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Sean\Downloads\"/>
    </mc:Choice>
  </mc:AlternateContent>
  <xr:revisionPtr revIDLastSave="0" documentId="13_ncr:1_{4E07C864-6020-479C-8BB4-CAEEA4371328}" xr6:coauthVersionLast="47" xr6:coauthVersionMax="47" xr10:uidLastSave="{00000000-0000-0000-0000-000000000000}"/>
  <bookViews>
    <workbookView xWindow="-108" yWindow="-108" windowWidth="23256" windowHeight="12456" activeTab="1" xr2:uid="{00000000-000D-0000-FFFF-FFFF00000000}"/>
  </bookViews>
  <sheets>
    <sheet name="INPUT DATA" sheetId="2" r:id="rId1"/>
    <sheet name="ENGLISH _Q1" sheetId="1" r:id="rId2"/>
    <sheet name="ENGLISH _Q2" sheetId="8" r:id="rId3"/>
    <sheet name="ENGLISH _Q3" sheetId="9" r:id="rId4"/>
    <sheet name="ENGLISH _Q4" sheetId="10" r:id="rId5"/>
    <sheet name="SUMMARY OF QUARTERLY GRADES" sheetId="6" r:id="rId6"/>
    <sheet name="DO NOT DELETE" sheetId="7" state="hidden" r:id="rId7"/>
  </sheets>
  <definedNames>
    <definedName name="_xlnm.Print_Area" localSheetId="5">'SUMMARY OF QUARTERLY GRADES'!$A$1:$AB$113</definedName>
    <definedName name="TRANSMUTATION_TABLE">'DO NOT DELETE'!$G$2:$J$42</definedName>
  </definedNames>
  <calcPr calcId="191029"/>
</workbook>
</file>

<file path=xl/calcChain.xml><?xml version="1.0" encoding="utf-8"?>
<calcChain xmlns="http://schemas.openxmlformats.org/spreadsheetml/2006/main">
  <c r="U15" i="7" l="1"/>
  <c r="E4" i="7"/>
  <c r="E3" i="7"/>
  <c r="E2" i="7"/>
  <c r="Z113" i="6"/>
  <c r="V113" i="6"/>
  <c r="R113" i="6"/>
  <c r="N113" i="6"/>
  <c r="J113" i="6"/>
  <c r="F113" i="6"/>
  <c r="B113" i="6"/>
  <c r="Z112" i="6"/>
  <c r="V112" i="6"/>
  <c r="R112" i="6"/>
  <c r="N112" i="6"/>
  <c r="J112" i="6"/>
  <c r="F112" i="6"/>
  <c r="B112" i="6"/>
  <c r="Z111" i="6"/>
  <c r="V111" i="6"/>
  <c r="R111" i="6"/>
  <c r="N111" i="6"/>
  <c r="J111" i="6"/>
  <c r="F111" i="6"/>
  <c r="B111" i="6"/>
  <c r="Z110" i="6"/>
  <c r="V110" i="6"/>
  <c r="R110" i="6"/>
  <c r="N110" i="6"/>
  <c r="J110" i="6"/>
  <c r="F110" i="6"/>
  <c r="B110" i="6"/>
  <c r="Z109" i="6"/>
  <c r="V109" i="6"/>
  <c r="R109" i="6"/>
  <c r="N109" i="6"/>
  <c r="J109" i="6"/>
  <c r="F109" i="6"/>
  <c r="B109" i="6"/>
  <c r="Z108" i="6"/>
  <c r="V108" i="6"/>
  <c r="R108" i="6"/>
  <c r="N108" i="6"/>
  <c r="J108" i="6"/>
  <c r="F108" i="6"/>
  <c r="B108" i="6"/>
  <c r="Z107" i="6"/>
  <c r="V107" i="6"/>
  <c r="R107" i="6"/>
  <c r="N107" i="6"/>
  <c r="J107" i="6"/>
  <c r="F107" i="6"/>
  <c r="B107" i="6"/>
  <c r="Z106" i="6"/>
  <c r="V106" i="6"/>
  <c r="R106" i="6"/>
  <c r="N106" i="6"/>
  <c r="J106" i="6"/>
  <c r="F106" i="6"/>
  <c r="B106" i="6"/>
  <c r="Z105" i="6"/>
  <c r="V105" i="6"/>
  <c r="R105" i="6"/>
  <c r="N105" i="6"/>
  <c r="J105" i="6"/>
  <c r="F105" i="6"/>
  <c r="B105" i="6"/>
  <c r="Z104" i="6"/>
  <c r="V104" i="6"/>
  <c r="R104" i="6"/>
  <c r="N104" i="6"/>
  <c r="J104" i="6"/>
  <c r="F104" i="6"/>
  <c r="B104" i="6"/>
  <c r="Z103" i="6"/>
  <c r="V103" i="6"/>
  <c r="R103" i="6"/>
  <c r="N103" i="6"/>
  <c r="J103" i="6"/>
  <c r="F103" i="6"/>
  <c r="B103" i="6"/>
  <c r="Z102" i="6"/>
  <c r="V102" i="6"/>
  <c r="R102" i="6"/>
  <c r="N102" i="6"/>
  <c r="J102" i="6"/>
  <c r="F102" i="6"/>
  <c r="B102" i="6"/>
  <c r="Z101" i="6"/>
  <c r="V101" i="6"/>
  <c r="R101" i="6"/>
  <c r="N101" i="6"/>
  <c r="J101" i="6"/>
  <c r="F101" i="6"/>
  <c r="B101" i="6"/>
  <c r="Z100" i="6"/>
  <c r="V100" i="6"/>
  <c r="R100" i="6"/>
  <c r="N100" i="6"/>
  <c r="J100" i="6"/>
  <c r="F100" i="6"/>
  <c r="B100" i="6"/>
  <c r="Z99" i="6"/>
  <c r="V99" i="6"/>
  <c r="R99" i="6"/>
  <c r="N99" i="6"/>
  <c r="J99" i="6"/>
  <c r="F99" i="6"/>
  <c r="B99" i="6"/>
  <c r="Z98" i="6"/>
  <c r="V98" i="6"/>
  <c r="R98" i="6"/>
  <c r="N98" i="6"/>
  <c r="J98" i="6"/>
  <c r="F98" i="6"/>
  <c r="B98" i="6"/>
  <c r="Z97" i="6"/>
  <c r="V97" i="6"/>
  <c r="R97" i="6"/>
  <c r="N97" i="6"/>
  <c r="J97" i="6"/>
  <c r="F97" i="6"/>
  <c r="B97" i="6"/>
  <c r="Z96" i="6"/>
  <c r="V96" i="6"/>
  <c r="R96" i="6"/>
  <c r="N96" i="6"/>
  <c r="J96" i="6"/>
  <c r="F96" i="6"/>
  <c r="B96" i="6"/>
  <c r="Z95" i="6"/>
  <c r="V95" i="6"/>
  <c r="R95" i="6"/>
  <c r="N95" i="6"/>
  <c r="J95" i="6"/>
  <c r="F95" i="6"/>
  <c r="B95" i="6"/>
  <c r="Z94" i="6"/>
  <c r="V94" i="6"/>
  <c r="R94" i="6"/>
  <c r="N94" i="6"/>
  <c r="J94" i="6"/>
  <c r="F94" i="6"/>
  <c r="B94" i="6"/>
  <c r="Z93" i="6"/>
  <c r="V93" i="6"/>
  <c r="R93" i="6"/>
  <c r="N93" i="6"/>
  <c r="J93" i="6"/>
  <c r="F93" i="6"/>
  <c r="B93" i="6"/>
  <c r="Z92" i="6"/>
  <c r="V92" i="6"/>
  <c r="R92" i="6"/>
  <c r="N92" i="6"/>
  <c r="J92" i="6"/>
  <c r="F92" i="6"/>
  <c r="B92" i="6"/>
  <c r="Z91" i="6"/>
  <c r="V91" i="6"/>
  <c r="R91" i="6"/>
  <c r="N91" i="6"/>
  <c r="J91" i="6"/>
  <c r="F91" i="6"/>
  <c r="B91" i="6"/>
  <c r="Z90" i="6"/>
  <c r="V90" i="6"/>
  <c r="R90" i="6"/>
  <c r="N90" i="6"/>
  <c r="J90" i="6"/>
  <c r="F90" i="6"/>
  <c r="B90" i="6"/>
  <c r="Z89" i="6"/>
  <c r="V89" i="6"/>
  <c r="R89" i="6"/>
  <c r="N89" i="6"/>
  <c r="J89" i="6"/>
  <c r="F89" i="6"/>
  <c r="B89" i="6"/>
  <c r="Z88" i="6"/>
  <c r="V88" i="6"/>
  <c r="R88" i="6"/>
  <c r="N88" i="6"/>
  <c r="J88" i="6"/>
  <c r="F88" i="6"/>
  <c r="B88" i="6"/>
  <c r="Z87" i="6"/>
  <c r="V87" i="6"/>
  <c r="R87" i="6"/>
  <c r="N87" i="6"/>
  <c r="J87" i="6"/>
  <c r="F87" i="6"/>
  <c r="B87" i="6"/>
  <c r="Z86" i="6"/>
  <c r="V86" i="6"/>
  <c r="R86" i="6"/>
  <c r="N86" i="6"/>
  <c r="J86" i="6"/>
  <c r="F86" i="6"/>
  <c r="B86" i="6"/>
  <c r="Z85" i="6"/>
  <c r="V85" i="6"/>
  <c r="R85" i="6"/>
  <c r="N85" i="6"/>
  <c r="J85" i="6"/>
  <c r="F85" i="6"/>
  <c r="B85" i="6"/>
  <c r="Z84" i="6"/>
  <c r="V84" i="6"/>
  <c r="R84" i="6"/>
  <c r="N84" i="6"/>
  <c r="J84" i="6"/>
  <c r="F84" i="6"/>
  <c r="B84" i="6"/>
  <c r="Z83" i="6"/>
  <c r="V83" i="6"/>
  <c r="R83" i="6"/>
  <c r="N83" i="6"/>
  <c r="J83" i="6"/>
  <c r="F83" i="6"/>
  <c r="B83" i="6"/>
  <c r="Z82" i="6"/>
  <c r="V82" i="6"/>
  <c r="R82" i="6"/>
  <c r="N82" i="6"/>
  <c r="J82" i="6"/>
  <c r="F82" i="6"/>
  <c r="B82" i="6"/>
  <c r="Z81" i="6"/>
  <c r="V81" i="6"/>
  <c r="R81" i="6"/>
  <c r="N81" i="6"/>
  <c r="J81" i="6"/>
  <c r="F81" i="6"/>
  <c r="B81" i="6"/>
  <c r="Z80" i="6"/>
  <c r="V80" i="6"/>
  <c r="R80" i="6"/>
  <c r="N80" i="6"/>
  <c r="J80" i="6"/>
  <c r="F80" i="6"/>
  <c r="B80" i="6"/>
  <c r="Z79" i="6"/>
  <c r="V79" i="6"/>
  <c r="R79" i="6"/>
  <c r="N79" i="6"/>
  <c r="J79" i="6"/>
  <c r="F79" i="6"/>
  <c r="B79" i="6"/>
  <c r="Z78" i="6"/>
  <c r="V78" i="6"/>
  <c r="R78" i="6"/>
  <c r="N78" i="6"/>
  <c r="J78" i="6"/>
  <c r="F78" i="6"/>
  <c r="B78" i="6"/>
  <c r="Z77" i="6"/>
  <c r="V77" i="6"/>
  <c r="R77" i="6"/>
  <c r="N77" i="6"/>
  <c r="J77" i="6"/>
  <c r="F77" i="6"/>
  <c r="B77" i="6"/>
  <c r="Z76" i="6"/>
  <c r="V76" i="6"/>
  <c r="R76" i="6"/>
  <c r="N76" i="6"/>
  <c r="J76" i="6"/>
  <c r="F76" i="6"/>
  <c r="B76" i="6"/>
  <c r="Z75" i="6"/>
  <c r="V75" i="6"/>
  <c r="R75" i="6"/>
  <c r="N75" i="6"/>
  <c r="J75" i="6"/>
  <c r="F75" i="6"/>
  <c r="B75" i="6"/>
  <c r="Z74" i="6"/>
  <c r="V74" i="6"/>
  <c r="R74" i="6"/>
  <c r="N74" i="6"/>
  <c r="J74" i="6"/>
  <c r="F74" i="6"/>
  <c r="B74" i="6"/>
  <c r="Z73" i="6"/>
  <c r="V73" i="6"/>
  <c r="R73" i="6"/>
  <c r="N73" i="6"/>
  <c r="J73" i="6"/>
  <c r="F73" i="6"/>
  <c r="B73" i="6"/>
  <c r="Z72" i="6"/>
  <c r="V72" i="6"/>
  <c r="R72" i="6"/>
  <c r="N72" i="6"/>
  <c r="J72" i="6"/>
  <c r="F72" i="6"/>
  <c r="B72" i="6"/>
  <c r="Z71" i="6"/>
  <c r="V71" i="6"/>
  <c r="R71" i="6"/>
  <c r="N71" i="6"/>
  <c r="J71" i="6"/>
  <c r="F71" i="6"/>
  <c r="B71" i="6"/>
  <c r="Z70" i="6"/>
  <c r="V70" i="6"/>
  <c r="R70" i="6"/>
  <c r="N70" i="6"/>
  <c r="J70" i="6"/>
  <c r="F70" i="6"/>
  <c r="B70" i="6"/>
  <c r="Z69" i="6"/>
  <c r="V69" i="6"/>
  <c r="R69" i="6"/>
  <c r="N69" i="6"/>
  <c r="J69" i="6"/>
  <c r="F69" i="6"/>
  <c r="B69" i="6"/>
  <c r="Z68" i="6"/>
  <c r="V68" i="6"/>
  <c r="R68" i="6"/>
  <c r="N68" i="6"/>
  <c r="J68" i="6"/>
  <c r="F68" i="6"/>
  <c r="B68" i="6"/>
  <c r="Z67" i="6"/>
  <c r="V67" i="6"/>
  <c r="R67" i="6"/>
  <c r="N67" i="6"/>
  <c r="J67" i="6"/>
  <c r="F67" i="6"/>
  <c r="B67" i="6"/>
  <c r="Z66" i="6"/>
  <c r="V66" i="6"/>
  <c r="R66" i="6"/>
  <c r="N66" i="6"/>
  <c r="J66" i="6"/>
  <c r="F66" i="6"/>
  <c r="B66" i="6"/>
  <c r="Z65" i="6"/>
  <c r="V65" i="6"/>
  <c r="R65" i="6"/>
  <c r="N65" i="6"/>
  <c r="J65" i="6"/>
  <c r="F65" i="6"/>
  <c r="B65" i="6"/>
  <c r="Z64" i="6"/>
  <c r="V64" i="6"/>
  <c r="R64" i="6"/>
  <c r="N64" i="6"/>
  <c r="J64" i="6"/>
  <c r="F64" i="6"/>
  <c r="B64" i="6"/>
  <c r="Z63" i="6"/>
  <c r="V63" i="6"/>
  <c r="Z62" i="6"/>
  <c r="V62" i="6"/>
  <c r="R62" i="6"/>
  <c r="N62" i="6"/>
  <c r="J62" i="6"/>
  <c r="F62" i="6"/>
  <c r="B62" i="6"/>
  <c r="Z61" i="6"/>
  <c r="V61" i="6"/>
  <c r="R61" i="6"/>
  <c r="N61" i="6"/>
  <c r="J61" i="6"/>
  <c r="F61" i="6"/>
  <c r="B61" i="6"/>
  <c r="Z60" i="6"/>
  <c r="V60" i="6"/>
  <c r="R60" i="6"/>
  <c r="N60" i="6"/>
  <c r="J60" i="6"/>
  <c r="F60" i="6"/>
  <c r="B60" i="6"/>
  <c r="Z59" i="6"/>
  <c r="V59" i="6"/>
  <c r="R59" i="6"/>
  <c r="N59" i="6"/>
  <c r="J59" i="6"/>
  <c r="F59" i="6"/>
  <c r="B59" i="6"/>
  <c r="Z58" i="6"/>
  <c r="V58" i="6"/>
  <c r="R58" i="6"/>
  <c r="N58" i="6"/>
  <c r="J58" i="6"/>
  <c r="F58" i="6"/>
  <c r="B58" i="6"/>
  <c r="Z57" i="6"/>
  <c r="V57" i="6"/>
  <c r="R57" i="6"/>
  <c r="N57" i="6"/>
  <c r="J57" i="6"/>
  <c r="F57" i="6"/>
  <c r="B57" i="6"/>
  <c r="Z56" i="6"/>
  <c r="V56" i="6"/>
  <c r="R56" i="6"/>
  <c r="N56" i="6"/>
  <c r="J56" i="6"/>
  <c r="F56" i="6"/>
  <c r="B56" i="6"/>
  <c r="Z55" i="6"/>
  <c r="V55" i="6"/>
  <c r="R55" i="6"/>
  <c r="N55" i="6"/>
  <c r="J55" i="6"/>
  <c r="F55" i="6"/>
  <c r="B55" i="6"/>
  <c r="Z54" i="6"/>
  <c r="V54" i="6"/>
  <c r="R54" i="6"/>
  <c r="N54" i="6"/>
  <c r="J54" i="6"/>
  <c r="F54" i="6"/>
  <c r="B54" i="6"/>
  <c r="Z53" i="6"/>
  <c r="V53" i="6"/>
  <c r="R53" i="6"/>
  <c r="N53" i="6"/>
  <c r="J53" i="6"/>
  <c r="F53" i="6"/>
  <c r="B53" i="6"/>
  <c r="Z52" i="6"/>
  <c r="V52" i="6"/>
  <c r="R52" i="6"/>
  <c r="N52" i="6"/>
  <c r="J52" i="6"/>
  <c r="F52" i="6"/>
  <c r="B52" i="6"/>
  <c r="Z51" i="6"/>
  <c r="V51" i="6"/>
  <c r="R51" i="6"/>
  <c r="N51" i="6"/>
  <c r="J51" i="6"/>
  <c r="F51" i="6"/>
  <c r="B51" i="6"/>
  <c r="Z50" i="6"/>
  <c r="V50" i="6"/>
  <c r="R50" i="6"/>
  <c r="N50" i="6"/>
  <c r="J50" i="6"/>
  <c r="F50" i="6"/>
  <c r="B50" i="6"/>
  <c r="Z49" i="6"/>
  <c r="V49" i="6"/>
  <c r="R49" i="6"/>
  <c r="N49" i="6"/>
  <c r="J49" i="6"/>
  <c r="F49" i="6"/>
  <c r="B49" i="6"/>
  <c r="Z48" i="6"/>
  <c r="V48" i="6"/>
  <c r="R48" i="6"/>
  <c r="N48" i="6"/>
  <c r="J48" i="6"/>
  <c r="F48" i="6"/>
  <c r="B48" i="6"/>
  <c r="Z47" i="6"/>
  <c r="V47" i="6"/>
  <c r="R47" i="6"/>
  <c r="N47" i="6"/>
  <c r="J47" i="6"/>
  <c r="F47" i="6"/>
  <c r="B47" i="6"/>
  <c r="Z46" i="6"/>
  <c r="V46" i="6"/>
  <c r="R46" i="6"/>
  <c r="N46" i="6"/>
  <c r="J46" i="6"/>
  <c r="F46" i="6"/>
  <c r="B46" i="6"/>
  <c r="Z45" i="6"/>
  <c r="V45" i="6"/>
  <c r="R45" i="6"/>
  <c r="N45" i="6"/>
  <c r="J45" i="6"/>
  <c r="F45" i="6"/>
  <c r="B45" i="6"/>
  <c r="Z44" i="6"/>
  <c r="V44" i="6"/>
  <c r="R44" i="6"/>
  <c r="N44" i="6"/>
  <c r="J44" i="6"/>
  <c r="F44" i="6"/>
  <c r="B44" i="6"/>
  <c r="Z43" i="6"/>
  <c r="V43" i="6"/>
  <c r="R43" i="6"/>
  <c r="N43" i="6"/>
  <c r="J43" i="6"/>
  <c r="F43" i="6"/>
  <c r="B43" i="6"/>
  <c r="Z42" i="6"/>
  <c r="V42" i="6"/>
  <c r="R42" i="6"/>
  <c r="N42" i="6"/>
  <c r="J42" i="6"/>
  <c r="F42" i="6"/>
  <c r="B42" i="6"/>
  <c r="Z41" i="6"/>
  <c r="V41" i="6"/>
  <c r="R41" i="6"/>
  <c r="N41" i="6"/>
  <c r="J41" i="6"/>
  <c r="F41" i="6"/>
  <c r="B41" i="6"/>
  <c r="Z40" i="6"/>
  <c r="V40" i="6"/>
  <c r="R40" i="6"/>
  <c r="N40" i="6"/>
  <c r="J40" i="6"/>
  <c r="F40" i="6"/>
  <c r="B40" i="6"/>
  <c r="Z39" i="6"/>
  <c r="V39" i="6"/>
  <c r="R39" i="6"/>
  <c r="N39" i="6"/>
  <c r="J39" i="6"/>
  <c r="F39" i="6"/>
  <c r="B39" i="6"/>
  <c r="Z38" i="6"/>
  <c r="V38" i="6"/>
  <c r="R38" i="6"/>
  <c r="N38" i="6"/>
  <c r="J38" i="6"/>
  <c r="F38" i="6"/>
  <c r="B38" i="6"/>
  <c r="Z37" i="6"/>
  <c r="V37" i="6"/>
  <c r="R37" i="6"/>
  <c r="N37" i="6"/>
  <c r="J37" i="6"/>
  <c r="F37" i="6"/>
  <c r="B37" i="6"/>
  <c r="Z36" i="6"/>
  <c r="V36" i="6"/>
  <c r="R36" i="6"/>
  <c r="N36" i="6"/>
  <c r="J36" i="6"/>
  <c r="F36" i="6"/>
  <c r="B36" i="6"/>
  <c r="Z35" i="6"/>
  <c r="V35" i="6"/>
  <c r="R35" i="6"/>
  <c r="N35" i="6"/>
  <c r="J35" i="6"/>
  <c r="F35" i="6"/>
  <c r="B35" i="6"/>
  <c r="Z34" i="6"/>
  <c r="V34" i="6"/>
  <c r="R34" i="6"/>
  <c r="N34" i="6"/>
  <c r="J34" i="6"/>
  <c r="F34" i="6"/>
  <c r="B34" i="6"/>
  <c r="Z33" i="6"/>
  <c r="V33" i="6"/>
  <c r="R33" i="6"/>
  <c r="N33" i="6"/>
  <c r="J33" i="6"/>
  <c r="F33" i="6"/>
  <c r="B33" i="6"/>
  <c r="Z32" i="6"/>
  <c r="V32" i="6"/>
  <c r="R32" i="6"/>
  <c r="N32" i="6"/>
  <c r="J32" i="6"/>
  <c r="F32" i="6"/>
  <c r="B32" i="6"/>
  <c r="Z31" i="6"/>
  <c r="V31" i="6"/>
  <c r="R31" i="6"/>
  <c r="N31" i="6"/>
  <c r="J31" i="6"/>
  <c r="F31" i="6"/>
  <c r="B31" i="6"/>
  <c r="Z30" i="6"/>
  <c r="V30" i="6"/>
  <c r="R30" i="6"/>
  <c r="N30" i="6"/>
  <c r="J30" i="6"/>
  <c r="F30" i="6"/>
  <c r="B30" i="6"/>
  <c r="Z29" i="6"/>
  <c r="V29" i="6"/>
  <c r="R29" i="6"/>
  <c r="N29" i="6"/>
  <c r="J29" i="6"/>
  <c r="F29" i="6"/>
  <c r="B29" i="6"/>
  <c r="Z28" i="6"/>
  <c r="V28" i="6"/>
  <c r="R28" i="6"/>
  <c r="N28" i="6"/>
  <c r="J28" i="6"/>
  <c r="F28" i="6"/>
  <c r="B28" i="6"/>
  <c r="Z27" i="6"/>
  <c r="V27" i="6"/>
  <c r="R27" i="6"/>
  <c r="N27" i="6"/>
  <c r="J27" i="6"/>
  <c r="F27" i="6"/>
  <c r="B27" i="6"/>
  <c r="Z26" i="6"/>
  <c r="V26" i="6"/>
  <c r="R26" i="6"/>
  <c r="N26" i="6"/>
  <c r="J26" i="6"/>
  <c r="F26" i="6"/>
  <c r="B26" i="6"/>
  <c r="Z25" i="6"/>
  <c r="V25" i="6"/>
  <c r="R25" i="6"/>
  <c r="N25" i="6"/>
  <c r="J25" i="6"/>
  <c r="F25" i="6"/>
  <c r="B25" i="6"/>
  <c r="Z24" i="6"/>
  <c r="V24" i="6"/>
  <c r="R24" i="6"/>
  <c r="N24" i="6"/>
  <c r="J24" i="6"/>
  <c r="F24" i="6"/>
  <c r="B24" i="6"/>
  <c r="Z23" i="6"/>
  <c r="V23" i="6"/>
  <c r="R23" i="6"/>
  <c r="N23" i="6"/>
  <c r="J23" i="6"/>
  <c r="F23" i="6"/>
  <c r="B23" i="6"/>
  <c r="Z22" i="6"/>
  <c r="V22" i="6"/>
  <c r="R22" i="6"/>
  <c r="N22" i="6"/>
  <c r="J22" i="6"/>
  <c r="F22" i="6"/>
  <c r="B22" i="6"/>
  <c r="Z21" i="6"/>
  <c r="V21" i="6"/>
  <c r="R21" i="6"/>
  <c r="N21" i="6"/>
  <c r="J21" i="6"/>
  <c r="F21" i="6"/>
  <c r="B21" i="6"/>
  <c r="Z20" i="6"/>
  <c r="V20" i="6"/>
  <c r="R20" i="6"/>
  <c r="N20" i="6"/>
  <c r="J20" i="6"/>
  <c r="F20" i="6"/>
  <c r="B20" i="6"/>
  <c r="Z19" i="6"/>
  <c r="V19" i="6"/>
  <c r="R19" i="6"/>
  <c r="N19" i="6"/>
  <c r="J19" i="6"/>
  <c r="F19" i="6"/>
  <c r="B19" i="6"/>
  <c r="Z18" i="6"/>
  <c r="V18" i="6"/>
  <c r="R18" i="6"/>
  <c r="N18" i="6"/>
  <c r="J18" i="6"/>
  <c r="F18" i="6"/>
  <c r="B18" i="6"/>
  <c r="Z17" i="6"/>
  <c r="V17" i="6"/>
  <c r="R17" i="6"/>
  <c r="N17" i="6"/>
  <c r="J17" i="6"/>
  <c r="F17" i="6"/>
  <c r="B17" i="6"/>
  <c r="Z16" i="6"/>
  <c r="V16" i="6"/>
  <c r="R16" i="6"/>
  <c r="N16" i="6"/>
  <c r="J16" i="6"/>
  <c r="F16" i="6"/>
  <c r="B16" i="6"/>
  <c r="R15" i="6"/>
  <c r="N15" i="6"/>
  <c r="J15" i="6"/>
  <c r="B15" i="6"/>
  <c r="R14" i="6"/>
  <c r="N14" i="6"/>
  <c r="J14" i="6"/>
  <c r="R13" i="6"/>
  <c r="N13" i="6"/>
  <c r="J13" i="6"/>
  <c r="B13" i="6"/>
  <c r="W9" i="6"/>
  <c r="K9" i="6"/>
  <c r="W8" i="6"/>
  <c r="K8" i="6"/>
  <c r="W6" i="6"/>
  <c r="G6" i="6"/>
  <c r="O5" i="6"/>
  <c r="G5" i="6"/>
  <c r="AJ112" i="10"/>
  <c r="AI112" i="10"/>
  <c r="AH112" i="10"/>
  <c r="AG112" i="10"/>
  <c r="AE112" i="10"/>
  <c r="AD112" i="10"/>
  <c r="AC112" i="10"/>
  <c r="R112" i="10"/>
  <c r="Q112" i="10"/>
  <c r="P112" i="10"/>
  <c r="B112" i="10"/>
  <c r="AJ111" i="10"/>
  <c r="AI111" i="10"/>
  <c r="AH111" i="10"/>
  <c r="AG111" i="10"/>
  <c r="AE111" i="10"/>
  <c r="AD111" i="10"/>
  <c r="AC111" i="10"/>
  <c r="R111" i="10"/>
  <c r="Q111" i="10"/>
  <c r="P111" i="10"/>
  <c r="B111" i="10"/>
  <c r="AJ110" i="10"/>
  <c r="AI110" i="10"/>
  <c r="AH110" i="10"/>
  <c r="AG110" i="10"/>
  <c r="AE110" i="10"/>
  <c r="AD110" i="10"/>
  <c r="AC110" i="10"/>
  <c r="R110" i="10"/>
  <c r="Q110" i="10"/>
  <c r="P110" i="10"/>
  <c r="B110" i="10"/>
  <c r="AJ109" i="10"/>
  <c r="AI109" i="10"/>
  <c r="AH109" i="10"/>
  <c r="AG109" i="10"/>
  <c r="AE109" i="10"/>
  <c r="AD109" i="10"/>
  <c r="AC109" i="10"/>
  <c r="R109" i="10"/>
  <c r="Q109" i="10"/>
  <c r="P109" i="10"/>
  <c r="B109" i="10"/>
  <c r="AJ108" i="10"/>
  <c r="AI108" i="10"/>
  <c r="AH108" i="10"/>
  <c r="AG108" i="10"/>
  <c r="AE108" i="10"/>
  <c r="AD108" i="10"/>
  <c r="AC108" i="10"/>
  <c r="R108" i="10"/>
  <c r="Q108" i="10"/>
  <c r="P108" i="10"/>
  <c r="B108" i="10"/>
  <c r="AJ107" i="10"/>
  <c r="AI107" i="10"/>
  <c r="AH107" i="10"/>
  <c r="AG107" i="10"/>
  <c r="AE107" i="10"/>
  <c r="AD107" i="10"/>
  <c r="AC107" i="10"/>
  <c r="R107" i="10"/>
  <c r="Q107" i="10"/>
  <c r="P107" i="10"/>
  <c r="B107" i="10"/>
  <c r="AJ106" i="10"/>
  <c r="AI106" i="10"/>
  <c r="AH106" i="10"/>
  <c r="AG106" i="10"/>
  <c r="AE106" i="10"/>
  <c r="AD106" i="10"/>
  <c r="AC106" i="10"/>
  <c r="R106" i="10"/>
  <c r="Q106" i="10"/>
  <c r="P106" i="10"/>
  <c r="B106" i="10"/>
  <c r="AJ105" i="10"/>
  <c r="AI105" i="10"/>
  <c r="AH105" i="10"/>
  <c r="AG105" i="10"/>
  <c r="AE105" i="10"/>
  <c r="AD105" i="10"/>
  <c r="AC105" i="10"/>
  <c r="R105" i="10"/>
  <c r="Q105" i="10"/>
  <c r="P105" i="10"/>
  <c r="B105" i="10"/>
  <c r="AJ104" i="10"/>
  <c r="AI104" i="10"/>
  <c r="AH104" i="10"/>
  <c r="AG104" i="10"/>
  <c r="AE104" i="10"/>
  <c r="AD104" i="10"/>
  <c r="AC104" i="10"/>
  <c r="R104" i="10"/>
  <c r="Q104" i="10"/>
  <c r="P104" i="10"/>
  <c r="B104" i="10"/>
  <c r="AJ103" i="10"/>
  <c r="AI103" i="10"/>
  <c r="AH103" i="10"/>
  <c r="AG103" i="10"/>
  <c r="AE103" i="10"/>
  <c r="AD103" i="10"/>
  <c r="AC103" i="10"/>
  <c r="R103" i="10"/>
  <c r="Q103" i="10"/>
  <c r="P103" i="10"/>
  <c r="B103" i="10"/>
  <c r="AJ102" i="10"/>
  <c r="AI102" i="10"/>
  <c r="AH102" i="10"/>
  <c r="AG102" i="10"/>
  <c r="AE102" i="10"/>
  <c r="AD102" i="10"/>
  <c r="AC102" i="10"/>
  <c r="R102" i="10"/>
  <c r="Q102" i="10"/>
  <c r="P102" i="10"/>
  <c r="B102" i="10"/>
  <c r="AJ101" i="10"/>
  <c r="AI101" i="10"/>
  <c r="AH101" i="10"/>
  <c r="AG101" i="10"/>
  <c r="AE101" i="10"/>
  <c r="AD101" i="10"/>
  <c r="AC101" i="10"/>
  <c r="R101" i="10"/>
  <c r="Q101" i="10"/>
  <c r="P101" i="10"/>
  <c r="B101" i="10"/>
  <c r="AJ100" i="10"/>
  <c r="AI100" i="10"/>
  <c r="AH100" i="10"/>
  <c r="AG100" i="10"/>
  <c r="AE100" i="10"/>
  <c r="AD100" i="10"/>
  <c r="AC100" i="10"/>
  <c r="R100" i="10"/>
  <c r="Q100" i="10"/>
  <c r="P100" i="10"/>
  <c r="B100" i="10"/>
  <c r="AJ99" i="10"/>
  <c r="AI99" i="10"/>
  <c r="AH99" i="10"/>
  <c r="AG99" i="10"/>
  <c r="AE99" i="10"/>
  <c r="AD99" i="10"/>
  <c r="AC99" i="10"/>
  <c r="R99" i="10"/>
  <c r="Q99" i="10"/>
  <c r="P99" i="10"/>
  <c r="B99" i="10"/>
  <c r="AJ98" i="10"/>
  <c r="AI98" i="10"/>
  <c r="AH98" i="10"/>
  <c r="AG98" i="10"/>
  <c r="AE98" i="10"/>
  <c r="AD98" i="10"/>
  <c r="AC98" i="10"/>
  <c r="R98" i="10"/>
  <c r="Q98" i="10"/>
  <c r="P98" i="10"/>
  <c r="B98" i="10"/>
  <c r="AJ97" i="10"/>
  <c r="AI97" i="10"/>
  <c r="AH97" i="10"/>
  <c r="AG97" i="10"/>
  <c r="AE97" i="10"/>
  <c r="AD97" i="10"/>
  <c r="AC97" i="10"/>
  <c r="R97" i="10"/>
  <c r="Q97" i="10"/>
  <c r="P97" i="10"/>
  <c r="B97" i="10"/>
  <c r="AJ96" i="10"/>
  <c r="AI96" i="10"/>
  <c r="AH96" i="10"/>
  <c r="AG96" i="10"/>
  <c r="AE96" i="10"/>
  <c r="AD96" i="10"/>
  <c r="AC96" i="10"/>
  <c r="R96" i="10"/>
  <c r="Q96" i="10"/>
  <c r="P96" i="10"/>
  <c r="B96" i="10"/>
  <c r="AJ95" i="10"/>
  <c r="AI95" i="10"/>
  <c r="AH95" i="10"/>
  <c r="AG95" i="10"/>
  <c r="AE95" i="10"/>
  <c r="AD95" i="10"/>
  <c r="AC95" i="10"/>
  <c r="R95" i="10"/>
  <c r="Q95" i="10"/>
  <c r="P95" i="10"/>
  <c r="B95" i="10"/>
  <c r="AJ94" i="10"/>
  <c r="AI94" i="10"/>
  <c r="AH94" i="10"/>
  <c r="AG94" i="10"/>
  <c r="AE94" i="10"/>
  <c r="AD94" i="10"/>
  <c r="AC94" i="10"/>
  <c r="R94" i="10"/>
  <c r="Q94" i="10"/>
  <c r="P94" i="10"/>
  <c r="B94" i="10"/>
  <c r="AJ93" i="10"/>
  <c r="AI93" i="10"/>
  <c r="AH93" i="10"/>
  <c r="AG93" i="10"/>
  <c r="AE93" i="10"/>
  <c r="AD93" i="10"/>
  <c r="AC93" i="10"/>
  <c r="R93" i="10"/>
  <c r="Q93" i="10"/>
  <c r="P93" i="10"/>
  <c r="B93" i="10"/>
  <c r="AJ92" i="10"/>
  <c r="AI92" i="10"/>
  <c r="AH92" i="10"/>
  <c r="AG92" i="10"/>
  <c r="AE92" i="10"/>
  <c r="AD92" i="10"/>
  <c r="AC92" i="10"/>
  <c r="R92" i="10"/>
  <c r="Q92" i="10"/>
  <c r="P92" i="10"/>
  <c r="B92" i="10"/>
  <c r="AJ91" i="10"/>
  <c r="AI91" i="10"/>
  <c r="AH91" i="10"/>
  <c r="AG91" i="10"/>
  <c r="AE91" i="10"/>
  <c r="AD91" i="10"/>
  <c r="AC91" i="10"/>
  <c r="R91" i="10"/>
  <c r="Q91" i="10"/>
  <c r="P91" i="10"/>
  <c r="B91" i="10"/>
  <c r="AJ90" i="10"/>
  <c r="AI90" i="10"/>
  <c r="AH90" i="10"/>
  <c r="AG90" i="10"/>
  <c r="AE90" i="10"/>
  <c r="AD90" i="10"/>
  <c r="AC90" i="10"/>
  <c r="R90" i="10"/>
  <c r="Q90" i="10"/>
  <c r="P90" i="10"/>
  <c r="B90" i="10"/>
  <c r="AJ89" i="10"/>
  <c r="AI89" i="10"/>
  <c r="AH89" i="10"/>
  <c r="AG89" i="10"/>
  <c r="AE89" i="10"/>
  <c r="AD89" i="10"/>
  <c r="AC89" i="10"/>
  <c r="R89" i="10"/>
  <c r="Q89" i="10"/>
  <c r="P89" i="10"/>
  <c r="B89" i="10"/>
  <c r="AJ88" i="10"/>
  <c r="AI88" i="10"/>
  <c r="AH88" i="10"/>
  <c r="AG88" i="10"/>
  <c r="AE88" i="10"/>
  <c r="AD88" i="10"/>
  <c r="AC88" i="10"/>
  <c r="R88" i="10"/>
  <c r="Q88" i="10"/>
  <c r="P88" i="10"/>
  <c r="B88" i="10"/>
  <c r="AJ87" i="10"/>
  <c r="AI87" i="10"/>
  <c r="AH87" i="10"/>
  <c r="AG87" i="10"/>
  <c r="AE87" i="10"/>
  <c r="AD87" i="10"/>
  <c r="AC87" i="10"/>
  <c r="R87" i="10"/>
  <c r="Q87" i="10"/>
  <c r="P87" i="10"/>
  <c r="B87" i="10"/>
  <c r="AJ86" i="10"/>
  <c r="AI86" i="10"/>
  <c r="AH86" i="10"/>
  <c r="AG86" i="10"/>
  <c r="AE86" i="10"/>
  <c r="AD86" i="10"/>
  <c r="AC86" i="10"/>
  <c r="R86" i="10"/>
  <c r="Q86" i="10"/>
  <c r="P86" i="10"/>
  <c r="B86" i="10"/>
  <c r="AJ85" i="10"/>
  <c r="AI85" i="10"/>
  <c r="AH85" i="10"/>
  <c r="AG85" i="10"/>
  <c r="AE85" i="10"/>
  <c r="AD85" i="10"/>
  <c r="AC85" i="10"/>
  <c r="R85" i="10"/>
  <c r="Q85" i="10"/>
  <c r="P85" i="10"/>
  <c r="B85" i="10"/>
  <c r="AJ84" i="10"/>
  <c r="AI84" i="10"/>
  <c r="AH84" i="10"/>
  <c r="AG84" i="10"/>
  <c r="AE84" i="10"/>
  <c r="AD84" i="10"/>
  <c r="AC84" i="10"/>
  <c r="R84" i="10"/>
  <c r="Q84" i="10"/>
  <c r="P84" i="10"/>
  <c r="B84" i="10"/>
  <c r="AJ83" i="10"/>
  <c r="AI83" i="10"/>
  <c r="AH83" i="10"/>
  <c r="AG83" i="10"/>
  <c r="AE83" i="10"/>
  <c r="AD83" i="10"/>
  <c r="AC83" i="10"/>
  <c r="R83" i="10"/>
  <c r="Q83" i="10"/>
  <c r="P83" i="10"/>
  <c r="B83" i="10"/>
  <c r="AJ82" i="10"/>
  <c r="AI82" i="10"/>
  <c r="AH82" i="10"/>
  <c r="AG82" i="10"/>
  <c r="AE82" i="10"/>
  <c r="AD82" i="10"/>
  <c r="AC82" i="10"/>
  <c r="R82" i="10"/>
  <c r="Q82" i="10"/>
  <c r="P82" i="10"/>
  <c r="B82" i="10"/>
  <c r="AJ81" i="10"/>
  <c r="AI81" i="10"/>
  <c r="AH81" i="10"/>
  <c r="AG81" i="10"/>
  <c r="AE81" i="10"/>
  <c r="AD81" i="10"/>
  <c r="AC81" i="10"/>
  <c r="R81" i="10"/>
  <c r="Q81" i="10"/>
  <c r="P81" i="10"/>
  <c r="B81" i="10"/>
  <c r="AJ80" i="10"/>
  <c r="AI80" i="10"/>
  <c r="AH80" i="10"/>
  <c r="AG80" i="10"/>
  <c r="AE80" i="10"/>
  <c r="AD80" i="10"/>
  <c r="AC80" i="10"/>
  <c r="R80" i="10"/>
  <c r="Q80" i="10"/>
  <c r="P80" i="10"/>
  <c r="B80" i="10"/>
  <c r="AJ79" i="10"/>
  <c r="AI79" i="10"/>
  <c r="AH79" i="10"/>
  <c r="AG79" i="10"/>
  <c r="AE79" i="10"/>
  <c r="AD79" i="10"/>
  <c r="AC79" i="10"/>
  <c r="R79" i="10"/>
  <c r="Q79" i="10"/>
  <c r="P79" i="10"/>
  <c r="B79" i="10"/>
  <c r="AJ78" i="10"/>
  <c r="AI78" i="10"/>
  <c r="AH78" i="10"/>
  <c r="AG78" i="10"/>
  <c r="AE78" i="10"/>
  <c r="AD78" i="10"/>
  <c r="AC78" i="10"/>
  <c r="R78" i="10"/>
  <c r="Q78" i="10"/>
  <c r="P78" i="10"/>
  <c r="B78" i="10"/>
  <c r="AJ77" i="10"/>
  <c r="AI77" i="10"/>
  <c r="AH77" i="10"/>
  <c r="AG77" i="10"/>
  <c r="AE77" i="10"/>
  <c r="AD77" i="10"/>
  <c r="AC77" i="10"/>
  <c r="R77" i="10"/>
  <c r="Q77" i="10"/>
  <c r="P77" i="10"/>
  <c r="B77" i="10"/>
  <c r="AJ76" i="10"/>
  <c r="AI76" i="10"/>
  <c r="AH76" i="10"/>
  <c r="AG76" i="10"/>
  <c r="AE76" i="10"/>
  <c r="AD76" i="10"/>
  <c r="AC76" i="10"/>
  <c r="R76" i="10"/>
  <c r="Q76" i="10"/>
  <c r="P76" i="10"/>
  <c r="B76" i="10"/>
  <c r="AJ75" i="10"/>
  <c r="AI75" i="10"/>
  <c r="AH75" i="10"/>
  <c r="AG75" i="10"/>
  <c r="AE75" i="10"/>
  <c r="AD75" i="10"/>
  <c r="AC75" i="10"/>
  <c r="R75" i="10"/>
  <c r="Q75" i="10"/>
  <c r="P75" i="10"/>
  <c r="B75" i="10"/>
  <c r="AJ74" i="10"/>
  <c r="AI74" i="10"/>
  <c r="AH74" i="10"/>
  <c r="AG74" i="10"/>
  <c r="AE74" i="10"/>
  <c r="AD74" i="10"/>
  <c r="AC74" i="10"/>
  <c r="R74" i="10"/>
  <c r="Q74" i="10"/>
  <c r="P74" i="10"/>
  <c r="B74" i="10"/>
  <c r="AJ73" i="10"/>
  <c r="AI73" i="10"/>
  <c r="AH73" i="10"/>
  <c r="AG73" i="10"/>
  <c r="AE73" i="10"/>
  <c r="AD73" i="10"/>
  <c r="AC73" i="10"/>
  <c r="R73" i="10"/>
  <c r="Q73" i="10"/>
  <c r="P73" i="10"/>
  <c r="B73" i="10"/>
  <c r="AJ72" i="10"/>
  <c r="AI72" i="10"/>
  <c r="AH72" i="10"/>
  <c r="AG72" i="10"/>
  <c r="AE72" i="10"/>
  <c r="AD72" i="10"/>
  <c r="AC72" i="10"/>
  <c r="R72" i="10"/>
  <c r="Q72" i="10"/>
  <c r="P72" i="10"/>
  <c r="B72" i="10"/>
  <c r="AJ71" i="10"/>
  <c r="AI71" i="10"/>
  <c r="AH71" i="10"/>
  <c r="AG71" i="10"/>
  <c r="AE71" i="10"/>
  <c r="AD71" i="10"/>
  <c r="AC71" i="10"/>
  <c r="R71" i="10"/>
  <c r="Q71" i="10"/>
  <c r="P71" i="10"/>
  <c r="B71" i="10"/>
  <c r="AJ70" i="10"/>
  <c r="AI70" i="10"/>
  <c r="AH70" i="10"/>
  <c r="AG70" i="10"/>
  <c r="AE70" i="10"/>
  <c r="AD70" i="10"/>
  <c r="AC70" i="10"/>
  <c r="R70" i="10"/>
  <c r="Q70" i="10"/>
  <c r="P70" i="10"/>
  <c r="B70" i="10"/>
  <c r="AJ69" i="10"/>
  <c r="AI69" i="10"/>
  <c r="AH69" i="10"/>
  <c r="AG69" i="10"/>
  <c r="AE69" i="10"/>
  <c r="AD69" i="10"/>
  <c r="AC69" i="10"/>
  <c r="R69" i="10"/>
  <c r="Q69" i="10"/>
  <c r="P69" i="10"/>
  <c r="B69" i="10"/>
  <c r="AJ68" i="10"/>
  <c r="AI68" i="10"/>
  <c r="AH68" i="10"/>
  <c r="AG68" i="10"/>
  <c r="AE68" i="10"/>
  <c r="AD68" i="10"/>
  <c r="AC68" i="10"/>
  <c r="R68" i="10"/>
  <c r="Q68" i="10"/>
  <c r="P68" i="10"/>
  <c r="B68" i="10"/>
  <c r="AJ67" i="10"/>
  <c r="AI67" i="10"/>
  <c r="AH67" i="10"/>
  <c r="AG67" i="10"/>
  <c r="AE67" i="10"/>
  <c r="AD67" i="10"/>
  <c r="AC67" i="10"/>
  <c r="R67" i="10"/>
  <c r="Q67" i="10"/>
  <c r="P67" i="10"/>
  <c r="B67" i="10"/>
  <c r="AJ66" i="10"/>
  <c r="AI66" i="10"/>
  <c r="AH66" i="10"/>
  <c r="AG66" i="10"/>
  <c r="AE66" i="10"/>
  <c r="AD66" i="10"/>
  <c r="AC66" i="10"/>
  <c r="R66" i="10"/>
  <c r="Q66" i="10"/>
  <c r="P66" i="10"/>
  <c r="B66" i="10"/>
  <c r="AJ65" i="10"/>
  <c r="AI65" i="10"/>
  <c r="AH65" i="10"/>
  <c r="AG65" i="10"/>
  <c r="AE65" i="10"/>
  <c r="AD65" i="10"/>
  <c r="AC65" i="10"/>
  <c r="R65" i="10"/>
  <c r="Q65" i="10"/>
  <c r="P65" i="10"/>
  <c r="B65" i="10"/>
  <c r="AJ64" i="10"/>
  <c r="AI64" i="10"/>
  <c r="AH64" i="10"/>
  <c r="AG64" i="10"/>
  <c r="AE64" i="10"/>
  <c r="AD64" i="10"/>
  <c r="AC64" i="10"/>
  <c r="R64" i="10"/>
  <c r="Q64" i="10"/>
  <c r="P64" i="10"/>
  <c r="B64" i="10"/>
  <c r="AJ63" i="10"/>
  <c r="AI63" i="10"/>
  <c r="AH63" i="10"/>
  <c r="AG63" i="10"/>
  <c r="AE63" i="10"/>
  <c r="AD63" i="10"/>
  <c r="AC63" i="10"/>
  <c r="R63" i="10"/>
  <c r="Q63" i="10"/>
  <c r="P63" i="10"/>
  <c r="B63" i="10"/>
  <c r="AJ61" i="10"/>
  <c r="AI61" i="10"/>
  <c r="AH61" i="10"/>
  <c r="AG61" i="10"/>
  <c r="AE61" i="10"/>
  <c r="AD61" i="10"/>
  <c r="AC61" i="10"/>
  <c r="R61" i="10"/>
  <c r="Q61" i="10"/>
  <c r="P61" i="10"/>
  <c r="B61" i="10"/>
  <c r="AJ60" i="10"/>
  <c r="AI60" i="10"/>
  <c r="AH60" i="10"/>
  <c r="AG60" i="10"/>
  <c r="AE60" i="10"/>
  <c r="AD60" i="10"/>
  <c r="AC60" i="10"/>
  <c r="R60" i="10"/>
  <c r="Q60" i="10"/>
  <c r="P60" i="10"/>
  <c r="B60" i="10"/>
  <c r="AJ59" i="10"/>
  <c r="AI59" i="10"/>
  <c r="AH59" i="10"/>
  <c r="AG59" i="10"/>
  <c r="AE59" i="10"/>
  <c r="AD59" i="10"/>
  <c r="AC59" i="10"/>
  <c r="R59" i="10"/>
  <c r="Q59" i="10"/>
  <c r="P59" i="10"/>
  <c r="B59" i="10"/>
  <c r="AJ58" i="10"/>
  <c r="AI58" i="10"/>
  <c r="AH58" i="10"/>
  <c r="AG58" i="10"/>
  <c r="AE58" i="10"/>
  <c r="AD58" i="10"/>
  <c r="AC58" i="10"/>
  <c r="R58" i="10"/>
  <c r="Q58" i="10"/>
  <c r="P58" i="10"/>
  <c r="B58" i="10"/>
  <c r="AJ57" i="10"/>
  <c r="AI57" i="10"/>
  <c r="AH57" i="10"/>
  <c r="AG57" i="10"/>
  <c r="AE57" i="10"/>
  <c r="AD57" i="10"/>
  <c r="AC57" i="10"/>
  <c r="R57" i="10"/>
  <c r="Q57" i="10"/>
  <c r="P57" i="10"/>
  <c r="B57" i="10"/>
  <c r="AJ56" i="10"/>
  <c r="AI56" i="10"/>
  <c r="AH56" i="10"/>
  <c r="AG56" i="10"/>
  <c r="AE56" i="10"/>
  <c r="AD56" i="10"/>
  <c r="AC56" i="10"/>
  <c r="R56" i="10"/>
  <c r="Q56" i="10"/>
  <c r="P56" i="10"/>
  <c r="B56" i="10"/>
  <c r="AJ55" i="10"/>
  <c r="AI55" i="10"/>
  <c r="AH55" i="10"/>
  <c r="AG55" i="10"/>
  <c r="AE55" i="10"/>
  <c r="AD55" i="10"/>
  <c r="AC55" i="10"/>
  <c r="R55" i="10"/>
  <c r="Q55" i="10"/>
  <c r="P55" i="10"/>
  <c r="B55" i="10"/>
  <c r="AJ54" i="10"/>
  <c r="AI54" i="10"/>
  <c r="AH54" i="10"/>
  <c r="AG54" i="10"/>
  <c r="AE54" i="10"/>
  <c r="AD54" i="10"/>
  <c r="AC54" i="10"/>
  <c r="R54" i="10"/>
  <c r="Q54" i="10"/>
  <c r="P54" i="10"/>
  <c r="B54" i="10"/>
  <c r="AJ53" i="10"/>
  <c r="AI53" i="10"/>
  <c r="AH53" i="10"/>
  <c r="AG53" i="10"/>
  <c r="AE53" i="10"/>
  <c r="AD53" i="10"/>
  <c r="AC53" i="10"/>
  <c r="R53" i="10"/>
  <c r="Q53" i="10"/>
  <c r="P53" i="10"/>
  <c r="B53" i="10"/>
  <c r="AJ52" i="10"/>
  <c r="AI52" i="10"/>
  <c r="AH52" i="10"/>
  <c r="AG52" i="10"/>
  <c r="AE52" i="10"/>
  <c r="AD52" i="10"/>
  <c r="AC52" i="10"/>
  <c r="R52" i="10"/>
  <c r="Q52" i="10"/>
  <c r="P52" i="10"/>
  <c r="B52" i="10"/>
  <c r="AJ51" i="10"/>
  <c r="AI51" i="10"/>
  <c r="AH51" i="10"/>
  <c r="AG51" i="10"/>
  <c r="AE51" i="10"/>
  <c r="AD51" i="10"/>
  <c r="AC51" i="10"/>
  <c r="R51" i="10"/>
  <c r="Q51" i="10"/>
  <c r="P51" i="10"/>
  <c r="B51" i="10"/>
  <c r="AJ50" i="10"/>
  <c r="AI50" i="10"/>
  <c r="AH50" i="10"/>
  <c r="AG50" i="10"/>
  <c r="AE50" i="10"/>
  <c r="AD50" i="10"/>
  <c r="AC50" i="10"/>
  <c r="R50" i="10"/>
  <c r="Q50" i="10"/>
  <c r="P50" i="10"/>
  <c r="B50" i="10"/>
  <c r="AJ49" i="10"/>
  <c r="AI49" i="10"/>
  <c r="AH49" i="10"/>
  <c r="AG49" i="10"/>
  <c r="AE49" i="10"/>
  <c r="AD49" i="10"/>
  <c r="AC49" i="10"/>
  <c r="R49" i="10"/>
  <c r="Q49" i="10"/>
  <c r="P49" i="10"/>
  <c r="B49" i="10"/>
  <c r="AJ48" i="10"/>
  <c r="AI48" i="10"/>
  <c r="AH48" i="10"/>
  <c r="AG48" i="10"/>
  <c r="AE48" i="10"/>
  <c r="AD48" i="10"/>
  <c r="AC48" i="10"/>
  <c r="R48" i="10"/>
  <c r="Q48" i="10"/>
  <c r="P48" i="10"/>
  <c r="B48" i="10"/>
  <c r="AJ47" i="10"/>
  <c r="AI47" i="10"/>
  <c r="AH47" i="10"/>
  <c r="AG47" i="10"/>
  <c r="AE47" i="10"/>
  <c r="AD47" i="10"/>
  <c r="AC47" i="10"/>
  <c r="R47" i="10"/>
  <c r="Q47" i="10"/>
  <c r="P47" i="10"/>
  <c r="B47" i="10"/>
  <c r="AJ46" i="10"/>
  <c r="AI46" i="10"/>
  <c r="AH46" i="10"/>
  <c r="AG46" i="10"/>
  <c r="AE46" i="10"/>
  <c r="AD46" i="10"/>
  <c r="AC46" i="10"/>
  <c r="R46" i="10"/>
  <c r="Q46" i="10"/>
  <c r="P46" i="10"/>
  <c r="B46" i="10"/>
  <c r="AJ45" i="10"/>
  <c r="AI45" i="10"/>
  <c r="AH45" i="10"/>
  <c r="AG45" i="10"/>
  <c r="AE45" i="10"/>
  <c r="AD45" i="10"/>
  <c r="AC45" i="10"/>
  <c r="R45" i="10"/>
  <c r="Q45" i="10"/>
  <c r="P45" i="10"/>
  <c r="B45" i="10"/>
  <c r="AJ44" i="10"/>
  <c r="AI44" i="10"/>
  <c r="AH44" i="10"/>
  <c r="AG44" i="10"/>
  <c r="AE44" i="10"/>
  <c r="AD44" i="10"/>
  <c r="AC44" i="10"/>
  <c r="R44" i="10"/>
  <c r="Q44" i="10"/>
  <c r="P44" i="10"/>
  <c r="B44" i="10"/>
  <c r="AJ43" i="10"/>
  <c r="AI43" i="10"/>
  <c r="AH43" i="10"/>
  <c r="AG43" i="10"/>
  <c r="AE43" i="10"/>
  <c r="AD43" i="10"/>
  <c r="AC43" i="10"/>
  <c r="R43" i="10"/>
  <c r="Q43" i="10"/>
  <c r="P43" i="10"/>
  <c r="B43" i="10"/>
  <c r="AJ42" i="10"/>
  <c r="AI42" i="10"/>
  <c r="AH42" i="10"/>
  <c r="AG42" i="10"/>
  <c r="AE42" i="10"/>
  <c r="AD42" i="10"/>
  <c r="AC42" i="10"/>
  <c r="R42" i="10"/>
  <c r="Q42" i="10"/>
  <c r="P42" i="10"/>
  <c r="B42" i="10"/>
  <c r="AJ41" i="10"/>
  <c r="AI41" i="10"/>
  <c r="AH41" i="10"/>
  <c r="AG41" i="10"/>
  <c r="AE41" i="10"/>
  <c r="AD41" i="10"/>
  <c r="AC41" i="10"/>
  <c r="R41" i="10"/>
  <c r="Q41" i="10"/>
  <c r="P41" i="10"/>
  <c r="B41" i="10"/>
  <c r="AJ40" i="10"/>
  <c r="AI40" i="10"/>
  <c r="AH40" i="10"/>
  <c r="AG40" i="10"/>
  <c r="AE40" i="10"/>
  <c r="AD40" i="10"/>
  <c r="AC40" i="10"/>
  <c r="R40" i="10"/>
  <c r="Q40" i="10"/>
  <c r="P40" i="10"/>
  <c r="B40" i="10"/>
  <c r="AJ39" i="10"/>
  <c r="AI39" i="10"/>
  <c r="AH39" i="10"/>
  <c r="AG39" i="10"/>
  <c r="AE39" i="10"/>
  <c r="AD39" i="10"/>
  <c r="AC39" i="10"/>
  <c r="R39" i="10"/>
  <c r="Q39" i="10"/>
  <c r="P39" i="10"/>
  <c r="B39" i="10"/>
  <c r="AJ38" i="10"/>
  <c r="AI38" i="10"/>
  <c r="AH38" i="10"/>
  <c r="AG38" i="10"/>
  <c r="AE38" i="10"/>
  <c r="AD38" i="10"/>
  <c r="AC38" i="10"/>
  <c r="R38" i="10"/>
  <c r="Q38" i="10"/>
  <c r="P38" i="10"/>
  <c r="B38" i="10"/>
  <c r="AJ37" i="10"/>
  <c r="AI37" i="10"/>
  <c r="AH37" i="10"/>
  <c r="AG37" i="10"/>
  <c r="AE37" i="10"/>
  <c r="AD37" i="10"/>
  <c r="AC37" i="10"/>
  <c r="R37" i="10"/>
  <c r="Q37" i="10"/>
  <c r="P37" i="10"/>
  <c r="B37" i="10"/>
  <c r="AJ36" i="10"/>
  <c r="AI36" i="10"/>
  <c r="AH36" i="10"/>
  <c r="AG36" i="10"/>
  <c r="AE36" i="10"/>
  <c r="AD36" i="10"/>
  <c r="AC36" i="10"/>
  <c r="R36" i="10"/>
  <c r="Q36" i="10"/>
  <c r="P36" i="10"/>
  <c r="B36" i="10"/>
  <c r="AJ35" i="10"/>
  <c r="AI35" i="10"/>
  <c r="AH35" i="10"/>
  <c r="AG35" i="10"/>
  <c r="AE35" i="10"/>
  <c r="AD35" i="10"/>
  <c r="AC35" i="10"/>
  <c r="R35" i="10"/>
  <c r="Q35" i="10"/>
  <c r="P35" i="10"/>
  <c r="B35" i="10"/>
  <c r="AJ34" i="10"/>
  <c r="AI34" i="10"/>
  <c r="AH34" i="10"/>
  <c r="AG34" i="10"/>
  <c r="AE34" i="10"/>
  <c r="AD34" i="10"/>
  <c r="AC34" i="10"/>
  <c r="R34" i="10"/>
  <c r="Q34" i="10"/>
  <c r="P34" i="10"/>
  <c r="B34" i="10"/>
  <c r="AJ33" i="10"/>
  <c r="AI33" i="10"/>
  <c r="AH33" i="10"/>
  <c r="AG33" i="10"/>
  <c r="AE33" i="10"/>
  <c r="AD33" i="10"/>
  <c r="AC33" i="10"/>
  <c r="R33" i="10"/>
  <c r="Q33" i="10"/>
  <c r="P33" i="10"/>
  <c r="B33" i="10"/>
  <c r="AJ32" i="10"/>
  <c r="AI32" i="10"/>
  <c r="AH32" i="10"/>
  <c r="AG32" i="10"/>
  <c r="AE32" i="10"/>
  <c r="AD32" i="10"/>
  <c r="AC32" i="10"/>
  <c r="R32" i="10"/>
  <c r="Q32" i="10"/>
  <c r="P32" i="10"/>
  <c r="B32" i="10"/>
  <c r="AJ31" i="10"/>
  <c r="AI31" i="10"/>
  <c r="AH31" i="10"/>
  <c r="AG31" i="10"/>
  <c r="AE31" i="10"/>
  <c r="AD31" i="10"/>
  <c r="AC31" i="10"/>
  <c r="R31" i="10"/>
  <c r="Q31" i="10"/>
  <c r="P31" i="10"/>
  <c r="B31" i="10"/>
  <c r="AJ30" i="10"/>
  <c r="AI30" i="10"/>
  <c r="AH30" i="10"/>
  <c r="AG30" i="10"/>
  <c r="AE30" i="10"/>
  <c r="AD30" i="10"/>
  <c r="AC30" i="10"/>
  <c r="R30" i="10"/>
  <c r="Q30" i="10"/>
  <c r="P30" i="10"/>
  <c r="B30" i="10"/>
  <c r="AJ29" i="10"/>
  <c r="AI29" i="10"/>
  <c r="AH29" i="10"/>
  <c r="AG29" i="10"/>
  <c r="AE29" i="10"/>
  <c r="AD29" i="10"/>
  <c r="AC29" i="10"/>
  <c r="R29" i="10"/>
  <c r="Q29" i="10"/>
  <c r="P29" i="10"/>
  <c r="B29" i="10"/>
  <c r="AJ28" i="10"/>
  <c r="AI28" i="10"/>
  <c r="AH28" i="10"/>
  <c r="AG28" i="10"/>
  <c r="AE28" i="10"/>
  <c r="AD28" i="10"/>
  <c r="AC28" i="10"/>
  <c r="R28" i="10"/>
  <c r="Q28" i="10"/>
  <c r="P28" i="10"/>
  <c r="B28" i="10"/>
  <c r="AJ27" i="10"/>
  <c r="AI27" i="10"/>
  <c r="AH27" i="10"/>
  <c r="AG27" i="10"/>
  <c r="AE27" i="10"/>
  <c r="AD27" i="10"/>
  <c r="AC27" i="10"/>
  <c r="R27" i="10"/>
  <c r="Q27" i="10"/>
  <c r="P27" i="10"/>
  <c r="B27" i="10"/>
  <c r="AJ26" i="10"/>
  <c r="AI26" i="10"/>
  <c r="AH26" i="10"/>
  <c r="AG26" i="10"/>
  <c r="AE26" i="10"/>
  <c r="AD26" i="10"/>
  <c r="AC26" i="10"/>
  <c r="R26" i="10"/>
  <c r="Q26" i="10"/>
  <c r="P26" i="10"/>
  <c r="B26" i="10"/>
  <c r="AJ25" i="10"/>
  <c r="AI25" i="10"/>
  <c r="AH25" i="10"/>
  <c r="AG25" i="10"/>
  <c r="AE25" i="10"/>
  <c r="AD25" i="10"/>
  <c r="AC25" i="10"/>
  <c r="R25" i="10"/>
  <c r="Q25" i="10"/>
  <c r="P25" i="10"/>
  <c r="B25" i="10"/>
  <c r="AJ24" i="10"/>
  <c r="AI24" i="10"/>
  <c r="AH24" i="10"/>
  <c r="AG24" i="10"/>
  <c r="AE24" i="10"/>
  <c r="AD24" i="10"/>
  <c r="AC24" i="10"/>
  <c r="R24" i="10"/>
  <c r="Q24" i="10"/>
  <c r="P24" i="10"/>
  <c r="B24" i="10"/>
  <c r="AJ23" i="10"/>
  <c r="AI23" i="10"/>
  <c r="AH23" i="10"/>
  <c r="AG23" i="10"/>
  <c r="AE23" i="10"/>
  <c r="AD23" i="10"/>
  <c r="AC23" i="10"/>
  <c r="R23" i="10"/>
  <c r="Q23" i="10"/>
  <c r="P23" i="10"/>
  <c r="B23" i="10"/>
  <c r="AJ22" i="10"/>
  <c r="AI22" i="10"/>
  <c r="AH22" i="10"/>
  <c r="AG22" i="10"/>
  <c r="AE22" i="10"/>
  <c r="AD22" i="10"/>
  <c r="AC22" i="10"/>
  <c r="R22" i="10"/>
  <c r="Q22" i="10"/>
  <c r="P22" i="10"/>
  <c r="B22" i="10"/>
  <c r="AJ21" i="10"/>
  <c r="AI21" i="10"/>
  <c r="AH21" i="10"/>
  <c r="AG21" i="10"/>
  <c r="AE21" i="10"/>
  <c r="AD21" i="10"/>
  <c r="AC21" i="10"/>
  <c r="R21" i="10"/>
  <c r="Q21" i="10"/>
  <c r="P21" i="10"/>
  <c r="B21" i="10"/>
  <c r="AJ20" i="10"/>
  <c r="AI20" i="10"/>
  <c r="AH20" i="10"/>
  <c r="AG20" i="10"/>
  <c r="AE20" i="10"/>
  <c r="AD20" i="10"/>
  <c r="AC20" i="10"/>
  <c r="R20" i="10"/>
  <c r="Q20" i="10"/>
  <c r="P20" i="10"/>
  <c r="B20" i="10"/>
  <c r="AJ19" i="10"/>
  <c r="AI19" i="10"/>
  <c r="AH19" i="10"/>
  <c r="AG19" i="10"/>
  <c r="AE19" i="10"/>
  <c r="AD19" i="10"/>
  <c r="AC19" i="10"/>
  <c r="R19" i="10"/>
  <c r="Q19" i="10"/>
  <c r="P19" i="10"/>
  <c r="B19" i="10"/>
  <c r="AJ18" i="10"/>
  <c r="AI18" i="10"/>
  <c r="AH18" i="10"/>
  <c r="AG18" i="10"/>
  <c r="AE18" i="10"/>
  <c r="AD18" i="10"/>
  <c r="AC18" i="10"/>
  <c r="R18" i="10"/>
  <c r="Q18" i="10"/>
  <c r="P18" i="10"/>
  <c r="B18" i="10"/>
  <c r="AJ17" i="10"/>
  <c r="AI17" i="10"/>
  <c r="AH17" i="10"/>
  <c r="AG17" i="10"/>
  <c r="AE17" i="10"/>
  <c r="AD17" i="10"/>
  <c r="AC17" i="10"/>
  <c r="R17" i="10"/>
  <c r="Q17" i="10"/>
  <c r="P17" i="10"/>
  <c r="B17" i="10"/>
  <c r="AJ16" i="10"/>
  <c r="AI16" i="10"/>
  <c r="AH16" i="10"/>
  <c r="AG16" i="10"/>
  <c r="AE16" i="10"/>
  <c r="AD16" i="10"/>
  <c r="AC16" i="10"/>
  <c r="R16" i="10"/>
  <c r="Q16" i="10"/>
  <c r="P16" i="10"/>
  <c r="B16" i="10"/>
  <c r="AJ15" i="10"/>
  <c r="AI15" i="10"/>
  <c r="AH15" i="10"/>
  <c r="AG15" i="10"/>
  <c r="AE15" i="10"/>
  <c r="AD15" i="10"/>
  <c r="AC15" i="10"/>
  <c r="R15" i="10"/>
  <c r="Q15" i="10"/>
  <c r="P15" i="10"/>
  <c r="B15" i="10"/>
  <c r="AJ14" i="10"/>
  <c r="AI14" i="10"/>
  <c r="AH14" i="10"/>
  <c r="AG14" i="10"/>
  <c r="AE14" i="10"/>
  <c r="AD14" i="10"/>
  <c r="AC14" i="10"/>
  <c r="R14" i="10"/>
  <c r="Q14" i="10"/>
  <c r="P14" i="10"/>
  <c r="B14" i="10"/>
  <c r="AJ13" i="10"/>
  <c r="AI13" i="10"/>
  <c r="AH13" i="10"/>
  <c r="AG13" i="10"/>
  <c r="AE13" i="10"/>
  <c r="AD13" i="10"/>
  <c r="AC13" i="10"/>
  <c r="R13" i="10"/>
  <c r="Q13" i="10"/>
  <c r="P13" i="10"/>
  <c r="B13" i="10"/>
  <c r="AJ12" i="10"/>
  <c r="AI12" i="10"/>
  <c r="AH12" i="10"/>
  <c r="AG12" i="10"/>
  <c r="AE12" i="10"/>
  <c r="AD12" i="10"/>
  <c r="AC12" i="10"/>
  <c r="R12" i="10"/>
  <c r="Q12" i="10"/>
  <c r="P12" i="10"/>
  <c r="B12" i="10"/>
  <c r="AC10" i="10"/>
  <c r="P10" i="10"/>
  <c r="AG7" i="10"/>
  <c r="S7" i="10"/>
  <c r="K7" i="10"/>
  <c r="AG5" i="10"/>
  <c r="X5" i="10"/>
  <c r="G5" i="10"/>
  <c r="O4" i="10"/>
  <c r="G4" i="10"/>
  <c r="AJ112" i="9"/>
  <c r="AI112" i="9"/>
  <c r="AH112" i="9"/>
  <c r="AG112" i="9"/>
  <c r="AE112" i="9"/>
  <c r="AD112" i="9"/>
  <c r="AC112" i="9"/>
  <c r="R112" i="9"/>
  <c r="Q112" i="9"/>
  <c r="P112" i="9"/>
  <c r="B112" i="9"/>
  <c r="AJ111" i="9"/>
  <c r="AI111" i="9"/>
  <c r="AH111" i="9"/>
  <c r="AG111" i="9"/>
  <c r="AE111" i="9"/>
  <c r="AD111" i="9"/>
  <c r="AC111" i="9"/>
  <c r="R111" i="9"/>
  <c r="Q111" i="9"/>
  <c r="P111" i="9"/>
  <c r="B111" i="9"/>
  <c r="AJ110" i="9"/>
  <c r="AI110" i="9"/>
  <c r="AH110" i="9"/>
  <c r="AG110" i="9"/>
  <c r="AE110" i="9"/>
  <c r="AD110" i="9"/>
  <c r="AC110" i="9"/>
  <c r="R110" i="9"/>
  <c r="Q110" i="9"/>
  <c r="P110" i="9"/>
  <c r="B110" i="9"/>
  <c r="AJ109" i="9"/>
  <c r="AI109" i="9"/>
  <c r="AH109" i="9"/>
  <c r="AG109" i="9"/>
  <c r="AE109" i="9"/>
  <c r="AD109" i="9"/>
  <c r="AC109" i="9"/>
  <c r="R109" i="9"/>
  <c r="Q109" i="9"/>
  <c r="P109" i="9"/>
  <c r="B109" i="9"/>
  <c r="AJ108" i="9"/>
  <c r="AI108" i="9"/>
  <c r="AH108" i="9"/>
  <c r="AG108" i="9"/>
  <c r="AE108" i="9"/>
  <c r="AD108" i="9"/>
  <c r="AC108" i="9"/>
  <c r="R108" i="9"/>
  <c r="Q108" i="9"/>
  <c r="P108" i="9"/>
  <c r="B108" i="9"/>
  <c r="AJ107" i="9"/>
  <c r="AI107" i="9"/>
  <c r="AH107" i="9"/>
  <c r="AG107" i="9"/>
  <c r="AE107" i="9"/>
  <c r="AD107" i="9"/>
  <c r="AC107" i="9"/>
  <c r="R107" i="9"/>
  <c r="Q107" i="9"/>
  <c r="P107" i="9"/>
  <c r="B107" i="9"/>
  <c r="AJ106" i="9"/>
  <c r="AI106" i="9"/>
  <c r="AH106" i="9"/>
  <c r="AG106" i="9"/>
  <c r="AE106" i="9"/>
  <c r="AD106" i="9"/>
  <c r="AC106" i="9"/>
  <c r="R106" i="9"/>
  <c r="Q106" i="9"/>
  <c r="P106" i="9"/>
  <c r="B106" i="9"/>
  <c r="AJ105" i="9"/>
  <c r="AI105" i="9"/>
  <c r="AH105" i="9"/>
  <c r="AG105" i="9"/>
  <c r="AE105" i="9"/>
  <c r="AD105" i="9"/>
  <c r="AC105" i="9"/>
  <c r="R105" i="9"/>
  <c r="Q105" i="9"/>
  <c r="P105" i="9"/>
  <c r="B105" i="9"/>
  <c r="AJ104" i="9"/>
  <c r="AI104" i="9"/>
  <c r="AH104" i="9"/>
  <c r="AG104" i="9"/>
  <c r="AE104" i="9"/>
  <c r="AD104" i="9"/>
  <c r="AC104" i="9"/>
  <c r="R104" i="9"/>
  <c r="Q104" i="9"/>
  <c r="P104" i="9"/>
  <c r="B104" i="9"/>
  <c r="AJ103" i="9"/>
  <c r="AI103" i="9"/>
  <c r="AH103" i="9"/>
  <c r="AG103" i="9"/>
  <c r="AE103" i="9"/>
  <c r="AD103" i="9"/>
  <c r="AC103" i="9"/>
  <c r="R103" i="9"/>
  <c r="Q103" i="9"/>
  <c r="P103" i="9"/>
  <c r="B103" i="9"/>
  <c r="AJ102" i="9"/>
  <c r="AI102" i="9"/>
  <c r="AH102" i="9"/>
  <c r="AG102" i="9"/>
  <c r="AE102" i="9"/>
  <c r="AD102" i="9"/>
  <c r="AC102" i="9"/>
  <c r="R102" i="9"/>
  <c r="Q102" i="9"/>
  <c r="P102" i="9"/>
  <c r="B102" i="9"/>
  <c r="AJ101" i="9"/>
  <c r="AI101" i="9"/>
  <c r="AH101" i="9"/>
  <c r="AG101" i="9"/>
  <c r="AE101" i="9"/>
  <c r="AD101" i="9"/>
  <c r="AC101" i="9"/>
  <c r="R101" i="9"/>
  <c r="Q101" i="9"/>
  <c r="P101" i="9"/>
  <c r="B101" i="9"/>
  <c r="AJ100" i="9"/>
  <c r="AI100" i="9"/>
  <c r="AH100" i="9"/>
  <c r="AG100" i="9"/>
  <c r="AE100" i="9"/>
  <c r="AD100" i="9"/>
  <c r="AC100" i="9"/>
  <c r="R100" i="9"/>
  <c r="Q100" i="9"/>
  <c r="P100" i="9"/>
  <c r="B100" i="9"/>
  <c r="AJ99" i="9"/>
  <c r="AI99" i="9"/>
  <c r="AH99" i="9"/>
  <c r="AG99" i="9"/>
  <c r="AE99" i="9"/>
  <c r="AD99" i="9"/>
  <c r="AC99" i="9"/>
  <c r="R99" i="9"/>
  <c r="Q99" i="9"/>
  <c r="P99" i="9"/>
  <c r="B99" i="9"/>
  <c r="AJ98" i="9"/>
  <c r="AI98" i="9"/>
  <c r="AH98" i="9"/>
  <c r="AG98" i="9"/>
  <c r="AE98" i="9"/>
  <c r="AD98" i="9"/>
  <c r="AC98" i="9"/>
  <c r="R98" i="9"/>
  <c r="Q98" i="9"/>
  <c r="P98" i="9"/>
  <c r="B98" i="9"/>
  <c r="AJ97" i="9"/>
  <c r="AI97" i="9"/>
  <c r="AH97" i="9"/>
  <c r="AG97" i="9"/>
  <c r="AE97" i="9"/>
  <c r="AD97" i="9"/>
  <c r="AC97" i="9"/>
  <c r="R97" i="9"/>
  <c r="Q97" i="9"/>
  <c r="P97" i="9"/>
  <c r="B97" i="9"/>
  <c r="AJ96" i="9"/>
  <c r="AI96" i="9"/>
  <c r="AH96" i="9"/>
  <c r="AG96" i="9"/>
  <c r="AE96" i="9"/>
  <c r="AD96" i="9"/>
  <c r="AC96" i="9"/>
  <c r="R96" i="9"/>
  <c r="Q96" i="9"/>
  <c r="P96" i="9"/>
  <c r="B96" i="9"/>
  <c r="AJ95" i="9"/>
  <c r="AI95" i="9"/>
  <c r="AH95" i="9"/>
  <c r="AG95" i="9"/>
  <c r="AE95" i="9"/>
  <c r="AD95" i="9"/>
  <c r="AC95" i="9"/>
  <c r="R95" i="9"/>
  <c r="Q95" i="9"/>
  <c r="P95" i="9"/>
  <c r="B95" i="9"/>
  <c r="AJ94" i="9"/>
  <c r="AI94" i="9"/>
  <c r="AH94" i="9"/>
  <c r="AG94" i="9"/>
  <c r="AE94" i="9"/>
  <c r="AD94" i="9"/>
  <c r="AC94" i="9"/>
  <c r="R94" i="9"/>
  <c r="Q94" i="9"/>
  <c r="P94" i="9"/>
  <c r="B94" i="9"/>
  <c r="AJ93" i="9"/>
  <c r="AI93" i="9"/>
  <c r="AH93" i="9"/>
  <c r="AG93" i="9"/>
  <c r="AE93" i="9"/>
  <c r="AD93" i="9"/>
  <c r="AC93" i="9"/>
  <c r="R93" i="9"/>
  <c r="Q93" i="9"/>
  <c r="P93" i="9"/>
  <c r="B93" i="9"/>
  <c r="AJ92" i="9"/>
  <c r="AI92" i="9"/>
  <c r="AH92" i="9"/>
  <c r="AG92" i="9"/>
  <c r="AE92" i="9"/>
  <c r="AD92" i="9"/>
  <c r="AC92" i="9"/>
  <c r="R92" i="9"/>
  <c r="Q92" i="9"/>
  <c r="P92" i="9"/>
  <c r="B92" i="9"/>
  <c r="AJ91" i="9"/>
  <c r="AI91" i="9"/>
  <c r="AH91" i="9"/>
  <c r="AG91" i="9"/>
  <c r="AE91" i="9"/>
  <c r="AD91" i="9"/>
  <c r="AC91" i="9"/>
  <c r="R91" i="9"/>
  <c r="Q91" i="9"/>
  <c r="P91" i="9"/>
  <c r="B91" i="9"/>
  <c r="AJ90" i="9"/>
  <c r="AI90" i="9"/>
  <c r="AH90" i="9"/>
  <c r="AG90" i="9"/>
  <c r="AE90" i="9"/>
  <c r="AD90" i="9"/>
  <c r="AC90" i="9"/>
  <c r="R90" i="9"/>
  <c r="Q90" i="9"/>
  <c r="P90" i="9"/>
  <c r="B90" i="9"/>
  <c r="AJ89" i="9"/>
  <c r="AI89" i="9"/>
  <c r="AH89" i="9"/>
  <c r="AG89" i="9"/>
  <c r="AE89" i="9"/>
  <c r="AD89" i="9"/>
  <c r="AC89" i="9"/>
  <c r="R89" i="9"/>
  <c r="Q89" i="9"/>
  <c r="P89" i="9"/>
  <c r="B89" i="9"/>
  <c r="AJ88" i="9"/>
  <c r="AI88" i="9"/>
  <c r="AH88" i="9"/>
  <c r="AG88" i="9"/>
  <c r="AE88" i="9"/>
  <c r="AD88" i="9"/>
  <c r="AC88" i="9"/>
  <c r="R88" i="9"/>
  <c r="Q88" i="9"/>
  <c r="P88" i="9"/>
  <c r="B88" i="9"/>
  <c r="AJ87" i="9"/>
  <c r="AI87" i="9"/>
  <c r="AH87" i="9"/>
  <c r="AG87" i="9"/>
  <c r="AE87" i="9"/>
  <c r="AD87" i="9"/>
  <c r="AC87" i="9"/>
  <c r="R87" i="9"/>
  <c r="Q87" i="9"/>
  <c r="P87" i="9"/>
  <c r="B87" i="9"/>
  <c r="AJ86" i="9"/>
  <c r="AI86" i="9"/>
  <c r="AH86" i="9"/>
  <c r="AG86" i="9"/>
  <c r="AE86" i="9"/>
  <c r="AD86" i="9"/>
  <c r="AC86" i="9"/>
  <c r="R86" i="9"/>
  <c r="Q86" i="9"/>
  <c r="P86" i="9"/>
  <c r="B86" i="9"/>
  <c r="AJ85" i="9"/>
  <c r="AI85" i="9"/>
  <c r="AH85" i="9"/>
  <c r="AG85" i="9"/>
  <c r="AE85" i="9"/>
  <c r="AD85" i="9"/>
  <c r="AC85" i="9"/>
  <c r="R85" i="9"/>
  <c r="Q85" i="9"/>
  <c r="P85" i="9"/>
  <c r="B85" i="9"/>
  <c r="AJ84" i="9"/>
  <c r="AI84" i="9"/>
  <c r="AH84" i="9"/>
  <c r="AG84" i="9"/>
  <c r="AE84" i="9"/>
  <c r="AD84" i="9"/>
  <c r="AC84" i="9"/>
  <c r="R84" i="9"/>
  <c r="Q84" i="9"/>
  <c r="P84" i="9"/>
  <c r="B84" i="9"/>
  <c r="AJ83" i="9"/>
  <c r="AI83" i="9"/>
  <c r="AH83" i="9"/>
  <c r="AG83" i="9"/>
  <c r="AE83" i="9"/>
  <c r="AD83" i="9"/>
  <c r="AC83" i="9"/>
  <c r="R83" i="9"/>
  <c r="Q83" i="9"/>
  <c r="P83" i="9"/>
  <c r="B83" i="9"/>
  <c r="AJ82" i="9"/>
  <c r="AI82" i="9"/>
  <c r="AH82" i="9"/>
  <c r="AG82" i="9"/>
  <c r="AE82" i="9"/>
  <c r="AD82" i="9"/>
  <c r="AC82" i="9"/>
  <c r="R82" i="9"/>
  <c r="Q82" i="9"/>
  <c r="P82" i="9"/>
  <c r="B82" i="9"/>
  <c r="AJ81" i="9"/>
  <c r="AI81" i="9"/>
  <c r="AH81" i="9"/>
  <c r="AG81" i="9"/>
  <c r="AE81" i="9"/>
  <c r="AD81" i="9"/>
  <c r="AC81" i="9"/>
  <c r="R81" i="9"/>
  <c r="Q81" i="9"/>
  <c r="P81" i="9"/>
  <c r="B81" i="9"/>
  <c r="AJ80" i="9"/>
  <c r="AI80" i="9"/>
  <c r="AH80" i="9"/>
  <c r="AG80" i="9"/>
  <c r="AE80" i="9"/>
  <c r="AD80" i="9"/>
  <c r="AC80" i="9"/>
  <c r="R80" i="9"/>
  <c r="Q80" i="9"/>
  <c r="P80" i="9"/>
  <c r="B80" i="9"/>
  <c r="AJ79" i="9"/>
  <c r="AI79" i="9"/>
  <c r="AH79" i="9"/>
  <c r="AG79" i="9"/>
  <c r="AE79" i="9"/>
  <c r="AD79" i="9"/>
  <c r="AC79" i="9"/>
  <c r="R79" i="9"/>
  <c r="Q79" i="9"/>
  <c r="P79" i="9"/>
  <c r="B79" i="9"/>
  <c r="AJ78" i="9"/>
  <c r="AI78" i="9"/>
  <c r="AH78" i="9"/>
  <c r="AG78" i="9"/>
  <c r="AE78" i="9"/>
  <c r="AD78" i="9"/>
  <c r="AC78" i="9"/>
  <c r="R78" i="9"/>
  <c r="Q78" i="9"/>
  <c r="P78" i="9"/>
  <c r="B78" i="9"/>
  <c r="AJ77" i="9"/>
  <c r="AI77" i="9"/>
  <c r="AH77" i="9"/>
  <c r="AG77" i="9"/>
  <c r="AE77" i="9"/>
  <c r="AD77" i="9"/>
  <c r="AC77" i="9"/>
  <c r="R77" i="9"/>
  <c r="Q77" i="9"/>
  <c r="P77" i="9"/>
  <c r="B77" i="9"/>
  <c r="AJ76" i="9"/>
  <c r="AI76" i="9"/>
  <c r="AH76" i="9"/>
  <c r="AG76" i="9"/>
  <c r="AE76" i="9"/>
  <c r="AD76" i="9"/>
  <c r="AC76" i="9"/>
  <c r="R76" i="9"/>
  <c r="Q76" i="9"/>
  <c r="P76" i="9"/>
  <c r="B76" i="9"/>
  <c r="AJ75" i="9"/>
  <c r="AI75" i="9"/>
  <c r="AH75" i="9"/>
  <c r="AG75" i="9"/>
  <c r="AE75" i="9"/>
  <c r="AD75" i="9"/>
  <c r="AC75" i="9"/>
  <c r="R75" i="9"/>
  <c r="Q75" i="9"/>
  <c r="P75" i="9"/>
  <c r="B75" i="9"/>
  <c r="AJ74" i="9"/>
  <c r="AI74" i="9"/>
  <c r="AH74" i="9"/>
  <c r="AG74" i="9"/>
  <c r="AE74" i="9"/>
  <c r="AD74" i="9"/>
  <c r="AC74" i="9"/>
  <c r="R74" i="9"/>
  <c r="Q74" i="9"/>
  <c r="P74" i="9"/>
  <c r="B74" i="9"/>
  <c r="AJ73" i="9"/>
  <c r="AI73" i="9"/>
  <c r="AH73" i="9"/>
  <c r="AG73" i="9"/>
  <c r="AE73" i="9"/>
  <c r="AD73" i="9"/>
  <c r="AC73" i="9"/>
  <c r="R73" i="9"/>
  <c r="Q73" i="9"/>
  <c r="P73" i="9"/>
  <c r="B73" i="9"/>
  <c r="AJ72" i="9"/>
  <c r="AI72" i="9"/>
  <c r="AH72" i="9"/>
  <c r="AG72" i="9"/>
  <c r="AE72" i="9"/>
  <c r="AD72" i="9"/>
  <c r="AC72" i="9"/>
  <c r="R72" i="9"/>
  <c r="Q72" i="9"/>
  <c r="P72" i="9"/>
  <c r="B72" i="9"/>
  <c r="AJ71" i="9"/>
  <c r="AI71" i="9"/>
  <c r="AH71" i="9"/>
  <c r="AG71" i="9"/>
  <c r="AE71" i="9"/>
  <c r="AD71" i="9"/>
  <c r="AC71" i="9"/>
  <c r="R71" i="9"/>
  <c r="Q71" i="9"/>
  <c r="P71" i="9"/>
  <c r="B71" i="9"/>
  <c r="AJ70" i="9"/>
  <c r="AI70" i="9"/>
  <c r="AH70" i="9"/>
  <c r="AG70" i="9"/>
  <c r="AE70" i="9"/>
  <c r="AD70" i="9"/>
  <c r="AC70" i="9"/>
  <c r="R70" i="9"/>
  <c r="Q70" i="9"/>
  <c r="P70" i="9"/>
  <c r="B70" i="9"/>
  <c r="AJ69" i="9"/>
  <c r="AI69" i="9"/>
  <c r="AH69" i="9"/>
  <c r="AG69" i="9"/>
  <c r="AE69" i="9"/>
  <c r="AD69" i="9"/>
  <c r="AC69" i="9"/>
  <c r="R69" i="9"/>
  <c r="Q69" i="9"/>
  <c r="P69" i="9"/>
  <c r="B69" i="9"/>
  <c r="AJ68" i="9"/>
  <c r="AI68" i="9"/>
  <c r="AH68" i="9"/>
  <c r="AG68" i="9"/>
  <c r="AE68" i="9"/>
  <c r="AD68" i="9"/>
  <c r="AC68" i="9"/>
  <c r="R68" i="9"/>
  <c r="Q68" i="9"/>
  <c r="P68" i="9"/>
  <c r="B68" i="9"/>
  <c r="AJ67" i="9"/>
  <c r="AI67" i="9"/>
  <c r="AH67" i="9"/>
  <c r="AG67" i="9"/>
  <c r="AE67" i="9"/>
  <c r="AD67" i="9"/>
  <c r="AC67" i="9"/>
  <c r="R67" i="9"/>
  <c r="Q67" i="9"/>
  <c r="P67" i="9"/>
  <c r="B67" i="9"/>
  <c r="AJ66" i="9"/>
  <c r="AI66" i="9"/>
  <c r="AH66" i="9"/>
  <c r="AG66" i="9"/>
  <c r="AE66" i="9"/>
  <c r="AD66" i="9"/>
  <c r="AC66" i="9"/>
  <c r="R66" i="9"/>
  <c r="Q66" i="9"/>
  <c r="P66" i="9"/>
  <c r="B66" i="9"/>
  <c r="AJ65" i="9"/>
  <c r="AI65" i="9"/>
  <c r="AH65" i="9"/>
  <c r="AG65" i="9"/>
  <c r="AE65" i="9"/>
  <c r="AD65" i="9"/>
  <c r="AC65" i="9"/>
  <c r="R65" i="9"/>
  <c r="Q65" i="9"/>
  <c r="P65" i="9"/>
  <c r="B65" i="9"/>
  <c r="AJ64" i="9"/>
  <c r="AI64" i="9"/>
  <c r="AH64" i="9"/>
  <c r="AG64" i="9"/>
  <c r="AE64" i="9"/>
  <c r="AD64" i="9"/>
  <c r="AC64" i="9"/>
  <c r="R64" i="9"/>
  <c r="Q64" i="9"/>
  <c r="P64" i="9"/>
  <c r="B64" i="9"/>
  <c r="AJ63" i="9"/>
  <c r="AI63" i="9"/>
  <c r="AH63" i="9"/>
  <c r="AG63" i="9"/>
  <c r="AE63" i="9"/>
  <c r="AD63" i="9"/>
  <c r="AC63" i="9"/>
  <c r="R63" i="9"/>
  <c r="Q63" i="9"/>
  <c r="P63" i="9"/>
  <c r="B63" i="9"/>
  <c r="AJ61" i="9"/>
  <c r="AI61" i="9"/>
  <c r="AH61" i="9"/>
  <c r="AG61" i="9"/>
  <c r="AE61" i="9"/>
  <c r="AD61" i="9"/>
  <c r="AC61" i="9"/>
  <c r="R61" i="9"/>
  <c r="Q61" i="9"/>
  <c r="P61" i="9"/>
  <c r="B61" i="9"/>
  <c r="AJ60" i="9"/>
  <c r="AI60" i="9"/>
  <c r="AH60" i="9"/>
  <c r="AG60" i="9"/>
  <c r="AE60" i="9"/>
  <c r="AD60" i="9"/>
  <c r="AC60" i="9"/>
  <c r="R60" i="9"/>
  <c r="Q60" i="9"/>
  <c r="P60" i="9"/>
  <c r="B60" i="9"/>
  <c r="AJ59" i="9"/>
  <c r="AI59" i="9"/>
  <c r="AH59" i="9"/>
  <c r="AG59" i="9"/>
  <c r="AE59" i="9"/>
  <c r="AD59" i="9"/>
  <c r="AC59" i="9"/>
  <c r="R59" i="9"/>
  <c r="Q59" i="9"/>
  <c r="P59" i="9"/>
  <c r="B59" i="9"/>
  <c r="AJ58" i="9"/>
  <c r="AI58" i="9"/>
  <c r="AH58" i="9"/>
  <c r="AG58" i="9"/>
  <c r="AE58" i="9"/>
  <c r="AD58" i="9"/>
  <c r="AC58" i="9"/>
  <c r="R58" i="9"/>
  <c r="Q58" i="9"/>
  <c r="P58" i="9"/>
  <c r="B58" i="9"/>
  <c r="AJ57" i="9"/>
  <c r="AI57" i="9"/>
  <c r="AH57" i="9"/>
  <c r="AG57" i="9"/>
  <c r="AE57" i="9"/>
  <c r="AD57" i="9"/>
  <c r="AC57" i="9"/>
  <c r="R57" i="9"/>
  <c r="Q57" i="9"/>
  <c r="P57" i="9"/>
  <c r="B57" i="9"/>
  <c r="AJ56" i="9"/>
  <c r="AI56" i="9"/>
  <c r="AH56" i="9"/>
  <c r="AG56" i="9"/>
  <c r="AE56" i="9"/>
  <c r="AD56" i="9"/>
  <c r="AC56" i="9"/>
  <c r="R56" i="9"/>
  <c r="Q56" i="9"/>
  <c r="P56" i="9"/>
  <c r="B56" i="9"/>
  <c r="AJ55" i="9"/>
  <c r="AI55" i="9"/>
  <c r="AH55" i="9"/>
  <c r="AG55" i="9"/>
  <c r="AE55" i="9"/>
  <c r="AD55" i="9"/>
  <c r="AC55" i="9"/>
  <c r="R55" i="9"/>
  <c r="Q55" i="9"/>
  <c r="P55" i="9"/>
  <c r="B55" i="9"/>
  <c r="AJ54" i="9"/>
  <c r="AI54" i="9"/>
  <c r="AH54" i="9"/>
  <c r="AG54" i="9"/>
  <c r="AE54" i="9"/>
  <c r="AD54" i="9"/>
  <c r="AC54" i="9"/>
  <c r="R54" i="9"/>
  <c r="Q54" i="9"/>
  <c r="P54" i="9"/>
  <c r="B54" i="9"/>
  <c r="AJ53" i="9"/>
  <c r="AI53" i="9"/>
  <c r="AH53" i="9"/>
  <c r="AG53" i="9"/>
  <c r="AE53" i="9"/>
  <c r="AD53" i="9"/>
  <c r="AC53" i="9"/>
  <c r="R53" i="9"/>
  <c r="Q53" i="9"/>
  <c r="P53" i="9"/>
  <c r="B53" i="9"/>
  <c r="AJ52" i="9"/>
  <c r="AI52" i="9"/>
  <c r="AH52" i="9"/>
  <c r="AG52" i="9"/>
  <c r="AE52" i="9"/>
  <c r="AD52" i="9"/>
  <c r="AC52" i="9"/>
  <c r="R52" i="9"/>
  <c r="Q52" i="9"/>
  <c r="P52" i="9"/>
  <c r="B52" i="9"/>
  <c r="AJ51" i="9"/>
  <c r="AI51" i="9"/>
  <c r="AH51" i="9"/>
  <c r="AG51" i="9"/>
  <c r="AE51" i="9"/>
  <c r="AD51" i="9"/>
  <c r="AC51" i="9"/>
  <c r="R51" i="9"/>
  <c r="Q51" i="9"/>
  <c r="P51" i="9"/>
  <c r="B51" i="9"/>
  <c r="AJ50" i="9"/>
  <c r="AI50" i="9"/>
  <c r="AH50" i="9"/>
  <c r="AG50" i="9"/>
  <c r="AE50" i="9"/>
  <c r="AD50" i="9"/>
  <c r="AC50" i="9"/>
  <c r="R50" i="9"/>
  <c r="Q50" i="9"/>
  <c r="P50" i="9"/>
  <c r="B50" i="9"/>
  <c r="AJ49" i="9"/>
  <c r="AI49" i="9"/>
  <c r="AH49" i="9"/>
  <c r="AG49" i="9"/>
  <c r="AE49" i="9"/>
  <c r="AD49" i="9"/>
  <c r="AC49" i="9"/>
  <c r="R49" i="9"/>
  <c r="Q49" i="9"/>
  <c r="P49" i="9"/>
  <c r="B49" i="9"/>
  <c r="AJ48" i="9"/>
  <c r="AI48" i="9"/>
  <c r="AH48" i="9"/>
  <c r="AG48" i="9"/>
  <c r="AE48" i="9"/>
  <c r="AD48" i="9"/>
  <c r="AC48" i="9"/>
  <c r="R48" i="9"/>
  <c r="Q48" i="9"/>
  <c r="P48" i="9"/>
  <c r="B48" i="9"/>
  <c r="AJ47" i="9"/>
  <c r="AI47" i="9"/>
  <c r="AH47" i="9"/>
  <c r="AG47" i="9"/>
  <c r="AE47" i="9"/>
  <c r="AD47" i="9"/>
  <c r="AC47" i="9"/>
  <c r="R47" i="9"/>
  <c r="Q47" i="9"/>
  <c r="P47" i="9"/>
  <c r="B47" i="9"/>
  <c r="AJ46" i="9"/>
  <c r="AI46" i="9"/>
  <c r="AH46" i="9"/>
  <c r="AG46" i="9"/>
  <c r="AE46" i="9"/>
  <c r="AD46" i="9"/>
  <c r="AC46" i="9"/>
  <c r="R46" i="9"/>
  <c r="Q46" i="9"/>
  <c r="P46" i="9"/>
  <c r="B46" i="9"/>
  <c r="AJ45" i="9"/>
  <c r="AI45" i="9"/>
  <c r="AH45" i="9"/>
  <c r="AG45" i="9"/>
  <c r="AE45" i="9"/>
  <c r="AD45" i="9"/>
  <c r="AC45" i="9"/>
  <c r="R45" i="9"/>
  <c r="Q45" i="9"/>
  <c r="P45" i="9"/>
  <c r="B45" i="9"/>
  <c r="AJ44" i="9"/>
  <c r="AI44" i="9"/>
  <c r="AH44" i="9"/>
  <c r="AG44" i="9"/>
  <c r="AE44" i="9"/>
  <c r="AD44" i="9"/>
  <c r="AC44" i="9"/>
  <c r="R44" i="9"/>
  <c r="Q44" i="9"/>
  <c r="P44" i="9"/>
  <c r="B44" i="9"/>
  <c r="AJ43" i="9"/>
  <c r="AI43" i="9"/>
  <c r="AH43" i="9"/>
  <c r="AG43" i="9"/>
  <c r="AE43" i="9"/>
  <c r="AD43" i="9"/>
  <c r="AC43" i="9"/>
  <c r="R43" i="9"/>
  <c r="Q43" i="9"/>
  <c r="P43" i="9"/>
  <c r="B43" i="9"/>
  <c r="AJ42" i="9"/>
  <c r="AI42" i="9"/>
  <c r="AH42" i="9"/>
  <c r="AG42" i="9"/>
  <c r="AE42" i="9"/>
  <c r="AD42" i="9"/>
  <c r="AC42" i="9"/>
  <c r="R42" i="9"/>
  <c r="Q42" i="9"/>
  <c r="P42" i="9"/>
  <c r="B42" i="9"/>
  <c r="AJ41" i="9"/>
  <c r="AI41" i="9"/>
  <c r="AH41" i="9"/>
  <c r="AG41" i="9"/>
  <c r="AE41" i="9"/>
  <c r="AD41" i="9"/>
  <c r="AC41" i="9"/>
  <c r="R41" i="9"/>
  <c r="Q41" i="9"/>
  <c r="P41" i="9"/>
  <c r="B41" i="9"/>
  <c r="AJ40" i="9"/>
  <c r="AI40" i="9"/>
  <c r="AH40" i="9"/>
  <c r="AG40" i="9"/>
  <c r="AE40" i="9"/>
  <c r="AD40" i="9"/>
  <c r="AC40" i="9"/>
  <c r="R40" i="9"/>
  <c r="Q40" i="9"/>
  <c r="P40" i="9"/>
  <c r="B40" i="9"/>
  <c r="AJ39" i="9"/>
  <c r="AI39" i="9"/>
  <c r="AH39" i="9"/>
  <c r="AG39" i="9"/>
  <c r="AE39" i="9"/>
  <c r="AD39" i="9"/>
  <c r="AC39" i="9"/>
  <c r="R39" i="9"/>
  <c r="Q39" i="9"/>
  <c r="P39" i="9"/>
  <c r="B39" i="9"/>
  <c r="AJ38" i="9"/>
  <c r="AI38" i="9"/>
  <c r="AH38" i="9"/>
  <c r="AG38" i="9"/>
  <c r="AE38" i="9"/>
  <c r="AD38" i="9"/>
  <c r="AC38" i="9"/>
  <c r="R38" i="9"/>
  <c r="Q38" i="9"/>
  <c r="P38" i="9"/>
  <c r="B38" i="9"/>
  <c r="AJ37" i="9"/>
  <c r="AI37" i="9"/>
  <c r="AH37" i="9"/>
  <c r="AG37" i="9"/>
  <c r="AE37" i="9"/>
  <c r="AD37" i="9"/>
  <c r="AC37" i="9"/>
  <c r="R37" i="9"/>
  <c r="Q37" i="9"/>
  <c r="P37" i="9"/>
  <c r="B37" i="9"/>
  <c r="AJ36" i="9"/>
  <c r="AI36" i="9"/>
  <c r="AH36" i="9"/>
  <c r="AG36" i="9"/>
  <c r="AE36" i="9"/>
  <c r="AD36" i="9"/>
  <c r="AC36" i="9"/>
  <c r="R36" i="9"/>
  <c r="Q36" i="9"/>
  <c r="P36" i="9"/>
  <c r="B36" i="9"/>
  <c r="AJ35" i="9"/>
  <c r="AI35" i="9"/>
  <c r="AH35" i="9"/>
  <c r="AG35" i="9"/>
  <c r="AE35" i="9"/>
  <c r="AD35" i="9"/>
  <c r="AC35" i="9"/>
  <c r="R35" i="9"/>
  <c r="Q35" i="9"/>
  <c r="P35" i="9"/>
  <c r="B35" i="9"/>
  <c r="AJ34" i="9"/>
  <c r="AI34" i="9"/>
  <c r="AH34" i="9"/>
  <c r="AG34" i="9"/>
  <c r="AE34" i="9"/>
  <c r="AD34" i="9"/>
  <c r="AC34" i="9"/>
  <c r="R34" i="9"/>
  <c r="Q34" i="9"/>
  <c r="P34" i="9"/>
  <c r="B34" i="9"/>
  <c r="AJ33" i="9"/>
  <c r="AI33" i="9"/>
  <c r="AH33" i="9"/>
  <c r="AG33" i="9"/>
  <c r="AE33" i="9"/>
  <c r="AD33" i="9"/>
  <c r="AC33" i="9"/>
  <c r="R33" i="9"/>
  <c r="Q33" i="9"/>
  <c r="P33" i="9"/>
  <c r="B33" i="9"/>
  <c r="AJ32" i="9"/>
  <c r="AI32" i="9"/>
  <c r="AH32" i="9"/>
  <c r="AG32" i="9"/>
  <c r="AE32" i="9"/>
  <c r="AD32" i="9"/>
  <c r="AC32" i="9"/>
  <c r="R32" i="9"/>
  <c r="Q32" i="9"/>
  <c r="P32" i="9"/>
  <c r="B32" i="9"/>
  <c r="AJ31" i="9"/>
  <c r="AI31" i="9"/>
  <c r="AH31" i="9"/>
  <c r="AG31" i="9"/>
  <c r="AE31" i="9"/>
  <c r="AD31" i="9"/>
  <c r="AC31" i="9"/>
  <c r="R31" i="9"/>
  <c r="Q31" i="9"/>
  <c r="P31" i="9"/>
  <c r="B31" i="9"/>
  <c r="AJ30" i="9"/>
  <c r="AI30" i="9"/>
  <c r="AH30" i="9"/>
  <c r="AG30" i="9"/>
  <c r="AE30" i="9"/>
  <c r="AD30" i="9"/>
  <c r="AC30" i="9"/>
  <c r="R30" i="9"/>
  <c r="Q30" i="9"/>
  <c r="P30" i="9"/>
  <c r="B30" i="9"/>
  <c r="AJ29" i="9"/>
  <c r="AI29" i="9"/>
  <c r="AH29" i="9"/>
  <c r="AG29" i="9"/>
  <c r="AE29" i="9"/>
  <c r="AD29" i="9"/>
  <c r="AC29" i="9"/>
  <c r="R29" i="9"/>
  <c r="Q29" i="9"/>
  <c r="P29" i="9"/>
  <c r="B29" i="9"/>
  <c r="AJ28" i="9"/>
  <c r="AI28" i="9"/>
  <c r="AH28" i="9"/>
  <c r="AG28" i="9"/>
  <c r="AE28" i="9"/>
  <c r="AD28" i="9"/>
  <c r="AC28" i="9"/>
  <c r="R28" i="9"/>
  <c r="Q28" i="9"/>
  <c r="P28" i="9"/>
  <c r="B28" i="9"/>
  <c r="AJ27" i="9"/>
  <c r="AI27" i="9"/>
  <c r="AH27" i="9"/>
  <c r="AG27" i="9"/>
  <c r="AE27" i="9"/>
  <c r="AD27" i="9"/>
  <c r="AC27" i="9"/>
  <c r="R27" i="9"/>
  <c r="Q27" i="9"/>
  <c r="P27" i="9"/>
  <c r="B27" i="9"/>
  <c r="AJ26" i="9"/>
  <c r="AI26" i="9"/>
  <c r="AH26" i="9"/>
  <c r="AG26" i="9"/>
  <c r="AE26" i="9"/>
  <c r="AD26" i="9"/>
  <c r="AC26" i="9"/>
  <c r="R26" i="9"/>
  <c r="Q26" i="9"/>
  <c r="P26" i="9"/>
  <c r="B26" i="9"/>
  <c r="AJ25" i="9"/>
  <c r="AI25" i="9"/>
  <c r="AH25" i="9"/>
  <c r="AG25" i="9"/>
  <c r="AE25" i="9"/>
  <c r="AD25" i="9"/>
  <c r="AC25" i="9"/>
  <c r="R25" i="9"/>
  <c r="Q25" i="9"/>
  <c r="P25" i="9"/>
  <c r="B25" i="9"/>
  <c r="AJ24" i="9"/>
  <c r="AI24" i="9"/>
  <c r="AH24" i="9"/>
  <c r="AG24" i="9"/>
  <c r="AE24" i="9"/>
  <c r="AD24" i="9"/>
  <c r="AC24" i="9"/>
  <c r="R24" i="9"/>
  <c r="Q24" i="9"/>
  <c r="P24" i="9"/>
  <c r="B24" i="9"/>
  <c r="AJ23" i="9"/>
  <c r="AI23" i="9"/>
  <c r="AH23" i="9"/>
  <c r="AG23" i="9"/>
  <c r="AE23" i="9"/>
  <c r="AD23" i="9"/>
  <c r="AC23" i="9"/>
  <c r="R23" i="9"/>
  <c r="Q23" i="9"/>
  <c r="P23" i="9"/>
  <c r="B23" i="9"/>
  <c r="AJ22" i="9"/>
  <c r="AI22" i="9"/>
  <c r="AH22" i="9"/>
  <c r="AG22" i="9"/>
  <c r="AE22" i="9"/>
  <c r="AD22" i="9"/>
  <c r="AC22" i="9"/>
  <c r="R22" i="9"/>
  <c r="Q22" i="9"/>
  <c r="P22" i="9"/>
  <c r="B22" i="9"/>
  <c r="AJ21" i="9"/>
  <c r="AI21" i="9"/>
  <c r="AH21" i="9"/>
  <c r="AG21" i="9"/>
  <c r="AE21" i="9"/>
  <c r="AD21" i="9"/>
  <c r="AC21" i="9"/>
  <c r="R21" i="9"/>
  <c r="Q21" i="9"/>
  <c r="P21" i="9"/>
  <c r="B21" i="9"/>
  <c r="AJ20" i="9"/>
  <c r="AI20" i="9"/>
  <c r="AH20" i="9"/>
  <c r="AG20" i="9"/>
  <c r="AE20" i="9"/>
  <c r="AD20" i="9"/>
  <c r="AC20" i="9"/>
  <c r="R20" i="9"/>
  <c r="Q20" i="9"/>
  <c r="P20" i="9"/>
  <c r="B20" i="9"/>
  <c r="AJ19" i="9"/>
  <c r="AI19" i="9"/>
  <c r="AH19" i="9"/>
  <c r="AG19" i="9"/>
  <c r="AE19" i="9"/>
  <c r="AD19" i="9"/>
  <c r="AC19" i="9"/>
  <c r="R19" i="9"/>
  <c r="Q19" i="9"/>
  <c r="P19" i="9"/>
  <c r="B19" i="9"/>
  <c r="AJ18" i="9"/>
  <c r="AI18" i="9"/>
  <c r="AH18" i="9"/>
  <c r="AG18" i="9"/>
  <c r="AE18" i="9"/>
  <c r="AD18" i="9"/>
  <c r="AC18" i="9"/>
  <c r="R18" i="9"/>
  <c r="Q18" i="9"/>
  <c r="P18" i="9"/>
  <c r="B18" i="9"/>
  <c r="AJ17" i="9"/>
  <c r="AI17" i="9"/>
  <c r="AH17" i="9"/>
  <c r="AG17" i="9"/>
  <c r="AE17" i="9"/>
  <c r="AD17" i="9"/>
  <c r="AC17" i="9"/>
  <c r="R17" i="9"/>
  <c r="Q17" i="9"/>
  <c r="P17" i="9"/>
  <c r="B17" i="9"/>
  <c r="AJ16" i="9"/>
  <c r="AI16" i="9"/>
  <c r="AH16" i="9"/>
  <c r="AG16" i="9"/>
  <c r="AE16" i="9"/>
  <c r="AD16" i="9"/>
  <c r="AC16" i="9"/>
  <c r="R16" i="9"/>
  <c r="Q16" i="9"/>
  <c r="P16" i="9"/>
  <c r="B16" i="9"/>
  <c r="AJ15" i="9"/>
  <c r="AI15" i="9"/>
  <c r="AH15" i="9"/>
  <c r="AG15" i="9"/>
  <c r="AE15" i="9"/>
  <c r="AD15" i="9"/>
  <c r="AC15" i="9"/>
  <c r="R15" i="9"/>
  <c r="Q15" i="9"/>
  <c r="P15" i="9"/>
  <c r="B15" i="9"/>
  <c r="AJ14" i="9"/>
  <c r="AI14" i="9"/>
  <c r="AH14" i="9"/>
  <c r="AG14" i="9"/>
  <c r="AE14" i="9"/>
  <c r="AD14" i="9"/>
  <c r="AC14" i="9"/>
  <c r="R14" i="9"/>
  <c r="Q14" i="9"/>
  <c r="P14" i="9"/>
  <c r="B14" i="9"/>
  <c r="AJ13" i="9"/>
  <c r="AI13" i="9"/>
  <c r="AH13" i="9"/>
  <c r="AG13" i="9"/>
  <c r="AE13" i="9"/>
  <c r="AD13" i="9"/>
  <c r="AC13" i="9"/>
  <c r="R13" i="9"/>
  <c r="Q13" i="9"/>
  <c r="P13" i="9"/>
  <c r="B13" i="9"/>
  <c r="AJ12" i="9"/>
  <c r="AI12" i="9"/>
  <c r="AH12" i="9"/>
  <c r="AG12" i="9"/>
  <c r="AE12" i="9"/>
  <c r="AD12" i="9"/>
  <c r="AC12" i="9"/>
  <c r="R12" i="9"/>
  <c r="Q12" i="9"/>
  <c r="P12" i="9"/>
  <c r="B12" i="9"/>
  <c r="AC10" i="9"/>
  <c r="P10" i="9"/>
  <c r="AG7" i="9"/>
  <c r="S7" i="9"/>
  <c r="K7" i="9"/>
  <c r="AG5" i="9"/>
  <c r="X5" i="9"/>
  <c r="G5" i="9"/>
  <c r="O4" i="9"/>
  <c r="G4" i="9"/>
  <c r="AJ112" i="8"/>
  <c r="AI112" i="8"/>
  <c r="AH112" i="8"/>
  <c r="AG112" i="8"/>
  <c r="AE112" i="8"/>
  <c r="AD112" i="8"/>
  <c r="AC112" i="8"/>
  <c r="R112" i="8"/>
  <c r="Q112" i="8"/>
  <c r="P112" i="8"/>
  <c r="B112" i="8"/>
  <c r="AJ111" i="8"/>
  <c r="AI111" i="8"/>
  <c r="AH111" i="8"/>
  <c r="AG111" i="8"/>
  <c r="AE111" i="8"/>
  <c r="AD111" i="8"/>
  <c r="AC111" i="8"/>
  <c r="R111" i="8"/>
  <c r="Q111" i="8"/>
  <c r="P111" i="8"/>
  <c r="B111" i="8"/>
  <c r="AJ110" i="8"/>
  <c r="AI110" i="8"/>
  <c r="AH110" i="8"/>
  <c r="AG110" i="8"/>
  <c r="AE110" i="8"/>
  <c r="AD110" i="8"/>
  <c r="AC110" i="8"/>
  <c r="R110" i="8"/>
  <c r="Q110" i="8"/>
  <c r="P110" i="8"/>
  <c r="B110" i="8"/>
  <c r="AJ109" i="8"/>
  <c r="AI109" i="8"/>
  <c r="AH109" i="8"/>
  <c r="AG109" i="8"/>
  <c r="AE109" i="8"/>
  <c r="AD109" i="8"/>
  <c r="AC109" i="8"/>
  <c r="R109" i="8"/>
  <c r="Q109" i="8"/>
  <c r="P109" i="8"/>
  <c r="B109" i="8"/>
  <c r="AJ108" i="8"/>
  <c r="AI108" i="8"/>
  <c r="AH108" i="8"/>
  <c r="AG108" i="8"/>
  <c r="AE108" i="8"/>
  <c r="AD108" i="8"/>
  <c r="AC108" i="8"/>
  <c r="R108" i="8"/>
  <c r="Q108" i="8"/>
  <c r="P108" i="8"/>
  <c r="B108" i="8"/>
  <c r="AJ107" i="8"/>
  <c r="AI107" i="8"/>
  <c r="AH107" i="8"/>
  <c r="AG107" i="8"/>
  <c r="AE107" i="8"/>
  <c r="AD107" i="8"/>
  <c r="AC107" i="8"/>
  <c r="R107" i="8"/>
  <c r="Q107" i="8"/>
  <c r="P107" i="8"/>
  <c r="B107" i="8"/>
  <c r="AJ106" i="8"/>
  <c r="AI106" i="8"/>
  <c r="AH106" i="8"/>
  <c r="AG106" i="8"/>
  <c r="AE106" i="8"/>
  <c r="AD106" i="8"/>
  <c r="AC106" i="8"/>
  <c r="R106" i="8"/>
  <c r="Q106" i="8"/>
  <c r="P106" i="8"/>
  <c r="B106" i="8"/>
  <c r="AJ105" i="8"/>
  <c r="AI105" i="8"/>
  <c r="AH105" i="8"/>
  <c r="AG105" i="8"/>
  <c r="AE105" i="8"/>
  <c r="AD105" i="8"/>
  <c r="AC105" i="8"/>
  <c r="R105" i="8"/>
  <c r="Q105" i="8"/>
  <c r="P105" i="8"/>
  <c r="B105" i="8"/>
  <c r="AJ104" i="8"/>
  <c r="AI104" i="8"/>
  <c r="AH104" i="8"/>
  <c r="AG104" i="8"/>
  <c r="AE104" i="8"/>
  <c r="AD104" i="8"/>
  <c r="AC104" i="8"/>
  <c r="R104" i="8"/>
  <c r="Q104" i="8"/>
  <c r="P104" i="8"/>
  <c r="B104" i="8"/>
  <c r="AJ103" i="8"/>
  <c r="AI103" i="8"/>
  <c r="AH103" i="8"/>
  <c r="AG103" i="8"/>
  <c r="AE103" i="8"/>
  <c r="AD103" i="8"/>
  <c r="AC103" i="8"/>
  <c r="R103" i="8"/>
  <c r="Q103" i="8"/>
  <c r="P103" i="8"/>
  <c r="B103" i="8"/>
  <c r="AJ102" i="8"/>
  <c r="AI102" i="8"/>
  <c r="AH102" i="8"/>
  <c r="AG102" i="8"/>
  <c r="AE102" i="8"/>
  <c r="AD102" i="8"/>
  <c r="AC102" i="8"/>
  <c r="R102" i="8"/>
  <c r="Q102" i="8"/>
  <c r="P102" i="8"/>
  <c r="B102" i="8"/>
  <c r="AJ101" i="8"/>
  <c r="AI101" i="8"/>
  <c r="AH101" i="8"/>
  <c r="AG101" i="8"/>
  <c r="AE101" i="8"/>
  <c r="AD101" i="8"/>
  <c r="AC101" i="8"/>
  <c r="R101" i="8"/>
  <c r="Q101" i="8"/>
  <c r="P101" i="8"/>
  <c r="B101" i="8"/>
  <c r="AJ100" i="8"/>
  <c r="AI100" i="8"/>
  <c r="AH100" i="8"/>
  <c r="AG100" i="8"/>
  <c r="AE100" i="8"/>
  <c r="AD100" i="8"/>
  <c r="AC100" i="8"/>
  <c r="R100" i="8"/>
  <c r="Q100" i="8"/>
  <c r="P100" i="8"/>
  <c r="B100" i="8"/>
  <c r="AJ99" i="8"/>
  <c r="AI99" i="8"/>
  <c r="AH99" i="8"/>
  <c r="AG99" i="8"/>
  <c r="AE99" i="8"/>
  <c r="AD99" i="8"/>
  <c r="AC99" i="8"/>
  <c r="R99" i="8"/>
  <c r="Q99" i="8"/>
  <c r="P99" i="8"/>
  <c r="B99" i="8"/>
  <c r="AJ98" i="8"/>
  <c r="AI98" i="8"/>
  <c r="AH98" i="8"/>
  <c r="AG98" i="8"/>
  <c r="AE98" i="8"/>
  <c r="AD98" i="8"/>
  <c r="AC98" i="8"/>
  <c r="R98" i="8"/>
  <c r="Q98" i="8"/>
  <c r="P98" i="8"/>
  <c r="B98" i="8"/>
  <c r="AJ97" i="8"/>
  <c r="AI97" i="8"/>
  <c r="AH97" i="8"/>
  <c r="AG97" i="8"/>
  <c r="AE97" i="8"/>
  <c r="AD97" i="8"/>
  <c r="AC97" i="8"/>
  <c r="R97" i="8"/>
  <c r="Q97" i="8"/>
  <c r="P97" i="8"/>
  <c r="B97" i="8"/>
  <c r="AJ96" i="8"/>
  <c r="AI96" i="8"/>
  <c r="AH96" i="8"/>
  <c r="AG96" i="8"/>
  <c r="AE96" i="8"/>
  <c r="AD96" i="8"/>
  <c r="AC96" i="8"/>
  <c r="R96" i="8"/>
  <c r="Q96" i="8"/>
  <c r="P96" i="8"/>
  <c r="B96" i="8"/>
  <c r="AJ95" i="8"/>
  <c r="AI95" i="8"/>
  <c r="AH95" i="8"/>
  <c r="AG95" i="8"/>
  <c r="AE95" i="8"/>
  <c r="AD95" i="8"/>
  <c r="AC95" i="8"/>
  <c r="R95" i="8"/>
  <c r="Q95" i="8"/>
  <c r="P95" i="8"/>
  <c r="B95" i="8"/>
  <c r="AJ94" i="8"/>
  <c r="AI94" i="8"/>
  <c r="AH94" i="8"/>
  <c r="AG94" i="8"/>
  <c r="AE94" i="8"/>
  <c r="AD94" i="8"/>
  <c r="AC94" i="8"/>
  <c r="R94" i="8"/>
  <c r="Q94" i="8"/>
  <c r="P94" i="8"/>
  <c r="B94" i="8"/>
  <c r="AJ93" i="8"/>
  <c r="AI93" i="8"/>
  <c r="AH93" i="8"/>
  <c r="AG93" i="8"/>
  <c r="AE93" i="8"/>
  <c r="AD93" i="8"/>
  <c r="AC93" i="8"/>
  <c r="R93" i="8"/>
  <c r="Q93" i="8"/>
  <c r="P93" i="8"/>
  <c r="B93" i="8"/>
  <c r="AJ92" i="8"/>
  <c r="AI92" i="8"/>
  <c r="AH92" i="8"/>
  <c r="AG92" i="8"/>
  <c r="AE92" i="8"/>
  <c r="AD92" i="8"/>
  <c r="AC92" i="8"/>
  <c r="R92" i="8"/>
  <c r="Q92" i="8"/>
  <c r="P92" i="8"/>
  <c r="B92" i="8"/>
  <c r="AJ91" i="8"/>
  <c r="AI91" i="8"/>
  <c r="AH91" i="8"/>
  <c r="AG91" i="8"/>
  <c r="AE91" i="8"/>
  <c r="AD91" i="8"/>
  <c r="AC91" i="8"/>
  <c r="R91" i="8"/>
  <c r="Q91" i="8"/>
  <c r="P91" i="8"/>
  <c r="B91" i="8"/>
  <c r="AJ90" i="8"/>
  <c r="AI90" i="8"/>
  <c r="AH90" i="8"/>
  <c r="AG90" i="8"/>
  <c r="AE90" i="8"/>
  <c r="AD90" i="8"/>
  <c r="AC90" i="8"/>
  <c r="R90" i="8"/>
  <c r="Q90" i="8"/>
  <c r="P90" i="8"/>
  <c r="B90" i="8"/>
  <c r="AJ89" i="8"/>
  <c r="AI89" i="8"/>
  <c r="AH89" i="8"/>
  <c r="AG89" i="8"/>
  <c r="AE89" i="8"/>
  <c r="AD89" i="8"/>
  <c r="AC89" i="8"/>
  <c r="R89" i="8"/>
  <c r="Q89" i="8"/>
  <c r="P89" i="8"/>
  <c r="B89" i="8"/>
  <c r="AJ88" i="8"/>
  <c r="AI88" i="8"/>
  <c r="AH88" i="8"/>
  <c r="AG88" i="8"/>
  <c r="AE88" i="8"/>
  <c r="AD88" i="8"/>
  <c r="AC88" i="8"/>
  <c r="R88" i="8"/>
  <c r="Q88" i="8"/>
  <c r="P88" i="8"/>
  <c r="B88" i="8"/>
  <c r="AJ87" i="8"/>
  <c r="AI87" i="8"/>
  <c r="AH87" i="8"/>
  <c r="AG87" i="8"/>
  <c r="AE87" i="8"/>
  <c r="AD87" i="8"/>
  <c r="AC87" i="8"/>
  <c r="R87" i="8"/>
  <c r="Q87" i="8"/>
  <c r="P87" i="8"/>
  <c r="B87" i="8"/>
  <c r="AJ86" i="8"/>
  <c r="AI86" i="8"/>
  <c r="AH86" i="8"/>
  <c r="AG86" i="8"/>
  <c r="AE86" i="8"/>
  <c r="AD86" i="8"/>
  <c r="AC86" i="8"/>
  <c r="R86" i="8"/>
  <c r="Q86" i="8"/>
  <c r="P86" i="8"/>
  <c r="B86" i="8"/>
  <c r="AJ85" i="8"/>
  <c r="AI85" i="8"/>
  <c r="AH85" i="8"/>
  <c r="AG85" i="8"/>
  <c r="AE85" i="8"/>
  <c r="AD85" i="8"/>
  <c r="AC85" i="8"/>
  <c r="R85" i="8"/>
  <c r="Q85" i="8"/>
  <c r="P85" i="8"/>
  <c r="B85" i="8"/>
  <c r="AJ84" i="8"/>
  <c r="AI84" i="8"/>
  <c r="AH84" i="8"/>
  <c r="AG84" i="8"/>
  <c r="AE84" i="8"/>
  <c r="AD84" i="8"/>
  <c r="AC84" i="8"/>
  <c r="R84" i="8"/>
  <c r="Q84" i="8"/>
  <c r="P84" i="8"/>
  <c r="B84" i="8"/>
  <c r="AJ83" i="8"/>
  <c r="AI83" i="8"/>
  <c r="AH83" i="8"/>
  <c r="AG83" i="8"/>
  <c r="AE83" i="8"/>
  <c r="AD83" i="8"/>
  <c r="AC83" i="8"/>
  <c r="R83" i="8"/>
  <c r="Q83" i="8"/>
  <c r="P83" i="8"/>
  <c r="B83" i="8"/>
  <c r="AJ82" i="8"/>
  <c r="AI82" i="8"/>
  <c r="AH82" i="8"/>
  <c r="AG82" i="8"/>
  <c r="AE82" i="8"/>
  <c r="AD82" i="8"/>
  <c r="AC82" i="8"/>
  <c r="R82" i="8"/>
  <c r="Q82" i="8"/>
  <c r="P82" i="8"/>
  <c r="B82" i="8"/>
  <c r="AJ81" i="8"/>
  <c r="AI81" i="8"/>
  <c r="AH81" i="8"/>
  <c r="AG81" i="8"/>
  <c r="AE81" i="8"/>
  <c r="AD81" i="8"/>
  <c r="AC81" i="8"/>
  <c r="R81" i="8"/>
  <c r="Q81" i="8"/>
  <c r="P81" i="8"/>
  <c r="B81" i="8"/>
  <c r="AJ80" i="8"/>
  <c r="AI80" i="8"/>
  <c r="AH80" i="8"/>
  <c r="AG80" i="8"/>
  <c r="AE80" i="8"/>
  <c r="AD80" i="8"/>
  <c r="AC80" i="8"/>
  <c r="R80" i="8"/>
  <c r="Q80" i="8"/>
  <c r="P80" i="8"/>
  <c r="B80" i="8"/>
  <c r="AJ79" i="8"/>
  <c r="AI79" i="8"/>
  <c r="AH79" i="8"/>
  <c r="AG79" i="8"/>
  <c r="AE79" i="8"/>
  <c r="AD79" i="8"/>
  <c r="AC79" i="8"/>
  <c r="R79" i="8"/>
  <c r="Q79" i="8"/>
  <c r="P79" i="8"/>
  <c r="B79" i="8"/>
  <c r="AJ78" i="8"/>
  <c r="AI78" i="8"/>
  <c r="AH78" i="8"/>
  <c r="AG78" i="8"/>
  <c r="AE78" i="8"/>
  <c r="AD78" i="8"/>
  <c r="AC78" i="8"/>
  <c r="R78" i="8"/>
  <c r="Q78" i="8"/>
  <c r="P78" i="8"/>
  <c r="B78" i="8"/>
  <c r="AJ77" i="8"/>
  <c r="AI77" i="8"/>
  <c r="AH77" i="8"/>
  <c r="AG77" i="8"/>
  <c r="AE77" i="8"/>
  <c r="AD77" i="8"/>
  <c r="AC77" i="8"/>
  <c r="R77" i="8"/>
  <c r="Q77" i="8"/>
  <c r="P77" i="8"/>
  <c r="B77" i="8"/>
  <c r="AJ76" i="8"/>
  <c r="AI76" i="8"/>
  <c r="AH76" i="8"/>
  <c r="AG76" i="8"/>
  <c r="AE76" i="8"/>
  <c r="AD76" i="8"/>
  <c r="AC76" i="8"/>
  <c r="R76" i="8"/>
  <c r="Q76" i="8"/>
  <c r="P76" i="8"/>
  <c r="B76" i="8"/>
  <c r="AJ75" i="8"/>
  <c r="AI75" i="8"/>
  <c r="AH75" i="8"/>
  <c r="AG75" i="8"/>
  <c r="AE75" i="8"/>
  <c r="AD75" i="8"/>
  <c r="AC75" i="8"/>
  <c r="R75" i="8"/>
  <c r="Q75" i="8"/>
  <c r="P75" i="8"/>
  <c r="B75" i="8"/>
  <c r="AJ74" i="8"/>
  <c r="AI74" i="8"/>
  <c r="AH74" i="8"/>
  <c r="AG74" i="8"/>
  <c r="AE74" i="8"/>
  <c r="AD74" i="8"/>
  <c r="AC74" i="8"/>
  <c r="R74" i="8"/>
  <c r="Q74" i="8"/>
  <c r="P74" i="8"/>
  <c r="B74" i="8"/>
  <c r="AJ73" i="8"/>
  <c r="AI73" i="8"/>
  <c r="AH73" i="8"/>
  <c r="AG73" i="8"/>
  <c r="AE73" i="8"/>
  <c r="AD73" i="8"/>
  <c r="AC73" i="8"/>
  <c r="R73" i="8"/>
  <c r="Q73" i="8"/>
  <c r="P73" i="8"/>
  <c r="B73" i="8"/>
  <c r="AJ72" i="8"/>
  <c r="AI72" i="8"/>
  <c r="AH72" i="8"/>
  <c r="AG72" i="8"/>
  <c r="AE72" i="8"/>
  <c r="AD72" i="8"/>
  <c r="AC72" i="8"/>
  <c r="R72" i="8"/>
  <c r="Q72" i="8"/>
  <c r="P72" i="8"/>
  <c r="B72" i="8"/>
  <c r="AJ71" i="8"/>
  <c r="AI71" i="8"/>
  <c r="AH71" i="8"/>
  <c r="AG71" i="8"/>
  <c r="AE71" i="8"/>
  <c r="AD71" i="8"/>
  <c r="AC71" i="8"/>
  <c r="R71" i="8"/>
  <c r="Q71" i="8"/>
  <c r="P71" i="8"/>
  <c r="B71" i="8"/>
  <c r="AJ70" i="8"/>
  <c r="AI70" i="8"/>
  <c r="AH70" i="8"/>
  <c r="AG70" i="8"/>
  <c r="AE70" i="8"/>
  <c r="AD70" i="8"/>
  <c r="AC70" i="8"/>
  <c r="R70" i="8"/>
  <c r="Q70" i="8"/>
  <c r="P70" i="8"/>
  <c r="B70" i="8"/>
  <c r="AJ69" i="8"/>
  <c r="AI69" i="8"/>
  <c r="AH69" i="8"/>
  <c r="AG69" i="8"/>
  <c r="AE69" i="8"/>
  <c r="AD69" i="8"/>
  <c r="AC69" i="8"/>
  <c r="R69" i="8"/>
  <c r="Q69" i="8"/>
  <c r="P69" i="8"/>
  <c r="B69" i="8"/>
  <c r="AJ68" i="8"/>
  <c r="AI68" i="8"/>
  <c r="AH68" i="8"/>
  <c r="AG68" i="8"/>
  <c r="AE68" i="8"/>
  <c r="AD68" i="8"/>
  <c r="AC68" i="8"/>
  <c r="R68" i="8"/>
  <c r="Q68" i="8"/>
  <c r="P68" i="8"/>
  <c r="B68" i="8"/>
  <c r="AJ67" i="8"/>
  <c r="AI67" i="8"/>
  <c r="AH67" i="8"/>
  <c r="AG67" i="8"/>
  <c r="AE67" i="8"/>
  <c r="AD67" i="8"/>
  <c r="AC67" i="8"/>
  <c r="R67" i="8"/>
  <c r="Q67" i="8"/>
  <c r="P67" i="8"/>
  <c r="B67" i="8"/>
  <c r="AJ66" i="8"/>
  <c r="AI66" i="8"/>
  <c r="AH66" i="8"/>
  <c r="AG66" i="8"/>
  <c r="AE66" i="8"/>
  <c r="AD66" i="8"/>
  <c r="AC66" i="8"/>
  <c r="R66" i="8"/>
  <c r="Q66" i="8"/>
  <c r="P66" i="8"/>
  <c r="B66" i="8"/>
  <c r="AJ65" i="8"/>
  <c r="AI65" i="8"/>
  <c r="AH65" i="8"/>
  <c r="AG65" i="8"/>
  <c r="AE65" i="8"/>
  <c r="AD65" i="8"/>
  <c r="AC65" i="8"/>
  <c r="R65" i="8"/>
  <c r="Q65" i="8"/>
  <c r="P65" i="8"/>
  <c r="B65" i="8"/>
  <c r="AJ64" i="8"/>
  <c r="AI64" i="8"/>
  <c r="AH64" i="8"/>
  <c r="AG64" i="8"/>
  <c r="AE64" i="8"/>
  <c r="AD64" i="8"/>
  <c r="AC64" i="8"/>
  <c r="R64" i="8"/>
  <c r="Q64" i="8"/>
  <c r="P64" i="8"/>
  <c r="B64" i="8"/>
  <c r="AJ63" i="8"/>
  <c r="AI63" i="8"/>
  <c r="AH63" i="8"/>
  <c r="AG63" i="8"/>
  <c r="AE63" i="8"/>
  <c r="AD63" i="8"/>
  <c r="AC63" i="8"/>
  <c r="R63" i="8"/>
  <c r="Q63" i="8"/>
  <c r="P63" i="8"/>
  <c r="B63" i="8"/>
  <c r="AJ61" i="8"/>
  <c r="AI61" i="8"/>
  <c r="AH61" i="8"/>
  <c r="AG61" i="8"/>
  <c r="AE61" i="8"/>
  <c r="AD61" i="8"/>
  <c r="AC61" i="8"/>
  <c r="R61" i="8"/>
  <c r="Q61" i="8"/>
  <c r="P61" i="8"/>
  <c r="B61" i="8"/>
  <c r="AJ60" i="8"/>
  <c r="AI60" i="8"/>
  <c r="AH60" i="8"/>
  <c r="AG60" i="8"/>
  <c r="AE60" i="8"/>
  <c r="AD60" i="8"/>
  <c r="AC60" i="8"/>
  <c r="R60" i="8"/>
  <c r="Q60" i="8"/>
  <c r="P60" i="8"/>
  <c r="B60" i="8"/>
  <c r="AJ59" i="8"/>
  <c r="AI59" i="8"/>
  <c r="AH59" i="8"/>
  <c r="AG59" i="8"/>
  <c r="AE59" i="8"/>
  <c r="AD59" i="8"/>
  <c r="AC59" i="8"/>
  <c r="R59" i="8"/>
  <c r="Q59" i="8"/>
  <c r="P59" i="8"/>
  <c r="B59" i="8"/>
  <c r="AJ58" i="8"/>
  <c r="AI58" i="8"/>
  <c r="AH58" i="8"/>
  <c r="AG58" i="8"/>
  <c r="AE58" i="8"/>
  <c r="AD58" i="8"/>
  <c r="AC58" i="8"/>
  <c r="R58" i="8"/>
  <c r="Q58" i="8"/>
  <c r="P58" i="8"/>
  <c r="B58" i="8"/>
  <c r="AJ57" i="8"/>
  <c r="AI57" i="8"/>
  <c r="AH57" i="8"/>
  <c r="AG57" i="8"/>
  <c r="AE57" i="8"/>
  <c r="AD57" i="8"/>
  <c r="AC57" i="8"/>
  <c r="R57" i="8"/>
  <c r="Q57" i="8"/>
  <c r="P57" i="8"/>
  <c r="B57" i="8"/>
  <c r="AJ56" i="8"/>
  <c r="AI56" i="8"/>
  <c r="AH56" i="8"/>
  <c r="AG56" i="8"/>
  <c r="AE56" i="8"/>
  <c r="AD56" i="8"/>
  <c r="AC56" i="8"/>
  <c r="R56" i="8"/>
  <c r="Q56" i="8"/>
  <c r="P56" i="8"/>
  <c r="B56" i="8"/>
  <c r="AJ55" i="8"/>
  <c r="AI55" i="8"/>
  <c r="AH55" i="8"/>
  <c r="AG55" i="8"/>
  <c r="AE55" i="8"/>
  <c r="AD55" i="8"/>
  <c r="AC55" i="8"/>
  <c r="R55" i="8"/>
  <c r="Q55" i="8"/>
  <c r="P55" i="8"/>
  <c r="B55" i="8"/>
  <c r="AJ54" i="8"/>
  <c r="AI54" i="8"/>
  <c r="AH54" i="8"/>
  <c r="AG54" i="8"/>
  <c r="AE54" i="8"/>
  <c r="AD54" i="8"/>
  <c r="AC54" i="8"/>
  <c r="R54" i="8"/>
  <c r="Q54" i="8"/>
  <c r="P54" i="8"/>
  <c r="B54" i="8"/>
  <c r="AJ53" i="8"/>
  <c r="AI53" i="8"/>
  <c r="AH53" i="8"/>
  <c r="AG53" i="8"/>
  <c r="AE53" i="8"/>
  <c r="AD53" i="8"/>
  <c r="AC53" i="8"/>
  <c r="R53" i="8"/>
  <c r="Q53" i="8"/>
  <c r="P53" i="8"/>
  <c r="B53" i="8"/>
  <c r="AJ52" i="8"/>
  <c r="AI52" i="8"/>
  <c r="AH52" i="8"/>
  <c r="AG52" i="8"/>
  <c r="AE52" i="8"/>
  <c r="AD52" i="8"/>
  <c r="AC52" i="8"/>
  <c r="R52" i="8"/>
  <c r="Q52" i="8"/>
  <c r="P52" i="8"/>
  <c r="B52" i="8"/>
  <c r="AJ51" i="8"/>
  <c r="AI51" i="8"/>
  <c r="AH51" i="8"/>
  <c r="AG51" i="8"/>
  <c r="AE51" i="8"/>
  <c r="AD51" i="8"/>
  <c r="AC51" i="8"/>
  <c r="R51" i="8"/>
  <c r="Q51" i="8"/>
  <c r="P51" i="8"/>
  <c r="B51" i="8"/>
  <c r="AJ50" i="8"/>
  <c r="AI50" i="8"/>
  <c r="AH50" i="8"/>
  <c r="AG50" i="8"/>
  <c r="AE50" i="8"/>
  <c r="AD50" i="8"/>
  <c r="AC50" i="8"/>
  <c r="R50" i="8"/>
  <c r="Q50" i="8"/>
  <c r="P50" i="8"/>
  <c r="B50" i="8"/>
  <c r="AJ49" i="8"/>
  <c r="AI49" i="8"/>
  <c r="AH49" i="8"/>
  <c r="AG49" i="8"/>
  <c r="AE49" i="8"/>
  <c r="AD49" i="8"/>
  <c r="AC49" i="8"/>
  <c r="R49" i="8"/>
  <c r="Q49" i="8"/>
  <c r="P49" i="8"/>
  <c r="B49" i="8"/>
  <c r="AJ48" i="8"/>
  <c r="AI48" i="8"/>
  <c r="AH48" i="8"/>
  <c r="AG48" i="8"/>
  <c r="AE48" i="8"/>
  <c r="AD48" i="8"/>
  <c r="AC48" i="8"/>
  <c r="R48" i="8"/>
  <c r="Q48" i="8"/>
  <c r="P48" i="8"/>
  <c r="B48" i="8"/>
  <c r="AJ47" i="8"/>
  <c r="AI47" i="8"/>
  <c r="AH47" i="8"/>
  <c r="AG47" i="8"/>
  <c r="AE47" i="8"/>
  <c r="AD47" i="8"/>
  <c r="AC47" i="8"/>
  <c r="R47" i="8"/>
  <c r="Q47" i="8"/>
  <c r="P47" i="8"/>
  <c r="B47" i="8"/>
  <c r="AJ46" i="8"/>
  <c r="AI46" i="8"/>
  <c r="AH46" i="8"/>
  <c r="AG46" i="8"/>
  <c r="AE46" i="8"/>
  <c r="AD46" i="8"/>
  <c r="AC46" i="8"/>
  <c r="R46" i="8"/>
  <c r="Q46" i="8"/>
  <c r="P46" i="8"/>
  <c r="B46" i="8"/>
  <c r="AJ45" i="8"/>
  <c r="AI45" i="8"/>
  <c r="AH45" i="8"/>
  <c r="AG45" i="8"/>
  <c r="AE45" i="8"/>
  <c r="AD45" i="8"/>
  <c r="AC45" i="8"/>
  <c r="R45" i="8"/>
  <c r="Q45" i="8"/>
  <c r="P45" i="8"/>
  <c r="B45" i="8"/>
  <c r="AJ44" i="8"/>
  <c r="AI44" i="8"/>
  <c r="AH44" i="8"/>
  <c r="AG44" i="8"/>
  <c r="AE44" i="8"/>
  <c r="AD44" i="8"/>
  <c r="AC44" i="8"/>
  <c r="R44" i="8"/>
  <c r="Q44" i="8"/>
  <c r="P44" i="8"/>
  <c r="B44" i="8"/>
  <c r="AJ43" i="8"/>
  <c r="AI43" i="8"/>
  <c r="AH43" i="8"/>
  <c r="AG43" i="8"/>
  <c r="AE43" i="8"/>
  <c r="AD43" i="8"/>
  <c r="AC43" i="8"/>
  <c r="R43" i="8"/>
  <c r="Q43" i="8"/>
  <c r="P43" i="8"/>
  <c r="B43" i="8"/>
  <c r="AJ42" i="8"/>
  <c r="AI42" i="8"/>
  <c r="AH42" i="8"/>
  <c r="AG42" i="8"/>
  <c r="AE42" i="8"/>
  <c r="AD42" i="8"/>
  <c r="AC42" i="8"/>
  <c r="R42" i="8"/>
  <c r="Q42" i="8"/>
  <c r="P42" i="8"/>
  <c r="B42" i="8"/>
  <c r="AJ41" i="8"/>
  <c r="AI41" i="8"/>
  <c r="AH41" i="8"/>
  <c r="AG41" i="8"/>
  <c r="AE41" i="8"/>
  <c r="AD41" i="8"/>
  <c r="AC41" i="8"/>
  <c r="R41" i="8"/>
  <c r="Q41" i="8"/>
  <c r="P41" i="8"/>
  <c r="B41" i="8"/>
  <c r="AJ40" i="8"/>
  <c r="AI40" i="8"/>
  <c r="AH40" i="8"/>
  <c r="AG40" i="8"/>
  <c r="AE40" i="8"/>
  <c r="AD40" i="8"/>
  <c r="AC40" i="8"/>
  <c r="R40" i="8"/>
  <c r="Q40" i="8"/>
  <c r="P40" i="8"/>
  <c r="B40" i="8"/>
  <c r="AJ39" i="8"/>
  <c r="AI39" i="8"/>
  <c r="AH39" i="8"/>
  <c r="AG39" i="8"/>
  <c r="AE39" i="8"/>
  <c r="AD39" i="8"/>
  <c r="AC39" i="8"/>
  <c r="R39" i="8"/>
  <c r="Q39" i="8"/>
  <c r="P39" i="8"/>
  <c r="B39" i="8"/>
  <c r="AJ38" i="8"/>
  <c r="AI38" i="8"/>
  <c r="AH38" i="8"/>
  <c r="AG38" i="8"/>
  <c r="AE38" i="8"/>
  <c r="AD38" i="8"/>
  <c r="AC38" i="8"/>
  <c r="R38" i="8"/>
  <c r="Q38" i="8"/>
  <c r="P38" i="8"/>
  <c r="B38" i="8"/>
  <c r="AJ37" i="8"/>
  <c r="AI37" i="8"/>
  <c r="AH37" i="8"/>
  <c r="AG37" i="8"/>
  <c r="AE37" i="8"/>
  <c r="AD37" i="8"/>
  <c r="AC37" i="8"/>
  <c r="R37" i="8"/>
  <c r="Q37" i="8"/>
  <c r="P37" i="8"/>
  <c r="B37" i="8"/>
  <c r="AJ36" i="8"/>
  <c r="AI36" i="8"/>
  <c r="AH36" i="8"/>
  <c r="AG36" i="8"/>
  <c r="AE36" i="8"/>
  <c r="AD36" i="8"/>
  <c r="AC36" i="8"/>
  <c r="R36" i="8"/>
  <c r="Q36" i="8"/>
  <c r="P36" i="8"/>
  <c r="B36" i="8"/>
  <c r="AJ35" i="8"/>
  <c r="AI35" i="8"/>
  <c r="AH35" i="8"/>
  <c r="AG35" i="8"/>
  <c r="AE35" i="8"/>
  <c r="AD35" i="8"/>
  <c r="AC35" i="8"/>
  <c r="R35" i="8"/>
  <c r="Q35" i="8"/>
  <c r="P35" i="8"/>
  <c r="B35" i="8"/>
  <c r="AJ34" i="8"/>
  <c r="AI34" i="8"/>
  <c r="AH34" i="8"/>
  <c r="AG34" i="8"/>
  <c r="AE34" i="8"/>
  <c r="AD34" i="8"/>
  <c r="AC34" i="8"/>
  <c r="R34" i="8"/>
  <c r="Q34" i="8"/>
  <c r="P34" i="8"/>
  <c r="B34" i="8"/>
  <c r="AJ33" i="8"/>
  <c r="AI33" i="8"/>
  <c r="AH33" i="8"/>
  <c r="AG33" i="8"/>
  <c r="AE33" i="8"/>
  <c r="AD33" i="8"/>
  <c r="AC33" i="8"/>
  <c r="R33" i="8"/>
  <c r="Q33" i="8"/>
  <c r="P33" i="8"/>
  <c r="B33" i="8"/>
  <c r="AJ32" i="8"/>
  <c r="AI32" i="8"/>
  <c r="AH32" i="8"/>
  <c r="AG32" i="8"/>
  <c r="AE32" i="8"/>
  <c r="AD32" i="8"/>
  <c r="AC32" i="8"/>
  <c r="R32" i="8"/>
  <c r="Q32" i="8"/>
  <c r="P32" i="8"/>
  <c r="B32" i="8"/>
  <c r="AJ31" i="8"/>
  <c r="AI31" i="8"/>
  <c r="AH31" i="8"/>
  <c r="AG31" i="8"/>
  <c r="AE31" i="8"/>
  <c r="AD31" i="8"/>
  <c r="AC31" i="8"/>
  <c r="R31" i="8"/>
  <c r="Q31" i="8"/>
  <c r="P31" i="8"/>
  <c r="B31" i="8"/>
  <c r="AJ30" i="8"/>
  <c r="AI30" i="8"/>
  <c r="AH30" i="8"/>
  <c r="AG30" i="8"/>
  <c r="AE30" i="8"/>
  <c r="AD30" i="8"/>
  <c r="AC30" i="8"/>
  <c r="R30" i="8"/>
  <c r="Q30" i="8"/>
  <c r="P30" i="8"/>
  <c r="B30" i="8"/>
  <c r="AJ29" i="8"/>
  <c r="AI29" i="8"/>
  <c r="AH29" i="8"/>
  <c r="AG29" i="8"/>
  <c r="AE29" i="8"/>
  <c r="AD29" i="8"/>
  <c r="AC29" i="8"/>
  <c r="R29" i="8"/>
  <c r="Q29" i="8"/>
  <c r="P29" i="8"/>
  <c r="B29" i="8"/>
  <c r="AJ28" i="8"/>
  <c r="AI28" i="8"/>
  <c r="AH28" i="8"/>
  <c r="AG28" i="8"/>
  <c r="AE28" i="8"/>
  <c r="AD28" i="8"/>
  <c r="AC28" i="8"/>
  <c r="R28" i="8"/>
  <c r="Q28" i="8"/>
  <c r="P28" i="8"/>
  <c r="B28" i="8"/>
  <c r="AJ27" i="8"/>
  <c r="AI27" i="8"/>
  <c r="AH27" i="8"/>
  <c r="AG27" i="8"/>
  <c r="AE27" i="8"/>
  <c r="AD27" i="8"/>
  <c r="AC27" i="8"/>
  <c r="R27" i="8"/>
  <c r="Q27" i="8"/>
  <c r="P27" i="8"/>
  <c r="B27" i="8"/>
  <c r="AJ26" i="8"/>
  <c r="AI26" i="8"/>
  <c r="AH26" i="8"/>
  <c r="AG26" i="8"/>
  <c r="AE26" i="8"/>
  <c r="AD26" i="8"/>
  <c r="AC26" i="8"/>
  <c r="R26" i="8"/>
  <c r="Q26" i="8"/>
  <c r="P26" i="8"/>
  <c r="B26" i="8"/>
  <c r="AJ25" i="8"/>
  <c r="AI25" i="8"/>
  <c r="AH25" i="8"/>
  <c r="AG25" i="8"/>
  <c r="AE25" i="8"/>
  <c r="AD25" i="8"/>
  <c r="AC25" i="8"/>
  <c r="R25" i="8"/>
  <c r="Q25" i="8"/>
  <c r="P25" i="8"/>
  <c r="B25" i="8"/>
  <c r="AJ24" i="8"/>
  <c r="AI24" i="8"/>
  <c r="AH24" i="8"/>
  <c r="AG24" i="8"/>
  <c r="AE24" i="8"/>
  <c r="AD24" i="8"/>
  <c r="AC24" i="8"/>
  <c r="R24" i="8"/>
  <c r="Q24" i="8"/>
  <c r="P24" i="8"/>
  <c r="B24" i="8"/>
  <c r="AJ23" i="8"/>
  <c r="AI23" i="8"/>
  <c r="AH23" i="8"/>
  <c r="AG23" i="8"/>
  <c r="AE23" i="8"/>
  <c r="AD23" i="8"/>
  <c r="AC23" i="8"/>
  <c r="R23" i="8"/>
  <c r="Q23" i="8"/>
  <c r="P23" i="8"/>
  <c r="B23" i="8"/>
  <c r="AJ22" i="8"/>
  <c r="AI22" i="8"/>
  <c r="AH22" i="8"/>
  <c r="AG22" i="8"/>
  <c r="AE22" i="8"/>
  <c r="AD22" i="8"/>
  <c r="AC22" i="8"/>
  <c r="R22" i="8"/>
  <c r="Q22" i="8"/>
  <c r="P22" i="8"/>
  <c r="B22" i="8"/>
  <c r="AJ21" i="8"/>
  <c r="AI21" i="8"/>
  <c r="AH21" i="8"/>
  <c r="AG21" i="8"/>
  <c r="AE21" i="8"/>
  <c r="AD21" i="8"/>
  <c r="AC21" i="8"/>
  <c r="R21" i="8"/>
  <c r="Q21" i="8"/>
  <c r="P21" i="8"/>
  <c r="B21" i="8"/>
  <c r="AJ20" i="8"/>
  <c r="AI20" i="8"/>
  <c r="AH20" i="8"/>
  <c r="AG20" i="8"/>
  <c r="AE20" i="8"/>
  <c r="AD20" i="8"/>
  <c r="AC20" i="8"/>
  <c r="R20" i="8"/>
  <c r="Q20" i="8"/>
  <c r="P20" i="8"/>
  <c r="B20" i="8"/>
  <c r="AJ19" i="8"/>
  <c r="AI19" i="8"/>
  <c r="AH19" i="8"/>
  <c r="AG19" i="8"/>
  <c r="AE19" i="8"/>
  <c r="AD19" i="8"/>
  <c r="AC19" i="8"/>
  <c r="R19" i="8"/>
  <c r="Q19" i="8"/>
  <c r="P19" i="8"/>
  <c r="B19" i="8"/>
  <c r="AJ18" i="8"/>
  <c r="AI18" i="8"/>
  <c r="AH18" i="8"/>
  <c r="AG18" i="8"/>
  <c r="AE18" i="8"/>
  <c r="AD18" i="8"/>
  <c r="AC18" i="8"/>
  <c r="R18" i="8"/>
  <c r="Q18" i="8"/>
  <c r="P18" i="8"/>
  <c r="B18" i="8"/>
  <c r="AJ17" i="8"/>
  <c r="AI17" i="8"/>
  <c r="AH17" i="8"/>
  <c r="AG17" i="8"/>
  <c r="AE17" i="8"/>
  <c r="AD17" i="8"/>
  <c r="AC17" i="8"/>
  <c r="R17" i="8"/>
  <c r="Q17" i="8"/>
  <c r="P17" i="8"/>
  <c r="B17" i="8"/>
  <c r="AJ16" i="8"/>
  <c r="AI16" i="8"/>
  <c r="AH16" i="8"/>
  <c r="AG16" i="8"/>
  <c r="AE16" i="8"/>
  <c r="AD16" i="8"/>
  <c r="AC16" i="8"/>
  <c r="R16" i="8"/>
  <c r="Q16" i="8"/>
  <c r="P16" i="8"/>
  <c r="B16" i="8"/>
  <c r="AJ15" i="8"/>
  <c r="AI15" i="8"/>
  <c r="AH15" i="8"/>
  <c r="AG15" i="8"/>
  <c r="AE15" i="8"/>
  <c r="AD15" i="8"/>
  <c r="AC15" i="8"/>
  <c r="R15" i="8"/>
  <c r="Q15" i="8"/>
  <c r="P15" i="8"/>
  <c r="B15" i="8"/>
  <c r="AJ14" i="8"/>
  <c r="AI14" i="8"/>
  <c r="AH14" i="8"/>
  <c r="AG14" i="8"/>
  <c r="AE14" i="8"/>
  <c r="AD14" i="8"/>
  <c r="AC14" i="8"/>
  <c r="R14" i="8"/>
  <c r="Q14" i="8"/>
  <c r="P14" i="8"/>
  <c r="B14" i="8"/>
  <c r="AJ13" i="8"/>
  <c r="AI13" i="8"/>
  <c r="AH13" i="8"/>
  <c r="AG13" i="8"/>
  <c r="AE13" i="8"/>
  <c r="AD13" i="8"/>
  <c r="AC13" i="8"/>
  <c r="R13" i="8"/>
  <c r="Q13" i="8"/>
  <c r="P13" i="8"/>
  <c r="B13" i="8"/>
  <c r="AJ12" i="8"/>
  <c r="AI12" i="8"/>
  <c r="AH12" i="8"/>
  <c r="AG12" i="8"/>
  <c r="AE12" i="8"/>
  <c r="AD12" i="8"/>
  <c r="AC12" i="8"/>
  <c r="R12" i="8"/>
  <c r="Q12" i="8"/>
  <c r="P12" i="8"/>
  <c r="B12" i="8"/>
  <c r="AC10" i="8"/>
  <c r="P10" i="8"/>
  <c r="AG7" i="8"/>
  <c r="S7" i="8"/>
  <c r="K7" i="8"/>
  <c r="AG5" i="8"/>
  <c r="X5" i="8"/>
  <c r="G5" i="8"/>
  <c r="O4" i="8"/>
  <c r="G4" i="8"/>
  <c r="AJ112" i="1"/>
  <c r="AI112" i="1"/>
  <c r="AH112" i="1"/>
  <c r="AG112" i="1"/>
  <c r="AE112" i="1"/>
  <c r="AD112" i="1"/>
  <c r="AC112" i="1"/>
  <c r="R112" i="1"/>
  <c r="Q112" i="1"/>
  <c r="P112" i="1"/>
  <c r="B112" i="1"/>
  <c r="AJ111" i="1"/>
  <c r="AI111" i="1"/>
  <c r="AH111" i="1"/>
  <c r="AG111" i="1"/>
  <c r="AE111" i="1"/>
  <c r="AD111" i="1"/>
  <c r="AC111" i="1"/>
  <c r="R111" i="1"/>
  <c r="Q111" i="1"/>
  <c r="P111" i="1"/>
  <c r="B111" i="1"/>
  <c r="AJ110" i="1"/>
  <c r="AI110" i="1"/>
  <c r="AH110" i="1"/>
  <c r="AG110" i="1"/>
  <c r="AE110" i="1"/>
  <c r="AD110" i="1"/>
  <c r="AC110" i="1"/>
  <c r="R110" i="1"/>
  <c r="Q110" i="1"/>
  <c r="P110" i="1"/>
  <c r="B110" i="1"/>
  <c r="AJ109" i="1"/>
  <c r="AI109" i="1"/>
  <c r="AH109" i="1"/>
  <c r="AG109" i="1"/>
  <c r="AE109" i="1"/>
  <c r="AD109" i="1"/>
  <c r="AC109" i="1"/>
  <c r="R109" i="1"/>
  <c r="Q109" i="1"/>
  <c r="P109" i="1"/>
  <c r="B109" i="1"/>
  <c r="AJ108" i="1"/>
  <c r="AI108" i="1"/>
  <c r="AH108" i="1"/>
  <c r="AG108" i="1"/>
  <c r="AE108" i="1"/>
  <c r="AD108" i="1"/>
  <c r="AC108" i="1"/>
  <c r="R108" i="1"/>
  <c r="Q108" i="1"/>
  <c r="P108" i="1"/>
  <c r="B108" i="1"/>
  <c r="AJ107" i="1"/>
  <c r="AI107" i="1"/>
  <c r="AH107" i="1"/>
  <c r="AG107" i="1"/>
  <c r="AE107" i="1"/>
  <c r="AD107" i="1"/>
  <c r="AC107" i="1"/>
  <c r="R107" i="1"/>
  <c r="Q107" i="1"/>
  <c r="P107" i="1"/>
  <c r="B107" i="1"/>
  <c r="AJ106" i="1"/>
  <c r="AI106" i="1"/>
  <c r="AH106" i="1"/>
  <c r="AG106" i="1"/>
  <c r="AE106" i="1"/>
  <c r="AD106" i="1"/>
  <c r="AC106" i="1"/>
  <c r="R106" i="1"/>
  <c r="Q106" i="1"/>
  <c r="P106" i="1"/>
  <c r="B106" i="1"/>
  <c r="AJ105" i="1"/>
  <c r="AI105" i="1"/>
  <c r="AH105" i="1"/>
  <c r="AG105" i="1"/>
  <c r="AE105" i="1"/>
  <c r="AD105" i="1"/>
  <c r="AC105" i="1"/>
  <c r="R105" i="1"/>
  <c r="Q105" i="1"/>
  <c r="P105" i="1"/>
  <c r="B105" i="1"/>
  <c r="AJ104" i="1"/>
  <c r="AI104" i="1"/>
  <c r="AH104" i="1"/>
  <c r="AG104" i="1"/>
  <c r="AE104" i="1"/>
  <c r="AD104" i="1"/>
  <c r="AC104" i="1"/>
  <c r="R104" i="1"/>
  <c r="Q104" i="1"/>
  <c r="P104" i="1"/>
  <c r="B104" i="1"/>
  <c r="AJ103" i="1"/>
  <c r="AI103" i="1"/>
  <c r="AH103" i="1"/>
  <c r="AG103" i="1"/>
  <c r="AE103" i="1"/>
  <c r="AD103" i="1"/>
  <c r="AC103" i="1"/>
  <c r="R103" i="1"/>
  <c r="Q103" i="1"/>
  <c r="P103" i="1"/>
  <c r="B103" i="1"/>
  <c r="AJ102" i="1"/>
  <c r="AI102" i="1"/>
  <c r="AH102" i="1"/>
  <c r="AG102" i="1"/>
  <c r="AE102" i="1"/>
  <c r="AD102" i="1"/>
  <c r="AC102" i="1"/>
  <c r="R102" i="1"/>
  <c r="Q102" i="1"/>
  <c r="P102" i="1"/>
  <c r="B102" i="1"/>
  <c r="AJ101" i="1"/>
  <c r="AI101" i="1"/>
  <c r="AH101" i="1"/>
  <c r="AG101" i="1"/>
  <c r="AE101" i="1"/>
  <c r="AD101" i="1"/>
  <c r="AC101" i="1"/>
  <c r="R101" i="1"/>
  <c r="Q101" i="1"/>
  <c r="P101" i="1"/>
  <c r="B101" i="1"/>
  <c r="AJ100" i="1"/>
  <c r="AI100" i="1"/>
  <c r="AH100" i="1"/>
  <c r="AG100" i="1"/>
  <c r="AE100" i="1"/>
  <c r="AD100" i="1"/>
  <c r="AC100" i="1"/>
  <c r="R100" i="1"/>
  <c r="Q100" i="1"/>
  <c r="P100" i="1"/>
  <c r="B100" i="1"/>
  <c r="AJ99" i="1"/>
  <c r="AI99" i="1"/>
  <c r="AH99" i="1"/>
  <c r="AG99" i="1"/>
  <c r="AE99" i="1"/>
  <c r="AD99" i="1"/>
  <c r="AC99" i="1"/>
  <c r="R99" i="1"/>
  <c r="Q99" i="1"/>
  <c r="P99" i="1"/>
  <c r="B99" i="1"/>
  <c r="AJ98" i="1"/>
  <c r="AI98" i="1"/>
  <c r="AH98" i="1"/>
  <c r="AG98" i="1"/>
  <c r="AE98" i="1"/>
  <c r="AD98" i="1"/>
  <c r="AC98" i="1"/>
  <c r="R98" i="1"/>
  <c r="Q98" i="1"/>
  <c r="P98" i="1"/>
  <c r="B98" i="1"/>
  <c r="AJ97" i="1"/>
  <c r="AI97" i="1"/>
  <c r="AH97" i="1"/>
  <c r="AG97" i="1"/>
  <c r="AE97" i="1"/>
  <c r="AD97" i="1"/>
  <c r="AC97" i="1"/>
  <c r="R97" i="1"/>
  <c r="Q97" i="1"/>
  <c r="P97" i="1"/>
  <c r="B97" i="1"/>
  <c r="AJ96" i="1"/>
  <c r="AI96" i="1"/>
  <c r="AH96" i="1"/>
  <c r="AG96" i="1"/>
  <c r="AE96" i="1"/>
  <c r="AD96" i="1"/>
  <c r="AC96" i="1"/>
  <c r="R96" i="1"/>
  <c r="Q96" i="1"/>
  <c r="P96" i="1"/>
  <c r="B96" i="1"/>
  <c r="AJ95" i="1"/>
  <c r="AI95" i="1"/>
  <c r="AH95" i="1"/>
  <c r="AG95" i="1"/>
  <c r="AE95" i="1"/>
  <c r="AD95" i="1"/>
  <c r="AC95" i="1"/>
  <c r="R95" i="1"/>
  <c r="Q95" i="1"/>
  <c r="P95" i="1"/>
  <c r="B95" i="1"/>
  <c r="AJ94" i="1"/>
  <c r="AI94" i="1"/>
  <c r="AH94" i="1"/>
  <c r="AG94" i="1"/>
  <c r="AE94" i="1"/>
  <c r="AD94" i="1"/>
  <c r="AC94" i="1"/>
  <c r="R94" i="1"/>
  <c r="Q94" i="1"/>
  <c r="P94" i="1"/>
  <c r="B94" i="1"/>
  <c r="AJ93" i="1"/>
  <c r="AI93" i="1"/>
  <c r="AH93" i="1"/>
  <c r="AG93" i="1"/>
  <c r="AE93" i="1"/>
  <c r="AD93" i="1"/>
  <c r="AC93" i="1"/>
  <c r="R93" i="1"/>
  <c r="Q93" i="1"/>
  <c r="P93" i="1"/>
  <c r="B93" i="1"/>
  <c r="AJ92" i="1"/>
  <c r="AI92" i="1"/>
  <c r="AH92" i="1"/>
  <c r="AG92" i="1"/>
  <c r="AE92" i="1"/>
  <c r="AD92" i="1"/>
  <c r="AC92" i="1"/>
  <c r="R92" i="1"/>
  <c r="Q92" i="1"/>
  <c r="P92" i="1"/>
  <c r="B92" i="1"/>
  <c r="AJ91" i="1"/>
  <c r="AI91" i="1"/>
  <c r="AH91" i="1"/>
  <c r="AG91" i="1"/>
  <c r="AE91" i="1"/>
  <c r="AD91" i="1"/>
  <c r="AC91" i="1"/>
  <c r="R91" i="1"/>
  <c r="Q91" i="1"/>
  <c r="P91" i="1"/>
  <c r="B91" i="1"/>
  <c r="AJ90" i="1"/>
  <c r="AI90" i="1"/>
  <c r="AH90" i="1"/>
  <c r="AG90" i="1"/>
  <c r="AE90" i="1"/>
  <c r="AD90" i="1"/>
  <c r="AC90" i="1"/>
  <c r="R90" i="1"/>
  <c r="Q90" i="1"/>
  <c r="P90" i="1"/>
  <c r="B90" i="1"/>
  <c r="AJ89" i="1"/>
  <c r="AI89" i="1"/>
  <c r="AH89" i="1"/>
  <c r="AG89" i="1"/>
  <c r="AE89" i="1"/>
  <c r="AD89" i="1"/>
  <c r="AC89" i="1"/>
  <c r="R89" i="1"/>
  <c r="Q89" i="1"/>
  <c r="P89" i="1"/>
  <c r="B89" i="1"/>
  <c r="AJ88" i="1"/>
  <c r="AI88" i="1"/>
  <c r="AH88" i="1"/>
  <c r="AG88" i="1"/>
  <c r="AE88" i="1"/>
  <c r="AD88" i="1"/>
  <c r="AC88" i="1"/>
  <c r="R88" i="1"/>
  <c r="Q88" i="1"/>
  <c r="P88" i="1"/>
  <c r="B88" i="1"/>
  <c r="AJ87" i="1"/>
  <c r="AI87" i="1"/>
  <c r="AH87" i="1"/>
  <c r="AG87" i="1"/>
  <c r="AE87" i="1"/>
  <c r="AD87" i="1"/>
  <c r="AC87" i="1"/>
  <c r="R87" i="1"/>
  <c r="Q87" i="1"/>
  <c r="P87" i="1"/>
  <c r="B87" i="1"/>
  <c r="AJ86" i="1"/>
  <c r="AI86" i="1"/>
  <c r="AH86" i="1"/>
  <c r="AG86" i="1"/>
  <c r="AE86" i="1"/>
  <c r="AD86" i="1"/>
  <c r="AC86" i="1"/>
  <c r="R86" i="1"/>
  <c r="Q86" i="1"/>
  <c r="P86" i="1"/>
  <c r="B86" i="1"/>
  <c r="AJ85" i="1"/>
  <c r="AI85" i="1"/>
  <c r="AH85" i="1"/>
  <c r="AG85" i="1"/>
  <c r="AE85" i="1"/>
  <c r="AD85" i="1"/>
  <c r="AC85" i="1"/>
  <c r="R85" i="1"/>
  <c r="Q85" i="1"/>
  <c r="P85" i="1"/>
  <c r="B85" i="1"/>
  <c r="AJ84" i="1"/>
  <c r="AI84" i="1"/>
  <c r="AH84" i="1"/>
  <c r="AG84" i="1"/>
  <c r="AE84" i="1"/>
  <c r="AD84" i="1"/>
  <c r="AC84" i="1"/>
  <c r="R84" i="1"/>
  <c r="Q84" i="1"/>
  <c r="P84" i="1"/>
  <c r="B84" i="1"/>
  <c r="AJ83" i="1"/>
  <c r="AI83" i="1"/>
  <c r="AH83" i="1"/>
  <c r="AG83" i="1"/>
  <c r="AE83" i="1"/>
  <c r="AD83" i="1"/>
  <c r="AC83" i="1"/>
  <c r="R83" i="1"/>
  <c r="Q83" i="1"/>
  <c r="P83" i="1"/>
  <c r="B83" i="1"/>
  <c r="AJ82" i="1"/>
  <c r="AI82" i="1"/>
  <c r="AH82" i="1"/>
  <c r="AG82" i="1"/>
  <c r="AE82" i="1"/>
  <c r="AD82" i="1"/>
  <c r="AC82" i="1"/>
  <c r="R82" i="1"/>
  <c r="Q82" i="1"/>
  <c r="P82" i="1"/>
  <c r="B82" i="1"/>
  <c r="AJ81" i="1"/>
  <c r="AI81" i="1"/>
  <c r="AH81" i="1"/>
  <c r="AG81" i="1"/>
  <c r="AE81" i="1"/>
  <c r="AD81" i="1"/>
  <c r="AC81" i="1"/>
  <c r="R81" i="1"/>
  <c r="Q81" i="1"/>
  <c r="P81" i="1"/>
  <c r="B81" i="1"/>
  <c r="AJ80" i="1"/>
  <c r="AI80" i="1"/>
  <c r="AH80" i="1"/>
  <c r="AG80" i="1"/>
  <c r="AE80" i="1"/>
  <c r="AD80" i="1"/>
  <c r="AC80" i="1"/>
  <c r="R80" i="1"/>
  <c r="Q80" i="1"/>
  <c r="P80" i="1"/>
  <c r="B80" i="1"/>
  <c r="AJ79" i="1"/>
  <c r="AI79" i="1"/>
  <c r="AH79" i="1"/>
  <c r="AG79" i="1"/>
  <c r="AE79" i="1"/>
  <c r="AD79" i="1"/>
  <c r="AC79" i="1"/>
  <c r="R79" i="1"/>
  <c r="Q79" i="1"/>
  <c r="P79" i="1"/>
  <c r="B79" i="1"/>
  <c r="AJ78" i="1"/>
  <c r="AI78" i="1"/>
  <c r="AH78" i="1"/>
  <c r="AG78" i="1"/>
  <c r="AE78" i="1"/>
  <c r="AD78" i="1"/>
  <c r="AC78" i="1"/>
  <c r="R78" i="1"/>
  <c r="Q78" i="1"/>
  <c r="P78" i="1"/>
  <c r="B78" i="1"/>
  <c r="AJ77" i="1"/>
  <c r="AI77" i="1"/>
  <c r="AH77" i="1"/>
  <c r="AG77" i="1"/>
  <c r="AE77" i="1"/>
  <c r="AD77" i="1"/>
  <c r="AC77" i="1"/>
  <c r="R77" i="1"/>
  <c r="Q77" i="1"/>
  <c r="P77" i="1"/>
  <c r="B77" i="1"/>
  <c r="AJ76" i="1"/>
  <c r="AI76" i="1"/>
  <c r="AH76" i="1"/>
  <c r="AG76" i="1"/>
  <c r="AE76" i="1"/>
  <c r="AD76" i="1"/>
  <c r="AC76" i="1"/>
  <c r="R76" i="1"/>
  <c r="Q76" i="1"/>
  <c r="P76" i="1"/>
  <c r="B76" i="1"/>
  <c r="AJ75" i="1"/>
  <c r="AI75" i="1"/>
  <c r="AH75" i="1"/>
  <c r="AG75" i="1"/>
  <c r="AE75" i="1"/>
  <c r="AD75" i="1"/>
  <c r="AC75" i="1"/>
  <c r="R75" i="1"/>
  <c r="Q75" i="1"/>
  <c r="P75" i="1"/>
  <c r="B75" i="1"/>
  <c r="AJ74" i="1"/>
  <c r="AI74" i="1"/>
  <c r="AH74" i="1"/>
  <c r="AG74" i="1"/>
  <c r="AE74" i="1"/>
  <c r="AD74" i="1"/>
  <c r="AC74" i="1"/>
  <c r="R74" i="1"/>
  <c r="Q74" i="1"/>
  <c r="P74" i="1"/>
  <c r="B74" i="1"/>
  <c r="AJ73" i="1"/>
  <c r="AI73" i="1"/>
  <c r="AH73" i="1"/>
  <c r="AG73" i="1"/>
  <c r="AE73" i="1"/>
  <c r="AD73" i="1"/>
  <c r="AC73" i="1"/>
  <c r="R73" i="1"/>
  <c r="Q73" i="1"/>
  <c r="P73" i="1"/>
  <c r="B73" i="1"/>
  <c r="AJ72" i="1"/>
  <c r="AI72" i="1"/>
  <c r="AH72" i="1"/>
  <c r="AG72" i="1"/>
  <c r="AE72" i="1"/>
  <c r="AD72" i="1"/>
  <c r="AC72" i="1"/>
  <c r="R72" i="1"/>
  <c r="Q72" i="1"/>
  <c r="P72" i="1"/>
  <c r="B72" i="1"/>
  <c r="AJ71" i="1"/>
  <c r="AI71" i="1"/>
  <c r="AH71" i="1"/>
  <c r="AG71" i="1"/>
  <c r="AE71" i="1"/>
  <c r="AD71" i="1"/>
  <c r="AC71" i="1"/>
  <c r="R71" i="1"/>
  <c r="Q71" i="1"/>
  <c r="P71" i="1"/>
  <c r="B71" i="1"/>
  <c r="AJ70" i="1"/>
  <c r="AI70" i="1"/>
  <c r="AH70" i="1"/>
  <c r="AG70" i="1"/>
  <c r="AE70" i="1"/>
  <c r="AD70" i="1"/>
  <c r="AC70" i="1"/>
  <c r="R70" i="1"/>
  <c r="Q70" i="1"/>
  <c r="P70" i="1"/>
  <c r="B70" i="1"/>
  <c r="AJ69" i="1"/>
  <c r="AI69" i="1"/>
  <c r="AH69" i="1"/>
  <c r="AG69" i="1"/>
  <c r="AE69" i="1"/>
  <c r="AD69" i="1"/>
  <c r="AC69" i="1"/>
  <c r="R69" i="1"/>
  <c r="Q69" i="1"/>
  <c r="P69" i="1"/>
  <c r="B69" i="1"/>
  <c r="AJ68" i="1"/>
  <c r="AI68" i="1"/>
  <c r="AH68" i="1"/>
  <c r="AG68" i="1"/>
  <c r="AE68" i="1"/>
  <c r="AD68" i="1"/>
  <c r="AC68" i="1"/>
  <c r="R68" i="1"/>
  <c r="Q68" i="1"/>
  <c r="P68" i="1"/>
  <c r="B68" i="1"/>
  <c r="AJ67" i="1"/>
  <c r="AI67" i="1"/>
  <c r="AH67" i="1"/>
  <c r="AG67" i="1"/>
  <c r="AE67" i="1"/>
  <c r="AD67" i="1"/>
  <c r="AC67" i="1"/>
  <c r="R67" i="1"/>
  <c r="Q67" i="1"/>
  <c r="P67" i="1"/>
  <c r="B67" i="1"/>
  <c r="AJ66" i="1"/>
  <c r="AI66" i="1"/>
  <c r="AH66" i="1"/>
  <c r="AG66" i="1"/>
  <c r="AE66" i="1"/>
  <c r="AD66" i="1"/>
  <c r="AC66" i="1"/>
  <c r="R66" i="1"/>
  <c r="Q66" i="1"/>
  <c r="P66" i="1"/>
  <c r="B66" i="1"/>
  <c r="AJ65" i="1"/>
  <c r="AI65" i="1"/>
  <c r="AH65" i="1"/>
  <c r="AG65" i="1"/>
  <c r="AE65" i="1"/>
  <c r="AD65" i="1"/>
  <c r="AC65" i="1"/>
  <c r="R65" i="1"/>
  <c r="Q65" i="1"/>
  <c r="P65" i="1"/>
  <c r="B65" i="1"/>
  <c r="AJ64" i="1"/>
  <c r="AI64" i="1"/>
  <c r="AH64" i="1"/>
  <c r="AG64" i="1"/>
  <c r="AE64" i="1"/>
  <c r="AD64" i="1"/>
  <c r="AC64" i="1"/>
  <c r="R64" i="1"/>
  <c r="Q64" i="1"/>
  <c r="P64" i="1"/>
  <c r="B64" i="1"/>
  <c r="AJ63" i="1"/>
  <c r="AI63" i="1"/>
  <c r="AH63" i="1"/>
  <c r="AG63" i="1"/>
  <c r="AE63" i="1"/>
  <c r="AD63" i="1"/>
  <c r="AC63" i="1"/>
  <c r="R63" i="1"/>
  <c r="Q63" i="1"/>
  <c r="P63" i="1"/>
  <c r="B63" i="1"/>
  <c r="AJ61" i="1"/>
  <c r="AI61" i="1"/>
  <c r="AH61" i="1"/>
  <c r="AG61" i="1"/>
  <c r="AE61" i="1"/>
  <c r="AD61" i="1"/>
  <c r="AC61" i="1"/>
  <c r="R61" i="1"/>
  <c r="Q61" i="1"/>
  <c r="P61" i="1"/>
  <c r="B61" i="1"/>
  <c r="AJ60" i="1"/>
  <c r="AI60" i="1"/>
  <c r="AH60" i="1"/>
  <c r="AG60" i="1"/>
  <c r="AE60" i="1"/>
  <c r="AD60" i="1"/>
  <c r="AC60" i="1"/>
  <c r="R60" i="1"/>
  <c r="Q60" i="1"/>
  <c r="P60" i="1"/>
  <c r="B60" i="1"/>
  <c r="AJ59" i="1"/>
  <c r="AI59" i="1"/>
  <c r="AH59" i="1"/>
  <c r="AG59" i="1"/>
  <c r="AE59" i="1"/>
  <c r="AD59" i="1"/>
  <c r="AC59" i="1"/>
  <c r="R59" i="1"/>
  <c r="Q59" i="1"/>
  <c r="P59" i="1"/>
  <c r="B59" i="1"/>
  <c r="AJ58" i="1"/>
  <c r="AI58" i="1"/>
  <c r="AH58" i="1"/>
  <c r="AG58" i="1"/>
  <c r="AE58" i="1"/>
  <c r="AD58" i="1"/>
  <c r="AC58" i="1"/>
  <c r="R58" i="1"/>
  <c r="Q58" i="1"/>
  <c r="P58" i="1"/>
  <c r="B58" i="1"/>
  <c r="AJ57" i="1"/>
  <c r="AI57" i="1"/>
  <c r="AH57" i="1"/>
  <c r="AG57" i="1"/>
  <c r="AE57" i="1"/>
  <c r="AD57" i="1"/>
  <c r="AC57" i="1"/>
  <c r="R57" i="1"/>
  <c r="Q57" i="1"/>
  <c r="P57" i="1"/>
  <c r="B57" i="1"/>
  <c r="AJ56" i="1"/>
  <c r="AI56" i="1"/>
  <c r="AH56" i="1"/>
  <c r="AG56" i="1"/>
  <c r="AE56" i="1"/>
  <c r="AD56" i="1"/>
  <c r="AC56" i="1"/>
  <c r="R56" i="1"/>
  <c r="Q56" i="1"/>
  <c r="P56" i="1"/>
  <c r="B56" i="1"/>
  <c r="AJ55" i="1"/>
  <c r="AI55" i="1"/>
  <c r="AH55" i="1"/>
  <c r="AG55" i="1"/>
  <c r="AE55" i="1"/>
  <c r="AD55" i="1"/>
  <c r="AC55" i="1"/>
  <c r="R55" i="1"/>
  <c r="Q55" i="1"/>
  <c r="P55" i="1"/>
  <c r="B55" i="1"/>
  <c r="AJ54" i="1"/>
  <c r="AI54" i="1"/>
  <c r="AH54" i="1"/>
  <c r="AG54" i="1"/>
  <c r="AE54" i="1"/>
  <c r="AD54" i="1"/>
  <c r="AC54" i="1"/>
  <c r="R54" i="1"/>
  <c r="Q54" i="1"/>
  <c r="P54" i="1"/>
  <c r="B54" i="1"/>
  <c r="AJ53" i="1"/>
  <c r="AI53" i="1"/>
  <c r="AH53" i="1"/>
  <c r="AG53" i="1"/>
  <c r="AE53" i="1"/>
  <c r="AD53" i="1"/>
  <c r="AC53" i="1"/>
  <c r="R53" i="1"/>
  <c r="Q53" i="1"/>
  <c r="P53" i="1"/>
  <c r="B53" i="1"/>
  <c r="AJ52" i="1"/>
  <c r="AI52" i="1"/>
  <c r="AH52" i="1"/>
  <c r="AG52" i="1"/>
  <c r="AE52" i="1"/>
  <c r="AD52" i="1"/>
  <c r="AC52" i="1"/>
  <c r="R52" i="1"/>
  <c r="Q52" i="1"/>
  <c r="P52" i="1"/>
  <c r="B52" i="1"/>
  <c r="AJ51" i="1"/>
  <c r="AI51" i="1"/>
  <c r="AH51" i="1"/>
  <c r="AG51" i="1"/>
  <c r="AE51" i="1"/>
  <c r="AD51" i="1"/>
  <c r="AC51" i="1"/>
  <c r="R51" i="1"/>
  <c r="Q51" i="1"/>
  <c r="P51" i="1"/>
  <c r="B51" i="1"/>
  <c r="AJ50" i="1"/>
  <c r="AI50" i="1"/>
  <c r="AH50" i="1"/>
  <c r="AG50" i="1"/>
  <c r="AE50" i="1"/>
  <c r="AD50" i="1"/>
  <c r="AC50" i="1"/>
  <c r="R50" i="1"/>
  <c r="Q50" i="1"/>
  <c r="P50" i="1"/>
  <c r="B50" i="1"/>
  <c r="AJ49" i="1"/>
  <c r="AI49" i="1"/>
  <c r="AH49" i="1"/>
  <c r="AG49" i="1"/>
  <c r="AE49" i="1"/>
  <c r="AD49" i="1"/>
  <c r="AC49" i="1"/>
  <c r="R49" i="1"/>
  <c r="Q49" i="1"/>
  <c r="P49" i="1"/>
  <c r="B49" i="1"/>
  <c r="AJ48" i="1"/>
  <c r="AI48" i="1"/>
  <c r="AH48" i="1"/>
  <c r="AG48" i="1"/>
  <c r="AE48" i="1"/>
  <c r="AD48" i="1"/>
  <c r="AC48" i="1"/>
  <c r="R48" i="1"/>
  <c r="Q48" i="1"/>
  <c r="P48" i="1"/>
  <c r="B48" i="1"/>
  <c r="AJ47" i="1"/>
  <c r="AI47" i="1"/>
  <c r="AH47" i="1"/>
  <c r="AG47" i="1"/>
  <c r="AE47" i="1"/>
  <c r="AD47" i="1"/>
  <c r="AC47" i="1"/>
  <c r="R47" i="1"/>
  <c r="Q47" i="1"/>
  <c r="P47" i="1"/>
  <c r="B47" i="1"/>
  <c r="AJ46" i="1"/>
  <c r="AI46" i="1"/>
  <c r="AH46" i="1"/>
  <c r="AG46" i="1"/>
  <c r="AE46" i="1"/>
  <c r="AD46" i="1"/>
  <c r="AC46" i="1"/>
  <c r="R46" i="1"/>
  <c r="Q46" i="1"/>
  <c r="P46" i="1"/>
  <c r="B46" i="1"/>
  <c r="AJ45" i="1"/>
  <c r="AI45" i="1"/>
  <c r="AH45" i="1"/>
  <c r="AG45" i="1"/>
  <c r="AE45" i="1"/>
  <c r="AD45" i="1"/>
  <c r="AC45" i="1"/>
  <c r="R45" i="1"/>
  <c r="Q45" i="1"/>
  <c r="P45" i="1"/>
  <c r="B45" i="1"/>
  <c r="AJ44" i="1"/>
  <c r="AI44" i="1"/>
  <c r="AH44" i="1"/>
  <c r="AG44" i="1"/>
  <c r="AE44" i="1"/>
  <c r="AD44" i="1"/>
  <c r="AC44" i="1"/>
  <c r="R44" i="1"/>
  <c r="Q44" i="1"/>
  <c r="P44" i="1"/>
  <c r="B44" i="1"/>
  <c r="AJ43" i="1"/>
  <c r="AI43" i="1"/>
  <c r="AH43" i="1"/>
  <c r="AG43" i="1"/>
  <c r="AE43" i="1"/>
  <c r="AD43" i="1"/>
  <c r="AC43" i="1"/>
  <c r="R43" i="1"/>
  <c r="Q43" i="1"/>
  <c r="P43" i="1"/>
  <c r="B43" i="1"/>
  <c r="AJ42" i="1"/>
  <c r="AI42" i="1"/>
  <c r="AH42" i="1"/>
  <c r="AG42" i="1"/>
  <c r="AE42" i="1"/>
  <c r="AD42" i="1"/>
  <c r="AC42" i="1"/>
  <c r="R42" i="1"/>
  <c r="Q42" i="1"/>
  <c r="P42" i="1"/>
  <c r="B42" i="1"/>
  <c r="AJ41" i="1"/>
  <c r="AI41" i="1"/>
  <c r="AH41" i="1"/>
  <c r="AG41" i="1"/>
  <c r="AE41" i="1"/>
  <c r="AD41" i="1"/>
  <c r="AC41" i="1"/>
  <c r="R41" i="1"/>
  <c r="Q41" i="1"/>
  <c r="P41" i="1"/>
  <c r="B41" i="1"/>
  <c r="AJ40" i="1"/>
  <c r="AI40" i="1"/>
  <c r="AH40" i="1"/>
  <c r="AG40" i="1"/>
  <c r="AE40" i="1"/>
  <c r="AD40" i="1"/>
  <c r="AC40" i="1"/>
  <c r="R40" i="1"/>
  <c r="Q40" i="1"/>
  <c r="P40" i="1"/>
  <c r="B40" i="1"/>
  <c r="AJ39" i="1"/>
  <c r="AI39" i="1"/>
  <c r="AH39" i="1"/>
  <c r="AG39" i="1"/>
  <c r="AE39" i="1"/>
  <c r="AD39" i="1"/>
  <c r="AC39" i="1"/>
  <c r="R39" i="1"/>
  <c r="Q39" i="1"/>
  <c r="P39" i="1"/>
  <c r="B39" i="1"/>
  <c r="AJ38" i="1"/>
  <c r="AI38" i="1"/>
  <c r="AH38" i="1"/>
  <c r="AG38" i="1"/>
  <c r="AE38" i="1"/>
  <c r="AD38" i="1"/>
  <c r="AC38" i="1"/>
  <c r="R38" i="1"/>
  <c r="Q38" i="1"/>
  <c r="P38" i="1"/>
  <c r="B38" i="1"/>
  <c r="AJ37" i="1"/>
  <c r="AI37" i="1"/>
  <c r="AH37" i="1"/>
  <c r="AG37" i="1"/>
  <c r="AE37" i="1"/>
  <c r="AD37" i="1"/>
  <c r="AC37" i="1"/>
  <c r="R37" i="1"/>
  <c r="Q37" i="1"/>
  <c r="P37" i="1"/>
  <c r="B37" i="1"/>
  <c r="AJ36" i="1"/>
  <c r="AI36" i="1"/>
  <c r="AH36" i="1"/>
  <c r="AG36" i="1"/>
  <c r="AE36" i="1"/>
  <c r="AD36" i="1"/>
  <c r="AC36" i="1"/>
  <c r="R36" i="1"/>
  <c r="Q36" i="1"/>
  <c r="P36" i="1"/>
  <c r="B36" i="1"/>
  <c r="AJ35" i="1"/>
  <c r="AI35" i="1"/>
  <c r="AH35" i="1"/>
  <c r="AG35" i="1"/>
  <c r="AE35" i="1"/>
  <c r="AD35" i="1"/>
  <c r="AC35" i="1"/>
  <c r="R35" i="1"/>
  <c r="Q35" i="1"/>
  <c r="P35" i="1"/>
  <c r="B35" i="1"/>
  <c r="AJ34" i="1"/>
  <c r="AI34" i="1"/>
  <c r="AH34" i="1"/>
  <c r="AG34" i="1"/>
  <c r="AE34" i="1"/>
  <c r="AD34" i="1"/>
  <c r="AC34" i="1"/>
  <c r="R34" i="1"/>
  <c r="Q34" i="1"/>
  <c r="P34" i="1"/>
  <c r="B34" i="1"/>
  <c r="AJ33" i="1"/>
  <c r="AI33" i="1"/>
  <c r="AH33" i="1"/>
  <c r="AG33" i="1"/>
  <c r="AE33" i="1"/>
  <c r="AD33" i="1"/>
  <c r="AC33" i="1"/>
  <c r="R33" i="1"/>
  <c r="Q33" i="1"/>
  <c r="P33" i="1"/>
  <c r="B33" i="1"/>
  <c r="AJ32" i="1"/>
  <c r="AI32" i="1"/>
  <c r="AH32" i="1"/>
  <c r="AG32" i="1"/>
  <c r="AE32" i="1"/>
  <c r="AD32" i="1"/>
  <c r="AC32" i="1"/>
  <c r="R32" i="1"/>
  <c r="Q32" i="1"/>
  <c r="P32" i="1"/>
  <c r="B32" i="1"/>
  <c r="AJ31" i="1"/>
  <c r="AI31" i="1"/>
  <c r="AH31" i="1"/>
  <c r="AG31" i="1"/>
  <c r="AE31" i="1"/>
  <c r="AD31" i="1"/>
  <c r="AC31" i="1"/>
  <c r="R31" i="1"/>
  <c r="Q31" i="1"/>
  <c r="P31" i="1"/>
  <c r="B31" i="1"/>
  <c r="AJ30" i="1"/>
  <c r="AI30" i="1"/>
  <c r="AH30" i="1"/>
  <c r="AG30" i="1"/>
  <c r="AE30" i="1"/>
  <c r="AD30" i="1"/>
  <c r="AC30" i="1"/>
  <c r="R30" i="1"/>
  <c r="Q30" i="1"/>
  <c r="P30" i="1"/>
  <c r="B30" i="1"/>
  <c r="AJ29" i="1"/>
  <c r="AI29" i="1"/>
  <c r="AH29" i="1"/>
  <c r="AG29" i="1"/>
  <c r="AE29" i="1"/>
  <c r="AD29" i="1"/>
  <c r="AC29" i="1"/>
  <c r="R29" i="1"/>
  <c r="Q29" i="1"/>
  <c r="P29" i="1"/>
  <c r="B29" i="1"/>
  <c r="AJ28" i="1"/>
  <c r="AI28" i="1"/>
  <c r="AH28" i="1"/>
  <c r="AG28" i="1"/>
  <c r="AE28" i="1"/>
  <c r="AD28" i="1"/>
  <c r="AC28" i="1"/>
  <c r="R28" i="1"/>
  <c r="Q28" i="1"/>
  <c r="P28" i="1"/>
  <c r="B28" i="1"/>
  <c r="AJ27" i="1"/>
  <c r="AI27" i="1"/>
  <c r="AH27" i="1"/>
  <c r="AG27" i="1"/>
  <c r="AE27" i="1"/>
  <c r="AD27" i="1"/>
  <c r="AC27" i="1"/>
  <c r="R27" i="1"/>
  <c r="Q27" i="1"/>
  <c r="P27" i="1"/>
  <c r="B27" i="1"/>
  <c r="AJ26" i="1"/>
  <c r="AI26" i="1"/>
  <c r="AH26" i="1"/>
  <c r="AG26" i="1"/>
  <c r="AE26" i="1"/>
  <c r="AD26" i="1"/>
  <c r="AC26" i="1"/>
  <c r="R26" i="1"/>
  <c r="Q26" i="1"/>
  <c r="P26" i="1"/>
  <c r="B26" i="1"/>
  <c r="AJ25" i="1"/>
  <c r="AI25" i="1"/>
  <c r="AH25" i="1"/>
  <c r="AG25" i="1"/>
  <c r="AE25" i="1"/>
  <c r="AD25" i="1"/>
  <c r="AC25" i="1"/>
  <c r="R25" i="1"/>
  <c r="Q25" i="1"/>
  <c r="P25" i="1"/>
  <c r="B25" i="1"/>
  <c r="AJ24" i="1"/>
  <c r="AI24" i="1"/>
  <c r="AH24" i="1"/>
  <c r="AG24" i="1"/>
  <c r="AE24" i="1"/>
  <c r="AD24" i="1"/>
  <c r="AC24" i="1"/>
  <c r="R24" i="1"/>
  <c r="Q24" i="1"/>
  <c r="P24" i="1"/>
  <c r="B24" i="1"/>
  <c r="AJ23" i="1"/>
  <c r="AI23" i="1"/>
  <c r="AH23" i="1"/>
  <c r="AG23" i="1"/>
  <c r="AE23" i="1"/>
  <c r="AD23" i="1"/>
  <c r="AC23" i="1"/>
  <c r="R23" i="1"/>
  <c r="Q23" i="1"/>
  <c r="P23" i="1"/>
  <c r="B23" i="1"/>
  <c r="AJ22" i="1"/>
  <c r="AI22" i="1"/>
  <c r="AH22" i="1"/>
  <c r="AG22" i="1"/>
  <c r="AE22" i="1"/>
  <c r="AD22" i="1"/>
  <c r="AC22" i="1"/>
  <c r="R22" i="1"/>
  <c r="Q22" i="1"/>
  <c r="P22" i="1"/>
  <c r="B22" i="1"/>
  <c r="AJ21" i="1"/>
  <c r="AI21" i="1"/>
  <c r="AH21" i="1"/>
  <c r="AG21" i="1"/>
  <c r="AE21" i="1"/>
  <c r="AD21" i="1"/>
  <c r="AC21" i="1"/>
  <c r="R21" i="1"/>
  <c r="Q21" i="1"/>
  <c r="P21" i="1"/>
  <c r="B21" i="1"/>
  <c r="AJ20" i="1"/>
  <c r="AI20" i="1"/>
  <c r="AH20" i="1"/>
  <c r="AG20" i="1"/>
  <c r="AE20" i="1"/>
  <c r="AD20" i="1"/>
  <c r="AC20" i="1"/>
  <c r="R20" i="1"/>
  <c r="Q20" i="1"/>
  <c r="P20" i="1"/>
  <c r="B20" i="1"/>
  <c r="AJ19" i="1"/>
  <c r="AI19" i="1"/>
  <c r="AH19" i="1"/>
  <c r="AG19" i="1"/>
  <c r="AE19" i="1"/>
  <c r="AD19" i="1"/>
  <c r="AC19" i="1"/>
  <c r="R19" i="1"/>
  <c r="Q19" i="1"/>
  <c r="P19" i="1"/>
  <c r="B19" i="1"/>
  <c r="AJ18" i="1"/>
  <c r="AI18" i="1"/>
  <c r="AH18" i="1"/>
  <c r="AG18" i="1"/>
  <c r="AE18" i="1"/>
  <c r="AD18" i="1"/>
  <c r="AC18" i="1"/>
  <c r="R18" i="1"/>
  <c r="Q18" i="1"/>
  <c r="P18" i="1"/>
  <c r="B18" i="1"/>
  <c r="AJ17" i="1"/>
  <c r="AI17" i="1"/>
  <c r="AH17" i="1"/>
  <c r="AG17" i="1"/>
  <c r="AE17" i="1"/>
  <c r="AD17" i="1"/>
  <c r="AC17" i="1"/>
  <c r="R17" i="1"/>
  <c r="Q17" i="1"/>
  <c r="P17" i="1"/>
  <c r="B17" i="1"/>
  <c r="AJ16" i="1"/>
  <c r="AI16" i="1"/>
  <c r="AH16" i="1"/>
  <c r="AG16" i="1"/>
  <c r="AE16" i="1"/>
  <c r="AD16" i="1"/>
  <c r="AC16" i="1"/>
  <c r="R16" i="1"/>
  <c r="Q16" i="1"/>
  <c r="P16" i="1"/>
  <c r="B16" i="1"/>
  <c r="AJ15" i="1"/>
  <c r="AI15" i="1"/>
  <c r="AH15" i="1"/>
  <c r="AG15" i="1"/>
  <c r="AE15" i="1"/>
  <c r="AD15" i="1"/>
  <c r="AC15" i="1"/>
  <c r="R15" i="1"/>
  <c r="Q15" i="1"/>
  <c r="P15" i="1"/>
  <c r="B15" i="1"/>
  <c r="AG14" i="1"/>
  <c r="AH14" i="1" s="1"/>
  <c r="AI14" i="1" s="1"/>
  <c r="AJ14" i="1" s="1"/>
  <c r="F15" i="6" s="1"/>
  <c r="AE14" i="1"/>
  <c r="AD14" i="1"/>
  <c r="AC14" i="1"/>
  <c r="R14" i="1"/>
  <c r="Q14" i="1"/>
  <c r="P14" i="1"/>
  <c r="B14" i="1"/>
  <c r="AG13" i="1"/>
  <c r="AH13" i="1" s="1"/>
  <c r="AC13" i="1"/>
  <c r="AD13" i="1" s="1"/>
  <c r="AE13" i="1" s="1"/>
  <c r="P13" i="1"/>
  <c r="Q13" i="1" s="1"/>
  <c r="R13" i="1" s="1"/>
  <c r="B13" i="1"/>
  <c r="AH12" i="1"/>
  <c r="AG12" i="1"/>
  <c r="AC12" i="1"/>
  <c r="AD12" i="1" s="1"/>
  <c r="AE12" i="1" s="1"/>
  <c r="P12" i="1"/>
  <c r="Q12" i="1" s="1"/>
  <c r="R12" i="1" s="1"/>
  <c r="B12" i="1"/>
  <c r="AC10" i="1"/>
  <c r="P10" i="1"/>
  <c r="AG7" i="1"/>
  <c r="S7" i="1"/>
  <c r="K7" i="1"/>
  <c r="AG5" i="1"/>
  <c r="X5" i="1"/>
  <c r="G5" i="1"/>
  <c r="O4" i="1"/>
  <c r="G4" i="1"/>
  <c r="V15" i="6" l="1"/>
  <c r="Z15" i="6" s="1"/>
  <c r="AI13" i="1"/>
  <c r="AJ13" i="1" s="1"/>
  <c r="F14" i="6" s="1"/>
  <c r="V14" i="6" s="1"/>
  <c r="Z14" i="6" s="1"/>
  <c r="AI12" i="1"/>
  <c r="AJ12" i="1" s="1"/>
  <c r="F13" i="6" s="1"/>
  <c r="V13" i="6" s="1"/>
  <c r="Z13" i="6" s="1"/>
</calcChain>
</file>

<file path=xl/sharedStrings.xml><?xml version="1.0" encoding="utf-8"?>
<sst xmlns="http://schemas.openxmlformats.org/spreadsheetml/2006/main" count="272" uniqueCount="105">
  <si>
    <t>Input Data Sheet for E-Class Record</t>
  </si>
  <si>
    <t>REGION</t>
  </si>
  <si>
    <t>DIVISION</t>
  </si>
  <si>
    <t>SCHOOL NAME</t>
  </si>
  <si>
    <t>SCHOOL ID</t>
  </si>
  <si>
    <t>SCHOOL YEAR</t>
  </si>
  <si>
    <t xml:space="preserve">GRADE &amp; SECTION: </t>
  </si>
  <si>
    <t>TEACHER:</t>
  </si>
  <si>
    <t>SUBJECT:</t>
  </si>
  <si>
    <t>LEARNERS' NAMES</t>
  </si>
  <si>
    <t xml:space="preserve">MALE </t>
  </si>
  <si>
    <t>Quan, Dean D.</t>
  </si>
  <si>
    <t>Beltran, Julian S.</t>
  </si>
  <si>
    <t>Castro, Angelo P.</t>
  </si>
  <si>
    <t>Dela Cruz, Mateo G.</t>
  </si>
  <si>
    <t>Enriquez, David J.</t>
  </si>
  <si>
    <t>Fajardo, Simon T.</t>
  </si>
  <si>
    <t>Garcia, Rafael V.</t>
  </si>
  <si>
    <t>Hernandez, Luis M.</t>
  </si>
  <si>
    <t>Ignacio, Kevin R.</t>
  </si>
  <si>
    <t>Javier, Marcus D.</t>
  </si>
  <si>
    <t>Lim, Justin B.</t>
  </si>
  <si>
    <t>Mercado, Nathan F.</t>
  </si>
  <si>
    <t>Naval, Patrick S.</t>
  </si>
  <si>
    <t>Ocampo, Gabriel C.</t>
  </si>
  <si>
    <t>Pascual, Cedric A.</t>
  </si>
  <si>
    <t>Quizon, Timothy E.</t>
  </si>
  <si>
    <t>Reyes, Dominic L.</t>
  </si>
  <si>
    <t>Santos, Elijah J.</t>
  </si>
  <si>
    <t>Torres, Benedict M.</t>
  </si>
  <si>
    <t>Umali, Vincent P.</t>
  </si>
  <si>
    <t>Valdez, Christian R.</t>
  </si>
  <si>
    <t>Yabut, Francis K.</t>
  </si>
  <si>
    <t xml:space="preserve">FEMALE </t>
  </si>
  <si>
    <t>Tokoyami, Towa H.</t>
  </si>
  <si>
    <t>Piatos, Mary Grace O.</t>
  </si>
  <si>
    <t>Bautista, Elena M.</t>
  </si>
  <si>
    <t>Castillo, Isabella D.</t>
  </si>
  <si>
    <t>Domingo, Chloe A.</t>
  </si>
  <si>
    <t>Evangelista, Mia K.</t>
  </si>
  <si>
    <t>Ferrer, Jasmine P.</t>
  </si>
  <si>
    <t>Gonzales, Beatrice F.</t>
  </si>
  <si>
    <t>Herrera, Naomi G.</t>
  </si>
  <si>
    <t>Ibarra, Penelope C.</t>
  </si>
  <si>
    <t>Jimenez, Clara S.</t>
  </si>
  <si>
    <t>Lagman, Aurora V.</t>
  </si>
  <si>
    <t>Mendoza, Hazel Q.</t>
  </si>
  <si>
    <t>Noble, Samantha R.</t>
  </si>
  <si>
    <t>Ordoñez, Fiona T.</t>
  </si>
  <si>
    <t>Pineda, Giselle B.</t>
  </si>
  <si>
    <t>Quintos, Mariel D.</t>
  </si>
  <si>
    <t>Ramos, Alexandra S.</t>
  </si>
  <si>
    <t>Sevilla, Katrina M.</t>
  </si>
  <si>
    <t>Tolentino, Ysabelle J.</t>
  </si>
  <si>
    <t>Ursua, Nicole A.</t>
  </si>
  <si>
    <t>Valera, Monica G.</t>
  </si>
  <si>
    <t>Villanueva, Brianna L.</t>
  </si>
  <si>
    <t>Zamora, Felicity P.</t>
  </si>
  <si>
    <t xml:space="preserve">Class Record </t>
  </si>
  <si>
    <t>(Pursuant to Deped Order 8 series of 2015)</t>
  </si>
  <si>
    <t>FIRST QUARTER</t>
  </si>
  <si>
    <t>WRITTEN WORKS (30%)</t>
  </si>
  <si>
    <t>PERFORMANCE TASKS (50%)</t>
  </si>
  <si>
    <t>QUARTERLY ASSESSMENT (20%)</t>
  </si>
  <si>
    <t xml:space="preserve">Initial </t>
  </si>
  <si>
    <t xml:space="preserve">   Quarterly                 
</t>
  </si>
  <si>
    <t>Total</t>
  </si>
  <si>
    <t>PS</t>
  </si>
  <si>
    <t>WS</t>
  </si>
  <si>
    <t>Grade</t>
  </si>
  <si>
    <t>HIGHEST POSSIBLE SCORE</t>
  </si>
  <si>
    <t>SECOND QUARTER</t>
  </si>
  <si>
    <t>THIRD QUARTER</t>
  </si>
  <si>
    <t>FOURTH QUARTER</t>
  </si>
  <si>
    <t>Summary of Quarterly Grades</t>
  </si>
  <si>
    <t>SCHOOL YEAR:</t>
  </si>
  <si>
    <t>ENGLISH</t>
  </si>
  <si>
    <t>FINAL</t>
  </si>
  <si>
    <t>REMARK</t>
  </si>
  <si>
    <t>1st Quarter</t>
  </si>
  <si>
    <t>2nd Quarter</t>
  </si>
  <si>
    <t>3rd Quarter</t>
  </si>
  <si>
    <t>4th Quarter</t>
  </si>
  <si>
    <t>GRADE</t>
  </si>
  <si>
    <t>SUBJECT</t>
  </si>
  <si>
    <t>WRITTEN WORK</t>
  </si>
  <si>
    <t>PERFORMANCE TASKS</t>
  </si>
  <si>
    <t>Q.
ASSESS-MENT</t>
  </si>
  <si>
    <t>TRANSMUTATION TABLE</t>
  </si>
  <si>
    <t>FILIPINO</t>
  </si>
  <si>
    <t>-</t>
  </si>
  <si>
    <t>MATHEMATICS</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</si>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</sst>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
  </numFmts>
  <fonts count="13">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11"/>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579"/>
        <bgColor indexed="64"/>
      </patternFill>
    </fill>
  </fills>
  <borders count="7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top/>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medium">
        <color auto="1"/>
      </right>
      <top style="thin">
        <color auto="1"/>
      </top>
      <bottom style="thin">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medium">
        <color auto="1"/>
      </left>
      <right/>
      <top/>
      <bottom/>
      <diagonal/>
    </border>
  </borders>
  <cellStyleXfs count="3">
    <xf numFmtId="0" fontId="0" fillId="0" borderId="0"/>
    <xf numFmtId="9" fontId="12" fillId="0" borderId="0" applyFont="0" applyFill="0" applyBorder="0" applyAlignment="0" applyProtection="0"/>
    <xf numFmtId="0" fontId="1" fillId="0" borderId="0"/>
  </cellStyleXfs>
  <cellXfs count="291">
    <xf numFmtId="0" fontId="0" fillId="0" borderId="0" xfId="0"/>
    <xf numFmtId="0" fontId="1" fillId="0" borderId="0" xfId="2" applyProtection="1">
      <protection locked="0"/>
    </xf>
    <xf numFmtId="0" fontId="1" fillId="0" borderId="0" xfId="2" applyAlignment="1" applyProtection="1">
      <alignment horizontal="center"/>
      <protection locked="0"/>
    </xf>
    <xf numFmtId="0" fontId="1" fillId="0" borderId="0" xfId="2" applyAlignment="1" applyProtection="1">
      <alignment horizontal="center" vertical="center"/>
      <protection locked="0"/>
    </xf>
    <xf numFmtId="0" fontId="2" fillId="0" borderId="0" xfId="2" applyFont="1" applyProtection="1">
      <protection locked="0"/>
    </xf>
    <xf numFmtId="0" fontId="2" fillId="0" borderId="0" xfId="2" applyFont="1" applyAlignment="1" applyProtection="1">
      <alignment wrapText="1"/>
      <protection locked="0"/>
    </xf>
    <xf numFmtId="9" fontId="1" fillId="0" borderId="0" xfId="1" applyFont="1" applyProtection="1">
      <protection locked="0"/>
    </xf>
    <xf numFmtId="9" fontId="1" fillId="0" borderId="0" xfId="2" applyNumberFormat="1" applyProtection="1">
      <protection hidden="1"/>
    </xf>
    <xf numFmtId="0" fontId="1" fillId="2" borderId="2" xfId="2" applyFill="1" applyBorder="1" applyAlignment="1" applyProtection="1">
      <alignment horizontal="center" vertical="center"/>
      <protection locked="0"/>
    </xf>
    <xf numFmtId="0" fontId="1" fillId="3" borderId="2" xfId="2" applyFill="1" applyBorder="1" applyAlignment="1" applyProtection="1">
      <alignment horizontal="center" vertical="center"/>
      <protection locked="0"/>
    </xf>
    <xf numFmtId="164" fontId="1" fillId="0" borderId="0" xfId="2" applyNumberFormat="1" applyAlignment="1" applyProtection="1">
      <alignment horizontal="center" vertical="center"/>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shrinkToFit="1"/>
      <protection locked="0"/>
    </xf>
    <xf numFmtId="0" fontId="3" fillId="0" borderId="0" xfId="0" applyFont="1" applyAlignment="1" applyProtection="1">
      <alignment horizontal="center"/>
      <protection locked="0"/>
    </xf>
    <xf numFmtId="0" fontId="3" fillId="0" borderId="0" xfId="0" applyFont="1" applyAlignment="1" applyProtection="1">
      <alignment horizontal="center"/>
      <protection hidden="1"/>
    </xf>
    <xf numFmtId="2" fontId="4" fillId="0" borderId="0" xfId="0" applyNumberFormat="1" applyFont="1" applyAlignment="1" applyProtection="1">
      <alignment horizontal="center"/>
      <protection locked="0"/>
    </xf>
    <xf numFmtId="0" fontId="4" fillId="0" borderId="0" xfId="0" applyFont="1" applyProtection="1">
      <protection locked="0"/>
    </xf>
    <xf numFmtId="0" fontId="5" fillId="0" borderId="0" xfId="0" applyFont="1" applyAlignment="1">
      <alignment horizontal="center" vertical="top" wrapText="1"/>
    </xf>
    <xf numFmtId="0" fontId="6" fillId="0" borderId="0" xfId="0" applyFont="1" applyAlignment="1">
      <alignment vertical="top" wrapText="1"/>
    </xf>
    <xf numFmtId="0" fontId="7" fillId="0" borderId="0" xfId="0" applyFont="1" applyAlignment="1" applyProtection="1">
      <alignment horizontal="center"/>
      <protection locked="0"/>
    </xf>
    <xf numFmtId="0" fontId="8" fillId="0" borderId="0" xfId="0" applyFont="1" applyAlignment="1" applyProtection="1">
      <alignment horizontal="right" vertical="center"/>
      <protection hidden="1"/>
    </xf>
    <xf numFmtId="0" fontId="4" fillId="4" borderId="10" xfId="0" applyFont="1" applyFill="1" applyBorder="1" applyAlignment="1" applyProtection="1">
      <alignment horizontal="center" shrinkToFit="1"/>
      <protection locked="0"/>
    </xf>
    <xf numFmtId="0" fontId="4" fillId="0" borderId="19" xfId="0" applyFont="1" applyBorder="1" applyAlignment="1" applyProtection="1">
      <alignment horizontal="center"/>
      <protection locked="0"/>
    </xf>
    <xf numFmtId="165" fontId="3" fillId="0" borderId="19" xfId="0" applyNumberFormat="1" applyFont="1" applyBorder="1" applyAlignment="1" applyProtection="1">
      <alignment horizontal="left"/>
      <protection hidden="1"/>
    </xf>
    <xf numFmtId="165" fontId="11" fillId="0" borderId="1" xfId="0" applyNumberFormat="1" applyFont="1" applyBorder="1" applyAlignment="1" applyProtection="1">
      <alignment horizontal="left" vertical="center" wrapText="1"/>
      <protection hidden="1"/>
    </xf>
    <xf numFmtId="0" fontId="4" fillId="0" borderId="22" xfId="0" applyFont="1" applyBorder="1" applyAlignment="1" applyProtection="1">
      <alignment horizontal="center"/>
      <protection locked="0"/>
    </xf>
    <xf numFmtId="165" fontId="11" fillId="0" borderId="6" xfId="0" applyNumberFormat="1" applyFont="1" applyBorder="1" applyAlignment="1" applyProtection="1">
      <alignment horizontal="left" vertical="center" wrapText="1"/>
      <protection hidden="1"/>
    </xf>
    <xf numFmtId="165" fontId="11" fillId="0" borderId="23" xfId="0" applyNumberFormat="1" applyFont="1" applyBorder="1" applyAlignment="1" applyProtection="1">
      <alignment horizontal="left" vertical="center" wrapText="1"/>
      <protection hidden="1"/>
    </xf>
    <xf numFmtId="0" fontId="4" fillId="0" borderId="24" xfId="0" applyFont="1" applyBorder="1" applyAlignment="1" applyProtection="1">
      <alignment horizontal="center"/>
      <protection locked="0"/>
    </xf>
    <xf numFmtId="165" fontId="11" fillId="0" borderId="25" xfId="0" applyNumberFormat="1" applyFont="1" applyBorder="1" applyAlignment="1" applyProtection="1">
      <alignment horizontal="left" vertical="center" wrapText="1"/>
      <protection hidden="1"/>
    </xf>
    <xf numFmtId="165" fontId="11" fillId="0" borderId="26" xfId="0" applyNumberFormat="1" applyFont="1" applyBorder="1" applyAlignment="1" applyProtection="1">
      <alignment horizontal="left" vertical="center" wrapText="1"/>
      <protection hidden="1"/>
    </xf>
    <xf numFmtId="165" fontId="11" fillId="0" borderId="30" xfId="0" applyNumberFormat="1" applyFont="1" applyBorder="1" applyAlignment="1" applyProtection="1">
      <alignment horizontal="left" vertical="center" wrapText="1"/>
      <protection hidden="1"/>
    </xf>
    <xf numFmtId="165" fontId="3" fillId="0" borderId="0" xfId="0" applyNumberFormat="1" applyFont="1" applyAlignment="1" applyProtection="1">
      <alignment horizontal="center"/>
      <protection locked="0"/>
    </xf>
    <xf numFmtId="0" fontId="5" fillId="0" borderId="0" xfId="0" applyFont="1" applyAlignment="1">
      <alignment vertical="top" wrapText="1"/>
    </xf>
    <xf numFmtId="0" fontId="10" fillId="0" borderId="0" xfId="0" applyFont="1" applyAlignment="1" applyProtection="1">
      <alignment vertical="center"/>
      <protection hidden="1"/>
    </xf>
    <xf numFmtId="0" fontId="9" fillId="0" borderId="0" xfId="0" applyFont="1" applyAlignment="1" applyProtection="1">
      <alignment horizontal="center" vertical="center"/>
      <protection hidden="1"/>
    </xf>
    <xf numFmtId="0" fontId="4"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2" fontId="4" fillId="0" borderId="0" xfId="0" applyNumberFormat="1" applyFont="1" applyAlignment="1" applyProtection="1">
      <alignment horizontal="center" vertical="center"/>
      <protection locked="0"/>
    </xf>
    <xf numFmtId="166" fontId="4" fillId="0" borderId="0" xfId="0" applyNumberFormat="1" applyFont="1" applyAlignment="1" applyProtection="1">
      <alignment horizontal="center" vertical="center" textRotation="90" wrapText="1"/>
      <protection locked="0"/>
    </xf>
    <xf numFmtId="165" fontId="4" fillId="0" borderId="0" xfId="0" applyNumberFormat="1" applyFont="1" applyAlignment="1" applyProtection="1">
      <alignment horizontal="center" vertical="center" textRotation="90" wrapText="1"/>
      <protection locked="0"/>
    </xf>
    <xf numFmtId="9" fontId="4" fillId="0" borderId="0" xfId="1" applyFont="1" applyFill="1" applyBorder="1" applyAlignment="1" applyProtection="1">
      <alignment horizontal="center"/>
      <protection hidden="1"/>
    </xf>
    <xf numFmtId="2" fontId="4" fillId="0" borderId="0" xfId="0" applyNumberFormat="1" applyFont="1" applyAlignment="1" applyProtection="1">
      <alignment horizontal="center"/>
      <protection hidden="1"/>
    </xf>
    <xf numFmtId="0" fontId="4" fillId="0" borderId="0" xfId="0" applyFont="1" applyAlignment="1" applyProtection="1">
      <alignment horizontal="center" shrinkToFit="1"/>
      <protection locked="0"/>
    </xf>
    <xf numFmtId="165" fontId="9" fillId="0" borderId="0" xfId="0" applyNumberFormat="1" applyFont="1" applyProtection="1">
      <protection locked="0"/>
    </xf>
    <xf numFmtId="0" fontId="9" fillId="0" borderId="0" xfId="0" applyFont="1" applyAlignment="1" applyProtection="1">
      <alignment vertical="center"/>
      <protection hidden="1"/>
    </xf>
    <xf numFmtId="2" fontId="4" fillId="0" borderId="0" xfId="0" applyNumberFormat="1" applyFont="1" applyAlignment="1" applyProtection="1">
      <alignment horizontal="center" vertical="center" textRotation="90" wrapText="1"/>
      <protection locked="0"/>
    </xf>
    <xf numFmtId="2" fontId="4" fillId="0" borderId="0" xfId="0" applyNumberFormat="1" applyFont="1" applyAlignment="1" applyProtection="1">
      <alignment horizontal="left" vertical="center" textRotation="90" wrapText="1"/>
      <protection locked="0"/>
    </xf>
    <xf numFmtId="2" fontId="4" fillId="0" borderId="0" xfId="1" applyNumberFormat="1" applyFont="1" applyFill="1" applyBorder="1" applyAlignment="1" applyProtection="1">
      <alignment horizontal="center"/>
      <protection hidden="1"/>
    </xf>
    <xf numFmtId="1" fontId="4" fillId="0" borderId="0" xfId="0" applyNumberFormat="1" applyFont="1" applyAlignment="1" applyProtection="1">
      <alignment horizontal="center"/>
      <protection hidden="1"/>
    </xf>
    <xf numFmtId="0" fontId="4" fillId="0" borderId="0" xfId="0" applyFont="1" applyProtection="1">
      <protection hidden="1"/>
    </xf>
    <xf numFmtId="0" fontId="4" fillId="0" borderId="0" xfId="0" applyFont="1" applyAlignment="1" applyProtection="1">
      <alignment shrinkToFit="1"/>
      <protection hidden="1"/>
    </xf>
    <xf numFmtId="0" fontId="4" fillId="0" borderId="0" xfId="0" applyFont="1" applyAlignment="1" applyProtection="1">
      <alignment horizontal="left"/>
      <protection locked="0"/>
    </xf>
    <xf numFmtId="165" fontId="3" fillId="0" borderId="22" xfId="0" applyNumberFormat="1" applyFont="1" applyBorder="1" applyAlignment="1" applyProtection="1">
      <alignment horizontal="left"/>
      <protection hidden="1"/>
    </xf>
    <xf numFmtId="0" fontId="4" fillId="0" borderId="41" xfId="0" applyFont="1" applyBorder="1" applyAlignment="1" applyProtection="1">
      <alignment horizontal="center"/>
      <protection locked="0"/>
    </xf>
    <xf numFmtId="165" fontId="3" fillId="0" borderId="41" xfId="0" applyNumberFormat="1" applyFont="1" applyBorder="1" applyAlignment="1" applyProtection="1">
      <alignment horizontal="left"/>
      <protection hidden="1"/>
    </xf>
    <xf numFmtId="165" fontId="11" fillId="0" borderId="42" xfId="0" applyNumberFormat="1" applyFont="1" applyBorder="1" applyAlignment="1" applyProtection="1">
      <alignment horizontal="left" vertical="center" wrapText="1"/>
      <protection hidden="1"/>
    </xf>
    <xf numFmtId="165" fontId="11" fillId="0" borderId="43" xfId="0" applyNumberFormat="1" applyFont="1" applyBorder="1" applyAlignment="1" applyProtection="1">
      <alignment horizontal="left" vertical="center" wrapText="1"/>
      <protection hidden="1"/>
    </xf>
    <xf numFmtId="0" fontId="4" fillId="0" borderId="47" xfId="0" applyFont="1" applyBorder="1" applyAlignment="1" applyProtection="1">
      <alignment horizontal="center" vertical="center" textRotation="90" shrinkToFit="1"/>
      <protection locked="0"/>
    </xf>
    <xf numFmtId="0" fontId="4" fillId="0" borderId="47" xfId="0" applyFont="1" applyBorder="1" applyAlignment="1" applyProtection="1">
      <alignment vertical="center"/>
      <protection locked="0"/>
    </xf>
    <xf numFmtId="0" fontId="4" fillId="0" borderId="11" xfId="0" applyFont="1" applyBorder="1" applyAlignment="1" applyProtection="1">
      <alignment vertical="center"/>
      <protection locked="0"/>
    </xf>
    <xf numFmtId="0" fontId="4" fillId="0" borderId="27" xfId="0" applyFont="1" applyBorder="1" applyAlignment="1" applyProtection="1">
      <alignment vertical="center"/>
      <protection locked="0"/>
    </xf>
    <xf numFmtId="0" fontId="4" fillId="0" borderId="35" xfId="0" applyFont="1" applyBorder="1" applyAlignment="1" applyProtection="1">
      <alignment horizontal="center" vertical="center"/>
      <protection locked="0"/>
    </xf>
    <xf numFmtId="0" fontId="4" fillId="0" borderId="36" xfId="0" applyFont="1" applyBorder="1" applyAlignment="1" applyProtection="1">
      <alignment horizontal="center" vertical="center"/>
      <protection locked="0"/>
    </xf>
    <xf numFmtId="0" fontId="4" fillId="0" borderId="47" xfId="0" applyFont="1" applyBorder="1" applyAlignment="1" applyProtection="1">
      <alignment horizontal="center" shrinkToFit="1"/>
      <protection locked="0"/>
    </xf>
    <xf numFmtId="0" fontId="4" fillId="0" borderId="28" xfId="0" applyFont="1" applyBorder="1" applyAlignment="1" applyProtection="1">
      <alignment horizontal="center" shrinkToFit="1"/>
      <protection locked="0"/>
    </xf>
    <xf numFmtId="0" fontId="4" fillId="0" borderId="29" xfId="0" applyFont="1" applyBorder="1" applyAlignment="1" applyProtection="1">
      <alignment horizontal="center" shrinkToFit="1"/>
      <protection locked="0"/>
    </xf>
    <xf numFmtId="0" fontId="4" fillId="4" borderId="28" xfId="0" applyFont="1" applyFill="1" applyBorder="1" applyAlignment="1" applyProtection="1">
      <alignment horizontal="center" shrinkToFit="1"/>
      <protection locked="0"/>
    </xf>
    <xf numFmtId="0" fontId="4" fillId="4" borderId="29" xfId="0" applyFont="1" applyFill="1" applyBorder="1" applyAlignment="1" applyProtection="1">
      <alignment horizontal="center" shrinkToFit="1"/>
      <protection locked="0"/>
    </xf>
    <xf numFmtId="165" fontId="11" fillId="0" borderId="1" xfId="0" applyNumberFormat="1" applyFont="1" applyBorder="1" applyAlignment="1" applyProtection="1">
      <alignment horizontal="left" vertical="center" wrapText="1"/>
      <protection locked="0"/>
    </xf>
    <xf numFmtId="165" fontId="11" fillId="0" borderId="30" xfId="0" applyNumberFormat="1" applyFont="1" applyBorder="1" applyAlignment="1" applyProtection="1">
      <alignment horizontal="left" vertical="center" wrapText="1"/>
      <protection locked="0"/>
    </xf>
    <xf numFmtId="0" fontId="3" fillId="0" borderId="20" xfId="0" applyFont="1" applyBorder="1" applyAlignment="1" applyProtection="1">
      <alignment horizontal="center"/>
      <protection locked="0"/>
    </xf>
    <xf numFmtId="0" fontId="3" fillId="0" borderId="21" xfId="0" applyFont="1" applyBorder="1" applyAlignment="1" applyProtection="1">
      <alignment horizontal="center"/>
      <protection locked="0"/>
    </xf>
    <xf numFmtId="165" fontId="11" fillId="0" borderId="6" xfId="0" applyNumberFormat="1" applyFont="1" applyBorder="1" applyAlignment="1" applyProtection="1">
      <alignment horizontal="left" vertical="center" wrapText="1"/>
      <protection locked="0"/>
    </xf>
    <xf numFmtId="165" fontId="11" fillId="0" borderId="23" xfId="0" applyNumberFormat="1" applyFont="1" applyBorder="1" applyAlignment="1" applyProtection="1">
      <alignment horizontal="left" vertical="center" wrapText="1"/>
      <protection locked="0"/>
    </xf>
    <xf numFmtId="0" fontId="3" fillId="0" borderId="48" xfId="0" applyFont="1" applyBorder="1" applyAlignment="1" applyProtection="1">
      <alignment horizontal="center"/>
      <protection locked="0"/>
    </xf>
    <xf numFmtId="0" fontId="3" fillId="0" borderId="2" xfId="0" applyFont="1" applyBorder="1" applyAlignment="1" applyProtection="1">
      <alignment horizontal="center"/>
      <protection locked="0"/>
    </xf>
    <xf numFmtId="165" fontId="11" fillId="0" borderId="25" xfId="0" applyNumberFormat="1" applyFont="1" applyBorder="1" applyAlignment="1" applyProtection="1">
      <alignment horizontal="left" vertical="center" wrapText="1"/>
      <protection locked="0"/>
    </xf>
    <xf numFmtId="165" fontId="11" fillId="0" borderId="26" xfId="0" applyNumberFormat="1" applyFont="1" applyBorder="1" applyAlignment="1" applyProtection="1">
      <alignment horizontal="left" vertical="center" wrapText="1"/>
      <protection locked="0"/>
    </xf>
    <xf numFmtId="0" fontId="3" fillId="0" borderId="49" xfId="0" applyFont="1" applyBorder="1" applyAlignment="1" applyProtection="1">
      <alignment horizontal="center"/>
      <protection locked="0"/>
    </xf>
    <xf numFmtId="0" fontId="3" fillId="0" borderId="4" xfId="0" applyFont="1" applyBorder="1" applyAlignment="1" applyProtection="1">
      <alignment horizontal="center"/>
      <protection locked="0"/>
    </xf>
    <xf numFmtId="0" fontId="3" fillId="4" borderId="28" xfId="0" applyFont="1" applyFill="1" applyBorder="1" applyAlignment="1" applyProtection="1">
      <alignment horizontal="center"/>
      <protection locked="0"/>
    </xf>
    <xf numFmtId="0" fontId="3" fillId="4" borderId="29" xfId="0" applyFont="1" applyFill="1" applyBorder="1" applyAlignment="1" applyProtection="1">
      <alignment horizontal="center"/>
      <protection locked="0"/>
    </xf>
    <xf numFmtId="0" fontId="4" fillId="0" borderId="50" xfId="0" applyFont="1" applyBorder="1" applyAlignment="1" applyProtection="1">
      <alignment horizontal="center" vertical="center"/>
      <protection locked="0"/>
    </xf>
    <xf numFmtId="0" fontId="4" fillId="0" borderId="47" xfId="0" applyFont="1" applyBorder="1" applyAlignment="1" applyProtection="1">
      <alignment horizontal="center"/>
      <protection hidden="1"/>
    </xf>
    <xf numFmtId="0" fontId="4" fillId="4" borderId="51" xfId="0" applyFont="1" applyFill="1" applyBorder="1" applyAlignment="1" applyProtection="1">
      <alignment horizontal="center" shrinkToFit="1"/>
      <protection locked="0"/>
    </xf>
    <xf numFmtId="0" fontId="4" fillId="4" borderId="47" xfId="0" applyFont="1" applyFill="1" applyBorder="1" applyAlignment="1" applyProtection="1">
      <alignment horizontal="center"/>
      <protection locked="0"/>
    </xf>
    <xf numFmtId="1" fontId="3" fillId="0" borderId="52" xfId="0" applyNumberFormat="1" applyFont="1" applyBorder="1" applyAlignment="1" applyProtection="1">
      <alignment horizontal="center"/>
      <protection hidden="1"/>
    </xf>
    <xf numFmtId="0" fontId="3" fillId="4" borderId="51" xfId="0" applyFont="1" applyFill="1" applyBorder="1" applyAlignment="1" applyProtection="1">
      <alignment horizontal="center"/>
      <protection locked="0"/>
    </xf>
    <xf numFmtId="0" fontId="3" fillId="4" borderId="47" xfId="0" applyFont="1" applyFill="1" applyBorder="1" applyAlignment="1" applyProtection="1">
      <alignment horizontal="center"/>
      <protection locked="0"/>
    </xf>
    <xf numFmtId="165" fontId="10" fillId="0" borderId="0" xfId="0" applyNumberFormat="1" applyFont="1" applyAlignment="1" applyProtection="1">
      <alignment vertical="center"/>
      <protection locked="0"/>
    </xf>
    <xf numFmtId="2" fontId="4" fillId="0" borderId="7" xfId="0" applyNumberFormat="1" applyFont="1" applyBorder="1" applyAlignment="1" applyProtection="1">
      <alignment horizontal="center" vertical="center"/>
      <protection locked="0"/>
    </xf>
    <xf numFmtId="9" fontId="4" fillId="0" borderId="55" xfId="1" applyFont="1" applyFill="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2" fontId="4" fillId="0" borderId="47" xfId="0" applyNumberFormat="1" applyFont="1" applyBorder="1" applyAlignment="1" applyProtection="1">
      <alignment horizontal="center"/>
      <protection locked="0"/>
    </xf>
    <xf numFmtId="9" fontId="4" fillId="0" borderId="57" xfId="0" applyNumberFormat="1" applyFont="1" applyBorder="1" applyAlignment="1" applyProtection="1">
      <alignment horizontal="center"/>
      <protection locked="0"/>
    </xf>
    <xf numFmtId="2" fontId="4" fillId="4" borderId="47" xfId="0" applyNumberFormat="1" applyFont="1" applyFill="1" applyBorder="1" applyAlignment="1" applyProtection="1">
      <alignment horizontal="center"/>
      <protection locked="0"/>
    </xf>
    <xf numFmtId="2" fontId="4" fillId="4" borderId="57" xfId="0" applyNumberFormat="1" applyFont="1" applyFill="1" applyBorder="1" applyAlignment="1" applyProtection="1">
      <alignment horizontal="center"/>
      <protection locked="0"/>
    </xf>
    <xf numFmtId="0" fontId="4" fillId="4" borderId="58" xfId="0" applyFont="1" applyFill="1" applyBorder="1" applyAlignment="1" applyProtection="1">
      <alignment horizontal="center" shrinkToFit="1"/>
      <protection locked="0"/>
    </xf>
    <xf numFmtId="2" fontId="4" fillId="0" borderId="52" xfId="0" applyNumberFormat="1" applyFont="1" applyBorder="1" applyAlignment="1" applyProtection="1">
      <alignment horizontal="center"/>
      <protection hidden="1"/>
    </xf>
    <xf numFmtId="2" fontId="4" fillId="0" borderId="59" xfId="0" applyNumberFormat="1" applyFont="1" applyBorder="1" applyAlignment="1" applyProtection="1">
      <alignment horizontal="center"/>
      <protection hidden="1"/>
    </xf>
    <xf numFmtId="0" fontId="3" fillId="0" borderId="60" xfId="0" applyFont="1" applyBorder="1" applyAlignment="1" applyProtection="1">
      <alignment horizontal="center"/>
      <protection locked="0"/>
    </xf>
    <xf numFmtId="0" fontId="3" fillId="0" borderId="61" xfId="0" applyFont="1" applyBorder="1" applyAlignment="1" applyProtection="1">
      <alignment horizontal="center"/>
      <protection locked="0"/>
    </xf>
    <xf numFmtId="0" fontId="3" fillId="0" borderId="62" xfId="0" applyFont="1" applyBorder="1" applyAlignment="1" applyProtection="1">
      <alignment horizontal="center"/>
      <protection locked="0"/>
    </xf>
    <xf numFmtId="0" fontId="3" fillId="4" borderId="11" xfId="0" applyFont="1" applyFill="1" applyBorder="1" applyAlignment="1" applyProtection="1">
      <alignment horizontal="center"/>
      <protection locked="0"/>
    </xf>
    <xf numFmtId="0" fontId="3" fillId="4" borderId="58" xfId="0" applyFont="1" applyFill="1" applyBorder="1" applyAlignment="1" applyProtection="1">
      <alignment horizontal="center"/>
      <protection locked="0"/>
    </xf>
    <xf numFmtId="165" fontId="4" fillId="0" borderId="0" xfId="0" applyNumberFormat="1" applyFont="1" applyAlignment="1" applyProtection="1">
      <alignment horizontal="center"/>
      <protection locked="0"/>
    </xf>
    <xf numFmtId="165" fontId="3" fillId="0" borderId="0" xfId="0" applyNumberFormat="1" applyFont="1" applyProtection="1">
      <protection locked="0"/>
    </xf>
    <xf numFmtId="0" fontId="4" fillId="0" borderId="11" xfId="0" applyFont="1" applyBorder="1" applyAlignment="1" applyProtection="1">
      <alignment horizontal="center" shrinkToFit="1"/>
      <protection locked="0"/>
    </xf>
    <xf numFmtId="0" fontId="4" fillId="4" borderId="11" xfId="0" applyFont="1" applyFill="1" applyBorder="1" applyAlignment="1" applyProtection="1">
      <alignment horizontal="center" shrinkToFit="1"/>
      <protection locked="0"/>
    </xf>
    <xf numFmtId="0" fontId="3" fillId="0" borderId="1" xfId="0" applyFont="1" applyBorder="1" applyAlignment="1" applyProtection="1">
      <alignment horizontal="center"/>
      <protection locked="0"/>
    </xf>
    <xf numFmtId="0" fontId="3" fillId="4" borderId="10" xfId="0" applyFont="1" applyFill="1" applyBorder="1" applyAlignment="1" applyProtection="1">
      <alignment horizontal="center"/>
      <protection locked="0"/>
    </xf>
    <xf numFmtId="0" fontId="3" fillId="4" borderId="63" xfId="0" applyFont="1" applyFill="1" applyBorder="1" applyAlignment="1" applyProtection="1">
      <alignment horizontal="center"/>
      <protection locked="0"/>
    </xf>
    <xf numFmtId="0" fontId="10" fillId="0" borderId="0" xfId="0" applyFont="1" applyAlignment="1" applyProtection="1">
      <alignment vertical="center"/>
      <protection locked="0"/>
    </xf>
    <xf numFmtId="0" fontId="9" fillId="0" borderId="50" xfId="0" applyFont="1" applyBorder="1" applyAlignment="1" applyProtection="1">
      <alignment vertical="center"/>
      <protection locked="0"/>
    </xf>
    <xf numFmtId="2" fontId="4" fillId="0" borderId="64" xfId="0" applyNumberFormat="1" applyFont="1" applyBorder="1" applyAlignment="1" applyProtection="1">
      <alignment horizontal="center" vertical="center" wrapText="1"/>
      <protection locked="0"/>
    </xf>
    <xf numFmtId="2" fontId="4" fillId="0" borderId="65" xfId="0" applyNumberFormat="1" applyFont="1" applyBorder="1" applyAlignment="1" applyProtection="1">
      <alignment horizontal="center" vertical="center" wrapText="1"/>
      <protection locked="0"/>
    </xf>
    <xf numFmtId="2" fontId="4" fillId="4" borderId="70" xfId="0" applyNumberFormat="1" applyFont="1" applyFill="1" applyBorder="1" applyAlignment="1" applyProtection="1">
      <alignment horizontal="center"/>
      <protection locked="0"/>
    </xf>
    <xf numFmtId="1" fontId="4" fillId="4" borderId="27" xfId="0" applyNumberFormat="1" applyFont="1" applyFill="1" applyBorder="1" applyAlignment="1" applyProtection="1">
      <alignment horizontal="center"/>
      <protection locked="0"/>
    </xf>
    <xf numFmtId="2" fontId="4" fillId="0" borderId="71" xfId="0" applyNumberFormat="1" applyFont="1" applyBorder="1" applyAlignment="1" applyProtection="1">
      <alignment horizontal="center"/>
      <protection hidden="1"/>
    </xf>
    <xf numFmtId="1" fontId="4" fillId="0" borderId="30" xfId="0" applyNumberFormat="1" applyFont="1" applyBorder="1" applyAlignment="1" applyProtection="1">
      <alignment horizontal="center"/>
      <protection hidden="1"/>
    </xf>
    <xf numFmtId="2" fontId="4" fillId="4" borderId="72" xfId="0" applyNumberFormat="1" applyFont="1" applyFill="1" applyBorder="1" applyAlignment="1" applyProtection="1">
      <alignment horizontal="center"/>
      <protection locked="0"/>
    </xf>
    <xf numFmtId="2" fontId="4" fillId="4" borderId="73" xfId="0" applyNumberFormat="1" applyFont="1" applyFill="1" applyBorder="1" applyAlignment="1" applyProtection="1">
      <alignment horizontal="center"/>
      <protection locked="0"/>
    </xf>
    <xf numFmtId="2" fontId="4" fillId="4" borderId="74" xfId="0" applyNumberFormat="1" applyFont="1" applyFill="1" applyBorder="1" applyAlignment="1" applyProtection="1">
      <alignment horizontal="center"/>
      <protection locked="0"/>
    </xf>
    <xf numFmtId="1" fontId="4" fillId="4" borderId="43" xfId="0" applyNumberFormat="1" applyFont="1" applyFill="1" applyBorder="1" applyAlignment="1" applyProtection="1">
      <alignment horizontal="center"/>
      <protection locked="0"/>
    </xf>
    <xf numFmtId="165" fontId="11" fillId="0" borderId="42" xfId="0" applyNumberFormat="1" applyFont="1" applyBorder="1" applyAlignment="1" applyProtection="1">
      <alignment horizontal="left" vertical="center" wrapText="1"/>
      <protection locked="0"/>
    </xf>
    <xf numFmtId="165" fontId="11" fillId="0" borderId="43" xfId="0" applyNumberFormat="1" applyFont="1" applyBorder="1" applyAlignment="1" applyProtection="1">
      <alignment horizontal="left" vertical="center" wrapText="1"/>
      <protection locked="0"/>
    </xf>
    <xf numFmtId="0" fontId="3" fillId="0" borderId="44" xfId="0" applyFont="1" applyBorder="1" applyAlignment="1" applyProtection="1">
      <alignment horizontal="center"/>
      <protection locked="0"/>
    </xf>
    <xf numFmtId="0" fontId="3" fillId="0" borderId="45" xfId="0" applyFont="1" applyBorder="1" applyAlignment="1" applyProtection="1">
      <alignment horizontal="center"/>
      <protection locked="0"/>
    </xf>
    <xf numFmtId="1" fontId="3" fillId="0" borderId="72" xfId="0" applyNumberFormat="1" applyFont="1" applyBorder="1" applyAlignment="1" applyProtection="1">
      <alignment horizontal="center"/>
      <protection hidden="1"/>
    </xf>
    <xf numFmtId="2" fontId="4" fillId="0" borderId="72" xfId="0" applyNumberFormat="1" applyFont="1" applyBorder="1" applyAlignment="1" applyProtection="1">
      <alignment horizontal="center"/>
      <protection hidden="1"/>
    </xf>
    <xf numFmtId="2" fontId="4" fillId="0" borderId="73" xfId="0" applyNumberFormat="1" applyFont="1" applyBorder="1" applyAlignment="1" applyProtection="1">
      <alignment horizontal="center"/>
      <protection hidden="1"/>
    </xf>
    <xf numFmtId="0" fontId="3" fillId="0" borderId="75" xfId="0" applyFont="1" applyBorder="1" applyAlignment="1" applyProtection="1">
      <alignment horizontal="center"/>
      <protection locked="0"/>
    </xf>
    <xf numFmtId="0" fontId="3" fillId="0" borderId="42" xfId="0" applyFont="1" applyBorder="1" applyAlignment="1" applyProtection="1">
      <alignment horizontal="center"/>
      <protection locked="0"/>
    </xf>
    <xf numFmtId="2" fontId="4" fillId="0" borderId="74" xfId="0" applyNumberFormat="1" applyFont="1" applyBorder="1" applyAlignment="1" applyProtection="1">
      <alignment horizontal="center"/>
      <protection hidden="1"/>
    </xf>
    <xf numFmtId="1" fontId="4" fillId="0" borderId="43" xfId="0" applyNumberFormat="1" applyFont="1" applyBorder="1" applyAlignment="1" applyProtection="1">
      <alignment horizontal="center"/>
      <protection hidden="1"/>
    </xf>
    <xf numFmtId="0" fontId="4" fillId="0" borderId="2" xfId="0" applyFont="1" applyBorder="1" applyAlignment="1" applyProtection="1">
      <alignment horizontal="center"/>
      <protection locked="0"/>
    </xf>
    <xf numFmtId="0" fontId="4" fillId="0" borderId="76" xfId="0" applyFont="1" applyBorder="1" applyAlignment="1" applyProtection="1">
      <alignment horizontal="center"/>
      <protection locked="0"/>
    </xf>
    <xf numFmtId="0" fontId="4" fillId="0" borderId="76" xfId="0" applyFont="1" applyBorder="1" applyAlignment="1" applyProtection="1">
      <alignment horizontal="center" shrinkToFit="1"/>
      <protection locked="0"/>
    </xf>
    <xf numFmtId="0" fontId="3" fillId="0" borderId="76" xfId="0" applyFont="1" applyBorder="1" applyAlignment="1" applyProtection="1">
      <alignment horizontal="center"/>
      <protection locked="0"/>
    </xf>
    <xf numFmtId="0" fontId="4" fillId="0" borderId="0" xfId="0" applyFont="1" applyAlignment="1" applyProtection="1">
      <alignment horizontal="center"/>
      <protection hidden="1"/>
    </xf>
    <xf numFmtId="1" fontId="3" fillId="0" borderId="0" xfId="0" applyNumberFormat="1" applyFont="1" applyAlignment="1" applyProtection="1">
      <alignment horizontal="center"/>
      <protection hidden="1"/>
    </xf>
    <xf numFmtId="2" fontId="4" fillId="0" borderId="8" xfId="0" applyNumberFormat="1" applyFont="1" applyBorder="1" applyAlignment="1" applyProtection="1">
      <alignment horizontal="center" vertical="center"/>
      <protection locked="0"/>
    </xf>
    <xf numFmtId="0" fontId="4" fillId="0" borderId="8" xfId="0" applyFont="1" applyBorder="1" applyAlignment="1" applyProtection="1">
      <alignment horizontal="center" vertical="center" textRotation="90" wrapText="1"/>
      <protection locked="0"/>
    </xf>
    <xf numFmtId="0" fontId="9" fillId="0" borderId="50" xfId="0" applyFont="1" applyBorder="1" applyAlignment="1" applyProtection="1">
      <alignment vertical="center"/>
      <protection hidden="1"/>
    </xf>
    <xf numFmtId="2" fontId="4" fillId="0" borderId="8" xfId="0" applyNumberFormat="1" applyFont="1" applyBorder="1" applyAlignment="1" applyProtection="1">
      <alignment horizontal="center" vertical="center" textRotation="90" wrapText="1"/>
      <protection locked="0"/>
    </xf>
    <xf numFmtId="2" fontId="4" fillId="0" borderId="8" xfId="0" applyNumberFormat="1" applyFont="1" applyBorder="1" applyAlignment="1" applyProtection="1">
      <alignment horizontal="left" vertical="center" textRotation="90" wrapText="1"/>
      <protection locked="0"/>
    </xf>
    <xf numFmtId="0" fontId="4" fillId="0" borderId="0" xfId="0" applyFont="1" applyAlignment="1" applyProtection="1">
      <alignment horizontal="left"/>
      <protection locked="0"/>
    </xf>
    <xf numFmtId="165" fontId="4" fillId="4" borderId="10" xfId="0" applyNumberFormat="1" applyFont="1" applyFill="1" applyBorder="1" applyAlignment="1" applyProtection="1">
      <alignment horizontal="left" vertical="center" shrinkToFit="1"/>
      <protection locked="0"/>
    </xf>
    <xf numFmtId="165" fontId="4" fillId="4" borderId="11" xfId="0" applyNumberFormat="1" applyFont="1" applyFill="1" applyBorder="1" applyAlignment="1" applyProtection="1">
      <alignment horizontal="left" vertical="center" shrinkToFit="1"/>
      <protection locked="0"/>
    </xf>
    <xf numFmtId="165" fontId="4" fillId="4" borderId="27" xfId="0" applyNumberFormat="1" applyFont="1" applyFill="1" applyBorder="1" applyAlignment="1" applyProtection="1">
      <alignment horizontal="left" vertical="center" shrinkToFit="1"/>
      <protection locked="0"/>
    </xf>
    <xf numFmtId="0" fontId="4" fillId="0" borderId="8" xfId="0" applyFont="1" applyBorder="1" applyAlignment="1" applyProtection="1">
      <alignment horizontal="center" vertical="center" textRotation="90"/>
      <protection locked="0"/>
    </xf>
    <xf numFmtId="0" fontId="4" fillId="0" borderId="0" xfId="0" applyFont="1" applyAlignment="1" applyProtection="1">
      <alignment horizontal="center" vertical="center" textRotation="90"/>
      <protection locked="0"/>
    </xf>
    <xf numFmtId="0" fontId="5" fillId="0" borderId="0" xfId="0" applyFont="1" applyAlignment="1">
      <alignment horizontal="center" vertical="top" wrapText="1"/>
    </xf>
    <xf numFmtId="0" fontId="4" fillId="0" borderId="0" xfId="0" applyFont="1" applyAlignment="1" applyProtection="1">
      <alignment shrinkToFit="1"/>
      <protection locked="0"/>
    </xf>
    <xf numFmtId="0" fontId="4" fillId="0" borderId="0" xfId="0" applyFont="1" applyProtection="1">
      <protection locked="0"/>
    </xf>
    <xf numFmtId="0" fontId="4" fillId="0" borderId="0" xfId="0" applyFont="1" applyAlignment="1" applyProtection="1">
      <alignment shrinkToFit="1"/>
      <protection hidden="1"/>
    </xf>
    <xf numFmtId="0" fontId="4" fillId="0" borderId="10" xfId="0" applyFont="1" applyBorder="1" applyAlignment="1" applyProtection="1">
      <alignment horizontal="center" shrinkToFit="1"/>
      <protection locked="0"/>
    </xf>
    <xf numFmtId="0" fontId="4" fillId="0" borderId="11" xfId="0" applyFont="1" applyBorder="1" applyAlignment="1" applyProtection="1">
      <alignment horizontal="center" shrinkToFit="1"/>
      <protection locked="0"/>
    </xf>
    <xf numFmtId="0" fontId="4" fillId="0" borderId="27" xfId="0" applyFont="1" applyBorder="1" applyAlignment="1" applyProtection="1">
      <alignment horizontal="center" shrinkToFit="1"/>
      <protection locked="0"/>
    </xf>
    <xf numFmtId="0" fontId="4" fillId="4" borderId="10" xfId="0" applyFont="1" applyFill="1" applyBorder="1" applyAlignment="1" applyProtection="1">
      <alignment horizontal="left" vertical="center" shrinkToFit="1"/>
      <protection locked="0"/>
    </xf>
    <xf numFmtId="0" fontId="4" fillId="4" borderId="11" xfId="0" applyFont="1" applyFill="1" applyBorder="1" applyAlignment="1" applyProtection="1">
      <alignment horizontal="left" vertical="center" shrinkToFit="1"/>
      <protection locked="0"/>
    </xf>
    <xf numFmtId="0" fontId="4" fillId="4" borderId="27" xfId="0" applyFont="1" applyFill="1" applyBorder="1" applyAlignment="1" applyProtection="1">
      <alignment horizontal="left" vertical="center" shrinkToFit="1"/>
      <protection locked="0"/>
    </xf>
    <xf numFmtId="0" fontId="8" fillId="0" borderId="14"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8" fillId="0" borderId="14" xfId="0" applyFont="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4" fillId="0" borderId="10" xfId="0" applyFont="1" applyBorder="1" applyAlignment="1" applyProtection="1">
      <alignment horizontal="center"/>
      <protection locked="0"/>
    </xf>
    <xf numFmtId="0" fontId="4" fillId="0" borderId="11" xfId="0" applyFont="1" applyBorder="1" applyAlignment="1" applyProtection="1">
      <alignment horizontal="center"/>
      <protection locked="0"/>
    </xf>
    <xf numFmtId="0" fontId="4" fillId="0" borderId="27" xfId="0" applyFont="1" applyBorder="1" applyAlignment="1" applyProtection="1">
      <alignment horizontal="center"/>
      <protection locked="0"/>
    </xf>
    <xf numFmtId="0" fontId="9" fillId="0" borderId="5" xfId="0" applyFont="1" applyBorder="1" applyAlignment="1" applyProtection="1">
      <alignment horizontal="center" vertical="center"/>
      <protection hidden="1"/>
    </xf>
    <xf numFmtId="0" fontId="9" fillId="0" borderId="6" xfId="0" applyFont="1" applyBorder="1" applyAlignment="1" applyProtection="1">
      <alignment horizontal="center" vertical="center"/>
      <protection hidden="1"/>
    </xf>
    <xf numFmtId="0" fontId="9" fillId="0" borderId="34" xfId="0" applyFont="1" applyBorder="1" applyAlignment="1" applyProtection="1">
      <alignment horizontal="center" vertical="center"/>
      <protection hidden="1"/>
    </xf>
    <xf numFmtId="0" fontId="4" fillId="0" borderId="10"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27" xfId="0" applyFont="1" applyBorder="1" applyAlignment="1" applyProtection="1">
      <alignment horizontal="center" vertical="center"/>
      <protection locked="0"/>
    </xf>
    <xf numFmtId="0" fontId="4" fillId="0" borderId="10" xfId="0" applyFont="1" applyBorder="1" applyAlignment="1" applyProtection="1">
      <alignment horizontal="right" vertical="center"/>
      <protection locked="0"/>
    </xf>
    <xf numFmtId="0" fontId="4" fillId="0" borderId="11" xfId="0" applyFont="1" applyBorder="1" applyAlignment="1" applyProtection="1">
      <alignment horizontal="right" vertical="center"/>
      <protection locked="0"/>
    </xf>
    <xf numFmtId="165" fontId="3" fillId="0" borderId="11" xfId="0" applyNumberFormat="1" applyFont="1" applyBorder="1" applyAlignment="1" applyProtection="1">
      <alignment horizontal="center" vertical="center"/>
      <protection locked="0"/>
    </xf>
    <xf numFmtId="165" fontId="3" fillId="0" borderId="27" xfId="0" applyNumberFormat="1" applyFont="1" applyBorder="1" applyAlignment="1" applyProtection="1">
      <alignment horizontal="center" vertical="center"/>
      <protection locked="0"/>
    </xf>
    <xf numFmtId="165" fontId="4" fillId="0" borderId="11" xfId="0" applyNumberFormat="1"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0" borderId="27" xfId="0" applyFont="1" applyBorder="1" applyAlignment="1" applyProtection="1">
      <alignment horizontal="center" vertical="center"/>
      <protection locked="0"/>
    </xf>
    <xf numFmtId="0" fontId="8" fillId="0" borderId="0" xfId="0" applyFont="1" applyAlignment="1" applyProtection="1">
      <alignment horizontal="right" vertical="center"/>
      <protection hidden="1"/>
    </xf>
    <xf numFmtId="0" fontId="9" fillId="0" borderId="5" xfId="0" applyFont="1" applyBorder="1"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9" fillId="0" borderId="34" xfId="0" applyFont="1" applyBorder="1" applyAlignment="1" applyProtection="1">
      <alignment horizontal="center" vertical="center"/>
      <protection locked="0"/>
    </xf>
    <xf numFmtId="165" fontId="8" fillId="0" borderId="0" xfId="0" applyNumberFormat="1" applyFont="1" applyAlignment="1" applyProtection="1">
      <alignment horizontal="right" vertical="center"/>
      <protection hidden="1"/>
    </xf>
    <xf numFmtId="165" fontId="9" fillId="0" borderId="5" xfId="0" applyNumberFormat="1" applyFont="1" applyBorder="1" applyAlignment="1" applyProtection="1">
      <alignment horizontal="center" vertical="center"/>
      <protection hidden="1"/>
    </xf>
    <xf numFmtId="165" fontId="9" fillId="0" borderId="6" xfId="0" applyNumberFormat="1" applyFont="1" applyBorder="1" applyAlignment="1" applyProtection="1">
      <alignment horizontal="center" vertical="center"/>
      <protection hidden="1"/>
    </xf>
    <xf numFmtId="165" fontId="9" fillId="0" borderId="34" xfId="0" applyNumberFormat="1" applyFont="1" applyBorder="1" applyAlignment="1" applyProtection="1">
      <alignment horizontal="center" vertical="center"/>
      <protection hidden="1"/>
    </xf>
    <xf numFmtId="0" fontId="8" fillId="0" borderId="50" xfId="0" applyFont="1" applyBorder="1" applyAlignment="1" applyProtection="1">
      <alignment horizontal="right" vertical="center"/>
      <protection hidden="1"/>
    </xf>
    <xf numFmtId="0" fontId="8" fillId="0" borderId="3" xfId="0" applyFont="1" applyBorder="1" applyAlignment="1" applyProtection="1">
      <alignment horizontal="right" vertical="center"/>
      <protection hidden="1"/>
    </xf>
    <xf numFmtId="0" fontId="6" fillId="0" borderId="0" xfId="0" applyFont="1" applyAlignment="1">
      <alignment horizontal="center" vertical="top" wrapText="1"/>
    </xf>
    <xf numFmtId="0" fontId="9" fillId="0" borderId="4" xfId="0" applyFont="1" applyBorder="1" applyAlignment="1" applyProtection="1">
      <alignment horizontal="center" vertical="center"/>
      <protection locked="0"/>
    </xf>
    <xf numFmtId="0" fontId="8" fillId="0" borderId="1" xfId="0" applyFont="1" applyBorder="1" applyAlignment="1" applyProtection="1">
      <alignment horizontal="right" vertical="center"/>
      <protection hidden="1"/>
    </xf>
    <xf numFmtId="165" fontId="9" fillId="0" borderId="0" xfId="0" applyNumberFormat="1" applyFont="1" applyAlignment="1" applyProtection="1">
      <alignment horizontal="center" vertical="center"/>
      <protection hidden="1"/>
    </xf>
    <xf numFmtId="2" fontId="4" fillId="0" borderId="66" xfId="1" applyNumberFormat="1" applyFont="1" applyFill="1" applyBorder="1" applyAlignment="1" applyProtection="1">
      <alignment horizontal="center" vertical="top"/>
      <protection locked="0"/>
    </xf>
    <xf numFmtId="2" fontId="4" fillId="0" borderId="68" xfId="1" applyNumberFormat="1" applyFont="1" applyFill="1" applyBorder="1" applyAlignment="1" applyProtection="1">
      <alignment horizontal="center" vertical="top"/>
      <protection locked="0"/>
    </xf>
    <xf numFmtId="2" fontId="4" fillId="0" borderId="67" xfId="1" applyNumberFormat="1" applyFont="1" applyFill="1" applyBorder="1" applyAlignment="1" applyProtection="1">
      <alignment horizontal="center" vertical="top"/>
      <protection locked="0"/>
    </xf>
    <xf numFmtId="2" fontId="4" fillId="0" borderId="69" xfId="1" applyNumberFormat="1" applyFont="1" applyFill="1" applyBorder="1" applyAlignment="1" applyProtection="1">
      <alignment horizontal="center" vertical="top"/>
      <protection locked="0"/>
    </xf>
    <xf numFmtId="0" fontId="5" fillId="0" borderId="0" xfId="0" applyFont="1" applyAlignment="1" applyProtection="1">
      <alignment horizontal="center" vertical="top" wrapText="1"/>
      <protection locked="0"/>
    </xf>
    <xf numFmtId="0" fontId="8" fillId="0" borderId="10" xfId="0" applyFont="1" applyBorder="1" applyAlignment="1" applyProtection="1">
      <alignment horizontal="center" vertical="center"/>
      <protection locked="0"/>
    </xf>
    <xf numFmtId="0" fontId="8" fillId="0" borderId="11" xfId="0" applyFont="1" applyBorder="1" applyAlignment="1" applyProtection="1">
      <alignment horizontal="center" vertical="center"/>
      <protection locked="0"/>
    </xf>
    <xf numFmtId="0" fontId="8" fillId="0" borderId="53" xfId="0" applyFont="1" applyBorder="1" applyAlignment="1" applyProtection="1">
      <alignment horizontal="center" vertical="center"/>
      <protection locked="0"/>
    </xf>
    <xf numFmtId="0" fontId="8" fillId="0" borderId="54" xfId="0" applyFont="1" applyBorder="1" applyAlignment="1" applyProtection="1">
      <alignment horizontal="center" vertical="center"/>
      <protection locked="0"/>
    </xf>
    <xf numFmtId="0" fontId="8" fillId="0" borderId="11" xfId="0" applyFont="1" applyBorder="1" applyAlignment="1" applyProtection="1">
      <alignment horizontal="center" vertical="center" wrapText="1"/>
      <protection locked="0"/>
    </xf>
    <xf numFmtId="0" fontId="8" fillId="0" borderId="53" xfId="0" applyFont="1" applyBorder="1" applyAlignment="1" applyProtection="1">
      <alignment horizontal="center" vertical="center" wrapText="1"/>
      <protection locked="0"/>
    </xf>
    <xf numFmtId="0" fontId="4" fillId="0" borderId="10" xfId="0" applyFont="1" applyBorder="1" applyAlignment="1" applyProtection="1">
      <alignment horizontal="right" shrinkToFit="1"/>
      <protection locked="0"/>
    </xf>
    <xf numFmtId="0" fontId="4" fillId="0" borderId="11" xfId="0" applyFont="1" applyBorder="1" applyAlignment="1" applyProtection="1">
      <alignment horizontal="right" shrinkToFit="1"/>
      <protection locked="0"/>
    </xf>
    <xf numFmtId="0" fontId="4" fillId="0" borderId="27" xfId="0" applyFont="1" applyBorder="1" applyAlignment="1" applyProtection="1">
      <alignment horizontal="right" shrinkToFit="1"/>
      <protection locked="0"/>
    </xf>
    <xf numFmtId="165" fontId="3" fillId="0" borderId="11" xfId="0" applyNumberFormat="1" applyFont="1" applyBorder="1" applyAlignment="1" applyProtection="1">
      <alignment horizontal="center" vertical="center"/>
      <protection hidden="1"/>
    </xf>
    <xf numFmtId="165" fontId="3" fillId="0" borderId="27" xfId="0" applyNumberFormat="1" applyFont="1" applyBorder="1" applyAlignment="1" applyProtection="1">
      <alignment horizontal="center" vertical="center"/>
      <protection hidden="1"/>
    </xf>
    <xf numFmtId="165" fontId="4" fillId="0" borderId="10" xfId="0" applyNumberFormat="1" applyFont="1" applyBorder="1" applyAlignment="1" applyProtection="1">
      <alignment horizontal="right" vertical="center"/>
      <protection locked="0"/>
    </xf>
    <xf numFmtId="165" fontId="4" fillId="0" borderId="11" xfId="0" applyNumberFormat="1" applyFont="1" applyBorder="1" applyAlignment="1" applyProtection="1">
      <alignment horizontal="right" vertical="center"/>
      <protection locked="0"/>
    </xf>
    <xf numFmtId="0" fontId="8" fillId="0" borderId="0" xfId="0" applyFont="1" applyAlignment="1" applyProtection="1">
      <alignment horizontal="right" vertical="center"/>
      <protection locked="0"/>
    </xf>
    <xf numFmtId="165" fontId="8" fillId="0" borderId="50" xfId="0" applyNumberFormat="1" applyFont="1" applyBorder="1" applyAlignment="1" applyProtection="1">
      <alignment horizontal="right" vertical="center"/>
      <protection locked="0"/>
    </xf>
    <xf numFmtId="165" fontId="8" fillId="0" borderId="0" xfId="0" applyNumberFormat="1" applyFont="1" applyAlignment="1" applyProtection="1">
      <alignment horizontal="right" vertical="center"/>
      <protection locked="0"/>
    </xf>
    <xf numFmtId="165" fontId="8" fillId="0" borderId="3" xfId="0" applyNumberFormat="1" applyFont="1" applyBorder="1" applyAlignment="1" applyProtection="1">
      <alignment horizontal="right" vertical="center"/>
      <protection locked="0"/>
    </xf>
    <xf numFmtId="0" fontId="6" fillId="0" borderId="0" xfId="0" applyFont="1" applyAlignment="1" applyProtection="1">
      <alignment horizontal="center" vertical="top" wrapText="1"/>
      <protection locked="0"/>
    </xf>
    <xf numFmtId="165" fontId="9" fillId="0" borderId="4" xfId="0" applyNumberFormat="1" applyFont="1" applyBorder="1" applyAlignment="1" applyProtection="1">
      <alignment horizontal="center" vertical="center"/>
      <protection hidden="1"/>
    </xf>
    <xf numFmtId="165" fontId="8" fillId="0" borderId="1" xfId="0" applyNumberFormat="1" applyFont="1" applyBorder="1" applyAlignment="1" applyProtection="1">
      <alignment horizontal="right" vertical="center"/>
      <protection locked="0"/>
    </xf>
    <xf numFmtId="165" fontId="9" fillId="0" borderId="1" xfId="0" applyNumberFormat="1" applyFont="1" applyBorder="1" applyAlignment="1" applyProtection="1">
      <alignment horizontal="center" vertical="center"/>
      <protection hidden="1"/>
    </xf>
    <xf numFmtId="165" fontId="9" fillId="0" borderId="44" xfId="0" applyNumberFormat="1" applyFont="1" applyBorder="1" applyAlignment="1" applyProtection="1">
      <alignment horizontal="center"/>
      <protection hidden="1"/>
    </xf>
    <xf numFmtId="165" fontId="9" fillId="0" borderId="45" xfId="0" applyNumberFormat="1" applyFont="1" applyBorder="1" applyAlignment="1" applyProtection="1">
      <alignment horizontal="center"/>
      <protection hidden="1"/>
    </xf>
    <xf numFmtId="165" fontId="9" fillId="0" borderId="46" xfId="0" applyNumberFormat="1" applyFont="1" applyBorder="1" applyAlignment="1" applyProtection="1">
      <alignment horizontal="center"/>
      <protection hidden="1"/>
    </xf>
    <xf numFmtId="0" fontId="9" fillId="0" borderId="41" xfId="0" applyFont="1" applyBorder="1" applyAlignment="1" applyProtection="1">
      <alignment horizontal="center"/>
      <protection hidden="1"/>
    </xf>
    <xf numFmtId="0" fontId="9" fillId="0" borderId="42" xfId="0" applyFont="1" applyBorder="1" applyAlignment="1" applyProtection="1">
      <alignment horizontal="center"/>
      <protection hidden="1"/>
    </xf>
    <xf numFmtId="0" fontId="9" fillId="0" borderId="43" xfId="0" applyFont="1" applyBorder="1" applyAlignment="1" applyProtection="1">
      <alignment horizontal="center"/>
      <protection hidden="1"/>
    </xf>
    <xf numFmtId="0" fontId="4" fillId="0" borderId="7"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0" borderId="15" xfId="0" applyFont="1" applyBorder="1" applyAlignment="1" applyProtection="1">
      <alignment horizontal="center" vertical="center"/>
      <protection locked="0"/>
    </xf>
    <xf numFmtId="0" fontId="10" fillId="0" borderId="14" xfId="0" applyFont="1" applyBorder="1" applyAlignment="1" applyProtection="1">
      <alignment horizontal="center" vertical="center" shrinkToFit="1"/>
      <protection locked="0"/>
    </xf>
    <xf numFmtId="0" fontId="10" fillId="0" borderId="8" xfId="0" applyFont="1" applyBorder="1" applyAlignment="1" applyProtection="1">
      <alignment horizontal="center" vertical="center" shrinkToFit="1"/>
      <protection locked="0"/>
    </xf>
    <xf numFmtId="0" fontId="10" fillId="0" borderId="9" xfId="0" applyFont="1" applyBorder="1" applyAlignment="1" applyProtection="1">
      <alignment horizontal="center" vertical="center" shrinkToFit="1"/>
      <protection locked="0"/>
    </xf>
    <xf numFmtId="0" fontId="10" fillId="0" borderId="18" xfId="0" applyFont="1" applyBorder="1" applyAlignment="1" applyProtection="1">
      <alignment horizontal="center" vertical="center" shrinkToFit="1"/>
      <protection locked="0"/>
    </xf>
    <xf numFmtId="0" fontId="10" fillId="0" borderId="16" xfId="0" applyFont="1" applyBorder="1" applyAlignment="1" applyProtection="1">
      <alignment horizontal="center" vertical="center" shrinkToFit="1"/>
      <protection locked="0"/>
    </xf>
    <xf numFmtId="0" fontId="10" fillId="0" borderId="17" xfId="0" applyFont="1" applyBorder="1" applyAlignment="1" applyProtection="1">
      <alignment horizontal="center" vertical="center" shrinkToFit="1"/>
      <protection locked="0"/>
    </xf>
    <xf numFmtId="0" fontId="8" fillId="0" borderId="8" xfId="0" applyFont="1" applyBorder="1" applyAlignment="1" applyProtection="1">
      <alignment horizontal="center" vertical="center" shrinkToFit="1"/>
      <protection locked="0"/>
    </xf>
    <xf numFmtId="0" fontId="8" fillId="0" borderId="9" xfId="0" applyFont="1" applyBorder="1" applyAlignment="1" applyProtection="1">
      <alignment horizontal="center" vertical="center" shrinkToFit="1"/>
      <protection locked="0"/>
    </xf>
    <xf numFmtId="0" fontId="8" fillId="0" borderId="0" xfId="0" applyFont="1" applyAlignment="1" applyProtection="1">
      <alignment horizontal="center" vertical="center" shrinkToFit="1"/>
      <protection locked="0"/>
    </xf>
    <xf numFmtId="0" fontId="8" fillId="0" borderId="13" xfId="0" applyFont="1" applyBorder="1" applyAlignment="1" applyProtection="1">
      <alignment horizontal="center" vertical="center" shrinkToFit="1"/>
      <protection locked="0"/>
    </xf>
    <xf numFmtId="0" fontId="8" fillId="0" borderId="16" xfId="0" applyFont="1" applyBorder="1" applyAlignment="1" applyProtection="1">
      <alignment horizontal="center" vertical="center" shrinkToFit="1"/>
      <protection locked="0"/>
    </xf>
    <xf numFmtId="0" fontId="8" fillId="0" borderId="17" xfId="0" applyFont="1" applyBorder="1" applyAlignment="1" applyProtection="1">
      <alignment horizontal="center" vertical="center" shrinkToFit="1"/>
      <protection locked="0"/>
    </xf>
    <xf numFmtId="165" fontId="9" fillId="0" borderId="20" xfId="0" applyNumberFormat="1" applyFont="1" applyBorder="1" applyAlignment="1" applyProtection="1">
      <alignment horizontal="center"/>
      <protection hidden="1"/>
    </xf>
    <xf numFmtId="165" fontId="9" fillId="0" borderId="21" xfId="0" applyNumberFormat="1" applyFont="1" applyBorder="1" applyAlignment="1" applyProtection="1">
      <alignment horizontal="center"/>
      <protection hidden="1"/>
    </xf>
    <xf numFmtId="165" fontId="9" fillId="0" borderId="32" xfId="0" applyNumberFormat="1" applyFont="1" applyBorder="1" applyAlignment="1" applyProtection="1">
      <alignment horizontal="center"/>
      <protection hidden="1"/>
    </xf>
    <xf numFmtId="0" fontId="9" fillId="0" borderId="22" xfId="0" applyFont="1" applyBorder="1" applyAlignment="1" applyProtection="1">
      <alignment horizontal="center"/>
      <protection hidden="1"/>
    </xf>
    <xf numFmtId="0" fontId="9" fillId="0" borderId="6" xfId="0" applyFont="1" applyBorder="1" applyAlignment="1" applyProtection="1">
      <alignment horizontal="center"/>
      <protection hidden="1"/>
    </xf>
    <xf numFmtId="0" fontId="9" fillId="0" borderId="23" xfId="0" applyFont="1" applyBorder="1" applyAlignment="1" applyProtection="1">
      <alignment horizontal="center"/>
      <protection hidden="1"/>
    </xf>
    <xf numFmtId="165" fontId="9" fillId="4" borderId="28" xfId="0" applyNumberFormat="1" applyFont="1" applyFill="1" applyBorder="1" applyAlignment="1" applyProtection="1">
      <alignment horizontal="center"/>
      <protection locked="0"/>
    </xf>
    <xf numFmtId="165" fontId="9" fillId="4" borderId="29" xfId="0" applyNumberFormat="1" applyFont="1" applyFill="1" applyBorder="1" applyAlignment="1" applyProtection="1">
      <alignment horizontal="center"/>
      <protection locked="0"/>
    </xf>
    <xf numFmtId="165" fontId="9" fillId="4" borderId="33" xfId="0" applyNumberFormat="1" applyFont="1" applyFill="1" applyBorder="1" applyAlignment="1" applyProtection="1">
      <alignment horizontal="center"/>
      <protection locked="0"/>
    </xf>
    <xf numFmtId="165" fontId="9" fillId="5" borderId="28" xfId="0" applyNumberFormat="1" applyFont="1" applyFill="1" applyBorder="1" applyAlignment="1" applyProtection="1">
      <alignment horizontal="center"/>
      <protection locked="0"/>
    </xf>
    <xf numFmtId="165" fontId="9" fillId="5" borderId="29" xfId="0" applyNumberFormat="1" applyFont="1" applyFill="1" applyBorder="1" applyAlignment="1" applyProtection="1">
      <alignment horizontal="center"/>
      <protection locked="0"/>
    </xf>
    <xf numFmtId="165" fontId="9" fillId="5" borderId="33" xfId="0" applyNumberFormat="1" applyFont="1" applyFill="1" applyBorder="1" applyAlignment="1" applyProtection="1">
      <alignment horizontal="center"/>
      <protection locked="0"/>
    </xf>
    <xf numFmtId="165" fontId="9" fillId="5" borderId="28" xfId="0" applyNumberFormat="1" applyFont="1" applyFill="1" applyBorder="1" applyAlignment="1" applyProtection="1">
      <alignment horizontal="center"/>
      <protection hidden="1"/>
    </xf>
    <xf numFmtId="165" fontId="9" fillId="5" borderId="29" xfId="0" applyNumberFormat="1" applyFont="1" applyFill="1" applyBorder="1" applyAlignment="1" applyProtection="1">
      <alignment horizontal="center"/>
      <protection hidden="1"/>
    </xf>
    <xf numFmtId="165" fontId="9" fillId="5" borderId="33" xfId="0" applyNumberFormat="1" applyFont="1" applyFill="1" applyBorder="1" applyAlignment="1" applyProtection="1">
      <alignment horizontal="center"/>
      <protection hidden="1"/>
    </xf>
    <xf numFmtId="0" fontId="9" fillId="5" borderId="10" xfId="0" applyFont="1" applyFill="1" applyBorder="1" applyAlignment="1" applyProtection="1">
      <alignment horizontal="center"/>
      <protection hidden="1"/>
    </xf>
    <xf numFmtId="0" fontId="9" fillId="5" borderId="11" xfId="0" applyFont="1" applyFill="1" applyBorder="1" applyAlignment="1" applyProtection="1">
      <alignment horizontal="center"/>
      <protection hidden="1"/>
    </xf>
    <xf numFmtId="0" fontId="9" fillId="5" borderId="27" xfId="0" applyFont="1" applyFill="1" applyBorder="1" applyAlignment="1" applyProtection="1">
      <alignment horizontal="center"/>
      <protection hidden="1"/>
    </xf>
    <xf numFmtId="0" fontId="9" fillId="0" borderId="19" xfId="0" applyFont="1" applyBorder="1" applyAlignment="1" applyProtection="1">
      <alignment horizontal="center"/>
      <protection hidden="1"/>
    </xf>
    <xf numFmtId="0" fontId="9" fillId="0" borderId="1" xfId="0" applyFont="1" applyBorder="1" applyAlignment="1" applyProtection="1">
      <alignment horizontal="center"/>
      <protection hidden="1"/>
    </xf>
    <xf numFmtId="0" fontId="9" fillId="0" borderId="30" xfId="0" applyFont="1" applyBorder="1" applyAlignment="1" applyProtection="1">
      <alignment horizontal="center"/>
      <protection hidden="1"/>
    </xf>
    <xf numFmtId="165" fontId="9" fillId="0" borderId="35" xfId="0" applyNumberFormat="1" applyFont="1" applyBorder="1" applyAlignment="1" applyProtection="1">
      <alignment horizontal="center"/>
      <protection hidden="1"/>
    </xf>
    <xf numFmtId="165" fontId="9" fillId="0" borderId="36" xfId="0" applyNumberFormat="1" applyFont="1" applyBorder="1" applyAlignment="1" applyProtection="1">
      <alignment horizontal="center"/>
      <protection hidden="1"/>
    </xf>
    <xf numFmtId="165" fontId="9" fillId="0" borderId="40" xfId="0" applyNumberFormat="1" applyFont="1" applyBorder="1" applyAlignment="1" applyProtection="1">
      <alignment horizontal="center"/>
      <protection hidden="1"/>
    </xf>
    <xf numFmtId="0" fontId="9" fillId="0" borderId="24" xfId="0" applyFont="1" applyBorder="1" applyAlignment="1" applyProtection="1">
      <alignment horizontal="center"/>
      <protection hidden="1"/>
    </xf>
    <xf numFmtId="0" fontId="9" fillId="0" borderId="25" xfId="0" applyFont="1" applyBorder="1" applyAlignment="1" applyProtection="1">
      <alignment horizontal="center"/>
      <protection hidden="1"/>
    </xf>
    <xf numFmtId="0" fontId="9" fillId="0" borderId="26" xfId="0" applyFont="1" applyBorder="1" applyAlignment="1" applyProtection="1">
      <alignment horizontal="center"/>
      <protection hidden="1"/>
    </xf>
    <xf numFmtId="0" fontId="4" fillId="4" borderId="18" xfId="0" applyFont="1" applyFill="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0" fontId="9" fillId="0" borderId="37" xfId="0" applyFont="1" applyBorder="1" applyAlignment="1" applyProtection="1">
      <alignment horizontal="center"/>
      <protection hidden="1"/>
    </xf>
    <xf numFmtId="0" fontId="9" fillId="0" borderId="38" xfId="0" applyFont="1" applyBorder="1" applyAlignment="1" applyProtection="1">
      <alignment horizontal="center"/>
      <protection hidden="1"/>
    </xf>
    <xf numFmtId="0" fontId="9" fillId="0" borderId="39" xfId="0" applyFont="1" applyBorder="1" applyAlignment="1" applyProtection="1">
      <alignment horizontal="center"/>
      <protection hidden="1"/>
    </xf>
    <xf numFmtId="0" fontId="10" fillId="0" borderId="18" xfId="0" applyFont="1" applyBorder="1" applyAlignment="1" applyProtection="1">
      <alignment horizontal="center" shrinkToFit="1"/>
      <protection locked="0"/>
    </xf>
    <xf numFmtId="0" fontId="10" fillId="0" borderId="16" xfId="0" applyFont="1" applyBorder="1" applyAlignment="1" applyProtection="1">
      <alignment horizontal="center" shrinkToFit="1"/>
      <protection locked="0"/>
    </xf>
    <xf numFmtId="0" fontId="10" fillId="0" borderId="17" xfId="0" applyFont="1" applyBorder="1" applyAlignment="1" applyProtection="1">
      <alignment horizontal="center" shrinkToFit="1"/>
      <protection locked="0"/>
    </xf>
    <xf numFmtId="165" fontId="4" fillId="0" borderId="10" xfId="0" applyNumberFormat="1" applyFont="1" applyBorder="1" applyAlignment="1" applyProtection="1">
      <alignment horizontal="center" vertical="center"/>
      <protection locked="0"/>
    </xf>
    <xf numFmtId="165" fontId="3" fillId="0" borderId="8" xfId="0" applyNumberFormat="1" applyFont="1" applyBorder="1" applyAlignment="1" applyProtection="1">
      <alignment horizontal="center" vertical="center"/>
      <protection hidden="1"/>
    </xf>
    <xf numFmtId="165" fontId="3" fillId="0" borderId="9" xfId="0" applyNumberFormat="1" applyFont="1" applyBorder="1" applyAlignment="1" applyProtection="1">
      <alignment horizontal="center" vertical="center"/>
      <protection hidden="1"/>
    </xf>
    <xf numFmtId="0" fontId="10" fillId="0" borderId="14" xfId="0" applyFont="1" applyBorder="1" applyAlignment="1" applyProtection="1">
      <alignment horizontal="center"/>
      <protection locked="0"/>
    </xf>
    <xf numFmtId="0" fontId="10" fillId="0" borderId="8" xfId="0" applyFont="1" applyBorder="1" applyAlignment="1" applyProtection="1">
      <alignment horizontal="center"/>
      <protection locked="0"/>
    </xf>
    <xf numFmtId="0" fontId="10" fillId="0" borderId="9" xfId="0" applyFont="1" applyBorder="1" applyAlignment="1" applyProtection="1">
      <alignment horizontal="center"/>
      <protection locked="0"/>
    </xf>
    <xf numFmtId="165" fontId="8" fillId="0" borderId="1" xfId="0" applyNumberFormat="1" applyFont="1" applyBorder="1" applyAlignment="1" applyProtection="1">
      <alignment horizontal="right" vertical="center"/>
      <protection hidden="1"/>
    </xf>
    <xf numFmtId="165" fontId="8" fillId="0" borderId="31" xfId="0" applyNumberFormat="1" applyFont="1" applyBorder="1" applyAlignment="1" applyProtection="1">
      <alignment horizontal="right" vertical="center"/>
      <protection hidden="1"/>
    </xf>
    <xf numFmtId="0" fontId="1" fillId="0" borderId="1" xfId="2" applyBorder="1" applyAlignment="1" applyProtection="1">
      <alignment horizontal="center"/>
      <protection locked="0"/>
    </xf>
  </cellXfs>
  <cellStyles count="3">
    <cellStyle name="Normal" xfId="0" builtinId="0"/>
    <cellStyle name="Normal 2" xfId="2" xr:uid="{00000000-0005-0000-0000-000031000000}"/>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80265" y="0"/>
          <a:ext cx="194881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9337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9337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9337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9337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93370" y="47625"/>
          <a:ext cx="10858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089265" y="0"/>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320665"/>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591665" y="0"/>
          <a:ext cx="4524375" cy="5320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67840"/>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3974445" y="161925"/>
          <a:ext cx="5648325" cy="1767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F119"/>
  <sheetViews>
    <sheetView showGridLines="0" topLeftCell="A12" zoomScale="102" zoomScaleNormal="102" workbookViewId="0">
      <selection activeCell="F12" sqref="F12"/>
    </sheetView>
  </sheetViews>
  <sheetFormatPr defaultColWidth="4.6640625" defaultRowHeight="13.8"/>
  <cols>
    <col min="1" max="1" width="4.109375" style="14" customWidth="1"/>
    <col min="2" max="2" width="28.6640625" style="14" customWidth="1"/>
    <col min="3" max="5" width="3.33203125" style="15" customWidth="1"/>
    <col min="6" max="16" width="4.44140625" style="14" customWidth="1"/>
    <col min="17" max="18" width="7.109375" style="16" customWidth="1"/>
    <col min="19" max="29" width="4.44140625" style="14" customWidth="1"/>
    <col min="30" max="31" width="7.109375" style="16" customWidth="1"/>
    <col min="32" max="32" width="10.33203125" style="14" customWidth="1"/>
    <col min="33" max="35" width="7.109375" style="16" customWidth="1"/>
    <col min="36" max="36" width="7.109375" style="12" customWidth="1"/>
    <col min="37" max="39" width="4.6640625" style="11"/>
    <col min="40" max="41" width="4.6640625" style="17"/>
    <col min="42" max="49" width="4.6640625" style="17" customWidth="1"/>
    <col min="50" max="56" width="4.6640625" style="17"/>
    <col min="57" max="256" width="4.6640625" style="11"/>
    <col min="257" max="257" width="4.109375" style="11" customWidth="1"/>
    <col min="258" max="258" width="28.6640625" style="11" customWidth="1"/>
    <col min="259" max="271" width="3.33203125" style="11" customWidth="1"/>
    <col min="272" max="272" width="4.6640625" style="11" customWidth="1"/>
    <col min="273" max="274" width="5.6640625" style="11" customWidth="1"/>
    <col min="275" max="284" width="3.33203125" style="11" customWidth="1"/>
    <col min="285" max="285" width="4.109375" style="11" customWidth="1"/>
    <col min="286" max="287" width="5.6640625" style="11" customWidth="1"/>
    <col min="288" max="288" width="8.6640625" style="11" customWidth="1"/>
    <col min="289" max="292" width="5.6640625" style="11" customWidth="1"/>
    <col min="293" max="297" width="4.6640625" style="11"/>
    <col min="298" max="305" width="4.6640625" style="11" customWidth="1"/>
    <col min="306" max="512" width="4.6640625" style="11"/>
    <col min="513" max="513" width="4.109375" style="11" customWidth="1"/>
    <col min="514" max="514" width="28.6640625" style="11" customWidth="1"/>
    <col min="515" max="527" width="3.33203125" style="11" customWidth="1"/>
    <col min="528" max="528" width="4.6640625" style="11" customWidth="1"/>
    <col min="529" max="530" width="5.6640625" style="11" customWidth="1"/>
    <col min="531" max="540" width="3.33203125" style="11" customWidth="1"/>
    <col min="541" max="541" width="4.109375" style="11" customWidth="1"/>
    <col min="542" max="543" width="5.6640625" style="11" customWidth="1"/>
    <col min="544" max="544" width="8.6640625" style="11" customWidth="1"/>
    <col min="545" max="548" width="5.6640625" style="11" customWidth="1"/>
    <col min="549" max="553" width="4.6640625" style="11"/>
    <col min="554" max="561" width="4.6640625" style="11" customWidth="1"/>
    <col min="562" max="768" width="4.6640625" style="11"/>
    <col min="769" max="769" width="4.109375" style="11" customWidth="1"/>
    <col min="770" max="770" width="28.6640625" style="11" customWidth="1"/>
    <col min="771" max="783" width="3.33203125" style="11" customWidth="1"/>
    <col min="784" max="784" width="4.6640625" style="11" customWidth="1"/>
    <col min="785" max="786" width="5.6640625" style="11" customWidth="1"/>
    <col min="787" max="796" width="3.33203125" style="11" customWidth="1"/>
    <col min="797" max="797" width="4.109375" style="11" customWidth="1"/>
    <col min="798" max="799" width="5.6640625" style="11" customWidth="1"/>
    <col min="800" max="800" width="8.6640625" style="11" customWidth="1"/>
    <col min="801" max="804" width="5.6640625" style="11" customWidth="1"/>
    <col min="805" max="809" width="4.6640625" style="11"/>
    <col min="810" max="817" width="4.6640625" style="11" customWidth="1"/>
    <col min="818" max="1024" width="4.6640625" style="11"/>
    <col min="1025" max="1025" width="4.109375" style="11" customWidth="1"/>
    <col min="1026" max="1026" width="28.6640625" style="11" customWidth="1"/>
    <col min="1027" max="1039" width="3.33203125" style="11" customWidth="1"/>
    <col min="1040" max="1040" width="4.6640625" style="11" customWidth="1"/>
    <col min="1041" max="1042" width="5.6640625" style="11" customWidth="1"/>
    <col min="1043" max="1052" width="3.33203125" style="11" customWidth="1"/>
    <col min="1053" max="1053" width="4.109375" style="11" customWidth="1"/>
    <col min="1054" max="1055" width="5.6640625" style="11" customWidth="1"/>
    <col min="1056" max="1056" width="8.6640625" style="11" customWidth="1"/>
    <col min="1057" max="1060" width="5.6640625" style="11" customWidth="1"/>
    <col min="1061" max="1065" width="4.6640625" style="11"/>
    <col min="1066" max="1073" width="4.6640625" style="11" customWidth="1"/>
    <col min="1074" max="1280" width="4.6640625" style="11"/>
    <col min="1281" max="1281" width="4.109375" style="11" customWidth="1"/>
    <col min="1282" max="1282" width="28.6640625" style="11" customWidth="1"/>
    <col min="1283" max="1295" width="3.33203125" style="11" customWidth="1"/>
    <col min="1296" max="1296" width="4.6640625" style="11" customWidth="1"/>
    <col min="1297" max="1298" width="5.6640625" style="11" customWidth="1"/>
    <col min="1299" max="1308" width="3.33203125" style="11" customWidth="1"/>
    <col min="1309" max="1309" width="4.109375" style="11" customWidth="1"/>
    <col min="1310" max="1311" width="5.6640625" style="11" customWidth="1"/>
    <col min="1312" max="1312" width="8.6640625" style="11" customWidth="1"/>
    <col min="1313" max="1316" width="5.6640625" style="11" customWidth="1"/>
    <col min="1317" max="1321" width="4.6640625" style="11"/>
    <col min="1322" max="1329" width="4.6640625" style="11" customWidth="1"/>
    <col min="1330" max="1536" width="4.6640625" style="11"/>
    <col min="1537" max="1537" width="4.109375" style="11" customWidth="1"/>
    <col min="1538" max="1538" width="28.6640625" style="11" customWidth="1"/>
    <col min="1539" max="1551" width="3.33203125" style="11" customWidth="1"/>
    <col min="1552" max="1552" width="4.6640625" style="11" customWidth="1"/>
    <col min="1553" max="1554" width="5.6640625" style="11" customWidth="1"/>
    <col min="1555" max="1564" width="3.33203125" style="11" customWidth="1"/>
    <col min="1565" max="1565" width="4.109375" style="11" customWidth="1"/>
    <col min="1566" max="1567" width="5.6640625" style="11" customWidth="1"/>
    <col min="1568" max="1568" width="8.6640625" style="11" customWidth="1"/>
    <col min="1569" max="1572" width="5.6640625" style="11" customWidth="1"/>
    <col min="1573" max="1577" width="4.6640625" style="11"/>
    <col min="1578" max="1585" width="4.6640625" style="11" customWidth="1"/>
    <col min="1586" max="1792" width="4.6640625" style="11"/>
    <col min="1793" max="1793" width="4.109375" style="11" customWidth="1"/>
    <col min="1794" max="1794" width="28.6640625" style="11" customWidth="1"/>
    <col min="1795" max="1807" width="3.33203125" style="11" customWidth="1"/>
    <col min="1808" max="1808" width="4.6640625" style="11" customWidth="1"/>
    <col min="1809" max="1810" width="5.6640625" style="11" customWidth="1"/>
    <col min="1811" max="1820" width="3.33203125" style="11" customWidth="1"/>
    <col min="1821" max="1821" width="4.109375" style="11" customWidth="1"/>
    <col min="1822" max="1823" width="5.6640625" style="11" customWidth="1"/>
    <col min="1824" max="1824" width="8.6640625" style="11" customWidth="1"/>
    <col min="1825" max="1828" width="5.6640625" style="11" customWidth="1"/>
    <col min="1829" max="1833" width="4.6640625" style="11"/>
    <col min="1834" max="1841" width="4.6640625" style="11" customWidth="1"/>
    <col min="1842" max="2048" width="4.6640625" style="11"/>
    <col min="2049" max="2049" width="4.109375" style="11" customWidth="1"/>
    <col min="2050" max="2050" width="28.6640625" style="11" customWidth="1"/>
    <col min="2051" max="2063" width="3.33203125" style="11" customWidth="1"/>
    <col min="2064" max="2064" width="4.6640625" style="11" customWidth="1"/>
    <col min="2065" max="2066" width="5.6640625" style="11" customWidth="1"/>
    <col min="2067" max="2076" width="3.33203125" style="11" customWidth="1"/>
    <col min="2077" max="2077" width="4.109375" style="11" customWidth="1"/>
    <col min="2078" max="2079" width="5.6640625" style="11" customWidth="1"/>
    <col min="2080" max="2080" width="8.6640625" style="11" customWidth="1"/>
    <col min="2081" max="2084" width="5.6640625" style="11" customWidth="1"/>
    <col min="2085" max="2089" width="4.6640625" style="11"/>
    <col min="2090" max="2097" width="4.6640625" style="11" customWidth="1"/>
    <col min="2098" max="2304" width="4.6640625" style="11"/>
    <col min="2305" max="2305" width="4.109375" style="11" customWidth="1"/>
    <col min="2306" max="2306" width="28.6640625" style="11" customWidth="1"/>
    <col min="2307" max="2319" width="3.33203125" style="11" customWidth="1"/>
    <col min="2320" max="2320" width="4.6640625" style="11" customWidth="1"/>
    <col min="2321" max="2322" width="5.6640625" style="11" customWidth="1"/>
    <col min="2323" max="2332" width="3.33203125" style="11" customWidth="1"/>
    <col min="2333" max="2333" width="4.109375" style="11" customWidth="1"/>
    <col min="2334" max="2335" width="5.6640625" style="11" customWidth="1"/>
    <col min="2336" max="2336" width="8.6640625" style="11" customWidth="1"/>
    <col min="2337" max="2340" width="5.6640625" style="11" customWidth="1"/>
    <col min="2341" max="2345" width="4.6640625" style="11"/>
    <col min="2346" max="2353" width="4.6640625" style="11" customWidth="1"/>
    <col min="2354" max="2560" width="4.6640625" style="11"/>
    <col min="2561" max="2561" width="4.109375" style="11" customWidth="1"/>
    <col min="2562" max="2562" width="28.6640625" style="11" customWidth="1"/>
    <col min="2563" max="2575" width="3.33203125" style="11" customWidth="1"/>
    <col min="2576" max="2576" width="4.6640625" style="11" customWidth="1"/>
    <col min="2577" max="2578" width="5.6640625" style="11" customWidth="1"/>
    <col min="2579" max="2588" width="3.33203125" style="11" customWidth="1"/>
    <col min="2589" max="2589" width="4.109375" style="11" customWidth="1"/>
    <col min="2590" max="2591" width="5.6640625" style="11" customWidth="1"/>
    <col min="2592" max="2592" width="8.6640625" style="11" customWidth="1"/>
    <col min="2593" max="2596" width="5.6640625" style="11" customWidth="1"/>
    <col min="2597" max="2601" width="4.6640625" style="11"/>
    <col min="2602" max="2609" width="4.6640625" style="11" customWidth="1"/>
    <col min="2610" max="2816" width="4.6640625" style="11"/>
    <col min="2817" max="2817" width="4.109375" style="11" customWidth="1"/>
    <col min="2818" max="2818" width="28.6640625" style="11" customWidth="1"/>
    <col min="2819" max="2831" width="3.33203125" style="11" customWidth="1"/>
    <col min="2832" max="2832" width="4.6640625" style="11" customWidth="1"/>
    <col min="2833" max="2834" width="5.6640625" style="11" customWidth="1"/>
    <col min="2835" max="2844" width="3.33203125" style="11" customWidth="1"/>
    <col min="2845" max="2845" width="4.109375" style="11" customWidth="1"/>
    <col min="2846" max="2847" width="5.6640625" style="11" customWidth="1"/>
    <col min="2848" max="2848" width="8.6640625" style="11" customWidth="1"/>
    <col min="2849" max="2852" width="5.6640625" style="11" customWidth="1"/>
    <col min="2853" max="2857" width="4.6640625" style="11"/>
    <col min="2858" max="2865" width="4.6640625" style="11" customWidth="1"/>
    <col min="2866" max="3072" width="4.6640625" style="11"/>
    <col min="3073" max="3073" width="4.109375" style="11" customWidth="1"/>
    <col min="3074" max="3074" width="28.6640625" style="11" customWidth="1"/>
    <col min="3075" max="3087" width="3.33203125" style="11" customWidth="1"/>
    <col min="3088" max="3088" width="4.6640625" style="11" customWidth="1"/>
    <col min="3089" max="3090" width="5.6640625" style="11" customWidth="1"/>
    <col min="3091" max="3100" width="3.33203125" style="11" customWidth="1"/>
    <col min="3101" max="3101" width="4.109375" style="11" customWidth="1"/>
    <col min="3102" max="3103" width="5.6640625" style="11" customWidth="1"/>
    <col min="3104" max="3104" width="8.6640625" style="11" customWidth="1"/>
    <col min="3105" max="3108" width="5.6640625" style="11" customWidth="1"/>
    <col min="3109" max="3113" width="4.6640625" style="11"/>
    <col min="3114" max="3121" width="4.6640625" style="11" customWidth="1"/>
    <col min="3122" max="3328" width="4.6640625" style="11"/>
    <col min="3329" max="3329" width="4.109375" style="11" customWidth="1"/>
    <col min="3330" max="3330" width="28.6640625" style="11" customWidth="1"/>
    <col min="3331" max="3343" width="3.33203125" style="11" customWidth="1"/>
    <col min="3344" max="3344" width="4.6640625" style="11" customWidth="1"/>
    <col min="3345" max="3346" width="5.6640625" style="11" customWidth="1"/>
    <col min="3347" max="3356" width="3.33203125" style="11" customWidth="1"/>
    <col min="3357" max="3357" width="4.109375" style="11" customWidth="1"/>
    <col min="3358" max="3359" width="5.6640625" style="11" customWidth="1"/>
    <col min="3360" max="3360" width="8.6640625" style="11" customWidth="1"/>
    <col min="3361" max="3364" width="5.6640625" style="11" customWidth="1"/>
    <col min="3365" max="3369" width="4.6640625" style="11"/>
    <col min="3370" max="3377" width="4.6640625" style="11" customWidth="1"/>
    <col min="3378" max="3584" width="4.6640625" style="11"/>
    <col min="3585" max="3585" width="4.109375" style="11" customWidth="1"/>
    <col min="3586" max="3586" width="28.6640625" style="11" customWidth="1"/>
    <col min="3587" max="3599" width="3.33203125" style="11" customWidth="1"/>
    <col min="3600" max="3600" width="4.6640625" style="11" customWidth="1"/>
    <col min="3601" max="3602" width="5.6640625" style="11" customWidth="1"/>
    <col min="3603" max="3612" width="3.33203125" style="11" customWidth="1"/>
    <col min="3613" max="3613" width="4.109375" style="11" customWidth="1"/>
    <col min="3614" max="3615" width="5.6640625" style="11" customWidth="1"/>
    <col min="3616" max="3616" width="8.6640625" style="11" customWidth="1"/>
    <col min="3617" max="3620" width="5.6640625" style="11" customWidth="1"/>
    <col min="3621" max="3625" width="4.6640625" style="11"/>
    <col min="3626" max="3633" width="4.6640625" style="11" customWidth="1"/>
    <col min="3634" max="3840" width="4.6640625" style="11"/>
    <col min="3841" max="3841" width="4.109375" style="11" customWidth="1"/>
    <col min="3842" max="3842" width="28.6640625" style="11" customWidth="1"/>
    <col min="3843" max="3855" width="3.33203125" style="11" customWidth="1"/>
    <col min="3856" max="3856" width="4.6640625" style="11" customWidth="1"/>
    <col min="3857" max="3858" width="5.6640625" style="11" customWidth="1"/>
    <col min="3859" max="3868" width="3.33203125" style="11" customWidth="1"/>
    <col min="3869" max="3869" width="4.109375" style="11" customWidth="1"/>
    <col min="3870" max="3871" width="5.6640625" style="11" customWidth="1"/>
    <col min="3872" max="3872" width="8.6640625" style="11" customWidth="1"/>
    <col min="3873" max="3876" width="5.6640625" style="11" customWidth="1"/>
    <col min="3877" max="3881" width="4.6640625" style="11"/>
    <col min="3882" max="3889" width="4.6640625" style="11" customWidth="1"/>
    <col min="3890" max="4096" width="4.6640625" style="11"/>
    <col min="4097" max="4097" width="4.109375" style="11" customWidth="1"/>
    <col min="4098" max="4098" width="28.6640625" style="11" customWidth="1"/>
    <col min="4099" max="4111" width="3.33203125" style="11" customWidth="1"/>
    <col min="4112" max="4112" width="4.6640625" style="11" customWidth="1"/>
    <col min="4113" max="4114" width="5.6640625" style="11" customWidth="1"/>
    <col min="4115" max="4124" width="3.33203125" style="11" customWidth="1"/>
    <col min="4125" max="4125" width="4.109375" style="11" customWidth="1"/>
    <col min="4126" max="4127" width="5.6640625" style="11" customWidth="1"/>
    <col min="4128" max="4128" width="8.6640625" style="11" customWidth="1"/>
    <col min="4129" max="4132" width="5.6640625" style="11" customWidth="1"/>
    <col min="4133" max="4137" width="4.6640625" style="11"/>
    <col min="4138" max="4145" width="4.6640625" style="11" customWidth="1"/>
    <col min="4146" max="4352" width="4.6640625" style="11"/>
    <col min="4353" max="4353" width="4.109375" style="11" customWidth="1"/>
    <col min="4354" max="4354" width="28.6640625" style="11" customWidth="1"/>
    <col min="4355" max="4367" width="3.33203125" style="11" customWidth="1"/>
    <col min="4368" max="4368" width="4.6640625" style="11" customWidth="1"/>
    <col min="4369" max="4370" width="5.6640625" style="11" customWidth="1"/>
    <col min="4371" max="4380" width="3.33203125" style="11" customWidth="1"/>
    <col min="4381" max="4381" width="4.109375" style="11" customWidth="1"/>
    <col min="4382" max="4383" width="5.6640625" style="11" customWidth="1"/>
    <col min="4384" max="4384" width="8.6640625" style="11" customWidth="1"/>
    <col min="4385" max="4388" width="5.6640625" style="11" customWidth="1"/>
    <col min="4389" max="4393" width="4.6640625" style="11"/>
    <col min="4394" max="4401" width="4.6640625" style="11" customWidth="1"/>
    <col min="4402" max="4608" width="4.6640625" style="11"/>
    <col min="4609" max="4609" width="4.109375" style="11" customWidth="1"/>
    <col min="4610" max="4610" width="28.6640625" style="11" customWidth="1"/>
    <col min="4611" max="4623" width="3.33203125" style="11" customWidth="1"/>
    <col min="4624" max="4624" width="4.6640625" style="11" customWidth="1"/>
    <col min="4625" max="4626" width="5.6640625" style="11" customWidth="1"/>
    <col min="4627" max="4636" width="3.33203125" style="11" customWidth="1"/>
    <col min="4637" max="4637" width="4.109375" style="11" customWidth="1"/>
    <col min="4638" max="4639" width="5.6640625" style="11" customWidth="1"/>
    <col min="4640" max="4640" width="8.6640625" style="11" customWidth="1"/>
    <col min="4641" max="4644" width="5.6640625" style="11" customWidth="1"/>
    <col min="4645" max="4649" width="4.6640625" style="11"/>
    <col min="4650" max="4657" width="4.6640625" style="11" customWidth="1"/>
    <col min="4658" max="4864" width="4.6640625" style="11"/>
    <col min="4865" max="4865" width="4.109375" style="11" customWidth="1"/>
    <col min="4866" max="4866" width="28.6640625" style="11" customWidth="1"/>
    <col min="4867" max="4879" width="3.33203125" style="11" customWidth="1"/>
    <col min="4880" max="4880" width="4.6640625" style="11" customWidth="1"/>
    <col min="4881" max="4882" width="5.6640625" style="11" customWidth="1"/>
    <col min="4883" max="4892" width="3.33203125" style="11" customWidth="1"/>
    <col min="4893" max="4893" width="4.109375" style="11" customWidth="1"/>
    <col min="4894" max="4895" width="5.6640625" style="11" customWidth="1"/>
    <col min="4896" max="4896" width="8.6640625" style="11" customWidth="1"/>
    <col min="4897" max="4900" width="5.6640625" style="11" customWidth="1"/>
    <col min="4901" max="4905" width="4.6640625" style="11"/>
    <col min="4906" max="4913" width="4.6640625" style="11" customWidth="1"/>
    <col min="4914" max="5120" width="4.6640625" style="11"/>
    <col min="5121" max="5121" width="4.109375" style="11" customWidth="1"/>
    <col min="5122" max="5122" width="28.6640625" style="11" customWidth="1"/>
    <col min="5123" max="5135" width="3.33203125" style="11" customWidth="1"/>
    <col min="5136" max="5136" width="4.6640625" style="11" customWidth="1"/>
    <col min="5137" max="5138" width="5.6640625" style="11" customWidth="1"/>
    <col min="5139" max="5148" width="3.33203125" style="11" customWidth="1"/>
    <col min="5149" max="5149" width="4.109375" style="11" customWidth="1"/>
    <col min="5150" max="5151" width="5.6640625" style="11" customWidth="1"/>
    <col min="5152" max="5152" width="8.6640625" style="11" customWidth="1"/>
    <col min="5153" max="5156" width="5.6640625" style="11" customWidth="1"/>
    <col min="5157" max="5161" width="4.6640625" style="11"/>
    <col min="5162" max="5169" width="4.6640625" style="11" customWidth="1"/>
    <col min="5170" max="5376" width="4.6640625" style="11"/>
    <col min="5377" max="5377" width="4.109375" style="11" customWidth="1"/>
    <col min="5378" max="5378" width="28.6640625" style="11" customWidth="1"/>
    <col min="5379" max="5391" width="3.33203125" style="11" customWidth="1"/>
    <col min="5392" max="5392" width="4.6640625" style="11" customWidth="1"/>
    <col min="5393" max="5394" width="5.6640625" style="11" customWidth="1"/>
    <col min="5395" max="5404" width="3.33203125" style="11" customWidth="1"/>
    <col min="5405" max="5405" width="4.109375" style="11" customWidth="1"/>
    <col min="5406" max="5407" width="5.6640625" style="11" customWidth="1"/>
    <col min="5408" max="5408" width="8.6640625" style="11" customWidth="1"/>
    <col min="5409" max="5412" width="5.6640625" style="11" customWidth="1"/>
    <col min="5413" max="5417" width="4.6640625" style="11"/>
    <col min="5418" max="5425" width="4.6640625" style="11" customWidth="1"/>
    <col min="5426" max="5632" width="4.6640625" style="11"/>
    <col min="5633" max="5633" width="4.109375" style="11" customWidth="1"/>
    <col min="5634" max="5634" width="28.6640625" style="11" customWidth="1"/>
    <col min="5635" max="5647" width="3.33203125" style="11" customWidth="1"/>
    <col min="5648" max="5648" width="4.6640625" style="11" customWidth="1"/>
    <col min="5649" max="5650" width="5.6640625" style="11" customWidth="1"/>
    <col min="5651" max="5660" width="3.33203125" style="11" customWidth="1"/>
    <col min="5661" max="5661" width="4.109375" style="11" customWidth="1"/>
    <col min="5662" max="5663" width="5.6640625" style="11" customWidth="1"/>
    <col min="5664" max="5664" width="8.6640625" style="11" customWidth="1"/>
    <col min="5665" max="5668" width="5.6640625" style="11" customWidth="1"/>
    <col min="5669" max="5673" width="4.6640625" style="11"/>
    <col min="5674" max="5681" width="4.6640625" style="11" customWidth="1"/>
    <col min="5682" max="5888" width="4.6640625" style="11"/>
    <col min="5889" max="5889" width="4.109375" style="11" customWidth="1"/>
    <col min="5890" max="5890" width="28.6640625" style="11" customWidth="1"/>
    <col min="5891" max="5903" width="3.33203125" style="11" customWidth="1"/>
    <col min="5904" max="5904" width="4.6640625" style="11" customWidth="1"/>
    <col min="5905" max="5906" width="5.6640625" style="11" customWidth="1"/>
    <col min="5907" max="5916" width="3.33203125" style="11" customWidth="1"/>
    <col min="5917" max="5917" width="4.109375" style="11" customWidth="1"/>
    <col min="5918" max="5919" width="5.6640625" style="11" customWidth="1"/>
    <col min="5920" max="5920" width="8.6640625" style="11" customWidth="1"/>
    <col min="5921" max="5924" width="5.6640625" style="11" customWidth="1"/>
    <col min="5925" max="5929" width="4.6640625" style="11"/>
    <col min="5930" max="5937" width="4.6640625" style="11" customWidth="1"/>
    <col min="5938" max="6144" width="4.6640625" style="11"/>
    <col min="6145" max="6145" width="4.109375" style="11" customWidth="1"/>
    <col min="6146" max="6146" width="28.6640625" style="11" customWidth="1"/>
    <col min="6147" max="6159" width="3.33203125" style="11" customWidth="1"/>
    <col min="6160" max="6160" width="4.6640625" style="11" customWidth="1"/>
    <col min="6161" max="6162" width="5.6640625" style="11" customWidth="1"/>
    <col min="6163" max="6172" width="3.33203125" style="11" customWidth="1"/>
    <col min="6173" max="6173" width="4.109375" style="11" customWidth="1"/>
    <col min="6174" max="6175" width="5.6640625" style="11" customWidth="1"/>
    <col min="6176" max="6176" width="8.6640625" style="11" customWidth="1"/>
    <col min="6177" max="6180" width="5.6640625" style="11" customWidth="1"/>
    <col min="6181" max="6185" width="4.6640625" style="11"/>
    <col min="6186" max="6193" width="4.6640625" style="11" customWidth="1"/>
    <col min="6194" max="6400" width="4.6640625" style="11"/>
    <col min="6401" max="6401" width="4.109375" style="11" customWidth="1"/>
    <col min="6402" max="6402" width="28.6640625" style="11" customWidth="1"/>
    <col min="6403" max="6415" width="3.33203125" style="11" customWidth="1"/>
    <col min="6416" max="6416" width="4.6640625" style="11" customWidth="1"/>
    <col min="6417" max="6418" width="5.6640625" style="11" customWidth="1"/>
    <col min="6419" max="6428" width="3.33203125" style="11" customWidth="1"/>
    <col min="6429" max="6429" width="4.109375" style="11" customWidth="1"/>
    <col min="6430" max="6431" width="5.6640625" style="11" customWidth="1"/>
    <col min="6432" max="6432" width="8.6640625" style="11" customWidth="1"/>
    <col min="6433" max="6436" width="5.6640625" style="11" customWidth="1"/>
    <col min="6437" max="6441" width="4.6640625" style="11"/>
    <col min="6442" max="6449" width="4.6640625" style="11" customWidth="1"/>
    <col min="6450" max="6656" width="4.6640625" style="11"/>
    <col min="6657" max="6657" width="4.109375" style="11" customWidth="1"/>
    <col min="6658" max="6658" width="28.6640625" style="11" customWidth="1"/>
    <col min="6659" max="6671" width="3.33203125" style="11" customWidth="1"/>
    <col min="6672" max="6672" width="4.6640625" style="11" customWidth="1"/>
    <col min="6673" max="6674" width="5.6640625" style="11" customWidth="1"/>
    <col min="6675" max="6684" width="3.33203125" style="11" customWidth="1"/>
    <col min="6685" max="6685" width="4.109375" style="11" customWidth="1"/>
    <col min="6686" max="6687" width="5.6640625" style="11" customWidth="1"/>
    <col min="6688" max="6688" width="8.6640625" style="11" customWidth="1"/>
    <col min="6689" max="6692" width="5.6640625" style="11" customWidth="1"/>
    <col min="6693" max="6697" width="4.6640625" style="11"/>
    <col min="6698" max="6705" width="4.6640625" style="11" customWidth="1"/>
    <col min="6706" max="6912" width="4.6640625" style="11"/>
    <col min="6913" max="6913" width="4.109375" style="11" customWidth="1"/>
    <col min="6914" max="6914" width="28.6640625" style="11" customWidth="1"/>
    <col min="6915" max="6927" width="3.33203125" style="11" customWidth="1"/>
    <col min="6928" max="6928" width="4.6640625" style="11" customWidth="1"/>
    <col min="6929" max="6930" width="5.6640625" style="11" customWidth="1"/>
    <col min="6931" max="6940" width="3.33203125" style="11" customWidth="1"/>
    <col min="6941" max="6941" width="4.109375" style="11" customWidth="1"/>
    <col min="6942" max="6943" width="5.6640625" style="11" customWidth="1"/>
    <col min="6944" max="6944" width="8.6640625" style="11" customWidth="1"/>
    <col min="6945" max="6948" width="5.6640625" style="11" customWidth="1"/>
    <col min="6949" max="6953" width="4.6640625" style="11"/>
    <col min="6954" max="6961" width="4.6640625" style="11" customWidth="1"/>
    <col min="6962" max="7168" width="4.6640625" style="11"/>
    <col min="7169" max="7169" width="4.109375" style="11" customWidth="1"/>
    <col min="7170" max="7170" width="28.6640625" style="11" customWidth="1"/>
    <col min="7171" max="7183" width="3.33203125" style="11" customWidth="1"/>
    <col min="7184" max="7184" width="4.6640625" style="11" customWidth="1"/>
    <col min="7185" max="7186" width="5.6640625" style="11" customWidth="1"/>
    <col min="7187" max="7196" width="3.33203125" style="11" customWidth="1"/>
    <col min="7197" max="7197" width="4.109375" style="11" customWidth="1"/>
    <col min="7198" max="7199" width="5.6640625" style="11" customWidth="1"/>
    <col min="7200" max="7200" width="8.6640625" style="11" customWidth="1"/>
    <col min="7201" max="7204" width="5.6640625" style="11" customWidth="1"/>
    <col min="7205" max="7209" width="4.6640625" style="11"/>
    <col min="7210" max="7217" width="4.6640625" style="11" customWidth="1"/>
    <col min="7218" max="7424" width="4.6640625" style="11"/>
    <col min="7425" max="7425" width="4.109375" style="11" customWidth="1"/>
    <col min="7426" max="7426" width="28.6640625" style="11" customWidth="1"/>
    <col min="7427" max="7439" width="3.33203125" style="11" customWidth="1"/>
    <col min="7440" max="7440" width="4.6640625" style="11" customWidth="1"/>
    <col min="7441" max="7442" width="5.6640625" style="11" customWidth="1"/>
    <col min="7443" max="7452" width="3.33203125" style="11" customWidth="1"/>
    <col min="7453" max="7453" width="4.109375" style="11" customWidth="1"/>
    <col min="7454" max="7455" width="5.6640625" style="11" customWidth="1"/>
    <col min="7456" max="7456" width="8.6640625" style="11" customWidth="1"/>
    <col min="7457" max="7460" width="5.6640625" style="11" customWidth="1"/>
    <col min="7461" max="7465" width="4.6640625" style="11"/>
    <col min="7466" max="7473" width="4.6640625" style="11" customWidth="1"/>
    <col min="7474" max="7680" width="4.6640625" style="11"/>
    <col min="7681" max="7681" width="4.109375" style="11" customWidth="1"/>
    <col min="7682" max="7682" width="28.6640625" style="11" customWidth="1"/>
    <col min="7683" max="7695" width="3.33203125" style="11" customWidth="1"/>
    <col min="7696" max="7696" width="4.6640625" style="11" customWidth="1"/>
    <col min="7697" max="7698" width="5.6640625" style="11" customWidth="1"/>
    <col min="7699" max="7708" width="3.33203125" style="11" customWidth="1"/>
    <col min="7709" max="7709" width="4.109375" style="11" customWidth="1"/>
    <col min="7710" max="7711" width="5.6640625" style="11" customWidth="1"/>
    <col min="7712" max="7712" width="8.6640625" style="11" customWidth="1"/>
    <col min="7713" max="7716" width="5.6640625" style="11" customWidth="1"/>
    <col min="7717" max="7721" width="4.6640625" style="11"/>
    <col min="7722" max="7729" width="4.6640625" style="11" customWidth="1"/>
    <col min="7730" max="7936" width="4.6640625" style="11"/>
    <col min="7937" max="7937" width="4.109375" style="11" customWidth="1"/>
    <col min="7938" max="7938" width="28.6640625" style="11" customWidth="1"/>
    <col min="7939" max="7951" width="3.33203125" style="11" customWidth="1"/>
    <col min="7952" max="7952" width="4.6640625" style="11" customWidth="1"/>
    <col min="7953" max="7954" width="5.6640625" style="11" customWidth="1"/>
    <col min="7955" max="7964" width="3.33203125" style="11" customWidth="1"/>
    <col min="7965" max="7965" width="4.109375" style="11" customWidth="1"/>
    <col min="7966" max="7967" width="5.6640625" style="11" customWidth="1"/>
    <col min="7968" max="7968" width="8.6640625" style="11" customWidth="1"/>
    <col min="7969" max="7972" width="5.6640625" style="11" customWidth="1"/>
    <col min="7973" max="7977" width="4.6640625" style="11"/>
    <col min="7978" max="7985" width="4.6640625" style="11" customWidth="1"/>
    <col min="7986" max="8192" width="4.6640625" style="11"/>
    <col min="8193" max="8193" width="4.109375" style="11" customWidth="1"/>
    <col min="8194" max="8194" width="28.6640625" style="11" customWidth="1"/>
    <col min="8195" max="8207" width="3.33203125" style="11" customWidth="1"/>
    <col min="8208" max="8208" width="4.6640625" style="11" customWidth="1"/>
    <col min="8209" max="8210" width="5.6640625" style="11" customWidth="1"/>
    <col min="8211" max="8220" width="3.33203125" style="11" customWidth="1"/>
    <col min="8221" max="8221" width="4.109375" style="11" customWidth="1"/>
    <col min="8222" max="8223" width="5.6640625" style="11" customWidth="1"/>
    <col min="8224" max="8224" width="8.6640625" style="11" customWidth="1"/>
    <col min="8225" max="8228" width="5.6640625" style="11" customWidth="1"/>
    <col min="8229" max="8233" width="4.6640625" style="11"/>
    <col min="8234" max="8241" width="4.6640625" style="11" customWidth="1"/>
    <col min="8242" max="8448" width="4.6640625" style="11"/>
    <col min="8449" max="8449" width="4.109375" style="11" customWidth="1"/>
    <col min="8450" max="8450" width="28.6640625" style="11" customWidth="1"/>
    <col min="8451" max="8463" width="3.33203125" style="11" customWidth="1"/>
    <col min="8464" max="8464" width="4.6640625" style="11" customWidth="1"/>
    <col min="8465" max="8466" width="5.6640625" style="11" customWidth="1"/>
    <col min="8467" max="8476" width="3.33203125" style="11" customWidth="1"/>
    <col min="8477" max="8477" width="4.109375" style="11" customWidth="1"/>
    <col min="8478" max="8479" width="5.6640625" style="11" customWidth="1"/>
    <col min="8480" max="8480" width="8.6640625" style="11" customWidth="1"/>
    <col min="8481" max="8484" width="5.6640625" style="11" customWidth="1"/>
    <col min="8485" max="8489" width="4.6640625" style="11"/>
    <col min="8490" max="8497" width="4.6640625" style="11" customWidth="1"/>
    <col min="8498" max="8704" width="4.6640625" style="11"/>
    <col min="8705" max="8705" width="4.109375" style="11" customWidth="1"/>
    <col min="8706" max="8706" width="28.6640625" style="11" customWidth="1"/>
    <col min="8707" max="8719" width="3.33203125" style="11" customWidth="1"/>
    <col min="8720" max="8720" width="4.6640625" style="11" customWidth="1"/>
    <col min="8721" max="8722" width="5.6640625" style="11" customWidth="1"/>
    <col min="8723" max="8732" width="3.33203125" style="11" customWidth="1"/>
    <col min="8733" max="8733" width="4.109375" style="11" customWidth="1"/>
    <col min="8734" max="8735" width="5.6640625" style="11" customWidth="1"/>
    <col min="8736" max="8736" width="8.6640625" style="11" customWidth="1"/>
    <col min="8737" max="8740" width="5.6640625" style="11" customWidth="1"/>
    <col min="8741" max="8745" width="4.6640625" style="11"/>
    <col min="8746" max="8753" width="4.6640625" style="11" customWidth="1"/>
    <col min="8754" max="8960" width="4.6640625" style="11"/>
    <col min="8961" max="8961" width="4.109375" style="11" customWidth="1"/>
    <col min="8962" max="8962" width="28.6640625" style="11" customWidth="1"/>
    <col min="8963" max="8975" width="3.33203125" style="11" customWidth="1"/>
    <col min="8976" max="8976" width="4.6640625" style="11" customWidth="1"/>
    <col min="8977" max="8978" width="5.6640625" style="11" customWidth="1"/>
    <col min="8979" max="8988" width="3.33203125" style="11" customWidth="1"/>
    <col min="8989" max="8989" width="4.109375" style="11" customWidth="1"/>
    <col min="8990" max="8991" width="5.6640625" style="11" customWidth="1"/>
    <col min="8992" max="8992" width="8.6640625" style="11" customWidth="1"/>
    <col min="8993" max="8996" width="5.6640625" style="11" customWidth="1"/>
    <col min="8997" max="9001" width="4.6640625" style="11"/>
    <col min="9002" max="9009" width="4.6640625" style="11" customWidth="1"/>
    <col min="9010" max="9216" width="4.6640625" style="11"/>
    <col min="9217" max="9217" width="4.109375" style="11" customWidth="1"/>
    <col min="9218" max="9218" width="28.6640625" style="11" customWidth="1"/>
    <col min="9219" max="9231" width="3.33203125" style="11" customWidth="1"/>
    <col min="9232" max="9232" width="4.6640625" style="11" customWidth="1"/>
    <col min="9233" max="9234" width="5.6640625" style="11" customWidth="1"/>
    <col min="9235" max="9244" width="3.33203125" style="11" customWidth="1"/>
    <col min="9245" max="9245" width="4.109375" style="11" customWidth="1"/>
    <col min="9246" max="9247" width="5.6640625" style="11" customWidth="1"/>
    <col min="9248" max="9248" width="8.6640625" style="11" customWidth="1"/>
    <col min="9249" max="9252" width="5.6640625" style="11" customWidth="1"/>
    <col min="9253" max="9257" width="4.6640625" style="11"/>
    <col min="9258" max="9265" width="4.6640625" style="11" customWidth="1"/>
    <col min="9266" max="9472" width="4.6640625" style="11"/>
    <col min="9473" max="9473" width="4.109375" style="11" customWidth="1"/>
    <col min="9474" max="9474" width="28.6640625" style="11" customWidth="1"/>
    <col min="9475" max="9487" width="3.33203125" style="11" customWidth="1"/>
    <col min="9488" max="9488" width="4.6640625" style="11" customWidth="1"/>
    <col min="9489" max="9490" width="5.6640625" style="11" customWidth="1"/>
    <col min="9491" max="9500" width="3.33203125" style="11" customWidth="1"/>
    <col min="9501" max="9501" width="4.109375" style="11" customWidth="1"/>
    <col min="9502" max="9503" width="5.6640625" style="11" customWidth="1"/>
    <col min="9504" max="9504" width="8.6640625" style="11" customWidth="1"/>
    <col min="9505" max="9508" width="5.6640625" style="11" customWidth="1"/>
    <col min="9509" max="9513" width="4.6640625" style="11"/>
    <col min="9514" max="9521" width="4.6640625" style="11" customWidth="1"/>
    <col min="9522" max="9728" width="4.6640625" style="11"/>
    <col min="9729" max="9729" width="4.109375" style="11" customWidth="1"/>
    <col min="9730" max="9730" width="28.6640625" style="11" customWidth="1"/>
    <col min="9731" max="9743" width="3.33203125" style="11" customWidth="1"/>
    <col min="9744" max="9744" width="4.6640625" style="11" customWidth="1"/>
    <col min="9745" max="9746" width="5.6640625" style="11" customWidth="1"/>
    <col min="9747" max="9756" width="3.33203125" style="11" customWidth="1"/>
    <col min="9757" max="9757" width="4.109375" style="11" customWidth="1"/>
    <col min="9758" max="9759" width="5.6640625" style="11" customWidth="1"/>
    <col min="9760" max="9760" width="8.6640625" style="11" customWidth="1"/>
    <col min="9761" max="9764" width="5.6640625" style="11" customWidth="1"/>
    <col min="9765" max="9769" width="4.6640625" style="11"/>
    <col min="9770" max="9777" width="4.6640625" style="11" customWidth="1"/>
    <col min="9778" max="9984" width="4.6640625" style="11"/>
    <col min="9985" max="9985" width="4.109375" style="11" customWidth="1"/>
    <col min="9986" max="9986" width="28.6640625" style="11" customWidth="1"/>
    <col min="9987" max="9999" width="3.33203125" style="11" customWidth="1"/>
    <col min="10000" max="10000" width="4.6640625" style="11" customWidth="1"/>
    <col min="10001" max="10002" width="5.6640625" style="11" customWidth="1"/>
    <col min="10003" max="10012" width="3.33203125" style="11" customWidth="1"/>
    <col min="10013" max="10013" width="4.109375" style="11" customWidth="1"/>
    <col min="10014" max="10015" width="5.6640625" style="11" customWidth="1"/>
    <col min="10016" max="10016" width="8.6640625" style="11" customWidth="1"/>
    <col min="10017" max="10020" width="5.6640625" style="11" customWidth="1"/>
    <col min="10021" max="10025" width="4.6640625" style="11"/>
    <col min="10026" max="10033" width="4.6640625" style="11" customWidth="1"/>
    <col min="10034" max="10240" width="4.6640625" style="11"/>
    <col min="10241" max="10241" width="4.109375" style="11" customWidth="1"/>
    <col min="10242" max="10242" width="28.6640625" style="11" customWidth="1"/>
    <col min="10243" max="10255" width="3.33203125" style="11" customWidth="1"/>
    <col min="10256" max="10256" width="4.6640625" style="11" customWidth="1"/>
    <col min="10257" max="10258" width="5.6640625" style="11" customWidth="1"/>
    <col min="10259" max="10268" width="3.33203125" style="11" customWidth="1"/>
    <col min="10269" max="10269" width="4.109375" style="11" customWidth="1"/>
    <col min="10270" max="10271" width="5.6640625" style="11" customWidth="1"/>
    <col min="10272" max="10272" width="8.6640625" style="11" customWidth="1"/>
    <col min="10273" max="10276" width="5.6640625" style="11" customWidth="1"/>
    <col min="10277" max="10281" width="4.6640625" style="11"/>
    <col min="10282" max="10289" width="4.6640625" style="11" customWidth="1"/>
    <col min="10290" max="10496" width="4.6640625" style="11"/>
    <col min="10497" max="10497" width="4.109375" style="11" customWidth="1"/>
    <col min="10498" max="10498" width="28.6640625" style="11" customWidth="1"/>
    <col min="10499" max="10511" width="3.33203125" style="11" customWidth="1"/>
    <col min="10512" max="10512" width="4.6640625" style="11" customWidth="1"/>
    <col min="10513" max="10514" width="5.6640625" style="11" customWidth="1"/>
    <col min="10515" max="10524" width="3.33203125" style="11" customWidth="1"/>
    <col min="10525" max="10525" width="4.109375" style="11" customWidth="1"/>
    <col min="10526" max="10527" width="5.6640625" style="11" customWidth="1"/>
    <col min="10528" max="10528" width="8.6640625" style="11" customWidth="1"/>
    <col min="10529" max="10532" width="5.6640625" style="11" customWidth="1"/>
    <col min="10533" max="10537" width="4.6640625" style="11"/>
    <col min="10538" max="10545" width="4.6640625" style="11" customWidth="1"/>
    <col min="10546" max="10752" width="4.6640625" style="11"/>
    <col min="10753" max="10753" width="4.109375" style="11" customWidth="1"/>
    <col min="10754" max="10754" width="28.6640625" style="11" customWidth="1"/>
    <col min="10755" max="10767" width="3.33203125" style="11" customWidth="1"/>
    <col min="10768" max="10768" width="4.6640625" style="11" customWidth="1"/>
    <col min="10769" max="10770" width="5.6640625" style="11" customWidth="1"/>
    <col min="10771" max="10780" width="3.33203125" style="11" customWidth="1"/>
    <col min="10781" max="10781" width="4.109375" style="11" customWidth="1"/>
    <col min="10782" max="10783" width="5.6640625" style="11" customWidth="1"/>
    <col min="10784" max="10784" width="8.6640625" style="11" customWidth="1"/>
    <col min="10785" max="10788" width="5.6640625" style="11" customWidth="1"/>
    <col min="10789" max="10793" width="4.6640625" style="11"/>
    <col min="10794" max="10801" width="4.6640625" style="11" customWidth="1"/>
    <col min="10802" max="11008" width="4.6640625" style="11"/>
    <col min="11009" max="11009" width="4.109375" style="11" customWidth="1"/>
    <col min="11010" max="11010" width="28.6640625" style="11" customWidth="1"/>
    <col min="11011" max="11023" width="3.33203125" style="11" customWidth="1"/>
    <col min="11024" max="11024" width="4.6640625" style="11" customWidth="1"/>
    <col min="11025" max="11026" width="5.6640625" style="11" customWidth="1"/>
    <col min="11027" max="11036" width="3.33203125" style="11" customWidth="1"/>
    <col min="11037" max="11037" width="4.109375" style="11" customWidth="1"/>
    <col min="11038" max="11039" width="5.6640625" style="11" customWidth="1"/>
    <col min="11040" max="11040" width="8.6640625" style="11" customWidth="1"/>
    <col min="11041" max="11044" width="5.6640625" style="11" customWidth="1"/>
    <col min="11045" max="11049" width="4.6640625" style="11"/>
    <col min="11050" max="11057" width="4.6640625" style="11" customWidth="1"/>
    <col min="11058" max="11264" width="4.6640625" style="11"/>
    <col min="11265" max="11265" width="4.109375" style="11" customWidth="1"/>
    <col min="11266" max="11266" width="28.6640625" style="11" customWidth="1"/>
    <col min="11267" max="11279" width="3.33203125" style="11" customWidth="1"/>
    <col min="11280" max="11280" width="4.6640625" style="11" customWidth="1"/>
    <col min="11281" max="11282" width="5.6640625" style="11" customWidth="1"/>
    <col min="11283" max="11292" width="3.33203125" style="11" customWidth="1"/>
    <col min="11293" max="11293" width="4.109375" style="11" customWidth="1"/>
    <col min="11294" max="11295" width="5.6640625" style="11" customWidth="1"/>
    <col min="11296" max="11296" width="8.6640625" style="11" customWidth="1"/>
    <col min="11297" max="11300" width="5.6640625" style="11" customWidth="1"/>
    <col min="11301" max="11305" width="4.6640625" style="11"/>
    <col min="11306" max="11313" width="4.6640625" style="11" customWidth="1"/>
    <col min="11314" max="11520" width="4.6640625" style="11"/>
    <col min="11521" max="11521" width="4.109375" style="11" customWidth="1"/>
    <col min="11522" max="11522" width="28.6640625" style="11" customWidth="1"/>
    <col min="11523" max="11535" width="3.33203125" style="11" customWidth="1"/>
    <col min="11536" max="11536" width="4.6640625" style="11" customWidth="1"/>
    <col min="11537" max="11538" width="5.6640625" style="11" customWidth="1"/>
    <col min="11539" max="11548" width="3.33203125" style="11" customWidth="1"/>
    <col min="11549" max="11549" width="4.109375" style="11" customWidth="1"/>
    <col min="11550" max="11551" width="5.6640625" style="11" customWidth="1"/>
    <col min="11552" max="11552" width="8.6640625" style="11" customWidth="1"/>
    <col min="11553" max="11556" width="5.6640625" style="11" customWidth="1"/>
    <col min="11557" max="11561" width="4.6640625" style="11"/>
    <col min="11562" max="11569" width="4.6640625" style="11" customWidth="1"/>
    <col min="11570" max="11776" width="4.6640625" style="11"/>
    <col min="11777" max="11777" width="4.109375" style="11" customWidth="1"/>
    <col min="11778" max="11778" width="28.6640625" style="11" customWidth="1"/>
    <col min="11779" max="11791" width="3.33203125" style="11" customWidth="1"/>
    <col min="11792" max="11792" width="4.6640625" style="11" customWidth="1"/>
    <col min="11793" max="11794" width="5.6640625" style="11" customWidth="1"/>
    <col min="11795" max="11804" width="3.33203125" style="11" customWidth="1"/>
    <col min="11805" max="11805" width="4.109375" style="11" customWidth="1"/>
    <col min="11806" max="11807" width="5.6640625" style="11" customWidth="1"/>
    <col min="11808" max="11808" width="8.6640625" style="11" customWidth="1"/>
    <col min="11809" max="11812" width="5.6640625" style="11" customWidth="1"/>
    <col min="11813" max="11817" width="4.6640625" style="11"/>
    <col min="11818" max="11825" width="4.6640625" style="11" customWidth="1"/>
    <col min="11826" max="12032" width="4.6640625" style="11"/>
    <col min="12033" max="12033" width="4.109375" style="11" customWidth="1"/>
    <col min="12034" max="12034" width="28.6640625" style="11" customWidth="1"/>
    <col min="12035" max="12047" width="3.33203125" style="11" customWidth="1"/>
    <col min="12048" max="12048" width="4.6640625" style="11" customWidth="1"/>
    <col min="12049" max="12050" width="5.6640625" style="11" customWidth="1"/>
    <col min="12051" max="12060" width="3.33203125" style="11" customWidth="1"/>
    <col min="12061" max="12061" width="4.109375" style="11" customWidth="1"/>
    <col min="12062" max="12063" width="5.6640625" style="11" customWidth="1"/>
    <col min="12064" max="12064" width="8.6640625" style="11" customWidth="1"/>
    <col min="12065" max="12068" width="5.6640625" style="11" customWidth="1"/>
    <col min="12069" max="12073" width="4.6640625" style="11"/>
    <col min="12074" max="12081" width="4.6640625" style="11" customWidth="1"/>
    <col min="12082" max="12288" width="4.6640625" style="11"/>
    <col min="12289" max="12289" width="4.109375" style="11" customWidth="1"/>
    <col min="12290" max="12290" width="28.6640625" style="11" customWidth="1"/>
    <col min="12291" max="12303" width="3.33203125" style="11" customWidth="1"/>
    <col min="12304" max="12304" width="4.6640625" style="11" customWidth="1"/>
    <col min="12305" max="12306" width="5.6640625" style="11" customWidth="1"/>
    <col min="12307" max="12316" width="3.33203125" style="11" customWidth="1"/>
    <col min="12317" max="12317" width="4.109375" style="11" customWidth="1"/>
    <col min="12318" max="12319" width="5.6640625" style="11" customWidth="1"/>
    <col min="12320" max="12320" width="8.6640625" style="11" customWidth="1"/>
    <col min="12321" max="12324" width="5.6640625" style="11" customWidth="1"/>
    <col min="12325" max="12329" width="4.6640625" style="11"/>
    <col min="12330" max="12337" width="4.6640625" style="11" customWidth="1"/>
    <col min="12338" max="12544" width="4.6640625" style="11"/>
    <col min="12545" max="12545" width="4.109375" style="11" customWidth="1"/>
    <col min="12546" max="12546" width="28.6640625" style="11" customWidth="1"/>
    <col min="12547" max="12559" width="3.33203125" style="11" customWidth="1"/>
    <col min="12560" max="12560" width="4.6640625" style="11" customWidth="1"/>
    <col min="12561" max="12562" width="5.6640625" style="11" customWidth="1"/>
    <col min="12563" max="12572" width="3.33203125" style="11" customWidth="1"/>
    <col min="12573" max="12573" width="4.109375" style="11" customWidth="1"/>
    <col min="12574" max="12575" width="5.6640625" style="11" customWidth="1"/>
    <col min="12576" max="12576" width="8.6640625" style="11" customWidth="1"/>
    <col min="12577" max="12580" width="5.6640625" style="11" customWidth="1"/>
    <col min="12581" max="12585" width="4.6640625" style="11"/>
    <col min="12586" max="12593" width="4.6640625" style="11" customWidth="1"/>
    <col min="12594" max="12800" width="4.6640625" style="11"/>
    <col min="12801" max="12801" width="4.109375" style="11" customWidth="1"/>
    <col min="12802" max="12802" width="28.6640625" style="11" customWidth="1"/>
    <col min="12803" max="12815" width="3.33203125" style="11" customWidth="1"/>
    <col min="12816" max="12816" width="4.6640625" style="11" customWidth="1"/>
    <col min="12817" max="12818" width="5.6640625" style="11" customWidth="1"/>
    <col min="12819" max="12828" width="3.33203125" style="11" customWidth="1"/>
    <col min="12829" max="12829" width="4.109375" style="11" customWidth="1"/>
    <col min="12830" max="12831" width="5.6640625" style="11" customWidth="1"/>
    <col min="12832" max="12832" width="8.6640625" style="11" customWidth="1"/>
    <col min="12833" max="12836" width="5.6640625" style="11" customWidth="1"/>
    <col min="12837" max="12841" width="4.6640625" style="11"/>
    <col min="12842" max="12849" width="4.6640625" style="11" customWidth="1"/>
    <col min="12850" max="13056" width="4.6640625" style="11"/>
    <col min="13057" max="13057" width="4.109375" style="11" customWidth="1"/>
    <col min="13058" max="13058" width="28.6640625" style="11" customWidth="1"/>
    <col min="13059" max="13071" width="3.33203125" style="11" customWidth="1"/>
    <col min="13072" max="13072" width="4.6640625" style="11" customWidth="1"/>
    <col min="13073" max="13074" width="5.6640625" style="11" customWidth="1"/>
    <col min="13075" max="13084" width="3.33203125" style="11" customWidth="1"/>
    <col min="13085" max="13085" width="4.109375" style="11" customWidth="1"/>
    <col min="13086" max="13087" width="5.6640625" style="11" customWidth="1"/>
    <col min="13088" max="13088" width="8.6640625" style="11" customWidth="1"/>
    <col min="13089" max="13092" width="5.6640625" style="11" customWidth="1"/>
    <col min="13093" max="13097" width="4.6640625" style="11"/>
    <col min="13098" max="13105" width="4.6640625" style="11" customWidth="1"/>
    <col min="13106" max="13312" width="4.6640625" style="11"/>
    <col min="13313" max="13313" width="4.109375" style="11" customWidth="1"/>
    <col min="13314" max="13314" width="28.6640625" style="11" customWidth="1"/>
    <col min="13315" max="13327" width="3.33203125" style="11" customWidth="1"/>
    <col min="13328" max="13328" width="4.6640625" style="11" customWidth="1"/>
    <col min="13329" max="13330" width="5.6640625" style="11" customWidth="1"/>
    <col min="13331" max="13340" width="3.33203125" style="11" customWidth="1"/>
    <col min="13341" max="13341" width="4.109375" style="11" customWidth="1"/>
    <col min="13342" max="13343" width="5.6640625" style="11" customWidth="1"/>
    <col min="13344" max="13344" width="8.6640625" style="11" customWidth="1"/>
    <col min="13345" max="13348" width="5.6640625" style="11" customWidth="1"/>
    <col min="13349" max="13353" width="4.6640625" style="11"/>
    <col min="13354" max="13361" width="4.6640625" style="11" customWidth="1"/>
    <col min="13362" max="13568" width="4.6640625" style="11"/>
    <col min="13569" max="13569" width="4.109375" style="11" customWidth="1"/>
    <col min="13570" max="13570" width="28.6640625" style="11" customWidth="1"/>
    <col min="13571" max="13583" width="3.33203125" style="11" customWidth="1"/>
    <col min="13584" max="13584" width="4.6640625" style="11" customWidth="1"/>
    <col min="13585" max="13586" width="5.6640625" style="11" customWidth="1"/>
    <col min="13587" max="13596" width="3.33203125" style="11" customWidth="1"/>
    <col min="13597" max="13597" width="4.109375" style="11" customWidth="1"/>
    <col min="13598" max="13599" width="5.6640625" style="11" customWidth="1"/>
    <col min="13600" max="13600" width="8.6640625" style="11" customWidth="1"/>
    <col min="13601" max="13604" width="5.6640625" style="11" customWidth="1"/>
    <col min="13605" max="13609" width="4.6640625" style="11"/>
    <col min="13610" max="13617" width="4.6640625" style="11" customWidth="1"/>
    <col min="13618" max="13824" width="4.6640625" style="11"/>
    <col min="13825" max="13825" width="4.109375" style="11" customWidth="1"/>
    <col min="13826" max="13826" width="28.6640625" style="11" customWidth="1"/>
    <col min="13827" max="13839" width="3.33203125" style="11" customWidth="1"/>
    <col min="13840" max="13840" width="4.6640625" style="11" customWidth="1"/>
    <col min="13841" max="13842" width="5.6640625" style="11" customWidth="1"/>
    <col min="13843" max="13852" width="3.33203125" style="11" customWidth="1"/>
    <col min="13853" max="13853" width="4.109375" style="11" customWidth="1"/>
    <col min="13854" max="13855" width="5.6640625" style="11" customWidth="1"/>
    <col min="13856" max="13856" width="8.6640625" style="11" customWidth="1"/>
    <col min="13857" max="13860" width="5.6640625" style="11" customWidth="1"/>
    <col min="13861" max="13865" width="4.6640625" style="11"/>
    <col min="13866" max="13873" width="4.6640625" style="11" customWidth="1"/>
    <col min="13874" max="14080" width="4.6640625" style="11"/>
    <col min="14081" max="14081" width="4.109375" style="11" customWidth="1"/>
    <col min="14082" max="14082" width="28.6640625" style="11" customWidth="1"/>
    <col min="14083" max="14095" width="3.33203125" style="11" customWidth="1"/>
    <col min="14096" max="14096" width="4.6640625" style="11" customWidth="1"/>
    <col min="14097" max="14098" width="5.6640625" style="11" customWidth="1"/>
    <col min="14099" max="14108" width="3.33203125" style="11" customWidth="1"/>
    <col min="14109" max="14109" width="4.109375" style="11" customWidth="1"/>
    <col min="14110" max="14111" width="5.6640625" style="11" customWidth="1"/>
    <col min="14112" max="14112" width="8.6640625" style="11" customWidth="1"/>
    <col min="14113" max="14116" width="5.6640625" style="11" customWidth="1"/>
    <col min="14117" max="14121" width="4.6640625" style="11"/>
    <col min="14122" max="14129" width="4.6640625" style="11" customWidth="1"/>
    <col min="14130" max="14336" width="4.6640625" style="11"/>
    <col min="14337" max="14337" width="4.109375" style="11" customWidth="1"/>
    <col min="14338" max="14338" width="28.6640625" style="11" customWidth="1"/>
    <col min="14339" max="14351" width="3.33203125" style="11" customWidth="1"/>
    <col min="14352" max="14352" width="4.6640625" style="11" customWidth="1"/>
    <col min="14353" max="14354" width="5.6640625" style="11" customWidth="1"/>
    <col min="14355" max="14364" width="3.33203125" style="11" customWidth="1"/>
    <col min="14365" max="14365" width="4.109375" style="11" customWidth="1"/>
    <col min="14366" max="14367" width="5.6640625" style="11" customWidth="1"/>
    <col min="14368" max="14368" width="8.6640625" style="11" customWidth="1"/>
    <col min="14369" max="14372" width="5.6640625" style="11" customWidth="1"/>
    <col min="14373" max="14377" width="4.6640625" style="11"/>
    <col min="14378" max="14385" width="4.6640625" style="11" customWidth="1"/>
    <col min="14386" max="14592" width="4.6640625" style="11"/>
    <col min="14593" max="14593" width="4.109375" style="11" customWidth="1"/>
    <col min="14594" max="14594" width="28.6640625" style="11" customWidth="1"/>
    <col min="14595" max="14607" width="3.33203125" style="11" customWidth="1"/>
    <col min="14608" max="14608" width="4.6640625" style="11" customWidth="1"/>
    <col min="14609" max="14610" width="5.6640625" style="11" customWidth="1"/>
    <col min="14611" max="14620" width="3.33203125" style="11" customWidth="1"/>
    <col min="14621" max="14621" width="4.109375" style="11" customWidth="1"/>
    <col min="14622" max="14623" width="5.6640625" style="11" customWidth="1"/>
    <col min="14624" max="14624" width="8.6640625" style="11" customWidth="1"/>
    <col min="14625" max="14628" width="5.6640625" style="11" customWidth="1"/>
    <col min="14629" max="14633" width="4.6640625" style="11"/>
    <col min="14634" max="14641" width="4.6640625" style="11" customWidth="1"/>
    <col min="14642" max="14848" width="4.6640625" style="11"/>
    <col min="14849" max="14849" width="4.109375" style="11" customWidth="1"/>
    <col min="14850" max="14850" width="28.6640625" style="11" customWidth="1"/>
    <col min="14851" max="14863" width="3.33203125" style="11" customWidth="1"/>
    <col min="14864" max="14864" width="4.6640625" style="11" customWidth="1"/>
    <col min="14865" max="14866" width="5.6640625" style="11" customWidth="1"/>
    <col min="14867" max="14876" width="3.33203125" style="11" customWidth="1"/>
    <col min="14877" max="14877" width="4.109375" style="11" customWidth="1"/>
    <col min="14878" max="14879" width="5.6640625" style="11" customWidth="1"/>
    <col min="14880" max="14880" width="8.6640625" style="11" customWidth="1"/>
    <col min="14881" max="14884" width="5.6640625" style="11" customWidth="1"/>
    <col min="14885" max="14889" width="4.6640625" style="11"/>
    <col min="14890" max="14897" width="4.6640625" style="11" customWidth="1"/>
    <col min="14898" max="15104" width="4.6640625" style="11"/>
    <col min="15105" max="15105" width="4.109375" style="11" customWidth="1"/>
    <col min="15106" max="15106" width="28.6640625" style="11" customWidth="1"/>
    <col min="15107" max="15119" width="3.33203125" style="11" customWidth="1"/>
    <col min="15120" max="15120" width="4.6640625" style="11" customWidth="1"/>
    <col min="15121" max="15122" width="5.6640625" style="11" customWidth="1"/>
    <col min="15123" max="15132" width="3.33203125" style="11" customWidth="1"/>
    <col min="15133" max="15133" width="4.109375" style="11" customWidth="1"/>
    <col min="15134" max="15135" width="5.6640625" style="11" customWidth="1"/>
    <col min="15136" max="15136" width="8.6640625" style="11" customWidth="1"/>
    <col min="15137" max="15140" width="5.6640625" style="11" customWidth="1"/>
    <col min="15141" max="15145" width="4.6640625" style="11"/>
    <col min="15146" max="15153" width="4.6640625" style="11" customWidth="1"/>
    <col min="15154" max="15360" width="4.6640625" style="11"/>
    <col min="15361" max="15361" width="4.109375" style="11" customWidth="1"/>
    <col min="15362" max="15362" width="28.6640625" style="11" customWidth="1"/>
    <col min="15363" max="15375" width="3.33203125" style="11" customWidth="1"/>
    <col min="15376" max="15376" width="4.6640625" style="11" customWidth="1"/>
    <col min="15377" max="15378" width="5.6640625" style="11" customWidth="1"/>
    <col min="15379" max="15388" width="3.33203125" style="11" customWidth="1"/>
    <col min="15389" max="15389" width="4.109375" style="11" customWidth="1"/>
    <col min="15390" max="15391" width="5.6640625" style="11" customWidth="1"/>
    <col min="15392" max="15392" width="8.6640625" style="11" customWidth="1"/>
    <col min="15393" max="15396" width="5.6640625" style="11" customWidth="1"/>
    <col min="15397" max="15401" width="4.6640625" style="11"/>
    <col min="15402" max="15409" width="4.6640625" style="11" customWidth="1"/>
    <col min="15410" max="15616" width="4.6640625" style="11"/>
    <col min="15617" max="15617" width="4.109375" style="11" customWidth="1"/>
    <col min="15618" max="15618" width="28.6640625" style="11" customWidth="1"/>
    <col min="15619" max="15631" width="3.33203125" style="11" customWidth="1"/>
    <col min="15632" max="15632" width="4.6640625" style="11" customWidth="1"/>
    <col min="15633" max="15634" width="5.6640625" style="11" customWidth="1"/>
    <col min="15635" max="15644" width="3.33203125" style="11" customWidth="1"/>
    <col min="15645" max="15645" width="4.109375" style="11" customWidth="1"/>
    <col min="15646" max="15647" width="5.6640625" style="11" customWidth="1"/>
    <col min="15648" max="15648" width="8.6640625" style="11" customWidth="1"/>
    <col min="15649" max="15652" width="5.6640625" style="11" customWidth="1"/>
    <col min="15653" max="15657" width="4.6640625" style="11"/>
    <col min="15658" max="15665" width="4.6640625" style="11" customWidth="1"/>
    <col min="15666" max="15872" width="4.6640625" style="11"/>
    <col min="15873" max="15873" width="4.109375" style="11" customWidth="1"/>
    <col min="15874" max="15874" width="28.6640625" style="11" customWidth="1"/>
    <col min="15875" max="15887" width="3.33203125" style="11" customWidth="1"/>
    <col min="15888" max="15888" width="4.6640625" style="11" customWidth="1"/>
    <col min="15889" max="15890" width="5.6640625" style="11" customWidth="1"/>
    <col min="15891" max="15900" width="3.33203125" style="11" customWidth="1"/>
    <col min="15901" max="15901" width="4.109375" style="11" customWidth="1"/>
    <col min="15902" max="15903" width="5.6640625" style="11" customWidth="1"/>
    <col min="15904" max="15904" width="8.6640625" style="11" customWidth="1"/>
    <col min="15905" max="15908" width="5.6640625" style="11" customWidth="1"/>
    <col min="15909" max="15913" width="4.6640625" style="11"/>
    <col min="15914" max="15921" width="4.6640625" style="11" customWidth="1"/>
    <col min="15922" max="16128" width="4.6640625" style="11"/>
    <col min="16129" max="16129" width="4.109375" style="11" customWidth="1"/>
    <col min="16130" max="16130" width="28.6640625" style="11" customWidth="1"/>
    <col min="16131" max="16143" width="3.33203125" style="11" customWidth="1"/>
    <col min="16144" max="16144" width="4.6640625" style="11" customWidth="1"/>
    <col min="16145" max="16146" width="5.6640625" style="11" customWidth="1"/>
    <col min="16147" max="16156" width="3.33203125" style="11" customWidth="1"/>
    <col min="16157" max="16157" width="4.109375" style="11" customWidth="1"/>
    <col min="16158" max="16159" width="5.6640625" style="11" customWidth="1"/>
    <col min="16160" max="16160" width="8.6640625" style="11" customWidth="1"/>
    <col min="16161" max="16164" width="5.6640625" style="11" customWidth="1"/>
    <col min="16165" max="16169" width="4.6640625" style="11"/>
    <col min="16170" max="16177" width="4.6640625" style="11" customWidth="1"/>
    <col min="16178" max="16384" width="4.6640625" style="11"/>
  </cols>
  <sheetData>
    <row r="1" spans="1:58" ht="15" customHeight="1">
      <c r="A1" s="154" t="s">
        <v>0</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row>
    <row r="2" spans="1:58" ht="15" customHeight="1">
      <c r="A2" s="154"/>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row>
    <row r="3" spans="1:58" ht="15" customHeight="1">
      <c r="A3" s="195"/>
      <c r="B3" s="195"/>
      <c r="C3" s="195"/>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row>
    <row r="4" spans="1:58" ht="21" customHeight="1">
      <c r="B4" s="20"/>
      <c r="C4" s="185" t="s">
        <v>1</v>
      </c>
      <c r="D4" s="185"/>
      <c r="E4" s="185"/>
      <c r="F4" s="185"/>
      <c r="G4" s="196"/>
      <c r="H4" s="196"/>
      <c r="I4" s="196"/>
      <c r="J4" s="196"/>
      <c r="L4" s="197" t="s">
        <v>2</v>
      </c>
      <c r="M4" s="197"/>
      <c r="N4" s="197"/>
      <c r="O4" s="172"/>
      <c r="P4" s="173"/>
      <c r="Q4" s="173"/>
      <c r="R4" s="174"/>
      <c r="S4" s="35"/>
      <c r="T4" s="189"/>
      <c r="U4" s="189"/>
      <c r="V4" s="189"/>
      <c r="W4" s="189"/>
      <c r="X4" s="198"/>
      <c r="Y4" s="198"/>
      <c r="Z4" s="198"/>
      <c r="AA4" s="198"/>
      <c r="AB4" s="198"/>
      <c r="AC4" s="198"/>
      <c r="AE4" s="11"/>
      <c r="AF4" s="35"/>
      <c r="AG4" s="35"/>
      <c r="AH4" s="35"/>
      <c r="AI4" s="35"/>
      <c r="AJ4" s="35"/>
      <c r="AK4" s="35"/>
      <c r="AL4" s="35"/>
      <c r="AM4" s="35"/>
      <c r="AN4" s="35"/>
    </row>
    <row r="5" spans="1:58" ht="21" customHeight="1">
      <c r="B5" s="185" t="s">
        <v>3</v>
      </c>
      <c r="C5" s="185"/>
      <c r="D5" s="185"/>
      <c r="E5" s="185"/>
      <c r="F5" s="185"/>
      <c r="G5" s="186"/>
      <c r="H5" s="187"/>
      <c r="I5" s="187"/>
      <c r="J5" s="187"/>
      <c r="K5" s="187"/>
      <c r="L5" s="187"/>
      <c r="M5" s="187"/>
      <c r="N5" s="187"/>
      <c r="O5" s="187"/>
      <c r="P5" s="187"/>
      <c r="Q5" s="187"/>
      <c r="R5" s="188"/>
      <c r="T5" s="189" t="s">
        <v>4</v>
      </c>
      <c r="U5" s="189"/>
      <c r="V5" s="189"/>
      <c r="W5" s="189"/>
      <c r="X5" s="190"/>
      <c r="Y5" s="191"/>
      <c r="Z5" s="191"/>
      <c r="AA5" s="191"/>
      <c r="AB5" s="191"/>
      <c r="AC5" s="192"/>
      <c r="AD5" s="193" t="s">
        <v>5</v>
      </c>
      <c r="AE5" s="185"/>
      <c r="AF5" s="194"/>
      <c r="AG5" s="172"/>
      <c r="AH5" s="173"/>
      <c r="AI5" s="174"/>
      <c r="AJ5" s="145"/>
      <c r="AK5" s="35"/>
      <c r="AL5" s="35"/>
      <c r="AM5" s="35"/>
      <c r="AN5" s="35"/>
    </row>
    <row r="7" spans="1:58" ht="23.25" customHeight="1">
      <c r="A7" s="175"/>
      <c r="B7" s="176"/>
      <c r="C7" s="176"/>
      <c r="D7" s="176"/>
      <c r="E7" s="177"/>
      <c r="F7" s="178" t="s">
        <v>6</v>
      </c>
      <c r="G7" s="179"/>
      <c r="H7" s="179"/>
      <c r="I7" s="179"/>
      <c r="J7" s="179"/>
      <c r="K7" s="180"/>
      <c r="L7" s="180"/>
      <c r="M7" s="180"/>
      <c r="N7" s="180"/>
      <c r="O7" s="180"/>
      <c r="P7" s="181"/>
      <c r="Q7" s="182" t="s">
        <v>7</v>
      </c>
      <c r="R7" s="182"/>
      <c r="S7" s="180"/>
      <c r="T7" s="180"/>
      <c r="U7" s="180"/>
      <c r="V7" s="180"/>
      <c r="W7" s="180"/>
      <c r="X7" s="180"/>
      <c r="Y7" s="180"/>
      <c r="Z7" s="180"/>
      <c r="AA7" s="180"/>
      <c r="AB7" s="181"/>
      <c r="AC7" s="178" t="s">
        <v>8</v>
      </c>
      <c r="AD7" s="179"/>
      <c r="AE7" s="179"/>
      <c r="AF7" s="179"/>
      <c r="AG7" s="183"/>
      <c r="AH7" s="183"/>
      <c r="AI7" s="183"/>
      <c r="AJ7" s="184"/>
    </row>
    <row r="8" spans="1:58" s="12" customFormat="1" ht="68.25" customHeight="1">
      <c r="A8" s="59"/>
      <c r="B8" s="164" t="s">
        <v>9</v>
      </c>
      <c r="C8" s="165"/>
      <c r="D8" s="165"/>
      <c r="E8" s="166"/>
      <c r="F8" s="167"/>
      <c r="G8" s="168"/>
      <c r="H8" s="168"/>
      <c r="I8" s="168"/>
      <c r="J8" s="168"/>
      <c r="K8" s="168"/>
      <c r="L8" s="168"/>
      <c r="M8" s="168"/>
      <c r="N8" s="168"/>
      <c r="O8" s="168"/>
      <c r="P8" s="152"/>
      <c r="Q8" s="143"/>
      <c r="R8" s="143"/>
      <c r="S8" s="168"/>
      <c r="T8" s="168"/>
      <c r="U8" s="168"/>
      <c r="V8" s="168"/>
      <c r="W8" s="168"/>
      <c r="X8" s="168"/>
      <c r="Y8" s="168"/>
      <c r="Z8" s="168"/>
      <c r="AA8" s="168"/>
      <c r="AB8" s="168"/>
      <c r="AC8" s="152"/>
      <c r="AD8" s="143"/>
      <c r="AE8" s="143"/>
      <c r="AF8" s="144"/>
      <c r="AG8" s="143"/>
      <c r="AH8" s="143"/>
      <c r="AI8" s="146"/>
      <c r="AJ8" s="147"/>
    </row>
    <row r="9" spans="1:58" s="12" customFormat="1" ht="18" hidden="1" customHeight="1">
      <c r="A9" s="138"/>
      <c r="B9" s="169"/>
      <c r="C9" s="170"/>
      <c r="D9" s="170"/>
      <c r="E9" s="171"/>
      <c r="F9" s="138"/>
      <c r="P9" s="153"/>
      <c r="Q9" s="16"/>
      <c r="R9" s="42"/>
      <c r="AC9" s="153"/>
      <c r="AD9" s="16"/>
      <c r="AE9" s="42"/>
      <c r="AG9" s="16"/>
      <c r="AH9" s="42"/>
      <c r="AI9" s="49"/>
      <c r="AJ9" s="49"/>
      <c r="AN9" s="156"/>
      <c r="AO9" s="156"/>
      <c r="AP9" s="156"/>
      <c r="AQ9" s="156"/>
      <c r="AR9" s="156"/>
      <c r="AS9" s="156"/>
      <c r="AT9" s="156"/>
      <c r="AU9" s="156"/>
      <c r="AV9" s="156"/>
      <c r="AW9" s="156"/>
      <c r="AX9" s="156"/>
      <c r="AY9" s="156"/>
      <c r="AZ9" s="156"/>
      <c r="BA9" s="156"/>
      <c r="BB9" s="156"/>
      <c r="BC9" s="156"/>
      <c r="BD9" s="156"/>
      <c r="BE9" s="156"/>
      <c r="BF9" s="156"/>
    </row>
    <row r="10" spans="1:58" s="13" customFormat="1" ht="18" hidden="1" customHeight="1">
      <c r="A10" s="65"/>
      <c r="B10" s="158"/>
      <c r="C10" s="159"/>
      <c r="D10" s="159"/>
      <c r="E10" s="160"/>
      <c r="F10" s="139"/>
      <c r="G10" s="44"/>
      <c r="H10" s="44"/>
      <c r="I10" s="44"/>
      <c r="J10" s="44"/>
      <c r="K10" s="44"/>
      <c r="L10" s="44"/>
      <c r="M10" s="44"/>
      <c r="N10" s="44"/>
      <c r="O10" s="44"/>
      <c r="P10" s="141"/>
      <c r="Q10" s="43"/>
      <c r="R10" s="43"/>
      <c r="S10" s="44"/>
      <c r="T10" s="44"/>
      <c r="U10" s="44"/>
      <c r="V10" s="44"/>
      <c r="W10" s="44"/>
      <c r="X10" s="44"/>
      <c r="Y10" s="44"/>
      <c r="Z10" s="44"/>
      <c r="AA10" s="44"/>
      <c r="AB10" s="44"/>
      <c r="AC10" s="141"/>
      <c r="AD10" s="43"/>
      <c r="AE10" s="43"/>
      <c r="AF10" s="44"/>
      <c r="AG10" s="43"/>
      <c r="AH10" s="43"/>
      <c r="AI10" s="43"/>
      <c r="AJ10" s="50"/>
      <c r="AN10" s="51"/>
      <c r="AO10" s="17"/>
      <c r="AP10" s="17"/>
      <c r="AQ10" s="17"/>
      <c r="AR10" s="17"/>
      <c r="AS10" s="17"/>
      <c r="AT10" s="17"/>
      <c r="AU10" s="17"/>
      <c r="AV10" s="17"/>
      <c r="AW10" s="17"/>
      <c r="AX10" s="17"/>
      <c r="AY10" s="17"/>
      <c r="AZ10" s="17"/>
      <c r="BA10" s="17"/>
      <c r="BB10" s="17"/>
      <c r="BC10" s="17"/>
      <c r="BD10" s="17"/>
      <c r="BE10" s="17"/>
      <c r="BF10" s="17"/>
    </row>
    <row r="11" spans="1:58" s="13" customFormat="1" ht="18" customHeight="1">
      <c r="A11" s="22"/>
      <c r="B11" s="161" t="s">
        <v>10</v>
      </c>
      <c r="C11" s="162"/>
      <c r="D11" s="162"/>
      <c r="E11" s="163"/>
      <c r="F11" s="139"/>
      <c r="G11" s="44"/>
      <c r="H11" s="44"/>
      <c r="I11" s="44"/>
      <c r="J11" s="44"/>
      <c r="K11" s="44"/>
      <c r="L11" s="44"/>
      <c r="M11" s="44"/>
      <c r="N11" s="44"/>
      <c r="O11" s="44"/>
      <c r="P11" s="141"/>
      <c r="Q11" s="43"/>
      <c r="R11" s="43"/>
      <c r="S11" s="44"/>
      <c r="T11" s="44"/>
      <c r="U11" s="44"/>
      <c r="V11" s="44"/>
      <c r="W11" s="44"/>
      <c r="X11" s="44"/>
      <c r="Y11" s="44"/>
      <c r="Z11" s="44"/>
      <c r="AA11" s="44"/>
      <c r="AB11" s="44"/>
      <c r="AC11" s="141"/>
      <c r="AD11" s="43"/>
      <c r="AE11" s="43"/>
      <c r="AF11" s="44"/>
      <c r="AG11" s="43"/>
      <c r="AH11" s="43"/>
      <c r="AI11" s="43"/>
      <c r="AJ11" s="50"/>
      <c r="AN11" s="51"/>
      <c r="AO11" s="17"/>
      <c r="AP11" s="17"/>
      <c r="AQ11" s="17"/>
      <c r="AR11" s="17"/>
      <c r="AS11" s="17"/>
      <c r="AT11" s="17"/>
      <c r="AU11" s="17"/>
      <c r="AV11" s="17"/>
      <c r="AW11" s="17"/>
      <c r="AX11" s="17"/>
      <c r="AY11" s="17"/>
      <c r="AZ11" s="17"/>
      <c r="BA11" s="17"/>
      <c r="BB11" s="17"/>
      <c r="BC11" s="17"/>
      <c r="BD11" s="17"/>
      <c r="BE11" s="17"/>
      <c r="BF11" s="17"/>
    </row>
    <row r="12" spans="1:58" ht="18" customHeight="1">
      <c r="A12" s="23">
        <v>1</v>
      </c>
      <c r="B12" s="24" t="s">
        <v>11</v>
      </c>
      <c r="C12" s="25">
        <v>0</v>
      </c>
      <c r="D12" s="25">
        <v>0</v>
      </c>
      <c r="E12" s="32">
        <v>0</v>
      </c>
      <c r="F12" s="140"/>
      <c r="P12" s="142"/>
      <c r="Q12" s="43"/>
      <c r="R12" s="43"/>
      <c r="AC12" s="142"/>
      <c r="AD12" s="43"/>
      <c r="AE12" s="43"/>
      <c r="AG12" s="43"/>
      <c r="AH12" s="43"/>
      <c r="AI12" s="43"/>
      <c r="AJ12" s="50"/>
      <c r="AL12" s="14"/>
      <c r="AN12" s="157"/>
      <c r="AO12" s="157"/>
      <c r="AP12" s="157"/>
      <c r="AQ12" s="157"/>
      <c r="AR12" s="157"/>
      <c r="AS12" s="157"/>
      <c r="AT12" s="157"/>
      <c r="AU12" s="157"/>
      <c r="AV12" s="157"/>
      <c r="AW12" s="157"/>
      <c r="AX12" s="157"/>
      <c r="AY12" s="157"/>
      <c r="AZ12" s="157"/>
      <c r="BA12" s="157"/>
      <c r="BB12" s="157"/>
      <c r="BC12" s="157"/>
      <c r="BD12" s="157"/>
      <c r="BE12" s="157"/>
      <c r="BF12" s="157"/>
    </row>
    <row r="13" spans="1:58" ht="18" customHeight="1">
      <c r="A13" s="26">
        <v>2</v>
      </c>
      <c r="B13" s="24" t="s">
        <v>12</v>
      </c>
      <c r="C13" s="25">
        <v>0</v>
      </c>
      <c r="D13" s="25">
        <v>0</v>
      </c>
      <c r="E13" s="32">
        <v>0</v>
      </c>
      <c r="F13" s="140"/>
      <c r="P13" s="142"/>
      <c r="Q13" s="43"/>
      <c r="R13" s="43"/>
      <c r="AC13" s="142"/>
      <c r="AD13" s="43"/>
      <c r="AE13" s="43"/>
      <c r="AG13" s="43"/>
      <c r="AH13" s="43"/>
      <c r="AI13" s="43"/>
      <c r="AJ13" s="50"/>
      <c r="AL13" s="14"/>
      <c r="AN13" s="157"/>
      <c r="AO13" s="157"/>
      <c r="AP13" s="157"/>
      <c r="AQ13" s="157"/>
      <c r="AR13" s="157"/>
      <c r="AS13" s="157"/>
      <c r="AT13" s="157"/>
      <c r="AU13" s="157"/>
      <c r="AV13" s="157"/>
      <c r="AW13" s="157"/>
      <c r="AX13" s="157"/>
      <c r="AY13" s="157"/>
      <c r="AZ13" s="157"/>
      <c r="BA13" s="157"/>
      <c r="BB13" s="157"/>
      <c r="BC13" s="157"/>
      <c r="BD13" s="157"/>
      <c r="BE13" s="157"/>
      <c r="BF13" s="157"/>
    </row>
    <row r="14" spans="1:58" ht="18" customHeight="1">
      <c r="A14" s="26">
        <v>3</v>
      </c>
      <c r="B14" s="24" t="s">
        <v>13</v>
      </c>
      <c r="C14" s="25">
        <v>0</v>
      </c>
      <c r="D14" s="25">
        <v>0</v>
      </c>
      <c r="E14" s="32">
        <v>0</v>
      </c>
      <c r="F14" s="140"/>
      <c r="P14" s="142"/>
      <c r="Q14" s="43"/>
      <c r="R14" s="43"/>
      <c r="AC14" s="142"/>
      <c r="AD14" s="43"/>
      <c r="AE14" s="43"/>
      <c r="AG14" s="43"/>
      <c r="AH14" s="43"/>
      <c r="AI14" s="43"/>
      <c r="AJ14" s="50"/>
      <c r="AL14" s="14"/>
      <c r="AN14" s="157"/>
      <c r="AO14" s="157"/>
      <c r="AP14" s="157"/>
      <c r="AQ14" s="157"/>
      <c r="AR14" s="157"/>
      <c r="AS14" s="157"/>
      <c r="AT14" s="157"/>
      <c r="AU14" s="157"/>
      <c r="AV14" s="157"/>
      <c r="AW14" s="157"/>
      <c r="AX14" s="157"/>
      <c r="AY14" s="157"/>
      <c r="AZ14" s="157"/>
      <c r="BA14" s="157"/>
      <c r="BB14" s="157"/>
      <c r="BC14" s="157"/>
      <c r="BD14" s="157"/>
      <c r="BE14" s="157"/>
      <c r="BF14" s="157"/>
    </row>
    <row r="15" spans="1:58" ht="18" customHeight="1">
      <c r="A15" s="26">
        <v>4</v>
      </c>
      <c r="B15" s="24" t="s">
        <v>14</v>
      </c>
      <c r="C15" s="25">
        <v>0</v>
      </c>
      <c r="D15" s="25">
        <v>0</v>
      </c>
      <c r="E15" s="32">
        <v>0</v>
      </c>
      <c r="F15" s="140"/>
      <c r="P15" s="142"/>
      <c r="Q15" s="43"/>
      <c r="R15" s="43"/>
      <c r="AC15" s="142"/>
      <c r="AD15" s="43"/>
      <c r="AE15" s="43"/>
      <c r="AG15" s="43"/>
      <c r="AH15" s="43"/>
      <c r="AI15" s="43"/>
      <c r="AJ15" s="50"/>
      <c r="AL15" s="14"/>
      <c r="AN15" s="157"/>
      <c r="AO15" s="157"/>
      <c r="AP15" s="157"/>
      <c r="AQ15" s="157"/>
      <c r="AR15" s="157"/>
      <c r="AS15" s="157"/>
      <c r="AT15" s="157"/>
      <c r="AU15" s="157"/>
      <c r="AV15" s="157"/>
      <c r="AW15" s="157"/>
      <c r="AX15" s="157"/>
      <c r="AY15" s="157"/>
      <c r="AZ15" s="157"/>
      <c r="BA15" s="157"/>
      <c r="BB15" s="157"/>
      <c r="BC15" s="157"/>
      <c r="BD15" s="157"/>
      <c r="BE15" s="157"/>
      <c r="BF15" s="157"/>
    </row>
    <row r="16" spans="1:58" ht="18" customHeight="1">
      <c r="A16" s="26">
        <v>5</v>
      </c>
      <c r="B16" s="24" t="s">
        <v>15</v>
      </c>
      <c r="C16" s="25">
        <v>0</v>
      </c>
      <c r="D16" s="25">
        <v>0</v>
      </c>
      <c r="E16" s="32">
        <v>0</v>
      </c>
      <c r="F16" s="140"/>
      <c r="P16" s="142"/>
      <c r="Q16" s="43"/>
      <c r="R16" s="43"/>
      <c r="AC16" s="142"/>
      <c r="AD16" s="43"/>
      <c r="AE16" s="43"/>
      <c r="AG16" s="43"/>
      <c r="AH16" s="43"/>
      <c r="AI16" s="43"/>
      <c r="AJ16" s="50"/>
      <c r="AL16" s="14"/>
      <c r="AN16" s="157"/>
      <c r="AO16" s="157"/>
      <c r="AP16" s="157"/>
      <c r="AQ16" s="157"/>
      <c r="AR16" s="157"/>
      <c r="AS16" s="157"/>
      <c r="AT16" s="157"/>
      <c r="AU16" s="157"/>
      <c r="AV16" s="157"/>
      <c r="AW16" s="157"/>
      <c r="AX16" s="157"/>
      <c r="AY16" s="157"/>
      <c r="AZ16" s="157"/>
      <c r="BA16" s="157"/>
      <c r="BB16" s="157"/>
      <c r="BC16" s="157"/>
      <c r="BD16" s="157"/>
      <c r="BE16" s="157"/>
      <c r="BF16" s="157"/>
    </row>
    <row r="17" spans="1:58" ht="18" customHeight="1">
      <c r="A17" s="26">
        <v>6</v>
      </c>
      <c r="B17" s="24" t="s">
        <v>16</v>
      </c>
      <c r="C17" s="25">
        <v>0</v>
      </c>
      <c r="D17" s="25">
        <v>0</v>
      </c>
      <c r="E17" s="32">
        <v>0</v>
      </c>
      <c r="F17" s="140"/>
      <c r="P17" s="142"/>
      <c r="Q17" s="43"/>
      <c r="R17" s="43"/>
      <c r="AC17" s="142"/>
      <c r="AD17" s="43"/>
      <c r="AE17" s="43"/>
      <c r="AG17" s="43"/>
      <c r="AH17" s="43"/>
      <c r="AI17" s="43"/>
      <c r="AJ17" s="50"/>
      <c r="AL17" s="14"/>
      <c r="AN17" s="157"/>
      <c r="AO17" s="157"/>
      <c r="AP17" s="157"/>
      <c r="AQ17" s="157"/>
      <c r="AR17" s="157"/>
      <c r="AS17" s="157"/>
      <c r="AT17" s="157"/>
      <c r="AU17" s="157"/>
      <c r="AV17" s="157"/>
      <c r="AW17" s="157"/>
      <c r="AX17" s="157"/>
      <c r="AY17" s="157"/>
      <c r="AZ17" s="157"/>
      <c r="BA17" s="157"/>
      <c r="BB17" s="157"/>
      <c r="BC17" s="157"/>
      <c r="BD17" s="157"/>
      <c r="BE17" s="157"/>
      <c r="BF17" s="157"/>
    </row>
    <row r="18" spans="1:58" ht="18" customHeight="1">
      <c r="A18" s="26">
        <v>7</v>
      </c>
      <c r="B18" s="24" t="s">
        <v>17</v>
      </c>
      <c r="C18" s="25">
        <v>0</v>
      </c>
      <c r="D18" s="25">
        <v>0</v>
      </c>
      <c r="E18" s="32">
        <v>0</v>
      </c>
      <c r="F18" s="140"/>
      <c r="P18" s="142"/>
      <c r="Q18" s="43"/>
      <c r="R18" s="43"/>
      <c r="AC18" s="142"/>
      <c r="AD18" s="43"/>
      <c r="AE18" s="43"/>
      <c r="AG18" s="43"/>
      <c r="AH18" s="43"/>
      <c r="AI18" s="43"/>
      <c r="AJ18" s="50"/>
      <c r="AL18" s="14"/>
      <c r="AN18" s="157"/>
      <c r="AO18" s="157"/>
      <c r="AP18" s="157"/>
      <c r="AQ18" s="157"/>
      <c r="AR18" s="157"/>
      <c r="AS18" s="157"/>
      <c r="AT18" s="157"/>
      <c r="AU18" s="157"/>
      <c r="AV18" s="157"/>
      <c r="AW18" s="157"/>
      <c r="AX18" s="157"/>
      <c r="AY18" s="157"/>
      <c r="AZ18" s="157"/>
      <c r="BA18" s="157"/>
      <c r="BB18" s="157"/>
      <c r="BC18" s="157"/>
      <c r="BD18" s="157"/>
      <c r="BE18" s="157"/>
      <c r="BF18" s="157"/>
    </row>
    <row r="19" spans="1:58" ht="18" customHeight="1">
      <c r="A19" s="26">
        <v>8</v>
      </c>
      <c r="B19" s="24" t="s">
        <v>18</v>
      </c>
      <c r="C19" s="25">
        <v>0</v>
      </c>
      <c r="D19" s="25">
        <v>0</v>
      </c>
      <c r="E19" s="32">
        <v>0</v>
      </c>
      <c r="F19" s="140"/>
      <c r="P19" s="142"/>
      <c r="Q19" s="43"/>
      <c r="R19" s="43"/>
      <c r="AC19" s="142"/>
      <c r="AD19" s="43"/>
      <c r="AE19" s="43"/>
      <c r="AG19" s="43"/>
      <c r="AH19" s="43"/>
      <c r="AI19" s="43"/>
      <c r="AJ19" s="50"/>
      <c r="AL19" s="14"/>
      <c r="AN19" s="157"/>
      <c r="AO19" s="157"/>
      <c r="AP19" s="157"/>
      <c r="AQ19" s="157"/>
      <c r="AR19" s="157"/>
      <c r="AS19" s="157"/>
      <c r="AT19" s="157"/>
      <c r="AU19" s="157"/>
      <c r="AV19" s="157"/>
      <c r="AW19" s="157"/>
      <c r="AX19" s="157"/>
      <c r="AY19" s="157"/>
      <c r="AZ19" s="157"/>
      <c r="BA19" s="157"/>
      <c r="BB19" s="157"/>
      <c r="BC19" s="157"/>
      <c r="BD19" s="157"/>
      <c r="BE19" s="157"/>
      <c r="BF19" s="157"/>
    </row>
    <row r="20" spans="1:58" ht="18" customHeight="1">
      <c r="A20" s="26">
        <v>9</v>
      </c>
      <c r="B20" s="24" t="s">
        <v>19</v>
      </c>
      <c r="C20" s="25">
        <v>0</v>
      </c>
      <c r="D20" s="25">
        <v>0</v>
      </c>
      <c r="E20" s="32">
        <v>0</v>
      </c>
      <c r="F20" s="140"/>
      <c r="P20" s="142"/>
      <c r="Q20" s="43"/>
      <c r="R20" s="43"/>
      <c r="AC20" s="142"/>
      <c r="AD20" s="43"/>
      <c r="AE20" s="43"/>
      <c r="AG20" s="43"/>
      <c r="AH20" s="43"/>
      <c r="AI20" s="43"/>
      <c r="AJ20" s="50"/>
      <c r="AL20" s="14"/>
      <c r="AN20" s="155"/>
      <c r="AO20" s="155"/>
      <c r="AP20" s="155"/>
      <c r="AQ20" s="155"/>
      <c r="AR20" s="155"/>
      <c r="AS20" s="155"/>
      <c r="AT20" s="155"/>
      <c r="AU20" s="155"/>
      <c r="AV20" s="155"/>
      <c r="AW20" s="155"/>
      <c r="AX20" s="155"/>
      <c r="AY20" s="155"/>
      <c r="AZ20" s="155"/>
      <c r="BA20" s="155"/>
      <c r="BB20" s="155"/>
      <c r="BC20" s="155"/>
      <c r="BD20" s="155"/>
      <c r="BE20" s="155"/>
      <c r="BF20" s="155"/>
    </row>
    <row r="21" spans="1:58" ht="18" customHeight="1">
      <c r="A21" s="26">
        <v>10</v>
      </c>
      <c r="B21" s="24" t="s">
        <v>20</v>
      </c>
      <c r="C21" s="25">
        <v>0</v>
      </c>
      <c r="D21" s="25">
        <v>0</v>
      </c>
      <c r="E21" s="32">
        <v>0</v>
      </c>
      <c r="F21" s="140"/>
      <c r="P21" s="142"/>
      <c r="Q21" s="43"/>
      <c r="R21" s="43"/>
      <c r="AC21" s="142"/>
      <c r="AD21" s="43"/>
      <c r="AE21" s="43"/>
      <c r="AG21" s="43"/>
      <c r="AH21" s="43"/>
      <c r="AI21" s="43"/>
      <c r="AJ21" s="50"/>
      <c r="AL21" s="14"/>
      <c r="AN21" s="155"/>
      <c r="AO21" s="155"/>
      <c r="AP21" s="155"/>
      <c r="AQ21" s="155"/>
      <c r="AR21" s="155"/>
      <c r="AS21" s="155"/>
      <c r="AT21" s="155"/>
      <c r="AU21" s="155"/>
      <c r="AV21" s="155"/>
      <c r="AW21" s="155"/>
      <c r="AX21" s="155"/>
      <c r="AY21" s="155"/>
      <c r="AZ21" s="155"/>
      <c r="BA21" s="155"/>
      <c r="BB21" s="155"/>
      <c r="BC21" s="155"/>
      <c r="BD21" s="155"/>
      <c r="BE21" s="155"/>
      <c r="BF21" s="155"/>
    </row>
    <row r="22" spans="1:58" ht="18" customHeight="1">
      <c r="A22" s="26">
        <v>11</v>
      </c>
      <c r="B22" s="24" t="s">
        <v>21</v>
      </c>
      <c r="C22" s="25">
        <v>0</v>
      </c>
      <c r="D22" s="25">
        <v>0</v>
      </c>
      <c r="E22" s="32">
        <v>0</v>
      </c>
      <c r="F22" s="140"/>
      <c r="P22" s="142"/>
      <c r="Q22" s="43"/>
      <c r="R22" s="43"/>
      <c r="AC22" s="142"/>
      <c r="AD22" s="43"/>
      <c r="AE22" s="43"/>
      <c r="AG22" s="43"/>
      <c r="AH22" s="43"/>
      <c r="AI22" s="43"/>
      <c r="AJ22" s="50"/>
      <c r="AL22" s="14"/>
      <c r="AN22" s="156"/>
      <c r="AO22" s="156"/>
      <c r="AP22" s="156"/>
      <c r="AQ22" s="156"/>
      <c r="AR22" s="156"/>
      <c r="AS22" s="156"/>
      <c r="AT22" s="156"/>
      <c r="AU22" s="156"/>
      <c r="AV22" s="156"/>
      <c r="AW22" s="156"/>
      <c r="AX22" s="156"/>
      <c r="AY22" s="156"/>
      <c r="AZ22" s="156"/>
      <c r="BA22" s="156"/>
      <c r="BB22" s="156"/>
      <c r="BC22" s="156"/>
      <c r="BD22" s="156"/>
      <c r="BE22" s="156"/>
      <c r="BF22" s="156"/>
    </row>
    <row r="23" spans="1:58" ht="18" customHeight="1">
      <c r="A23" s="26">
        <v>12</v>
      </c>
      <c r="B23" s="24" t="s">
        <v>22</v>
      </c>
      <c r="C23" s="25">
        <v>0</v>
      </c>
      <c r="D23" s="25">
        <v>0</v>
      </c>
      <c r="E23" s="32">
        <v>0</v>
      </c>
      <c r="F23" s="140"/>
      <c r="P23" s="142"/>
      <c r="Q23" s="43"/>
      <c r="R23" s="43"/>
      <c r="AC23" s="142"/>
      <c r="AD23" s="43"/>
      <c r="AE23" s="43"/>
      <c r="AG23" s="43"/>
      <c r="AH23" s="43"/>
      <c r="AI23" s="43"/>
      <c r="AJ23" s="50"/>
      <c r="AL23" s="14"/>
      <c r="AN23" s="148"/>
      <c r="AO23" s="148"/>
      <c r="AP23" s="148"/>
      <c r="AQ23" s="148"/>
      <c r="AR23" s="148"/>
      <c r="AS23" s="148"/>
      <c r="AT23" s="148"/>
      <c r="AU23" s="148"/>
      <c r="AV23" s="148"/>
      <c r="AW23" s="148"/>
      <c r="AX23" s="148"/>
      <c r="AY23" s="148"/>
      <c r="AZ23" s="148"/>
      <c r="BA23" s="148"/>
      <c r="BB23" s="148"/>
      <c r="BC23" s="148"/>
      <c r="BD23" s="148"/>
      <c r="BE23" s="148"/>
      <c r="BF23" s="148"/>
    </row>
    <row r="24" spans="1:58" ht="18" customHeight="1">
      <c r="A24" s="26">
        <v>13</v>
      </c>
      <c r="B24" s="24" t="s">
        <v>23</v>
      </c>
      <c r="C24" s="25">
        <v>0</v>
      </c>
      <c r="D24" s="25">
        <v>0</v>
      </c>
      <c r="E24" s="32">
        <v>0</v>
      </c>
      <c r="F24" s="140"/>
      <c r="P24" s="142"/>
      <c r="Q24" s="43"/>
      <c r="R24" s="43"/>
      <c r="AC24" s="142"/>
      <c r="AD24" s="43"/>
      <c r="AE24" s="43"/>
      <c r="AG24" s="43"/>
      <c r="AH24" s="43"/>
      <c r="AI24" s="43"/>
      <c r="AJ24" s="50"/>
      <c r="AL24" s="14"/>
      <c r="AN24" s="148"/>
      <c r="AO24" s="148"/>
      <c r="AP24" s="148"/>
      <c r="AQ24" s="148"/>
      <c r="AR24" s="148"/>
      <c r="AS24" s="148"/>
      <c r="AT24" s="148"/>
      <c r="AU24" s="148"/>
      <c r="AV24" s="148"/>
      <c r="AW24" s="148"/>
      <c r="AX24" s="148"/>
      <c r="AY24" s="148"/>
      <c r="AZ24" s="148"/>
      <c r="BA24" s="148"/>
      <c r="BB24" s="148"/>
      <c r="BC24" s="148"/>
      <c r="BD24" s="148"/>
      <c r="BE24" s="148"/>
      <c r="BF24" s="148"/>
    </row>
    <row r="25" spans="1:58" ht="18" customHeight="1">
      <c r="A25" s="26">
        <v>14</v>
      </c>
      <c r="B25" s="24" t="s">
        <v>24</v>
      </c>
      <c r="C25" s="25">
        <v>0</v>
      </c>
      <c r="D25" s="25">
        <v>0</v>
      </c>
      <c r="E25" s="32">
        <v>0</v>
      </c>
      <c r="F25" s="140"/>
      <c r="P25" s="142"/>
      <c r="Q25" s="43"/>
      <c r="R25" s="43"/>
      <c r="AC25" s="142"/>
      <c r="AD25" s="43"/>
      <c r="AE25" s="43"/>
      <c r="AG25" s="43"/>
      <c r="AH25" s="43"/>
      <c r="AI25" s="43"/>
      <c r="AJ25" s="50"/>
      <c r="AL25" s="14"/>
      <c r="AN25" s="148"/>
      <c r="AO25" s="148"/>
      <c r="AP25" s="148"/>
      <c r="AQ25" s="148"/>
      <c r="AR25" s="148"/>
      <c r="AS25" s="148"/>
      <c r="AT25" s="148"/>
      <c r="AU25" s="148"/>
      <c r="AV25" s="148"/>
      <c r="AW25" s="148"/>
      <c r="AX25" s="148"/>
      <c r="AY25" s="148"/>
      <c r="AZ25" s="148"/>
      <c r="BA25" s="148"/>
      <c r="BB25" s="148"/>
      <c r="BC25" s="148"/>
      <c r="BD25" s="148"/>
      <c r="BE25" s="148"/>
      <c r="BF25" s="148"/>
    </row>
    <row r="26" spans="1:58" ht="18" customHeight="1">
      <c r="A26" s="26">
        <v>15</v>
      </c>
      <c r="B26" s="24" t="s">
        <v>25</v>
      </c>
      <c r="C26" s="25">
        <v>0</v>
      </c>
      <c r="D26" s="25">
        <v>0</v>
      </c>
      <c r="E26" s="32">
        <v>0</v>
      </c>
      <c r="F26" s="140"/>
      <c r="P26" s="142"/>
      <c r="Q26" s="43"/>
      <c r="R26" s="43"/>
      <c r="AC26" s="142"/>
      <c r="AD26" s="43"/>
      <c r="AE26" s="43"/>
      <c r="AG26" s="43"/>
      <c r="AH26" s="43"/>
      <c r="AI26" s="43"/>
      <c r="AJ26" s="50"/>
      <c r="AL26" s="14"/>
    </row>
    <row r="27" spans="1:58" ht="18" customHeight="1">
      <c r="A27" s="26">
        <v>16</v>
      </c>
      <c r="B27" s="24" t="s">
        <v>26</v>
      </c>
      <c r="C27" s="25">
        <v>0</v>
      </c>
      <c r="D27" s="25">
        <v>0</v>
      </c>
      <c r="E27" s="32">
        <v>0</v>
      </c>
      <c r="F27" s="140"/>
      <c r="P27" s="142"/>
      <c r="Q27" s="43"/>
      <c r="R27" s="43"/>
      <c r="AC27" s="142"/>
      <c r="AD27" s="43"/>
      <c r="AE27" s="43"/>
      <c r="AG27" s="43"/>
      <c r="AH27" s="43"/>
      <c r="AI27" s="43"/>
      <c r="AJ27" s="50"/>
      <c r="AL27" s="14"/>
    </row>
    <row r="28" spans="1:58" ht="18" customHeight="1">
      <c r="A28" s="26">
        <v>17</v>
      </c>
      <c r="B28" s="24" t="s">
        <v>27</v>
      </c>
      <c r="C28" s="25">
        <v>0</v>
      </c>
      <c r="D28" s="25">
        <v>0</v>
      </c>
      <c r="E28" s="32">
        <v>0</v>
      </c>
      <c r="F28" s="140"/>
      <c r="P28" s="142"/>
      <c r="Q28" s="43"/>
      <c r="R28" s="43"/>
      <c r="AC28" s="142"/>
      <c r="AD28" s="43"/>
      <c r="AE28" s="43"/>
      <c r="AG28" s="43"/>
      <c r="AH28" s="43"/>
      <c r="AI28" s="43"/>
      <c r="AJ28" s="50"/>
      <c r="AL28" s="14"/>
    </row>
    <row r="29" spans="1:58" ht="18" customHeight="1">
      <c r="A29" s="26">
        <v>18</v>
      </c>
      <c r="B29" s="24" t="s">
        <v>28</v>
      </c>
      <c r="C29" s="25">
        <v>0</v>
      </c>
      <c r="D29" s="25">
        <v>0</v>
      </c>
      <c r="E29" s="32">
        <v>0</v>
      </c>
      <c r="F29" s="140"/>
      <c r="P29" s="142"/>
      <c r="Q29" s="43"/>
      <c r="R29" s="43"/>
      <c r="AC29" s="142"/>
      <c r="AD29" s="43"/>
      <c r="AE29" s="43"/>
      <c r="AG29" s="43"/>
      <c r="AH29" s="43"/>
      <c r="AI29" s="43"/>
      <c r="AJ29" s="50"/>
      <c r="AL29" s="14"/>
    </row>
    <row r="30" spans="1:58" ht="18" customHeight="1">
      <c r="A30" s="26">
        <v>19</v>
      </c>
      <c r="B30" s="24" t="s">
        <v>29</v>
      </c>
      <c r="C30" s="25">
        <v>0</v>
      </c>
      <c r="D30" s="25">
        <v>0</v>
      </c>
      <c r="E30" s="32">
        <v>0</v>
      </c>
      <c r="F30" s="140"/>
      <c r="P30" s="142"/>
      <c r="Q30" s="43"/>
      <c r="R30" s="43"/>
      <c r="AC30" s="142"/>
      <c r="AD30" s="43"/>
      <c r="AE30" s="43"/>
      <c r="AG30" s="43"/>
      <c r="AH30" s="43"/>
      <c r="AI30" s="43"/>
      <c r="AJ30" s="50"/>
      <c r="AL30" s="14"/>
    </row>
    <row r="31" spans="1:58" ht="18" customHeight="1">
      <c r="A31" s="26">
        <v>20</v>
      </c>
      <c r="B31" s="24" t="s">
        <v>30</v>
      </c>
      <c r="C31" s="25">
        <v>0</v>
      </c>
      <c r="D31" s="25">
        <v>0</v>
      </c>
      <c r="E31" s="32">
        <v>0</v>
      </c>
      <c r="F31" s="140"/>
      <c r="P31" s="142"/>
      <c r="Q31" s="43"/>
      <c r="R31" s="43"/>
      <c r="AC31" s="142"/>
      <c r="AD31" s="43"/>
      <c r="AE31" s="43"/>
      <c r="AG31" s="43"/>
      <c r="AH31" s="43"/>
      <c r="AI31" s="43"/>
      <c r="AJ31" s="50"/>
      <c r="AL31" s="14"/>
    </row>
    <row r="32" spans="1:58" ht="18" customHeight="1">
      <c r="A32" s="26">
        <v>21</v>
      </c>
      <c r="B32" s="24" t="s">
        <v>31</v>
      </c>
      <c r="C32" s="25">
        <v>0</v>
      </c>
      <c r="D32" s="25">
        <v>0</v>
      </c>
      <c r="E32" s="32">
        <v>0</v>
      </c>
      <c r="F32" s="140"/>
      <c r="P32" s="142"/>
      <c r="Q32" s="43"/>
      <c r="R32" s="43"/>
      <c r="AC32" s="142"/>
      <c r="AD32" s="43"/>
      <c r="AE32" s="43"/>
      <c r="AG32" s="43"/>
      <c r="AH32" s="43"/>
      <c r="AI32" s="43"/>
      <c r="AJ32" s="50"/>
      <c r="AL32" s="14"/>
    </row>
    <row r="33" spans="1:40" s="11" customFormat="1" ht="18" customHeight="1">
      <c r="A33" s="26">
        <v>22</v>
      </c>
      <c r="B33" s="24" t="s">
        <v>32</v>
      </c>
      <c r="C33" s="25">
        <v>0</v>
      </c>
      <c r="D33" s="25">
        <v>0</v>
      </c>
      <c r="E33" s="32">
        <v>0</v>
      </c>
      <c r="F33" s="140"/>
      <c r="G33" s="14"/>
      <c r="H33" s="14"/>
      <c r="I33" s="14"/>
      <c r="J33" s="14"/>
      <c r="K33" s="14"/>
      <c r="L33" s="14"/>
      <c r="M33" s="14"/>
      <c r="N33" s="14"/>
      <c r="O33" s="14"/>
      <c r="P33" s="142"/>
      <c r="Q33" s="43"/>
      <c r="R33" s="43"/>
      <c r="S33" s="14"/>
      <c r="T33" s="14"/>
      <c r="U33" s="14"/>
      <c r="V33" s="14"/>
      <c r="W33" s="14"/>
      <c r="X33" s="14"/>
      <c r="Y33" s="14"/>
      <c r="Z33" s="14"/>
      <c r="AA33" s="14"/>
      <c r="AB33" s="14"/>
      <c r="AC33" s="142"/>
      <c r="AD33" s="43"/>
      <c r="AE33" s="43"/>
      <c r="AF33" s="14"/>
      <c r="AG33" s="43"/>
      <c r="AH33" s="43"/>
      <c r="AI33" s="43"/>
      <c r="AJ33" s="50"/>
      <c r="AL33" s="14"/>
      <c r="AN33" s="17"/>
    </row>
    <row r="34" spans="1:40" s="11" customFormat="1" ht="18" customHeight="1">
      <c r="A34" s="26">
        <v>23</v>
      </c>
      <c r="B34" s="24"/>
      <c r="C34" s="25">
        <v>0</v>
      </c>
      <c r="D34" s="25">
        <v>0</v>
      </c>
      <c r="E34" s="32">
        <v>0</v>
      </c>
      <c r="F34" s="140"/>
      <c r="G34" s="14"/>
      <c r="H34" s="14"/>
      <c r="I34" s="14"/>
      <c r="J34" s="14"/>
      <c r="K34" s="14"/>
      <c r="L34" s="14"/>
      <c r="M34" s="14"/>
      <c r="N34" s="14"/>
      <c r="O34" s="14"/>
      <c r="P34" s="142"/>
      <c r="Q34" s="43"/>
      <c r="R34" s="43"/>
      <c r="S34" s="14"/>
      <c r="T34" s="14"/>
      <c r="U34" s="14"/>
      <c r="V34" s="14"/>
      <c r="W34" s="14"/>
      <c r="X34" s="14"/>
      <c r="Y34" s="14"/>
      <c r="Z34" s="14"/>
      <c r="AA34" s="14"/>
      <c r="AB34" s="14"/>
      <c r="AC34" s="142"/>
      <c r="AD34" s="43"/>
      <c r="AE34" s="43"/>
      <c r="AF34" s="14"/>
      <c r="AG34" s="43"/>
      <c r="AH34" s="43"/>
      <c r="AI34" s="43"/>
      <c r="AJ34" s="50"/>
      <c r="AL34" s="14"/>
      <c r="AN34" s="17"/>
    </row>
    <row r="35" spans="1:40" s="11" customFormat="1" ht="18" customHeight="1">
      <c r="A35" s="26">
        <v>24</v>
      </c>
      <c r="B35" s="24"/>
      <c r="C35" s="25">
        <v>0</v>
      </c>
      <c r="D35" s="25">
        <v>0</v>
      </c>
      <c r="E35" s="32">
        <v>0</v>
      </c>
      <c r="F35" s="140"/>
      <c r="G35" s="14"/>
      <c r="H35" s="14"/>
      <c r="I35" s="14"/>
      <c r="J35" s="14"/>
      <c r="K35" s="14"/>
      <c r="L35" s="14"/>
      <c r="M35" s="14"/>
      <c r="N35" s="14"/>
      <c r="O35" s="14"/>
      <c r="P35" s="142"/>
      <c r="Q35" s="43"/>
      <c r="R35" s="43"/>
      <c r="S35" s="14"/>
      <c r="T35" s="14"/>
      <c r="U35" s="14"/>
      <c r="V35" s="14"/>
      <c r="W35" s="14"/>
      <c r="X35" s="14"/>
      <c r="Y35" s="14"/>
      <c r="Z35" s="14"/>
      <c r="AA35" s="14"/>
      <c r="AB35" s="14"/>
      <c r="AC35" s="142"/>
      <c r="AD35" s="43"/>
      <c r="AE35" s="43"/>
      <c r="AF35" s="14"/>
      <c r="AG35" s="43"/>
      <c r="AH35" s="43"/>
      <c r="AI35" s="43"/>
      <c r="AJ35" s="50"/>
      <c r="AL35" s="14"/>
      <c r="AN35" s="17"/>
    </row>
    <row r="36" spans="1:40" s="11" customFormat="1" ht="18" customHeight="1">
      <c r="A36" s="26">
        <v>25</v>
      </c>
      <c r="B36" s="24"/>
      <c r="C36" s="25">
        <v>0</v>
      </c>
      <c r="D36" s="25">
        <v>0</v>
      </c>
      <c r="E36" s="32">
        <v>0</v>
      </c>
      <c r="F36" s="140"/>
      <c r="G36" s="14"/>
      <c r="H36" s="14"/>
      <c r="I36" s="14"/>
      <c r="J36" s="14"/>
      <c r="K36" s="14"/>
      <c r="L36" s="14"/>
      <c r="M36" s="14"/>
      <c r="N36" s="14"/>
      <c r="O36" s="14"/>
      <c r="P36" s="142"/>
      <c r="Q36" s="43"/>
      <c r="R36" s="43"/>
      <c r="S36" s="14"/>
      <c r="T36" s="14"/>
      <c r="U36" s="14"/>
      <c r="V36" s="14"/>
      <c r="W36" s="14"/>
      <c r="X36" s="14"/>
      <c r="Y36" s="14"/>
      <c r="Z36" s="14"/>
      <c r="AA36" s="14"/>
      <c r="AB36" s="14"/>
      <c r="AC36" s="142"/>
      <c r="AD36" s="43"/>
      <c r="AE36" s="43"/>
      <c r="AF36" s="14"/>
      <c r="AG36" s="43"/>
      <c r="AH36" s="43"/>
      <c r="AI36" s="43"/>
      <c r="AJ36" s="50"/>
      <c r="AL36" s="14"/>
      <c r="AN36" s="17"/>
    </row>
    <row r="37" spans="1:40" s="11" customFormat="1" ht="18" customHeight="1">
      <c r="A37" s="26">
        <v>26</v>
      </c>
      <c r="B37" s="24"/>
      <c r="C37" s="25">
        <v>0</v>
      </c>
      <c r="D37" s="25">
        <v>0</v>
      </c>
      <c r="E37" s="32">
        <v>0</v>
      </c>
      <c r="F37" s="140"/>
      <c r="G37" s="14"/>
      <c r="H37" s="14"/>
      <c r="I37" s="14"/>
      <c r="J37" s="14"/>
      <c r="K37" s="14"/>
      <c r="L37" s="14"/>
      <c r="M37" s="14"/>
      <c r="N37" s="14"/>
      <c r="O37" s="14"/>
      <c r="P37" s="142"/>
      <c r="Q37" s="43"/>
      <c r="R37" s="43"/>
      <c r="S37" s="14"/>
      <c r="T37" s="14"/>
      <c r="U37" s="14"/>
      <c r="V37" s="14"/>
      <c r="W37" s="14"/>
      <c r="X37" s="14"/>
      <c r="Y37" s="14"/>
      <c r="Z37" s="14"/>
      <c r="AA37" s="14"/>
      <c r="AB37" s="14"/>
      <c r="AC37" s="142"/>
      <c r="AD37" s="43"/>
      <c r="AE37" s="43"/>
      <c r="AF37" s="14"/>
      <c r="AG37" s="43"/>
      <c r="AH37" s="43"/>
      <c r="AI37" s="43"/>
      <c r="AJ37" s="50"/>
      <c r="AL37" s="14"/>
      <c r="AN37" s="17"/>
    </row>
    <row r="38" spans="1:40" s="11" customFormat="1" ht="18" customHeight="1">
      <c r="A38" s="26">
        <v>27</v>
      </c>
      <c r="B38" s="24"/>
      <c r="C38" s="25">
        <v>0</v>
      </c>
      <c r="D38" s="25">
        <v>0</v>
      </c>
      <c r="E38" s="32">
        <v>0</v>
      </c>
      <c r="F38" s="140"/>
      <c r="G38" s="14"/>
      <c r="H38" s="14"/>
      <c r="I38" s="14"/>
      <c r="J38" s="14"/>
      <c r="K38" s="14"/>
      <c r="L38" s="14"/>
      <c r="M38" s="14"/>
      <c r="N38" s="14"/>
      <c r="O38" s="14"/>
      <c r="P38" s="142"/>
      <c r="Q38" s="43"/>
      <c r="R38" s="43"/>
      <c r="S38" s="14"/>
      <c r="T38" s="14"/>
      <c r="U38" s="14"/>
      <c r="V38" s="14"/>
      <c r="W38" s="14"/>
      <c r="X38" s="14"/>
      <c r="Y38" s="14"/>
      <c r="Z38" s="14"/>
      <c r="AA38" s="14"/>
      <c r="AB38" s="14"/>
      <c r="AC38" s="142"/>
      <c r="AD38" s="43"/>
      <c r="AE38" s="43"/>
      <c r="AF38" s="14"/>
      <c r="AG38" s="43"/>
      <c r="AH38" s="43"/>
      <c r="AI38" s="43"/>
      <c r="AJ38" s="50"/>
      <c r="AL38" s="14"/>
      <c r="AN38" s="17"/>
    </row>
    <row r="39" spans="1:40" s="11" customFormat="1" ht="18" customHeight="1">
      <c r="A39" s="26">
        <v>28</v>
      </c>
      <c r="B39" s="24"/>
      <c r="C39" s="25">
        <v>0</v>
      </c>
      <c r="D39" s="25">
        <v>0</v>
      </c>
      <c r="E39" s="32">
        <v>0</v>
      </c>
      <c r="F39" s="140"/>
      <c r="G39" s="14"/>
      <c r="H39" s="14"/>
      <c r="I39" s="14"/>
      <c r="J39" s="14"/>
      <c r="K39" s="14"/>
      <c r="L39" s="14"/>
      <c r="M39" s="14"/>
      <c r="N39" s="14"/>
      <c r="O39" s="14"/>
      <c r="P39" s="142"/>
      <c r="Q39" s="43"/>
      <c r="R39" s="43"/>
      <c r="S39" s="14"/>
      <c r="T39" s="14"/>
      <c r="U39" s="14"/>
      <c r="V39" s="14"/>
      <c r="W39" s="14"/>
      <c r="X39" s="14"/>
      <c r="Y39" s="14"/>
      <c r="Z39" s="14"/>
      <c r="AA39" s="14"/>
      <c r="AB39" s="14"/>
      <c r="AC39" s="142"/>
      <c r="AD39" s="43"/>
      <c r="AE39" s="43"/>
      <c r="AF39" s="14"/>
      <c r="AG39" s="43"/>
      <c r="AH39" s="43"/>
      <c r="AI39" s="43"/>
      <c r="AJ39" s="50"/>
      <c r="AL39" s="14"/>
      <c r="AN39" s="17"/>
    </row>
    <row r="40" spans="1:40" s="11" customFormat="1" ht="18" customHeight="1">
      <c r="A40" s="26">
        <v>29</v>
      </c>
      <c r="B40" s="24"/>
      <c r="C40" s="25">
        <v>0</v>
      </c>
      <c r="D40" s="25">
        <v>0</v>
      </c>
      <c r="E40" s="32">
        <v>0</v>
      </c>
      <c r="F40" s="140"/>
      <c r="G40" s="14"/>
      <c r="H40" s="14"/>
      <c r="I40" s="14"/>
      <c r="J40" s="14"/>
      <c r="K40" s="14"/>
      <c r="L40" s="14"/>
      <c r="M40" s="14"/>
      <c r="N40" s="14"/>
      <c r="O40" s="14"/>
      <c r="P40" s="142"/>
      <c r="Q40" s="43"/>
      <c r="R40" s="43"/>
      <c r="S40" s="14"/>
      <c r="T40" s="14"/>
      <c r="U40" s="14"/>
      <c r="V40" s="14"/>
      <c r="W40" s="14"/>
      <c r="X40" s="14"/>
      <c r="Y40" s="14"/>
      <c r="Z40" s="14"/>
      <c r="AA40" s="14"/>
      <c r="AB40" s="14"/>
      <c r="AC40" s="142"/>
      <c r="AD40" s="43"/>
      <c r="AE40" s="43"/>
      <c r="AF40" s="14"/>
      <c r="AG40" s="43"/>
      <c r="AH40" s="43"/>
      <c r="AI40" s="43"/>
      <c r="AJ40" s="50"/>
      <c r="AL40" s="14"/>
      <c r="AN40" s="17"/>
    </row>
    <row r="41" spans="1:40" s="11" customFormat="1" ht="18" customHeight="1">
      <c r="A41" s="26">
        <v>30</v>
      </c>
      <c r="B41" s="24"/>
      <c r="C41" s="25">
        <v>0</v>
      </c>
      <c r="D41" s="25">
        <v>0</v>
      </c>
      <c r="E41" s="32">
        <v>0</v>
      </c>
      <c r="F41" s="140"/>
      <c r="G41" s="14"/>
      <c r="H41" s="14"/>
      <c r="I41" s="14"/>
      <c r="J41" s="14"/>
      <c r="K41" s="14"/>
      <c r="L41" s="14"/>
      <c r="M41" s="14"/>
      <c r="N41" s="14"/>
      <c r="O41" s="14"/>
      <c r="P41" s="142"/>
      <c r="Q41" s="43"/>
      <c r="R41" s="43"/>
      <c r="S41" s="14"/>
      <c r="T41" s="14"/>
      <c r="U41" s="14"/>
      <c r="V41" s="14"/>
      <c r="W41" s="14"/>
      <c r="X41" s="14"/>
      <c r="Y41" s="14"/>
      <c r="Z41" s="14"/>
      <c r="AA41" s="14"/>
      <c r="AB41" s="14"/>
      <c r="AC41" s="142"/>
      <c r="AD41" s="43"/>
      <c r="AE41" s="43"/>
      <c r="AF41" s="14"/>
      <c r="AG41" s="43"/>
      <c r="AH41" s="43"/>
      <c r="AI41" s="43"/>
      <c r="AJ41" s="50"/>
      <c r="AL41" s="14"/>
      <c r="AN41" s="17"/>
    </row>
    <row r="42" spans="1:40" s="11" customFormat="1" ht="18" customHeight="1">
      <c r="A42" s="26">
        <v>31</v>
      </c>
      <c r="B42" s="24"/>
      <c r="C42" s="25">
        <v>0</v>
      </c>
      <c r="D42" s="25">
        <v>0</v>
      </c>
      <c r="E42" s="32">
        <v>0</v>
      </c>
      <c r="F42" s="140"/>
      <c r="G42" s="14"/>
      <c r="H42" s="14"/>
      <c r="I42" s="14"/>
      <c r="J42" s="14"/>
      <c r="K42" s="14"/>
      <c r="L42" s="14"/>
      <c r="M42" s="14"/>
      <c r="N42" s="14"/>
      <c r="O42" s="14"/>
      <c r="P42" s="142"/>
      <c r="Q42" s="43"/>
      <c r="R42" s="43"/>
      <c r="S42" s="14"/>
      <c r="T42" s="14"/>
      <c r="U42" s="14"/>
      <c r="V42" s="14"/>
      <c r="W42" s="14"/>
      <c r="X42" s="14"/>
      <c r="Y42" s="14"/>
      <c r="Z42" s="14"/>
      <c r="AA42" s="14"/>
      <c r="AB42" s="14"/>
      <c r="AC42" s="142"/>
      <c r="AD42" s="43"/>
      <c r="AE42" s="43"/>
      <c r="AF42" s="14"/>
      <c r="AG42" s="43"/>
      <c r="AH42" s="43"/>
      <c r="AI42" s="43"/>
      <c r="AJ42" s="50"/>
      <c r="AL42" s="14"/>
      <c r="AN42" s="17"/>
    </row>
    <row r="43" spans="1:40" s="11" customFormat="1" ht="18" customHeight="1">
      <c r="A43" s="26">
        <v>32</v>
      </c>
      <c r="B43" s="24"/>
      <c r="C43" s="25">
        <v>0</v>
      </c>
      <c r="D43" s="25">
        <v>0</v>
      </c>
      <c r="E43" s="32">
        <v>0</v>
      </c>
      <c r="F43" s="140"/>
      <c r="G43" s="14"/>
      <c r="H43" s="14"/>
      <c r="I43" s="14"/>
      <c r="J43" s="14"/>
      <c r="K43" s="14"/>
      <c r="L43" s="14"/>
      <c r="M43" s="14"/>
      <c r="N43" s="14"/>
      <c r="O43" s="14"/>
      <c r="P43" s="142"/>
      <c r="Q43" s="43"/>
      <c r="R43" s="43"/>
      <c r="S43" s="14"/>
      <c r="T43" s="14"/>
      <c r="U43" s="14"/>
      <c r="V43" s="14"/>
      <c r="W43" s="14"/>
      <c r="X43" s="14"/>
      <c r="Y43" s="14"/>
      <c r="Z43" s="14"/>
      <c r="AA43" s="14"/>
      <c r="AB43" s="14"/>
      <c r="AC43" s="142"/>
      <c r="AD43" s="43"/>
      <c r="AE43" s="43"/>
      <c r="AF43" s="14"/>
      <c r="AG43" s="43"/>
      <c r="AH43" s="43"/>
      <c r="AI43" s="43"/>
      <c r="AJ43" s="50"/>
      <c r="AL43" s="14"/>
      <c r="AN43" s="17"/>
    </row>
    <row r="44" spans="1:40" s="11" customFormat="1" ht="18" customHeight="1">
      <c r="A44" s="26">
        <v>33</v>
      </c>
      <c r="B44" s="24"/>
      <c r="C44" s="25">
        <v>0</v>
      </c>
      <c r="D44" s="25">
        <v>0</v>
      </c>
      <c r="E44" s="32">
        <v>0</v>
      </c>
      <c r="F44" s="140"/>
      <c r="G44" s="14"/>
      <c r="H44" s="14"/>
      <c r="I44" s="14"/>
      <c r="J44" s="14"/>
      <c r="K44" s="14"/>
      <c r="L44" s="14"/>
      <c r="M44" s="14"/>
      <c r="N44" s="14"/>
      <c r="O44" s="14"/>
      <c r="P44" s="142"/>
      <c r="Q44" s="43"/>
      <c r="R44" s="43"/>
      <c r="S44" s="14"/>
      <c r="T44" s="14"/>
      <c r="U44" s="14"/>
      <c r="V44" s="14"/>
      <c r="W44" s="14"/>
      <c r="X44" s="14"/>
      <c r="Y44" s="14"/>
      <c r="Z44" s="14"/>
      <c r="AA44" s="14"/>
      <c r="AB44" s="14"/>
      <c r="AC44" s="142"/>
      <c r="AD44" s="43"/>
      <c r="AE44" s="43"/>
      <c r="AF44" s="14"/>
      <c r="AG44" s="43"/>
      <c r="AH44" s="43"/>
      <c r="AI44" s="43"/>
      <c r="AJ44" s="50"/>
      <c r="AL44" s="14"/>
      <c r="AN44" s="17"/>
    </row>
    <row r="45" spans="1:40" s="11" customFormat="1" ht="18" customHeight="1">
      <c r="A45" s="26">
        <v>34</v>
      </c>
      <c r="B45" s="24"/>
      <c r="C45" s="25">
        <v>0</v>
      </c>
      <c r="D45" s="25">
        <v>0</v>
      </c>
      <c r="E45" s="32">
        <v>0</v>
      </c>
      <c r="F45" s="140"/>
      <c r="G45" s="14"/>
      <c r="H45" s="14"/>
      <c r="I45" s="14"/>
      <c r="J45" s="14"/>
      <c r="K45" s="14"/>
      <c r="L45" s="14"/>
      <c r="M45" s="14"/>
      <c r="N45" s="14"/>
      <c r="O45" s="14"/>
      <c r="P45" s="142"/>
      <c r="Q45" s="43"/>
      <c r="R45" s="43"/>
      <c r="S45" s="14"/>
      <c r="T45" s="14"/>
      <c r="U45" s="14"/>
      <c r="V45" s="14"/>
      <c r="W45" s="14"/>
      <c r="X45" s="14"/>
      <c r="Y45" s="14"/>
      <c r="Z45" s="14"/>
      <c r="AA45" s="14"/>
      <c r="AB45" s="14"/>
      <c r="AC45" s="142"/>
      <c r="AD45" s="43"/>
      <c r="AE45" s="43"/>
      <c r="AF45" s="14"/>
      <c r="AG45" s="43"/>
      <c r="AH45" s="43"/>
      <c r="AI45" s="43"/>
      <c r="AJ45" s="50"/>
      <c r="AL45" s="14"/>
      <c r="AN45" s="17"/>
    </row>
    <row r="46" spans="1:40" s="11" customFormat="1" ht="18" customHeight="1">
      <c r="A46" s="26">
        <v>35</v>
      </c>
      <c r="B46" s="24"/>
      <c r="C46" s="25">
        <v>0</v>
      </c>
      <c r="D46" s="25">
        <v>0</v>
      </c>
      <c r="E46" s="32">
        <v>0</v>
      </c>
      <c r="F46" s="140"/>
      <c r="G46" s="14"/>
      <c r="H46" s="14"/>
      <c r="I46" s="14"/>
      <c r="J46" s="14"/>
      <c r="K46" s="14"/>
      <c r="L46" s="14"/>
      <c r="M46" s="14"/>
      <c r="N46" s="14"/>
      <c r="O46" s="14"/>
      <c r="P46" s="142"/>
      <c r="Q46" s="43"/>
      <c r="R46" s="43"/>
      <c r="S46" s="14"/>
      <c r="T46" s="14"/>
      <c r="U46" s="14"/>
      <c r="V46" s="14"/>
      <c r="W46" s="14"/>
      <c r="X46" s="14"/>
      <c r="Y46" s="14"/>
      <c r="Z46" s="14"/>
      <c r="AA46" s="14"/>
      <c r="AB46" s="14"/>
      <c r="AC46" s="142"/>
      <c r="AD46" s="43"/>
      <c r="AE46" s="43"/>
      <c r="AF46" s="14"/>
      <c r="AG46" s="43"/>
      <c r="AH46" s="43"/>
      <c r="AI46" s="43"/>
      <c r="AJ46" s="50"/>
      <c r="AL46" s="14"/>
      <c r="AN46" s="17"/>
    </row>
    <row r="47" spans="1:40" s="11" customFormat="1" ht="18" customHeight="1">
      <c r="A47" s="26">
        <v>36</v>
      </c>
      <c r="B47" s="24"/>
      <c r="C47" s="25">
        <v>0</v>
      </c>
      <c r="D47" s="25">
        <v>0</v>
      </c>
      <c r="E47" s="32">
        <v>0</v>
      </c>
      <c r="F47" s="140"/>
      <c r="G47" s="14"/>
      <c r="H47" s="14"/>
      <c r="I47" s="14"/>
      <c r="J47" s="14"/>
      <c r="K47" s="14"/>
      <c r="L47" s="14"/>
      <c r="M47" s="14"/>
      <c r="N47" s="14"/>
      <c r="O47" s="14"/>
      <c r="P47" s="142"/>
      <c r="Q47" s="43"/>
      <c r="R47" s="43"/>
      <c r="S47" s="14"/>
      <c r="T47" s="14"/>
      <c r="U47" s="14"/>
      <c r="V47" s="14"/>
      <c r="W47" s="14"/>
      <c r="X47" s="14"/>
      <c r="Y47" s="14"/>
      <c r="Z47" s="14"/>
      <c r="AA47" s="14"/>
      <c r="AB47" s="14"/>
      <c r="AC47" s="142"/>
      <c r="AD47" s="43"/>
      <c r="AE47" s="43"/>
      <c r="AF47" s="14"/>
      <c r="AG47" s="43"/>
      <c r="AH47" s="43"/>
      <c r="AI47" s="43"/>
      <c r="AJ47" s="50"/>
      <c r="AL47" s="14"/>
      <c r="AN47" s="17"/>
    </row>
    <row r="48" spans="1:40" s="11" customFormat="1" ht="18" customHeight="1">
      <c r="A48" s="26">
        <v>37</v>
      </c>
      <c r="B48" s="24"/>
      <c r="C48" s="25">
        <v>0</v>
      </c>
      <c r="D48" s="25">
        <v>0</v>
      </c>
      <c r="E48" s="32">
        <v>0</v>
      </c>
      <c r="F48" s="140"/>
      <c r="G48" s="14"/>
      <c r="H48" s="14"/>
      <c r="I48" s="14"/>
      <c r="J48" s="14"/>
      <c r="K48" s="14"/>
      <c r="L48" s="14"/>
      <c r="M48" s="14"/>
      <c r="N48" s="14"/>
      <c r="O48" s="14"/>
      <c r="P48" s="142"/>
      <c r="Q48" s="43"/>
      <c r="R48" s="43"/>
      <c r="S48" s="14"/>
      <c r="T48" s="14"/>
      <c r="U48" s="14"/>
      <c r="V48" s="14"/>
      <c r="W48" s="14"/>
      <c r="X48" s="14"/>
      <c r="Y48" s="14"/>
      <c r="Z48" s="14"/>
      <c r="AA48" s="14"/>
      <c r="AB48" s="14"/>
      <c r="AC48" s="142"/>
      <c r="AD48" s="43"/>
      <c r="AE48" s="43"/>
      <c r="AF48" s="14"/>
      <c r="AG48" s="43"/>
      <c r="AH48" s="43"/>
      <c r="AI48" s="43"/>
      <c r="AJ48" s="50"/>
      <c r="AL48" s="14"/>
      <c r="AN48" s="17"/>
    </row>
    <row r="49" spans="1:40" s="11" customFormat="1" ht="18" customHeight="1">
      <c r="A49" s="26">
        <v>38</v>
      </c>
      <c r="B49" s="24"/>
      <c r="C49" s="25">
        <v>0</v>
      </c>
      <c r="D49" s="25">
        <v>0</v>
      </c>
      <c r="E49" s="32">
        <v>0</v>
      </c>
      <c r="F49" s="140"/>
      <c r="G49" s="14"/>
      <c r="H49" s="14"/>
      <c r="I49" s="14"/>
      <c r="J49" s="14"/>
      <c r="K49" s="14"/>
      <c r="L49" s="14"/>
      <c r="M49" s="14"/>
      <c r="N49" s="14"/>
      <c r="O49" s="14"/>
      <c r="P49" s="142"/>
      <c r="Q49" s="43"/>
      <c r="R49" s="43"/>
      <c r="S49" s="14"/>
      <c r="T49" s="14"/>
      <c r="U49" s="14"/>
      <c r="V49" s="14"/>
      <c r="W49" s="14"/>
      <c r="X49" s="14"/>
      <c r="Y49" s="14"/>
      <c r="Z49" s="14"/>
      <c r="AA49" s="14"/>
      <c r="AB49" s="14"/>
      <c r="AC49" s="142"/>
      <c r="AD49" s="43"/>
      <c r="AE49" s="43"/>
      <c r="AF49" s="14"/>
      <c r="AG49" s="43"/>
      <c r="AH49" s="43"/>
      <c r="AI49" s="43"/>
      <c r="AJ49" s="50"/>
      <c r="AL49" s="14"/>
      <c r="AN49" s="17"/>
    </row>
    <row r="50" spans="1:40" s="11" customFormat="1" ht="18" customHeight="1">
      <c r="A50" s="26">
        <v>39</v>
      </c>
      <c r="B50" s="24"/>
      <c r="C50" s="25">
        <v>0</v>
      </c>
      <c r="D50" s="25">
        <v>0</v>
      </c>
      <c r="E50" s="32">
        <v>0</v>
      </c>
      <c r="F50" s="140"/>
      <c r="G50" s="14"/>
      <c r="H50" s="14"/>
      <c r="I50" s="14"/>
      <c r="J50" s="14"/>
      <c r="K50" s="14"/>
      <c r="L50" s="14"/>
      <c r="M50" s="14"/>
      <c r="N50" s="14"/>
      <c r="O50" s="14"/>
      <c r="P50" s="142"/>
      <c r="Q50" s="43"/>
      <c r="R50" s="43"/>
      <c r="S50" s="14"/>
      <c r="T50" s="14"/>
      <c r="U50" s="14"/>
      <c r="V50" s="14"/>
      <c r="W50" s="14"/>
      <c r="X50" s="14"/>
      <c r="Y50" s="14"/>
      <c r="Z50" s="14"/>
      <c r="AA50" s="14"/>
      <c r="AB50" s="14"/>
      <c r="AC50" s="142"/>
      <c r="AD50" s="43"/>
      <c r="AE50" s="43"/>
      <c r="AF50" s="14"/>
      <c r="AG50" s="43"/>
      <c r="AH50" s="43"/>
      <c r="AI50" s="43"/>
      <c r="AJ50" s="50"/>
      <c r="AL50" s="14"/>
      <c r="AN50" s="17"/>
    </row>
    <row r="51" spans="1:40" s="11" customFormat="1" ht="18" customHeight="1">
      <c r="A51" s="26">
        <v>40</v>
      </c>
      <c r="B51" s="24"/>
      <c r="C51" s="25">
        <v>0</v>
      </c>
      <c r="D51" s="25">
        <v>0</v>
      </c>
      <c r="E51" s="32">
        <v>0</v>
      </c>
      <c r="F51" s="140"/>
      <c r="G51" s="14"/>
      <c r="H51" s="14"/>
      <c r="I51" s="14"/>
      <c r="J51" s="14"/>
      <c r="K51" s="14"/>
      <c r="L51" s="14"/>
      <c r="M51" s="14"/>
      <c r="N51" s="14"/>
      <c r="O51" s="14"/>
      <c r="P51" s="142"/>
      <c r="Q51" s="43"/>
      <c r="R51" s="43"/>
      <c r="S51" s="14"/>
      <c r="T51" s="14"/>
      <c r="U51" s="14"/>
      <c r="V51" s="14"/>
      <c r="W51" s="14"/>
      <c r="X51" s="14"/>
      <c r="Y51" s="14"/>
      <c r="Z51" s="14"/>
      <c r="AA51" s="14"/>
      <c r="AB51" s="14"/>
      <c r="AC51" s="142"/>
      <c r="AD51" s="43"/>
      <c r="AE51" s="43"/>
      <c r="AF51" s="14"/>
      <c r="AG51" s="43"/>
      <c r="AH51" s="43"/>
      <c r="AI51" s="43"/>
      <c r="AJ51" s="50"/>
      <c r="AL51" s="14"/>
      <c r="AN51" s="17"/>
    </row>
    <row r="52" spans="1:40" s="11" customFormat="1" ht="18" customHeight="1">
      <c r="A52" s="26">
        <v>41</v>
      </c>
      <c r="B52" s="24"/>
      <c r="C52" s="25">
        <v>0</v>
      </c>
      <c r="D52" s="25">
        <v>0</v>
      </c>
      <c r="E52" s="32">
        <v>0</v>
      </c>
      <c r="F52" s="140"/>
      <c r="G52" s="14"/>
      <c r="H52" s="14"/>
      <c r="I52" s="14"/>
      <c r="J52" s="14"/>
      <c r="K52" s="14"/>
      <c r="L52" s="14"/>
      <c r="M52" s="14"/>
      <c r="N52" s="14"/>
      <c r="O52" s="14"/>
      <c r="P52" s="142"/>
      <c r="Q52" s="43"/>
      <c r="R52" s="43"/>
      <c r="S52" s="14"/>
      <c r="T52" s="14"/>
      <c r="U52" s="14"/>
      <c r="V52" s="14"/>
      <c r="W52" s="14"/>
      <c r="X52" s="14"/>
      <c r="Y52" s="14"/>
      <c r="Z52" s="14"/>
      <c r="AA52" s="14"/>
      <c r="AB52" s="14"/>
      <c r="AC52" s="142"/>
      <c r="AD52" s="43"/>
      <c r="AE52" s="43"/>
      <c r="AF52" s="14"/>
      <c r="AG52" s="43"/>
      <c r="AH52" s="43"/>
      <c r="AI52" s="43"/>
      <c r="AJ52" s="50"/>
      <c r="AL52" s="14"/>
      <c r="AN52" s="17"/>
    </row>
    <row r="53" spans="1:40" s="11" customFormat="1" ht="18" customHeight="1">
      <c r="A53" s="26">
        <v>42</v>
      </c>
      <c r="B53" s="24"/>
      <c r="C53" s="25">
        <v>0</v>
      </c>
      <c r="D53" s="25">
        <v>0</v>
      </c>
      <c r="E53" s="32">
        <v>0</v>
      </c>
      <c r="F53" s="140"/>
      <c r="G53" s="14"/>
      <c r="H53" s="14"/>
      <c r="I53" s="14"/>
      <c r="J53" s="14"/>
      <c r="K53" s="14"/>
      <c r="L53" s="14"/>
      <c r="M53" s="14"/>
      <c r="N53" s="14"/>
      <c r="O53" s="14"/>
      <c r="P53" s="142"/>
      <c r="Q53" s="43"/>
      <c r="R53" s="43"/>
      <c r="S53" s="14"/>
      <c r="T53" s="14"/>
      <c r="U53" s="14"/>
      <c r="V53" s="14"/>
      <c r="W53" s="14"/>
      <c r="X53" s="14"/>
      <c r="Y53" s="14"/>
      <c r="Z53" s="14"/>
      <c r="AA53" s="14"/>
      <c r="AB53" s="14"/>
      <c r="AC53" s="142"/>
      <c r="AD53" s="43"/>
      <c r="AE53" s="43"/>
      <c r="AF53" s="14"/>
      <c r="AG53" s="43"/>
      <c r="AH53" s="43"/>
      <c r="AI53" s="43"/>
      <c r="AJ53" s="50"/>
      <c r="AL53" s="14"/>
      <c r="AN53" s="17"/>
    </row>
    <row r="54" spans="1:40" s="11" customFormat="1" ht="18" customHeight="1">
      <c r="A54" s="26">
        <v>43</v>
      </c>
      <c r="B54" s="24"/>
      <c r="C54" s="25">
        <v>0</v>
      </c>
      <c r="D54" s="25">
        <v>0</v>
      </c>
      <c r="E54" s="32">
        <v>0</v>
      </c>
      <c r="F54" s="140"/>
      <c r="G54" s="14"/>
      <c r="H54" s="14"/>
      <c r="I54" s="14"/>
      <c r="J54" s="14"/>
      <c r="K54" s="14"/>
      <c r="L54" s="14"/>
      <c r="M54" s="14"/>
      <c r="N54" s="14"/>
      <c r="O54" s="14"/>
      <c r="P54" s="142"/>
      <c r="Q54" s="43"/>
      <c r="R54" s="43"/>
      <c r="S54" s="14"/>
      <c r="T54" s="14"/>
      <c r="U54" s="14"/>
      <c r="V54" s="14"/>
      <c r="W54" s="14"/>
      <c r="X54" s="14"/>
      <c r="Y54" s="14"/>
      <c r="Z54" s="14"/>
      <c r="AA54" s="14"/>
      <c r="AB54" s="14"/>
      <c r="AC54" s="142"/>
      <c r="AD54" s="43"/>
      <c r="AE54" s="43"/>
      <c r="AF54" s="14"/>
      <c r="AG54" s="43"/>
      <c r="AH54" s="43"/>
      <c r="AI54" s="43"/>
      <c r="AJ54" s="50"/>
      <c r="AL54" s="14"/>
      <c r="AN54" s="17"/>
    </row>
    <row r="55" spans="1:40" s="11" customFormat="1" ht="18" customHeight="1">
      <c r="A55" s="26">
        <v>44</v>
      </c>
      <c r="B55" s="24"/>
      <c r="C55" s="25">
        <v>0</v>
      </c>
      <c r="D55" s="25">
        <v>0</v>
      </c>
      <c r="E55" s="32">
        <v>0</v>
      </c>
      <c r="F55" s="140"/>
      <c r="G55" s="14"/>
      <c r="H55" s="14"/>
      <c r="I55" s="14"/>
      <c r="J55" s="14"/>
      <c r="K55" s="14"/>
      <c r="L55" s="14"/>
      <c r="M55" s="14"/>
      <c r="N55" s="14"/>
      <c r="O55" s="14"/>
      <c r="P55" s="142"/>
      <c r="Q55" s="43"/>
      <c r="R55" s="43"/>
      <c r="S55" s="14"/>
      <c r="T55" s="14"/>
      <c r="U55" s="14"/>
      <c r="V55" s="14"/>
      <c r="W55" s="14"/>
      <c r="X55" s="14"/>
      <c r="Y55" s="14"/>
      <c r="Z55" s="14"/>
      <c r="AA55" s="14"/>
      <c r="AB55" s="14"/>
      <c r="AC55" s="142"/>
      <c r="AD55" s="43"/>
      <c r="AE55" s="43"/>
      <c r="AF55" s="14"/>
      <c r="AG55" s="43"/>
      <c r="AH55" s="43"/>
      <c r="AI55" s="43"/>
      <c r="AJ55" s="50"/>
      <c r="AL55" s="14"/>
      <c r="AN55" s="17"/>
    </row>
    <row r="56" spans="1:40" s="11" customFormat="1" ht="18" customHeight="1">
      <c r="A56" s="26">
        <v>45</v>
      </c>
      <c r="B56" s="24"/>
      <c r="C56" s="25">
        <v>0</v>
      </c>
      <c r="D56" s="25">
        <v>0</v>
      </c>
      <c r="E56" s="32">
        <v>0</v>
      </c>
      <c r="F56" s="140"/>
      <c r="G56" s="14"/>
      <c r="H56" s="14"/>
      <c r="I56" s="14"/>
      <c r="J56" s="14"/>
      <c r="K56" s="14"/>
      <c r="L56" s="14"/>
      <c r="M56" s="14"/>
      <c r="N56" s="14"/>
      <c r="O56" s="14"/>
      <c r="P56" s="142"/>
      <c r="Q56" s="43"/>
      <c r="R56" s="43"/>
      <c r="S56" s="14"/>
      <c r="T56" s="14"/>
      <c r="U56" s="14"/>
      <c r="V56" s="14"/>
      <c r="W56" s="14"/>
      <c r="X56" s="14"/>
      <c r="Y56" s="14"/>
      <c r="Z56" s="14"/>
      <c r="AA56" s="14"/>
      <c r="AB56" s="14"/>
      <c r="AC56" s="142"/>
      <c r="AD56" s="43"/>
      <c r="AE56" s="43"/>
      <c r="AF56" s="14"/>
      <c r="AG56" s="43"/>
      <c r="AH56" s="43"/>
      <c r="AI56" s="43"/>
      <c r="AJ56" s="50"/>
      <c r="AL56" s="14"/>
      <c r="AN56" s="17"/>
    </row>
    <row r="57" spans="1:40" s="11" customFormat="1" ht="18" customHeight="1">
      <c r="A57" s="26">
        <v>46</v>
      </c>
      <c r="B57" s="24"/>
      <c r="C57" s="25">
        <v>0</v>
      </c>
      <c r="D57" s="25">
        <v>0</v>
      </c>
      <c r="E57" s="32">
        <v>0</v>
      </c>
      <c r="F57" s="140"/>
      <c r="G57" s="14"/>
      <c r="H57" s="14"/>
      <c r="I57" s="14"/>
      <c r="J57" s="14"/>
      <c r="K57" s="14"/>
      <c r="L57" s="14"/>
      <c r="M57" s="14"/>
      <c r="N57" s="14"/>
      <c r="O57" s="14"/>
      <c r="P57" s="142"/>
      <c r="Q57" s="43"/>
      <c r="R57" s="43"/>
      <c r="S57" s="14"/>
      <c r="T57" s="14"/>
      <c r="U57" s="14"/>
      <c r="V57" s="14"/>
      <c r="W57" s="14"/>
      <c r="X57" s="14"/>
      <c r="Y57" s="14"/>
      <c r="Z57" s="14"/>
      <c r="AA57" s="14"/>
      <c r="AB57" s="14"/>
      <c r="AC57" s="142"/>
      <c r="AD57" s="43"/>
      <c r="AE57" s="43"/>
      <c r="AF57" s="14"/>
      <c r="AG57" s="43"/>
      <c r="AH57" s="43"/>
      <c r="AI57" s="43"/>
      <c r="AJ57" s="50"/>
      <c r="AL57" s="14"/>
      <c r="AN57" s="17"/>
    </row>
    <row r="58" spans="1:40" s="11" customFormat="1" ht="18" customHeight="1">
      <c r="A58" s="26">
        <v>47</v>
      </c>
      <c r="B58" s="24"/>
      <c r="C58" s="25">
        <v>0</v>
      </c>
      <c r="D58" s="25">
        <v>0</v>
      </c>
      <c r="E58" s="32">
        <v>0</v>
      </c>
      <c r="F58" s="140"/>
      <c r="G58" s="14"/>
      <c r="H58" s="14"/>
      <c r="I58" s="14"/>
      <c r="J58" s="14"/>
      <c r="K58" s="14"/>
      <c r="L58" s="14"/>
      <c r="M58" s="14"/>
      <c r="N58" s="14"/>
      <c r="O58" s="14"/>
      <c r="P58" s="142"/>
      <c r="Q58" s="43"/>
      <c r="R58" s="43"/>
      <c r="S58" s="14"/>
      <c r="T58" s="14"/>
      <c r="U58" s="14"/>
      <c r="V58" s="14"/>
      <c r="W58" s="14"/>
      <c r="X58" s="14"/>
      <c r="Y58" s="14"/>
      <c r="Z58" s="14"/>
      <c r="AA58" s="14"/>
      <c r="AB58" s="14"/>
      <c r="AC58" s="142"/>
      <c r="AD58" s="43"/>
      <c r="AE58" s="43"/>
      <c r="AF58" s="14"/>
      <c r="AG58" s="43"/>
      <c r="AH58" s="43"/>
      <c r="AI58" s="43"/>
      <c r="AJ58" s="50"/>
      <c r="AL58" s="14"/>
      <c r="AN58" s="17"/>
    </row>
    <row r="59" spans="1:40" s="11" customFormat="1" ht="18" customHeight="1">
      <c r="A59" s="26">
        <v>48</v>
      </c>
      <c r="B59" s="24"/>
      <c r="C59" s="25">
        <v>0</v>
      </c>
      <c r="D59" s="25">
        <v>0</v>
      </c>
      <c r="E59" s="32">
        <v>0</v>
      </c>
      <c r="F59" s="140"/>
      <c r="G59" s="14"/>
      <c r="H59" s="14"/>
      <c r="I59" s="14"/>
      <c r="J59" s="14"/>
      <c r="K59" s="14"/>
      <c r="L59" s="14"/>
      <c r="M59" s="14"/>
      <c r="N59" s="14"/>
      <c r="O59" s="14"/>
      <c r="P59" s="142"/>
      <c r="Q59" s="43"/>
      <c r="R59" s="43"/>
      <c r="S59" s="14"/>
      <c r="T59" s="14"/>
      <c r="U59" s="14"/>
      <c r="V59" s="14"/>
      <c r="W59" s="14"/>
      <c r="X59" s="14"/>
      <c r="Y59" s="14"/>
      <c r="Z59" s="14"/>
      <c r="AA59" s="14"/>
      <c r="AB59" s="14"/>
      <c r="AC59" s="142"/>
      <c r="AD59" s="43"/>
      <c r="AE59" s="43"/>
      <c r="AF59" s="14"/>
      <c r="AG59" s="43"/>
      <c r="AH59" s="43"/>
      <c r="AI59" s="43"/>
      <c r="AJ59" s="50"/>
      <c r="AL59" s="14"/>
      <c r="AN59" s="17"/>
    </row>
    <row r="60" spans="1:40" s="11" customFormat="1" ht="18" customHeight="1">
      <c r="A60" s="26">
        <v>49</v>
      </c>
      <c r="B60" s="24"/>
      <c r="C60" s="25">
        <v>0</v>
      </c>
      <c r="D60" s="25">
        <v>0</v>
      </c>
      <c r="E60" s="32">
        <v>0</v>
      </c>
      <c r="F60" s="140"/>
      <c r="G60" s="14"/>
      <c r="H60" s="14"/>
      <c r="I60" s="14"/>
      <c r="J60" s="14"/>
      <c r="K60" s="14"/>
      <c r="L60" s="14"/>
      <c r="M60" s="14"/>
      <c r="N60" s="14"/>
      <c r="O60" s="14"/>
      <c r="P60" s="142"/>
      <c r="Q60" s="43"/>
      <c r="R60" s="43"/>
      <c r="S60" s="14"/>
      <c r="T60" s="14"/>
      <c r="U60" s="14"/>
      <c r="V60" s="14"/>
      <c r="W60" s="14"/>
      <c r="X60" s="14"/>
      <c r="Y60" s="14"/>
      <c r="Z60" s="14"/>
      <c r="AA60" s="14"/>
      <c r="AB60" s="14"/>
      <c r="AC60" s="142"/>
      <c r="AD60" s="43"/>
      <c r="AE60" s="43"/>
      <c r="AF60" s="14"/>
      <c r="AG60" s="43"/>
      <c r="AH60" s="43"/>
      <c r="AI60" s="43"/>
      <c r="AJ60" s="50"/>
      <c r="AL60" s="14"/>
      <c r="AN60" s="17"/>
    </row>
    <row r="61" spans="1:40" s="11" customFormat="1" ht="18" customHeight="1">
      <c r="A61" s="29">
        <v>50</v>
      </c>
      <c r="B61" s="24"/>
      <c r="C61" s="25">
        <v>0</v>
      </c>
      <c r="D61" s="25">
        <v>0</v>
      </c>
      <c r="E61" s="32">
        <v>0</v>
      </c>
      <c r="F61" s="140"/>
      <c r="G61" s="14"/>
      <c r="H61" s="14"/>
      <c r="I61" s="14"/>
      <c r="J61" s="14"/>
      <c r="K61" s="14"/>
      <c r="L61" s="14"/>
      <c r="M61" s="14"/>
      <c r="N61" s="14"/>
      <c r="O61" s="14"/>
      <c r="P61" s="142"/>
      <c r="Q61" s="43"/>
      <c r="R61" s="43"/>
      <c r="S61" s="14"/>
      <c r="T61" s="14"/>
      <c r="U61" s="14"/>
      <c r="V61" s="14"/>
      <c r="W61" s="14"/>
      <c r="X61" s="14"/>
      <c r="Y61" s="14"/>
      <c r="Z61" s="14"/>
      <c r="AA61" s="14"/>
      <c r="AB61" s="14"/>
      <c r="AC61" s="142"/>
      <c r="AD61" s="43"/>
      <c r="AE61" s="43"/>
      <c r="AF61" s="14"/>
      <c r="AG61" s="43"/>
      <c r="AH61" s="43"/>
      <c r="AI61" s="43"/>
      <c r="AJ61" s="50"/>
      <c r="AL61" s="14"/>
      <c r="AN61" s="17"/>
    </row>
    <row r="62" spans="1:40" s="11" customFormat="1" ht="18" customHeight="1">
      <c r="A62" s="22"/>
      <c r="B62" s="149" t="s">
        <v>33</v>
      </c>
      <c r="C62" s="150"/>
      <c r="D62" s="150"/>
      <c r="E62" s="151"/>
      <c r="F62" s="140"/>
      <c r="G62" s="14"/>
      <c r="H62" s="14"/>
      <c r="I62" s="14"/>
      <c r="J62" s="14"/>
      <c r="K62" s="14"/>
      <c r="L62" s="14"/>
      <c r="M62" s="14"/>
      <c r="N62" s="14"/>
      <c r="O62" s="14"/>
      <c r="P62" s="142"/>
      <c r="Q62" s="43"/>
      <c r="R62" s="43"/>
      <c r="S62" s="14"/>
      <c r="T62" s="14"/>
      <c r="U62" s="14"/>
      <c r="V62" s="14"/>
      <c r="W62" s="14"/>
      <c r="X62" s="14"/>
      <c r="Y62" s="14"/>
      <c r="Z62" s="14"/>
      <c r="AA62" s="14"/>
      <c r="AB62" s="14"/>
      <c r="AC62" s="142"/>
      <c r="AD62" s="43"/>
      <c r="AE62" s="43"/>
      <c r="AF62" s="14"/>
      <c r="AG62" s="43"/>
      <c r="AH62" s="43"/>
      <c r="AI62" s="43"/>
      <c r="AJ62" s="50"/>
      <c r="AL62" s="14"/>
      <c r="AN62" s="17"/>
    </row>
    <row r="63" spans="1:40" s="11" customFormat="1" ht="18" customHeight="1">
      <c r="A63" s="23">
        <v>1</v>
      </c>
      <c r="B63" s="24" t="s">
        <v>34</v>
      </c>
      <c r="C63" s="25">
        <v>0</v>
      </c>
      <c r="D63" s="25">
        <v>0</v>
      </c>
      <c r="E63" s="32">
        <v>0</v>
      </c>
      <c r="F63" s="140"/>
      <c r="G63" s="14"/>
      <c r="H63" s="14"/>
      <c r="I63" s="14"/>
      <c r="J63" s="14"/>
      <c r="K63" s="14"/>
      <c r="L63" s="14"/>
      <c r="M63" s="14"/>
      <c r="N63" s="14"/>
      <c r="O63" s="14"/>
      <c r="P63" s="142"/>
      <c r="Q63" s="43"/>
      <c r="R63" s="43"/>
      <c r="S63" s="14"/>
      <c r="T63" s="14"/>
      <c r="U63" s="14"/>
      <c r="V63" s="14"/>
      <c r="W63" s="14"/>
      <c r="X63" s="14"/>
      <c r="Y63" s="14"/>
      <c r="Z63" s="14"/>
      <c r="AA63" s="14"/>
      <c r="AB63" s="14"/>
      <c r="AC63" s="142"/>
      <c r="AD63" s="43"/>
      <c r="AE63" s="43"/>
      <c r="AF63" s="14"/>
      <c r="AG63" s="43"/>
      <c r="AH63" s="43"/>
      <c r="AI63" s="43"/>
      <c r="AJ63" s="50"/>
      <c r="AL63" s="14"/>
      <c r="AN63" s="17"/>
    </row>
    <row r="64" spans="1:40" s="11" customFormat="1" ht="18" customHeight="1">
      <c r="A64" s="26">
        <v>2</v>
      </c>
      <c r="B64" s="24" t="s">
        <v>35</v>
      </c>
      <c r="C64" s="25">
        <v>0</v>
      </c>
      <c r="D64" s="25">
        <v>0</v>
      </c>
      <c r="E64" s="32">
        <v>0</v>
      </c>
      <c r="F64" s="140"/>
      <c r="G64" s="14"/>
      <c r="H64" s="14"/>
      <c r="I64" s="14"/>
      <c r="J64" s="14"/>
      <c r="K64" s="14"/>
      <c r="L64" s="14"/>
      <c r="M64" s="14"/>
      <c r="N64" s="14"/>
      <c r="O64" s="14"/>
      <c r="P64" s="142"/>
      <c r="Q64" s="43"/>
      <c r="R64" s="43"/>
      <c r="S64" s="14"/>
      <c r="T64" s="14"/>
      <c r="U64" s="14"/>
      <c r="V64" s="14"/>
      <c r="W64" s="14"/>
      <c r="X64" s="14"/>
      <c r="Y64" s="14"/>
      <c r="Z64" s="14"/>
      <c r="AA64" s="14"/>
      <c r="AB64" s="14"/>
      <c r="AC64" s="142"/>
      <c r="AD64" s="43"/>
      <c r="AE64" s="43"/>
      <c r="AF64" s="14"/>
      <c r="AG64" s="43"/>
      <c r="AH64" s="43"/>
      <c r="AI64" s="43"/>
      <c r="AJ64" s="50"/>
      <c r="AL64" s="14"/>
      <c r="AN64" s="17"/>
    </row>
    <row r="65" spans="1:40" s="11" customFormat="1" ht="18" customHeight="1">
      <c r="A65" s="26">
        <v>3</v>
      </c>
      <c r="B65" s="24" t="s">
        <v>36</v>
      </c>
      <c r="C65" s="25">
        <v>0</v>
      </c>
      <c r="D65" s="25">
        <v>0</v>
      </c>
      <c r="E65" s="32">
        <v>0</v>
      </c>
      <c r="F65" s="140"/>
      <c r="G65" s="14"/>
      <c r="H65" s="14"/>
      <c r="I65" s="14"/>
      <c r="J65" s="14"/>
      <c r="K65" s="14"/>
      <c r="L65" s="14"/>
      <c r="M65" s="14"/>
      <c r="N65" s="14"/>
      <c r="O65" s="14"/>
      <c r="P65" s="142"/>
      <c r="Q65" s="43"/>
      <c r="R65" s="43"/>
      <c r="S65" s="14"/>
      <c r="T65" s="14"/>
      <c r="U65" s="14"/>
      <c r="V65" s="14"/>
      <c r="W65" s="14"/>
      <c r="X65" s="14"/>
      <c r="Y65" s="14"/>
      <c r="Z65" s="14"/>
      <c r="AA65" s="14"/>
      <c r="AB65" s="14"/>
      <c r="AC65" s="142"/>
      <c r="AD65" s="43"/>
      <c r="AE65" s="43"/>
      <c r="AF65" s="14"/>
      <c r="AG65" s="43"/>
      <c r="AH65" s="43"/>
      <c r="AI65" s="43"/>
      <c r="AJ65" s="50"/>
      <c r="AL65" s="14"/>
      <c r="AN65" s="17"/>
    </row>
    <row r="66" spans="1:40" s="11" customFormat="1" ht="18" customHeight="1">
      <c r="A66" s="26">
        <v>4</v>
      </c>
      <c r="B66" s="24" t="s">
        <v>37</v>
      </c>
      <c r="C66" s="25">
        <v>0</v>
      </c>
      <c r="D66" s="25">
        <v>0</v>
      </c>
      <c r="E66" s="32">
        <v>0</v>
      </c>
      <c r="F66" s="140"/>
      <c r="G66" s="14"/>
      <c r="H66" s="14"/>
      <c r="I66" s="14"/>
      <c r="J66" s="14"/>
      <c r="K66" s="14"/>
      <c r="L66" s="14"/>
      <c r="M66" s="14"/>
      <c r="N66" s="14"/>
      <c r="O66" s="14"/>
      <c r="P66" s="142"/>
      <c r="Q66" s="43"/>
      <c r="R66" s="43"/>
      <c r="S66" s="14"/>
      <c r="T66" s="14"/>
      <c r="U66" s="14"/>
      <c r="V66" s="14"/>
      <c r="W66" s="14"/>
      <c r="X66" s="14"/>
      <c r="Y66" s="14"/>
      <c r="Z66" s="14"/>
      <c r="AA66" s="14"/>
      <c r="AB66" s="14"/>
      <c r="AC66" s="142"/>
      <c r="AD66" s="43"/>
      <c r="AE66" s="43"/>
      <c r="AF66" s="14"/>
      <c r="AG66" s="43"/>
      <c r="AH66" s="43"/>
      <c r="AI66" s="43"/>
      <c r="AJ66" s="50"/>
      <c r="AL66" s="14"/>
      <c r="AN66" s="17"/>
    </row>
    <row r="67" spans="1:40" s="11" customFormat="1" ht="18" customHeight="1">
      <c r="A67" s="26">
        <v>5</v>
      </c>
      <c r="B67" s="24" t="s">
        <v>38</v>
      </c>
      <c r="C67" s="25">
        <v>0</v>
      </c>
      <c r="D67" s="25">
        <v>0</v>
      </c>
      <c r="E67" s="32">
        <v>0</v>
      </c>
      <c r="F67" s="140"/>
      <c r="G67" s="14"/>
      <c r="H67" s="14"/>
      <c r="I67" s="14"/>
      <c r="J67" s="14"/>
      <c r="K67" s="14"/>
      <c r="L67" s="14"/>
      <c r="M67" s="14"/>
      <c r="N67" s="14"/>
      <c r="O67" s="14"/>
      <c r="P67" s="142"/>
      <c r="Q67" s="43"/>
      <c r="R67" s="43"/>
      <c r="S67" s="14"/>
      <c r="T67" s="14"/>
      <c r="U67" s="14"/>
      <c r="V67" s="14"/>
      <c r="W67" s="14"/>
      <c r="X67" s="14"/>
      <c r="Y67" s="14"/>
      <c r="Z67" s="14"/>
      <c r="AA67" s="14"/>
      <c r="AB67" s="14"/>
      <c r="AC67" s="142"/>
      <c r="AD67" s="43"/>
      <c r="AE67" s="43"/>
      <c r="AF67" s="14"/>
      <c r="AG67" s="43"/>
      <c r="AH67" s="43"/>
      <c r="AI67" s="43"/>
      <c r="AJ67" s="50"/>
      <c r="AL67" s="14"/>
      <c r="AN67" s="17"/>
    </row>
    <row r="68" spans="1:40" s="11" customFormat="1" ht="18" customHeight="1">
      <c r="A68" s="26">
        <v>6</v>
      </c>
      <c r="B68" s="24" t="s">
        <v>39</v>
      </c>
      <c r="C68" s="25">
        <v>0</v>
      </c>
      <c r="D68" s="25">
        <v>0</v>
      </c>
      <c r="E68" s="32">
        <v>0</v>
      </c>
      <c r="F68" s="140"/>
      <c r="G68" s="14"/>
      <c r="H68" s="14"/>
      <c r="I68" s="14"/>
      <c r="J68" s="14"/>
      <c r="K68" s="14"/>
      <c r="L68" s="14"/>
      <c r="M68" s="14"/>
      <c r="N68" s="14"/>
      <c r="O68" s="14"/>
      <c r="P68" s="142"/>
      <c r="Q68" s="43"/>
      <c r="R68" s="43"/>
      <c r="S68" s="14"/>
      <c r="T68" s="14"/>
      <c r="U68" s="14"/>
      <c r="V68" s="14"/>
      <c r="W68" s="14"/>
      <c r="X68" s="14"/>
      <c r="Y68" s="14"/>
      <c r="Z68" s="14"/>
      <c r="AA68" s="14"/>
      <c r="AB68" s="14"/>
      <c r="AC68" s="142"/>
      <c r="AD68" s="43"/>
      <c r="AE68" s="43"/>
      <c r="AF68" s="14"/>
      <c r="AG68" s="43"/>
      <c r="AH68" s="43"/>
      <c r="AI68" s="43"/>
      <c r="AJ68" s="50"/>
      <c r="AL68" s="14"/>
      <c r="AN68" s="17"/>
    </row>
    <row r="69" spans="1:40" s="11" customFormat="1" ht="18" customHeight="1">
      <c r="A69" s="26">
        <v>7</v>
      </c>
      <c r="B69" s="24" t="s">
        <v>40</v>
      </c>
      <c r="C69" s="25">
        <v>0</v>
      </c>
      <c r="D69" s="25">
        <v>0</v>
      </c>
      <c r="E69" s="32">
        <v>0</v>
      </c>
      <c r="F69" s="140"/>
      <c r="G69" s="14"/>
      <c r="H69" s="14"/>
      <c r="I69" s="14"/>
      <c r="J69" s="14"/>
      <c r="K69" s="14"/>
      <c r="L69" s="14"/>
      <c r="M69" s="14"/>
      <c r="N69" s="14"/>
      <c r="O69" s="14"/>
      <c r="P69" s="142"/>
      <c r="Q69" s="43"/>
      <c r="R69" s="43"/>
      <c r="S69" s="14"/>
      <c r="T69" s="14"/>
      <c r="U69" s="14"/>
      <c r="V69" s="14"/>
      <c r="W69" s="14"/>
      <c r="X69" s="14"/>
      <c r="Y69" s="14"/>
      <c r="Z69" s="14"/>
      <c r="AA69" s="14"/>
      <c r="AB69" s="14"/>
      <c r="AC69" s="142"/>
      <c r="AD69" s="43"/>
      <c r="AE69" s="43"/>
      <c r="AF69" s="14"/>
      <c r="AG69" s="43"/>
      <c r="AH69" s="43"/>
      <c r="AI69" s="43"/>
      <c r="AJ69" s="50"/>
      <c r="AL69" s="14"/>
      <c r="AN69" s="17"/>
    </row>
    <row r="70" spans="1:40" s="11" customFormat="1" ht="18" customHeight="1">
      <c r="A70" s="26">
        <v>8</v>
      </c>
      <c r="B70" s="24" t="s">
        <v>41</v>
      </c>
      <c r="C70" s="25">
        <v>0</v>
      </c>
      <c r="D70" s="25">
        <v>0</v>
      </c>
      <c r="E70" s="32">
        <v>0</v>
      </c>
      <c r="F70" s="140"/>
      <c r="G70" s="14"/>
      <c r="H70" s="14"/>
      <c r="I70" s="14"/>
      <c r="J70" s="14"/>
      <c r="K70" s="14"/>
      <c r="L70" s="14"/>
      <c r="M70" s="14"/>
      <c r="N70" s="14"/>
      <c r="O70" s="14"/>
      <c r="P70" s="142"/>
      <c r="Q70" s="43"/>
      <c r="R70" s="43"/>
      <c r="S70" s="14"/>
      <c r="T70" s="14"/>
      <c r="U70" s="14"/>
      <c r="V70" s="14"/>
      <c r="W70" s="14"/>
      <c r="X70" s="14"/>
      <c r="Y70" s="14"/>
      <c r="Z70" s="14"/>
      <c r="AA70" s="14"/>
      <c r="AB70" s="14"/>
      <c r="AC70" s="142"/>
      <c r="AD70" s="43"/>
      <c r="AE70" s="43"/>
      <c r="AF70" s="14"/>
      <c r="AG70" s="43"/>
      <c r="AH70" s="43"/>
      <c r="AI70" s="43"/>
      <c r="AJ70" s="50"/>
      <c r="AL70" s="14"/>
      <c r="AN70" s="17"/>
    </row>
    <row r="71" spans="1:40" s="11" customFormat="1" ht="18" customHeight="1">
      <c r="A71" s="26">
        <v>9</v>
      </c>
      <c r="B71" s="24" t="s">
        <v>42</v>
      </c>
      <c r="C71" s="25">
        <v>0</v>
      </c>
      <c r="D71" s="25">
        <v>0</v>
      </c>
      <c r="E71" s="32">
        <v>0</v>
      </c>
      <c r="F71" s="140"/>
      <c r="G71" s="14"/>
      <c r="H71" s="14"/>
      <c r="I71" s="14"/>
      <c r="J71" s="14"/>
      <c r="K71" s="14"/>
      <c r="L71" s="14"/>
      <c r="M71" s="14"/>
      <c r="N71" s="14"/>
      <c r="O71" s="14"/>
      <c r="P71" s="142"/>
      <c r="Q71" s="43"/>
      <c r="R71" s="43"/>
      <c r="S71" s="14"/>
      <c r="T71" s="14"/>
      <c r="U71" s="14"/>
      <c r="V71" s="14"/>
      <c r="W71" s="14"/>
      <c r="X71" s="14"/>
      <c r="Y71" s="14"/>
      <c r="Z71" s="14"/>
      <c r="AA71" s="14"/>
      <c r="AB71" s="14"/>
      <c r="AC71" s="142"/>
      <c r="AD71" s="43"/>
      <c r="AE71" s="43"/>
      <c r="AF71" s="14"/>
      <c r="AG71" s="43"/>
      <c r="AH71" s="43"/>
      <c r="AI71" s="43"/>
      <c r="AJ71" s="50"/>
      <c r="AL71" s="14"/>
      <c r="AN71" s="17"/>
    </row>
    <row r="72" spans="1:40" s="11" customFormat="1" ht="18" customHeight="1">
      <c r="A72" s="26">
        <v>10</v>
      </c>
      <c r="B72" s="24" t="s">
        <v>43</v>
      </c>
      <c r="C72" s="25">
        <v>0</v>
      </c>
      <c r="D72" s="25">
        <v>0</v>
      </c>
      <c r="E72" s="32">
        <v>0</v>
      </c>
      <c r="F72" s="140"/>
      <c r="G72" s="14"/>
      <c r="H72" s="14"/>
      <c r="I72" s="14"/>
      <c r="J72" s="14"/>
      <c r="K72" s="14"/>
      <c r="L72" s="14"/>
      <c r="M72" s="14"/>
      <c r="N72" s="14"/>
      <c r="O72" s="14"/>
      <c r="P72" s="142"/>
      <c r="Q72" s="43"/>
      <c r="R72" s="43"/>
      <c r="S72" s="14"/>
      <c r="T72" s="14"/>
      <c r="U72" s="14"/>
      <c r="V72" s="14"/>
      <c r="W72" s="14"/>
      <c r="X72" s="14"/>
      <c r="Y72" s="14"/>
      <c r="Z72" s="14"/>
      <c r="AA72" s="14"/>
      <c r="AB72" s="14"/>
      <c r="AC72" s="142"/>
      <c r="AD72" s="43"/>
      <c r="AE72" s="43"/>
      <c r="AF72" s="14"/>
      <c r="AG72" s="43"/>
      <c r="AH72" s="43"/>
      <c r="AI72" s="43"/>
      <c r="AJ72" s="50"/>
      <c r="AL72" s="14"/>
      <c r="AN72" s="17"/>
    </row>
    <row r="73" spans="1:40" s="11" customFormat="1" ht="18" customHeight="1">
      <c r="A73" s="26">
        <v>11</v>
      </c>
      <c r="B73" s="24" t="s">
        <v>44</v>
      </c>
      <c r="C73" s="25">
        <v>0</v>
      </c>
      <c r="D73" s="25">
        <v>0</v>
      </c>
      <c r="E73" s="32">
        <v>0</v>
      </c>
      <c r="F73" s="140"/>
      <c r="G73" s="14"/>
      <c r="H73" s="14"/>
      <c r="I73" s="14"/>
      <c r="J73" s="14"/>
      <c r="K73" s="14"/>
      <c r="L73" s="14"/>
      <c r="M73" s="14"/>
      <c r="N73" s="14"/>
      <c r="O73" s="14"/>
      <c r="P73" s="142"/>
      <c r="Q73" s="43"/>
      <c r="R73" s="43"/>
      <c r="S73" s="14"/>
      <c r="T73" s="14"/>
      <c r="U73" s="14"/>
      <c r="V73" s="14"/>
      <c r="W73" s="14"/>
      <c r="X73" s="14"/>
      <c r="Y73" s="14"/>
      <c r="Z73" s="14"/>
      <c r="AA73" s="14"/>
      <c r="AB73" s="14"/>
      <c r="AC73" s="142"/>
      <c r="AD73" s="43"/>
      <c r="AE73" s="43"/>
      <c r="AF73" s="14"/>
      <c r="AG73" s="43"/>
      <c r="AH73" s="43"/>
      <c r="AI73" s="43"/>
      <c r="AJ73" s="50"/>
      <c r="AL73" s="14"/>
      <c r="AN73" s="17"/>
    </row>
    <row r="74" spans="1:40" s="11" customFormat="1" ht="18" customHeight="1">
      <c r="A74" s="26">
        <v>12</v>
      </c>
      <c r="B74" s="24" t="s">
        <v>45</v>
      </c>
      <c r="C74" s="25">
        <v>0</v>
      </c>
      <c r="D74" s="25">
        <v>0</v>
      </c>
      <c r="E74" s="32">
        <v>0</v>
      </c>
      <c r="F74" s="140"/>
      <c r="G74" s="14"/>
      <c r="H74" s="14"/>
      <c r="I74" s="14"/>
      <c r="J74" s="14"/>
      <c r="K74" s="14"/>
      <c r="L74" s="14"/>
      <c r="M74" s="14"/>
      <c r="N74" s="14"/>
      <c r="O74" s="14"/>
      <c r="P74" s="142"/>
      <c r="Q74" s="43"/>
      <c r="R74" s="43"/>
      <c r="S74" s="14"/>
      <c r="T74" s="14"/>
      <c r="U74" s="14"/>
      <c r="V74" s="14"/>
      <c r="W74" s="14"/>
      <c r="X74" s="14"/>
      <c r="Y74" s="14"/>
      <c r="Z74" s="14"/>
      <c r="AA74" s="14"/>
      <c r="AB74" s="14"/>
      <c r="AC74" s="142"/>
      <c r="AD74" s="43"/>
      <c r="AE74" s="43"/>
      <c r="AF74" s="14"/>
      <c r="AG74" s="43"/>
      <c r="AH74" s="43"/>
      <c r="AI74" s="43"/>
      <c r="AJ74" s="50"/>
      <c r="AL74" s="14"/>
      <c r="AN74" s="17"/>
    </row>
    <row r="75" spans="1:40" s="11" customFormat="1" ht="18" customHeight="1">
      <c r="A75" s="26">
        <v>13</v>
      </c>
      <c r="B75" s="24" t="s">
        <v>46</v>
      </c>
      <c r="C75" s="25">
        <v>0</v>
      </c>
      <c r="D75" s="25">
        <v>0</v>
      </c>
      <c r="E75" s="32">
        <v>0</v>
      </c>
      <c r="F75" s="140"/>
      <c r="G75" s="14"/>
      <c r="H75" s="14"/>
      <c r="I75" s="14"/>
      <c r="J75" s="14"/>
      <c r="K75" s="14"/>
      <c r="L75" s="14"/>
      <c r="M75" s="14"/>
      <c r="N75" s="14"/>
      <c r="O75" s="14"/>
      <c r="P75" s="142"/>
      <c r="Q75" s="43"/>
      <c r="R75" s="43"/>
      <c r="S75" s="14"/>
      <c r="T75" s="14"/>
      <c r="U75" s="14"/>
      <c r="V75" s="14"/>
      <c r="W75" s="14"/>
      <c r="X75" s="14"/>
      <c r="Y75" s="14"/>
      <c r="Z75" s="14"/>
      <c r="AA75" s="14"/>
      <c r="AB75" s="14"/>
      <c r="AC75" s="142"/>
      <c r="AD75" s="43"/>
      <c r="AE75" s="43"/>
      <c r="AF75" s="14"/>
      <c r="AG75" s="43"/>
      <c r="AH75" s="43"/>
      <c r="AI75" s="43"/>
      <c r="AJ75" s="50"/>
      <c r="AL75" s="14"/>
      <c r="AN75" s="17"/>
    </row>
    <row r="76" spans="1:40" s="11" customFormat="1" ht="18" customHeight="1">
      <c r="A76" s="26">
        <v>14</v>
      </c>
      <c r="B76" s="24" t="s">
        <v>47</v>
      </c>
      <c r="C76" s="25">
        <v>0</v>
      </c>
      <c r="D76" s="25">
        <v>0</v>
      </c>
      <c r="E76" s="32">
        <v>0</v>
      </c>
      <c r="F76" s="140"/>
      <c r="G76" s="14"/>
      <c r="H76" s="14"/>
      <c r="I76" s="14"/>
      <c r="J76" s="14"/>
      <c r="K76" s="14"/>
      <c r="L76" s="14"/>
      <c r="M76" s="14"/>
      <c r="N76" s="14"/>
      <c r="O76" s="14"/>
      <c r="P76" s="142"/>
      <c r="Q76" s="43"/>
      <c r="R76" s="43"/>
      <c r="S76" s="14"/>
      <c r="T76" s="14"/>
      <c r="U76" s="14"/>
      <c r="V76" s="14"/>
      <c r="W76" s="14"/>
      <c r="X76" s="14"/>
      <c r="Y76" s="14"/>
      <c r="Z76" s="14"/>
      <c r="AA76" s="14"/>
      <c r="AB76" s="14"/>
      <c r="AC76" s="142"/>
      <c r="AD76" s="43"/>
      <c r="AE76" s="43"/>
      <c r="AF76" s="14"/>
      <c r="AG76" s="43"/>
      <c r="AH76" s="43"/>
      <c r="AI76" s="43"/>
      <c r="AJ76" s="50"/>
      <c r="AL76" s="14"/>
      <c r="AN76" s="17"/>
    </row>
    <row r="77" spans="1:40" s="11" customFormat="1" ht="18" customHeight="1">
      <c r="A77" s="26">
        <v>15</v>
      </c>
      <c r="B77" s="24" t="s">
        <v>48</v>
      </c>
      <c r="C77" s="25">
        <v>0</v>
      </c>
      <c r="D77" s="25">
        <v>0</v>
      </c>
      <c r="E77" s="32">
        <v>0</v>
      </c>
      <c r="F77" s="140"/>
      <c r="G77" s="14"/>
      <c r="H77" s="14"/>
      <c r="I77" s="14"/>
      <c r="J77" s="14"/>
      <c r="K77" s="14"/>
      <c r="L77" s="14"/>
      <c r="M77" s="14"/>
      <c r="N77" s="14"/>
      <c r="O77" s="14"/>
      <c r="P77" s="142"/>
      <c r="Q77" s="43"/>
      <c r="R77" s="43"/>
      <c r="S77" s="14"/>
      <c r="T77" s="14"/>
      <c r="U77" s="14"/>
      <c r="V77" s="14"/>
      <c r="W77" s="14"/>
      <c r="X77" s="14"/>
      <c r="Y77" s="14"/>
      <c r="Z77" s="14"/>
      <c r="AA77" s="14"/>
      <c r="AB77" s="14"/>
      <c r="AC77" s="142"/>
      <c r="AD77" s="43"/>
      <c r="AE77" s="43"/>
      <c r="AF77" s="14"/>
      <c r="AG77" s="43"/>
      <c r="AH77" s="43"/>
      <c r="AI77" s="43"/>
      <c r="AJ77" s="50"/>
      <c r="AL77" s="14"/>
      <c r="AN77" s="17"/>
    </row>
    <row r="78" spans="1:40" s="11" customFormat="1" ht="18" customHeight="1">
      <c r="A78" s="26">
        <v>16</v>
      </c>
      <c r="B78" s="24" t="s">
        <v>49</v>
      </c>
      <c r="C78" s="25">
        <v>0</v>
      </c>
      <c r="D78" s="25">
        <v>0</v>
      </c>
      <c r="E78" s="32">
        <v>0</v>
      </c>
      <c r="F78" s="140"/>
      <c r="G78" s="14"/>
      <c r="H78" s="14"/>
      <c r="I78" s="14"/>
      <c r="J78" s="14"/>
      <c r="K78" s="14"/>
      <c r="L78" s="14"/>
      <c r="M78" s="14"/>
      <c r="N78" s="14"/>
      <c r="O78" s="14"/>
      <c r="P78" s="142"/>
      <c r="Q78" s="43"/>
      <c r="R78" s="43"/>
      <c r="S78" s="14"/>
      <c r="T78" s="14"/>
      <c r="U78" s="14"/>
      <c r="V78" s="14"/>
      <c r="W78" s="14"/>
      <c r="X78" s="14"/>
      <c r="Y78" s="14"/>
      <c r="Z78" s="14"/>
      <c r="AA78" s="14"/>
      <c r="AB78" s="14"/>
      <c r="AC78" s="142"/>
      <c r="AD78" s="43"/>
      <c r="AE78" s="43"/>
      <c r="AF78" s="14"/>
      <c r="AG78" s="43"/>
      <c r="AH78" s="43"/>
      <c r="AI78" s="43"/>
      <c r="AJ78" s="50"/>
      <c r="AL78" s="14"/>
      <c r="AN78" s="17"/>
    </row>
    <row r="79" spans="1:40" s="11" customFormat="1" ht="18" customHeight="1">
      <c r="A79" s="26">
        <v>17</v>
      </c>
      <c r="B79" s="24" t="s">
        <v>50</v>
      </c>
      <c r="C79" s="25">
        <v>0</v>
      </c>
      <c r="D79" s="25">
        <v>0</v>
      </c>
      <c r="E79" s="32">
        <v>0</v>
      </c>
      <c r="F79" s="140"/>
      <c r="G79" s="14"/>
      <c r="H79" s="14"/>
      <c r="I79" s="14"/>
      <c r="J79" s="14"/>
      <c r="K79" s="14"/>
      <c r="L79" s="14"/>
      <c r="M79" s="14"/>
      <c r="N79" s="14"/>
      <c r="O79" s="14"/>
      <c r="P79" s="142"/>
      <c r="Q79" s="43"/>
      <c r="R79" s="43"/>
      <c r="S79" s="14"/>
      <c r="T79" s="14"/>
      <c r="U79" s="14"/>
      <c r="V79" s="14"/>
      <c r="W79" s="14"/>
      <c r="X79" s="14"/>
      <c r="Y79" s="14"/>
      <c r="Z79" s="14"/>
      <c r="AA79" s="14"/>
      <c r="AB79" s="14"/>
      <c r="AC79" s="142"/>
      <c r="AD79" s="43"/>
      <c r="AE79" s="43"/>
      <c r="AF79" s="14"/>
      <c r="AG79" s="43"/>
      <c r="AH79" s="43"/>
      <c r="AI79" s="43"/>
      <c r="AJ79" s="50"/>
      <c r="AL79" s="14"/>
      <c r="AN79" s="17"/>
    </row>
    <row r="80" spans="1:40" s="11" customFormat="1" ht="18" customHeight="1">
      <c r="A80" s="26">
        <v>18</v>
      </c>
      <c r="B80" s="24" t="s">
        <v>51</v>
      </c>
      <c r="C80" s="25">
        <v>0</v>
      </c>
      <c r="D80" s="25">
        <v>0</v>
      </c>
      <c r="E80" s="32">
        <v>0</v>
      </c>
      <c r="F80" s="140"/>
      <c r="G80" s="14"/>
      <c r="H80" s="14"/>
      <c r="I80" s="14"/>
      <c r="J80" s="14"/>
      <c r="K80" s="14"/>
      <c r="L80" s="14"/>
      <c r="M80" s="14"/>
      <c r="N80" s="14"/>
      <c r="O80" s="14"/>
      <c r="P80" s="142"/>
      <c r="Q80" s="43"/>
      <c r="R80" s="43"/>
      <c r="S80" s="14"/>
      <c r="T80" s="14"/>
      <c r="U80" s="14"/>
      <c r="V80" s="14"/>
      <c r="W80" s="14"/>
      <c r="X80" s="14"/>
      <c r="Y80" s="14"/>
      <c r="Z80" s="14"/>
      <c r="AA80" s="14"/>
      <c r="AB80" s="14"/>
      <c r="AC80" s="142"/>
      <c r="AD80" s="43"/>
      <c r="AE80" s="43"/>
      <c r="AF80" s="14"/>
      <c r="AG80" s="43"/>
      <c r="AH80" s="43"/>
      <c r="AI80" s="43"/>
      <c r="AJ80" s="50"/>
      <c r="AL80" s="14"/>
      <c r="AN80" s="17"/>
    </row>
    <row r="81" spans="1:40" s="11" customFormat="1" ht="18" customHeight="1">
      <c r="A81" s="26">
        <v>19</v>
      </c>
      <c r="B81" s="24" t="s">
        <v>52</v>
      </c>
      <c r="C81" s="25">
        <v>0</v>
      </c>
      <c r="D81" s="25">
        <v>0</v>
      </c>
      <c r="E81" s="32">
        <v>0</v>
      </c>
      <c r="F81" s="140"/>
      <c r="G81" s="14"/>
      <c r="H81" s="14"/>
      <c r="I81" s="14"/>
      <c r="J81" s="14"/>
      <c r="K81" s="14"/>
      <c r="L81" s="14"/>
      <c r="M81" s="14"/>
      <c r="N81" s="14"/>
      <c r="O81" s="14"/>
      <c r="P81" s="142"/>
      <c r="Q81" s="43"/>
      <c r="R81" s="43"/>
      <c r="S81" s="14"/>
      <c r="T81" s="14"/>
      <c r="U81" s="14"/>
      <c r="V81" s="14"/>
      <c r="W81" s="14"/>
      <c r="X81" s="14"/>
      <c r="Y81" s="14"/>
      <c r="Z81" s="14"/>
      <c r="AA81" s="14"/>
      <c r="AB81" s="14"/>
      <c r="AC81" s="142"/>
      <c r="AD81" s="43"/>
      <c r="AE81" s="43"/>
      <c r="AF81" s="14"/>
      <c r="AG81" s="43"/>
      <c r="AH81" s="43"/>
      <c r="AI81" s="43"/>
      <c r="AJ81" s="50"/>
      <c r="AL81" s="14"/>
      <c r="AN81" s="17"/>
    </row>
    <row r="82" spans="1:40" s="11" customFormat="1" ht="18" customHeight="1">
      <c r="A82" s="26">
        <v>20</v>
      </c>
      <c r="B82" s="24" t="s">
        <v>53</v>
      </c>
      <c r="C82" s="25">
        <v>0</v>
      </c>
      <c r="D82" s="25">
        <v>0</v>
      </c>
      <c r="E82" s="32">
        <v>0</v>
      </c>
      <c r="F82" s="140"/>
      <c r="G82" s="14"/>
      <c r="H82" s="14"/>
      <c r="I82" s="14"/>
      <c r="J82" s="14"/>
      <c r="K82" s="14"/>
      <c r="L82" s="14"/>
      <c r="M82" s="14"/>
      <c r="N82" s="14"/>
      <c r="O82" s="14"/>
      <c r="P82" s="142"/>
      <c r="Q82" s="43"/>
      <c r="R82" s="43"/>
      <c r="S82" s="14"/>
      <c r="T82" s="14"/>
      <c r="U82" s="14"/>
      <c r="V82" s="14"/>
      <c r="W82" s="14"/>
      <c r="X82" s="14"/>
      <c r="Y82" s="14"/>
      <c r="Z82" s="14"/>
      <c r="AA82" s="14"/>
      <c r="AB82" s="14"/>
      <c r="AC82" s="142"/>
      <c r="AD82" s="43"/>
      <c r="AE82" s="43"/>
      <c r="AF82" s="14"/>
      <c r="AG82" s="43"/>
      <c r="AH82" s="43"/>
      <c r="AI82" s="43"/>
      <c r="AJ82" s="50"/>
      <c r="AL82" s="14"/>
      <c r="AN82" s="17"/>
    </row>
    <row r="83" spans="1:40" s="11" customFormat="1" ht="18" customHeight="1">
      <c r="A83" s="26">
        <v>21</v>
      </c>
      <c r="B83" s="24" t="s">
        <v>54</v>
      </c>
      <c r="C83" s="25">
        <v>0</v>
      </c>
      <c r="D83" s="25">
        <v>0</v>
      </c>
      <c r="E83" s="32">
        <v>0</v>
      </c>
      <c r="F83" s="140"/>
      <c r="G83" s="14"/>
      <c r="H83" s="14"/>
      <c r="I83" s="14"/>
      <c r="J83" s="14"/>
      <c r="K83" s="14"/>
      <c r="L83" s="14"/>
      <c r="M83" s="14"/>
      <c r="N83" s="14"/>
      <c r="O83" s="14"/>
      <c r="P83" s="142"/>
      <c r="Q83" s="43"/>
      <c r="R83" s="43"/>
      <c r="S83" s="14"/>
      <c r="T83" s="14"/>
      <c r="U83" s="14"/>
      <c r="V83" s="14"/>
      <c r="W83" s="14"/>
      <c r="X83" s="14"/>
      <c r="Y83" s="14"/>
      <c r="Z83" s="14"/>
      <c r="AA83" s="14"/>
      <c r="AB83" s="14"/>
      <c r="AC83" s="142"/>
      <c r="AD83" s="43"/>
      <c r="AE83" s="43"/>
      <c r="AF83" s="14"/>
      <c r="AG83" s="43"/>
      <c r="AH83" s="43"/>
      <c r="AI83" s="43"/>
      <c r="AJ83" s="50"/>
      <c r="AL83" s="14"/>
      <c r="AN83" s="17"/>
    </row>
    <row r="84" spans="1:40" s="11" customFormat="1" ht="18" customHeight="1">
      <c r="A84" s="26">
        <v>22</v>
      </c>
      <c r="B84" s="24" t="s">
        <v>55</v>
      </c>
      <c r="C84" s="25">
        <v>0</v>
      </c>
      <c r="D84" s="25">
        <v>0</v>
      </c>
      <c r="E84" s="32">
        <v>0</v>
      </c>
      <c r="F84" s="140"/>
      <c r="G84" s="14"/>
      <c r="H84" s="14"/>
      <c r="I84" s="14"/>
      <c r="J84" s="14"/>
      <c r="K84" s="14"/>
      <c r="L84" s="14"/>
      <c r="M84" s="14"/>
      <c r="N84" s="14"/>
      <c r="O84" s="14"/>
      <c r="P84" s="142"/>
      <c r="Q84" s="43"/>
      <c r="R84" s="43"/>
      <c r="S84" s="14"/>
      <c r="T84" s="14"/>
      <c r="U84" s="14"/>
      <c r="V84" s="14"/>
      <c r="W84" s="14"/>
      <c r="X84" s="14"/>
      <c r="Y84" s="14"/>
      <c r="Z84" s="14"/>
      <c r="AA84" s="14"/>
      <c r="AB84" s="14"/>
      <c r="AC84" s="142"/>
      <c r="AD84" s="43"/>
      <c r="AE84" s="43"/>
      <c r="AF84" s="14"/>
      <c r="AG84" s="43"/>
      <c r="AH84" s="43"/>
      <c r="AI84" s="43"/>
      <c r="AJ84" s="50"/>
      <c r="AL84" s="14"/>
      <c r="AN84" s="17"/>
    </row>
    <row r="85" spans="1:40" s="11" customFormat="1" ht="18" customHeight="1">
      <c r="A85" s="26">
        <v>23</v>
      </c>
      <c r="B85" s="24" t="s">
        <v>56</v>
      </c>
      <c r="C85" s="25">
        <v>0</v>
      </c>
      <c r="D85" s="25">
        <v>0</v>
      </c>
      <c r="E85" s="32">
        <v>0</v>
      </c>
      <c r="F85" s="140"/>
      <c r="G85" s="14"/>
      <c r="H85" s="14"/>
      <c r="I85" s="14"/>
      <c r="J85" s="14"/>
      <c r="K85" s="14"/>
      <c r="L85" s="14"/>
      <c r="M85" s="14"/>
      <c r="N85" s="14"/>
      <c r="O85" s="14"/>
      <c r="P85" s="142"/>
      <c r="Q85" s="43"/>
      <c r="R85" s="43"/>
      <c r="S85" s="14"/>
      <c r="T85" s="14"/>
      <c r="U85" s="14"/>
      <c r="V85" s="14"/>
      <c r="W85" s="14"/>
      <c r="X85" s="14"/>
      <c r="Y85" s="14"/>
      <c r="Z85" s="14"/>
      <c r="AA85" s="14"/>
      <c r="AB85" s="14"/>
      <c r="AC85" s="142"/>
      <c r="AD85" s="43"/>
      <c r="AE85" s="43"/>
      <c r="AF85" s="14"/>
      <c r="AG85" s="43"/>
      <c r="AH85" s="43"/>
      <c r="AI85" s="43"/>
      <c r="AJ85" s="50"/>
      <c r="AL85" s="14"/>
      <c r="AN85" s="17"/>
    </row>
    <row r="86" spans="1:40" s="11" customFormat="1" ht="18" customHeight="1">
      <c r="A86" s="26">
        <v>24</v>
      </c>
      <c r="B86" s="24" t="s">
        <v>57</v>
      </c>
      <c r="C86" s="25">
        <v>0</v>
      </c>
      <c r="D86" s="25">
        <v>0</v>
      </c>
      <c r="E86" s="32">
        <v>0</v>
      </c>
      <c r="F86" s="140"/>
      <c r="G86" s="14"/>
      <c r="H86" s="14"/>
      <c r="I86" s="14"/>
      <c r="J86" s="14"/>
      <c r="K86" s="14"/>
      <c r="L86" s="14"/>
      <c r="M86" s="14"/>
      <c r="N86" s="14"/>
      <c r="O86" s="14"/>
      <c r="P86" s="142"/>
      <c r="Q86" s="43"/>
      <c r="R86" s="43"/>
      <c r="S86" s="14"/>
      <c r="T86" s="14"/>
      <c r="U86" s="14"/>
      <c r="V86" s="14"/>
      <c r="W86" s="14"/>
      <c r="X86" s="14"/>
      <c r="Y86" s="14"/>
      <c r="Z86" s="14"/>
      <c r="AA86" s="14"/>
      <c r="AB86" s="14"/>
      <c r="AC86" s="142"/>
      <c r="AD86" s="43"/>
      <c r="AE86" s="43"/>
      <c r="AF86" s="14"/>
      <c r="AG86" s="43"/>
      <c r="AH86" s="43"/>
      <c r="AI86" s="43"/>
      <c r="AJ86" s="50"/>
      <c r="AL86" s="14"/>
      <c r="AN86" s="17"/>
    </row>
    <row r="87" spans="1:40" s="11" customFormat="1" ht="18" customHeight="1">
      <c r="A87" s="26">
        <v>25</v>
      </c>
      <c r="B87" s="24"/>
      <c r="C87" s="25">
        <v>0</v>
      </c>
      <c r="D87" s="25">
        <v>0</v>
      </c>
      <c r="E87" s="32">
        <v>0</v>
      </c>
      <c r="F87" s="140"/>
      <c r="G87" s="14"/>
      <c r="H87" s="14"/>
      <c r="I87" s="14"/>
      <c r="J87" s="14"/>
      <c r="K87" s="14"/>
      <c r="L87" s="14"/>
      <c r="M87" s="14"/>
      <c r="N87" s="14"/>
      <c r="O87" s="14"/>
      <c r="P87" s="142"/>
      <c r="Q87" s="43"/>
      <c r="R87" s="43"/>
      <c r="S87" s="14"/>
      <c r="T87" s="14"/>
      <c r="U87" s="14"/>
      <c r="V87" s="14"/>
      <c r="W87" s="14"/>
      <c r="X87" s="14"/>
      <c r="Y87" s="14"/>
      <c r="Z87" s="14"/>
      <c r="AA87" s="14"/>
      <c r="AB87" s="14"/>
      <c r="AC87" s="142"/>
      <c r="AD87" s="43"/>
      <c r="AE87" s="43"/>
      <c r="AF87" s="14"/>
      <c r="AG87" s="43"/>
      <c r="AH87" s="43"/>
      <c r="AI87" s="43"/>
      <c r="AJ87" s="50"/>
      <c r="AL87" s="14"/>
      <c r="AN87" s="17"/>
    </row>
    <row r="88" spans="1:40" s="11" customFormat="1" ht="18" customHeight="1">
      <c r="A88" s="26">
        <v>26</v>
      </c>
      <c r="B88" s="24"/>
      <c r="C88" s="25">
        <v>0</v>
      </c>
      <c r="D88" s="25">
        <v>0</v>
      </c>
      <c r="E88" s="32">
        <v>0</v>
      </c>
      <c r="F88" s="140"/>
      <c r="G88" s="14"/>
      <c r="H88" s="14"/>
      <c r="I88" s="14"/>
      <c r="J88" s="14"/>
      <c r="K88" s="14"/>
      <c r="L88" s="14"/>
      <c r="M88" s="14"/>
      <c r="N88" s="14"/>
      <c r="O88" s="14"/>
      <c r="P88" s="142"/>
      <c r="Q88" s="43"/>
      <c r="R88" s="43"/>
      <c r="S88" s="14"/>
      <c r="T88" s="14"/>
      <c r="U88" s="14"/>
      <c r="V88" s="14"/>
      <c r="W88" s="14"/>
      <c r="X88" s="14"/>
      <c r="Y88" s="14"/>
      <c r="Z88" s="14"/>
      <c r="AA88" s="14"/>
      <c r="AB88" s="14"/>
      <c r="AC88" s="142"/>
      <c r="AD88" s="43"/>
      <c r="AE88" s="43"/>
      <c r="AF88" s="14"/>
      <c r="AG88" s="43"/>
      <c r="AH88" s="43"/>
      <c r="AI88" s="43"/>
      <c r="AJ88" s="50"/>
      <c r="AL88" s="14"/>
      <c r="AN88" s="17"/>
    </row>
    <row r="89" spans="1:40" s="11" customFormat="1" ht="18" customHeight="1">
      <c r="A89" s="26">
        <v>27</v>
      </c>
      <c r="B89" s="24"/>
      <c r="C89" s="25">
        <v>0</v>
      </c>
      <c r="D89" s="25">
        <v>0</v>
      </c>
      <c r="E89" s="32">
        <v>0</v>
      </c>
      <c r="F89" s="140"/>
      <c r="G89" s="14"/>
      <c r="H89" s="14"/>
      <c r="I89" s="14"/>
      <c r="J89" s="14"/>
      <c r="K89" s="14"/>
      <c r="L89" s="14"/>
      <c r="M89" s="14"/>
      <c r="N89" s="14"/>
      <c r="O89" s="14"/>
      <c r="P89" s="142"/>
      <c r="Q89" s="43"/>
      <c r="R89" s="43"/>
      <c r="S89" s="14"/>
      <c r="T89" s="14"/>
      <c r="U89" s="14"/>
      <c r="V89" s="14"/>
      <c r="W89" s="14"/>
      <c r="X89" s="14"/>
      <c r="Y89" s="14"/>
      <c r="Z89" s="14"/>
      <c r="AA89" s="14"/>
      <c r="AB89" s="14"/>
      <c r="AC89" s="142"/>
      <c r="AD89" s="43"/>
      <c r="AE89" s="43"/>
      <c r="AF89" s="14"/>
      <c r="AG89" s="43"/>
      <c r="AH89" s="43"/>
      <c r="AI89" s="43"/>
      <c r="AJ89" s="50"/>
      <c r="AL89" s="14"/>
      <c r="AN89" s="17"/>
    </row>
    <row r="90" spans="1:40" s="11" customFormat="1" ht="18" customHeight="1">
      <c r="A90" s="26">
        <v>28</v>
      </c>
      <c r="B90" s="24"/>
      <c r="C90" s="25">
        <v>0</v>
      </c>
      <c r="D90" s="25">
        <v>0</v>
      </c>
      <c r="E90" s="32">
        <v>0</v>
      </c>
      <c r="F90" s="140"/>
      <c r="G90" s="14"/>
      <c r="H90" s="14"/>
      <c r="I90" s="14"/>
      <c r="J90" s="14"/>
      <c r="K90" s="14"/>
      <c r="L90" s="14"/>
      <c r="M90" s="14"/>
      <c r="N90" s="14"/>
      <c r="O90" s="14"/>
      <c r="P90" s="142"/>
      <c r="Q90" s="43"/>
      <c r="R90" s="43"/>
      <c r="S90" s="14"/>
      <c r="T90" s="14"/>
      <c r="U90" s="14"/>
      <c r="V90" s="14"/>
      <c r="W90" s="14"/>
      <c r="X90" s="14"/>
      <c r="Y90" s="14"/>
      <c r="Z90" s="14"/>
      <c r="AA90" s="14"/>
      <c r="AB90" s="14"/>
      <c r="AC90" s="142"/>
      <c r="AD90" s="43"/>
      <c r="AE90" s="43"/>
      <c r="AF90" s="14"/>
      <c r="AG90" s="43"/>
      <c r="AH90" s="43"/>
      <c r="AI90" s="43"/>
      <c r="AJ90" s="50"/>
      <c r="AL90" s="14"/>
      <c r="AN90" s="17"/>
    </row>
    <row r="91" spans="1:40" s="11" customFormat="1" ht="18" customHeight="1">
      <c r="A91" s="26">
        <v>29</v>
      </c>
      <c r="B91" s="24"/>
      <c r="C91" s="25">
        <v>0</v>
      </c>
      <c r="D91" s="25">
        <v>0</v>
      </c>
      <c r="E91" s="32">
        <v>0</v>
      </c>
      <c r="F91" s="140"/>
      <c r="G91" s="14"/>
      <c r="H91" s="14"/>
      <c r="I91" s="14"/>
      <c r="J91" s="14"/>
      <c r="K91" s="14"/>
      <c r="L91" s="14"/>
      <c r="M91" s="14"/>
      <c r="N91" s="14"/>
      <c r="O91" s="14"/>
      <c r="P91" s="142"/>
      <c r="Q91" s="43"/>
      <c r="R91" s="43"/>
      <c r="S91" s="14"/>
      <c r="T91" s="14"/>
      <c r="U91" s="14"/>
      <c r="V91" s="14"/>
      <c r="W91" s="14"/>
      <c r="X91" s="14"/>
      <c r="Y91" s="14"/>
      <c r="Z91" s="14"/>
      <c r="AA91" s="14"/>
      <c r="AB91" s="14"/>
      <c r="AC91" s="142"/>
      <c r="AD91" s="43"/>
      <c r="AE91" s="43"/>
      <c r="AF91" s="14"/>
      <c r="AG91" s="43"/>
      <c r="AH91" s="43"/>
      <c r="AI91" s="43"/>
      <c r="AJ91" s="50"/>
      <c r="AL91" s="14"/>
      <c r="AN91" s="17"/>
    </row>
    <row r="92" spans="1:40" s="11" customFormat="1" ht="18" customHeight="1">
      <c r="A92" s="26">
        <v>30</v>
      </c>
      <c r="B92" s="24"/>
      <c r="C92" s="25">
        <v>0</v>
      </c>
      <c r="D92" s="25">
        <v>0</v>
      </c>
      <c r="E92" s="32">
        <v>0</v>
      </c>
      <c r="F92" s="140"/>
      <c r="G92" s="14"/>
      <c r="H92" s="14"/>
      <c r="I92" s="14"/>
      <c r="J92" s="14"/>
      <c r="K92" s="14"/>
      <c r="L92" s="14"/>
      <c r="M92" s="14"/>
      <c r="N92" s="14"/>
      <c r="O92" s="14"/>
      <c r="P92" s="142"/>
      <c r="Q92" s="43"/>
      <c r="R92" s="43"/>
      <c r="S92" s="14"/>
      <c r="T92" s="14"/>
      <c r="U92" s="14"/>
      <c r="V92" s="14"/>
      <c r="W92" s="14"/>
      <c r="X92" s="14"/>
      <c r="Y92" s="14"/>
      <c r="Z92" s="14"/>
      <c r="AA92" s="14"/>
      <c r="AB92" s="14"/>
      <c r="AC92" s="142"/>
      <c r="AD92" s="43"/>
      <c r="AE92" s="43"/>
      <c r="AF92" s="14"/>
      <c r="AG92" s="43"/>
      <c r="AH92" s="43"/>
      <c r="AI92" s="43"/>
      <c r="AJ92" s="50"/>
      <c r="AL92" s="14"/>
      <c r="AN92" s="17"/>
    </row>
    <row r="93" spans="1:40" s="11" customFormat="1" ht="18" customHeight="1">
      <c r="A93" s="26">
        <v>31</v>
      </c>
      <c r="B93" s="24"/>
      <c r="C93" s="25">
        <v>0</v>
      </c>
      <c r="D93" s="25">
        <v>0</v>
      </c>
      <c r="E93" s="32">
        <v>0</v>
      </c>
      <c r="F93" s="140"/>
      <c r="G93" s="14"/>
      <c r="H93" s="14"/>
      <c r="I93" s="14"/>
      <c r="J93" s="14"/>
      <c r="K93" s="14"/>
      <c r="L93" s="14"/>
      <c r="M93" s="14"/>
      <c r="N93" s="14"/>
      <c r="O93" s="14"/>
      <c r="P93" s="142"/>
      <c r="Q93" s="43"/>
      <c r="R93" s="43"/>
      <c r="S93" s="14"/>
      <c r="T93" s="14"/>
      <c r="U93" s="14"/>
      <c r="V93" s="14"/>
      <c r="W93" s="14"/>
      <c r="X93" s="14"/>
      <c r="Y93" s="14"/>
      <c r="Z93" s="14"/>
      <c r="AA93" s="14"/>
      <c r="AB93" s="14"/>
      <c r="AC93" s="142"/>
      <c r="AD93" s="43"/>
      <c r="AE93" s="43"/>
      <c r="AF93" s="14"/>
      <c r="AG93" s="43"/>
      <c r="AH93" s="43"/>
      <c r="AI93" s="43"/>
      <c r="AJ93" s="50"/>
      <c r="AL93" s="14"/>
      <c r="AN93" s="17"/>
    </row>
    <row r="94" spans="1:40" s="11" customFormat="1" ht="18" customHeight="1">
      <c r="A94" s="26">
        <v>32</v>
      </c>
      <c r="B94" s="24"/>
      <c r="C94" s="25">
        <v>0</v>
      </c>
      <c r="D94" s="25">
        <v>0</v>
      </c>
      <c r="E94" s="32">
        <v>0</v>
      </c>
      <c r="F94" s="140"/>
      <c r="G94" s="14"/>
      <c r="H94" s="14"/>
      <c r="I94" s="14"/>
      <c r="J94" s="14"/>
      <c r="K94" s="14"/>
      <c r="L94" s="14"/>
      <c r="M94" s="14"/>
      <c r="N94" s="14"/>
      <c r="O94" s="14"/>
      <c r="P94" s="142"/>
      <c r="Q94" s="43"/>
      <c r="R94" s="43"/>
      <c r="S94" s="14"/>
      <c r="T94" s="14"/>
      <c r="U94" s="14"/>
      <c r="V94" s="14"/>
      <c r="W94" s="14"/>
      <c r="X94" s="14"/>
      <c r="Y94" s="14"/>
      <c r="Z94" s="14"/>
      <c r="AA94" s="14"/>
      <c r="AB94" s="14"/>
      <c r="AC94" s="142"/>
      <c r="AD94" s="43"/>
      <c r="AE94" s="43"/>
      <c r="AF94" s="14"/>
      <c r="AG94" s="43"/>
      <c r="AH94" s="43"/>
      <c r="AI94" s="43"/>
      <c r="AJ94" s="50"/>
      <c r="AL94" s="14"/>
      <c r="AN94" s="17"/>
    </row>
    <row r="95" spans="1:40" s="11" customFormat="1" ht="18" customHeight="1">
      <c r="A95" s="26">
        <v>33</v>
      </c>
      <c r="B95" s="24"/>
      <c r="C95" s="25">
        <v>0</v>
      </c>
      <c r="D95" s="25">
        <v>0</v>
      </c>
      <c r="E95" s="32">
        <v>0</v>
      </c>
      <c r="F95" s="140"/>
      <c r="G95" s="14"/>
      <c r="H95" s="14"/>
      <c r="I95" s="14"/>
      <c r="J95" s="14"/>
      <c r="K95" s="14"/>
      <c r="L95" s="14"/>
      <c r="M95" s="14"/>
      <c r="N95" s="14"/>
      <c r="O95" s="14"/>
      <c r="P95" s="142"/>
      <c r="Q95" s="43"/>
      <c r="R95" s="43"/>
      <c r="S95" s="14"/>
      <c r="T95" s="14"/>
      <c r="U95" s="14"/>
      <c r="V95" s="14"/>
      <c r="W95" s="14"/>
      <c r="X95" s="14"/>
      <c r="Y95" s="14"/>
      <c r="Z95" s="14"/>
      <c r="AA95" s="14"/>
      <c r="AB95" s="14"/>
      <c r="AC95" s="142"/>
      <c r="AD95" s="43"/>
      <c r="AE95" s="43"/>
      <c r="AF95" s="14"/>
      <c r="AG95" s="43"/>
      <c r="AH95" s="43"/>
      <c r="AI95" s="43"/>
      <c r="AJ95" s="50"/>
      <c r="AL95" s="14"/>
      <c r="AN95" s="17"/>
    </row>
    <row r="96" spans="1:40" s="11" customFormat="1" ht="18" customHeight="1">
      <c r="A96" s="26">
        <v>34</v>
      </c>
      <c r="B96" s="24"/>
      <c r="C96" s="25">
        <v>0</v>
      </c>
      <c r="D96" s="25">
        <v>0</v>
      </c>
      <c r="E96" s="32">
        <v>0</v>
      </c>
      <c r="F96" s="140"/>
      <c r="G96" s="14"/>
      <c r="H96" s="14"/>
      <c r="I96" s="14"/>
      <c r="J96" s="14"/>
      <c r="K96" s="14"/>
      <c r="L96" s="14"/>
      <c r="M96" s="14"/>
      <c r="N96" s="14"/>
      <c r="O96" s="14"/>
      <c r="P96" s="142"/>
      <c r="Q96" s="43"/>
      <c r="R96" s="43"/>
      <c r="S96" s="14"/>
      <c r="T96" s="14"/>
      <c r="U96" s="14"/>
      <c r="V96" s="14"/>
      <c r="W96" s="14"/>
      <c r="X96" s="14"/>
      <c r="Y96" s="14"/>
      <c r="Z96" s="14"/>
      <c r="AA96" s="14"/>
      <c r="AB96" s="14"/>
      <c r="AC96" s="142"/>
      <c r="AD96" s="43"/>
      <c r="AE96" s="43"/>
      <c r="AF96" s="14"/>
      <c r="AG96" s="43"/>
      <c r="AH96" s="43"/>
      <c r="AI96" s="43"/>
      <c r="AJ96" s="50"/>
      <c r="AL96" s="14"/>
      <c r="AN96" s="17"/>
    </row>
    <row r="97" spans="1:40" s="11" customFormat="1" ht="18" customHeight="1">
      <c r="A97" s="26">
        <v>35</v>
      </c>
      <c r="B97" s="24"/>
      <c r="C97" s="25">
        <v>0</v>
      </c>
      <c r="D97" s="25">
        <v>0</v>
      </c>
      <c r="E97" s="32">
        <v>0</v>
      </c>
      <c r="F97" s="140"/>
      <c r="G97" s="14"/>
      <c r="H97" s="14"/>
      <c r="I97" s="14"/>
      <c r="J97" s="14"/>
      <c r="K97" s="14"/>
      <c r="L97" s="14"/>
      <c r="M97" s="14"/>
      <c r="N97" s="14"/>
      <c r="O97" s="14"/>
      <c r="P97" s="142"/>
      <c r="Q97" s="43"/>
      <c r="R97" s="43"/>
      <c r="S97" s="14"/>
      <c r="T97" s="14"/>
      <c r="U97" s="14"/>
      <c r="V97" s="14"/>
      <c r="W97" s="14"/>
      <c r="X97" s="14"/>
      <c r="Y97" s="14"/>
      <c r="Z97" s="14"/>
      <c r="AA97" s="14"/>
      <c r="AB97" s="14"/>
      <c r="AC97" s="142"/>
      <c r="AD97" s="43"/>
      <c r="AE97" s="43"/>
      <c r="AF97" s="14"/>
      <c r="AG97" s="43"/>
      <c r="AH97" s="43"/>
      <c r="AI97" s="43"/>
      <c r="AJ97" s="50"/>
      <c r="AL97" s="14"/>
      <c r="AN97" s="17"/>
    </row>
    <row r="98" spans="1:40" s="11" customFormat="1" ht="18" customHeight="1">
      <c r="A98" s="26">
        <v>36</v>
      </c>
      <c r="B98" s="24"/>
      <c r="C98" s="25">
        <v>0</v>
      </c>
      <c r="D98" s="25">
        <v>0</v>
      </c>
      <c r="E98" s="32">
        <v>0</v>
      </c>
      <c r="F98" s="140"/>
      <c r="G98" s="14"/>
      <c r="H98" s="14"/>
      <c r="I98" s="14"/>
      <c r="J98" s="14"/>
      <c r="K98" s="14"/>
      <c r="L98" s="14"/>
      <c r="M98" s="14"/>
      <c r="N98" s="14"/>
      <c r="O98" s="14"/>
      <c r="P98" s="142"/>
      <c r="Q98" s="43"/>
      <c r="R98" s="43"/>
      <c r="S98" s="14"/>
      <c r="T98" s="14"/>
      <c r="U98" s="14"/>
      <c r="V98" s="14"/>
      <c r="W98" s="14"/>
      <c r="X98" s="14"/>
      <c r="Y98" s="14"/>
      <c r="Z98" s="14"/>
      <c r="AA98" s="14"/>
      <c r="AB98" s="14"/>
      <c r="AC98" s="142"/>
      <c r="AD98" s="43"/>
      <c r="AE98" s="43"/>
      <c r="AF98" s="14"/>
      <c r="AG98" s="43"/>
      <c r="AH98" s="43"/>
      <c r="AI98" s="43"/>
      <c r="AJ98" s="50"/>
      <c r="AL98" s="14"/>
      <c r="AN98" s="17"/>
    </row>
    <row r="99" spans="1:40" s="11" customFormat="1" ht="18" customHeight="1">
      <c r="A99" s="26">
        <v>37</v>
      </c>
      <c r="B99" s="24"/>
      <c r="C99" s="25">
        <v>0</v>
      </c>
      <c r="D99" s="25">
        <v>0</v>
      </c>
      <c r="E99" s="32">
        <v>0</v>
      </c>
      <c r="F99" s="140"/>
      <c r="G99" s="14"/>
      <c r="H99" s="14"/>
      <c r="I99" s="14"/>
      <c r="J99" s="14"/>
      <c r="K99" s="14"/>
      <c r="L99" s="14"/>
      <c r="M99" s="14"/>
      <c r="N99" s="14"/>
      <c r="O99" s="14"/>
      <c r="P99" s="142"/>
      <c r="Q99" s="43"/>
      <c r="R99" s="43"/>
      <c r="S99" s="14"/>
      <c r="T99" s="14"/>
      <c r="U99" s="14"/>
      <c r="V99" s="14"/>
      <c r="W99" s="14"/>
      <c r="X99" s="14"/>
      <c r="Y99" s="14"/>
      <c r="Z99" s="14"/>
      <c r="AA99" s="14"/>
      <c r="AB99" s="14"/>
      <c r="AC99" s="142"/>
      <c r="AD99" s="43"/>
      <c r="AE99" s="43"/>
      <c r="AF99" s="14"/>
      <c r="AG99" s="43"/>
      <c r="AH99" s="43"/>
      <c r="AI99" s="43"/>
      <c r="AJ99" s="50"/>
      <c r="AL99" s="14"/>
      <c r="AN99" s="17"/>
    </row>
    <row r="100" spans="1:40" s="11" customFormat="1" ht="18" customHeight="1">
      <c r="A100" s="26">
        <v>38</v>
      </c>
      <c r="B100" s="24"/>
      <c r="C100" s="25">
        <v>0</v>
      </c>
      <c r="D100" s="25">
        <v>0</v>
      </c>
      <c r="E100" s="32">
        <v>0</v>
      </c>
      <c r="F100" s="140"/>
      <c r="G100" s="14"/>
      <c r="H100" s="14"/>
      <c r="I100" s="14"/>
      <c r="J100" s="14"/>
      <c r="K100" s="14"/>
      <c r="L100" s="14"/>
      <c r="M100" s="14"/>
      <c r="N100" s="14"/>
      <c r="O100" s="14"/>
      <c r="P100" s="142"/>
      <c r="Q100" s="43"/>
      <c r="R100" s="43"/>
      <c r="S100" s="14"/>
      <c r="T100" s="14"/>
      <c r="U100" s="14"/>
      <c r="V100" s="14"/>
      <c r="W100" s="14"/>
      <c r="X100" s="14"/>
      <c r="Y100" s="14"/>
      <c r="Z100" s="14"/>
      <c r="AA100" s="14"/>
      <c r="AB100" s="14"/>
      <c r="AC100" s="142"/>
      <c r="AD100" s="43"/>
      <c r="AE100" s="43"/>
      <c r="AF100" s="14"/>
      <c r="AG100" s="43"/>
      <c r="AH100" s="43"/>
      <c r="AI100" s="43"/>
      <c r="AJ100" s="50"/>
      <c r="AL100" s="14"/>
      <c r="AN100" s="17"/>
    </row>
    <row r="101" spans="1:40" s="11" customFormat="1" ht="18" customHeight="1">
      <c r="A101" s="26">
        <v>39</v>
      </c>
      <c r="B101" s="24"/>
      <c r="C101" s="25">
        <v>0</v>
      </c>
      <c r="D101" s="25">
        <v>0</v>
      </c>
      <c r="E101" s="32">
        <v>0</v>
      </c>
      <c r="F101" s="140"/>
      <c r="G101" s="14"/>
      <c r="H101" s="14"/>
      <c r="I101" s="14"/>
      <c r="J101" s="14"/>
      <c r="K101" s="14"/>
      <c r="L101" s="14"/>
      <c r="M101" s="14"/>
      <c r="N101" s="14"/>
      <c r="O101" s="14"/>
      <c r="P101" s="142"/>
      <c r="Q101" s="43"/>
      <c r="R101" s="43"/>
      <c r="S101" s="14"/>
      <c r="T101" s="14"/>
      <c r="U101" s="14"/>
      <c r="V101" s="14"/>
      <c r="W101" s="14"/>
      <c r="X101" s="14"/>
      <c r="Y101" s="14"/>
      <c r="Z101" s="14"/>
      <c r="AA101" s="14"/>
      <c r="AB101" s="14"/>
      <c r="AC101" s="142"/>
      <c r="AD101" s="43"/>
      <c r="AE101" s="43"/>
      <c r="AF101" s="14"/>
      <c r="AG101" s="43"/>
      <c r="AH101" s="43"/>
      <c r="AI101" s="43"/>
      <c r="AJ101" s="50"/>
      <c r="AL101" s="14"/>
      <c r="AN101" s="17"/>
    </row>
    <row r="102" spans="1:40" s="11" customFormat="1" ht="18" customHeight="1">
      <c r="A102" s="26">
        <v>40</v>
      </c>
      <c r="B102" s="24"/>
      <c r="C102" s="25">
        <v>0</v>
      </c>
      <c r="D102" s="25">
        <v>0</v>
      </c>
      <c r="E102" s="32">
        <v>0</v>
      </c>
      <c r="F102" s="140"/>
      <c r="G102" s="14"/>
      <c r="H102" s="14"/>
      <c r="I102" s="14"/>
      <c r="J102" s="14"/>
      <c r="K102" s="14"/>
      <c r="L102" s="14"/>
      <c r="M102" s="14"/>
      <c r="N102" s="14"/>
      <c r="O102" s="14"/>
      <c r="P102" s="142"/>
      <c r="Q102" s="43"/>
      <c r="R102" s="43"/>
      <c r="S102" s="14"/>
      <c r="T102" s="14"/>
      <c r="U102" s="14"/>
      <c r="V102" s="14"/>
      <c r="W102" s="14"/>
      <c r="X102" s="14"/>
      <c r="Y102" s="14"/>
      <c r="Z102" s="14"/>
      <c r="AA102" s="14"/>
      <c r="AB102" s="14"/>
      <c r="AC102" s="142"/>
      <c r="AD102" s="43"/>
      <c r="AE102" s="43"/>
      <c r="AF102" s="14"/>
      <c r="AG102" s="43"/>
      <c r="AH102" s="43"/>
      <c r="AI102" s="43"/>
      <c r="AJ102" s="50"/>
      <c r="AL102" s="14"/>
      <c r="AN102" s="17"/>
    </row>
    <row r="103" spans="1:40" s="11" customFormat="1" ht="18" customHeight="1">
      <c r="A103" s="26">
        <v>41</v>
      </c>
      <c r="B103" s="24"/>
      <c r="C103" s="25">
        <v>0</v>
      </c>
      <c r="D103" s="25">
        <v>0</v>
      </c>
      <c r="E103" s="32">
        <v>0</v>
      </c>
      <c r="F103" s="140"/>
      <c r="G103" s="14"/>
      <c r="H103" s="14"/>
      <c r="I103" s="14"/>
      <c r="J103" s="14"/>
      <c r="K103" s="14"/>
      <c r="L103" s="14"/>
      <c r="M103" s="14"/>
      <c r="N103" s="14"/>
      <c r="O103" s="14"/>
      <c r="P103" s="142"/>
      <c r="Q103" s="43"/>
      <c r="R103" s="43"/>
      <c r="S103" s="14"/>
      <c r="T103" s="14"/>
      <c r="U103" s="14"/>
      <c r="V103" s="14"/>
      <c r="W103" s="14"/>
      <c r="X103" s="14"/>
      <c r="Y103" s="14"/>
      <c r="Z103" s="14"/>
      <c r="AA103" s="14"/>
      <c r="AB103" s="14"/>
      <c r="AC103" s="142"/>
      <c r="AD103" s="43"/>
      <c r="AE103" s="43"/>
      <c r="AF103" s="14"/>
      <c r="AG103" s="43"/>
      <c r="AH103" s="43"/>
      <c r="AI103" s="43"/>
      <c r="AJ103" s="50"/>
      <c r="AL103" s="14"/>
      <c r="AN103" s="17"/>
    </row>
    <row r="104" spans="1:40" s="11" customFormat="1" ht="18" customHeight="1">
      <c r="A104" s="26">
        <v>42</v>
      </c>
      <c r="B104" s="24"/>
      <c r="C104" s="25">
        <v>0</v>
      </c>
      <c r="D104" s="25">
        <v>0</v>
      </c>
      <c r="E104" s="32">
        <v>0</v>
      </c>
      <c r="F104" s="140"/>
      <c r="G104" s="14"/>
      <c r="H104" s="14"/>
      <c r="I104" s="14"/>
      <c r="J104" s="14"/>
      <c r="K104" s="14"/>
      <c r="L104" s="14"/>
      <c r="M104" s="14"/>
      <c r="N104" s="14"/>
      <c r="O104" s="14"/>
      <c r="P104" s="142"/>
      <c r="Q104" s="43"/>
      <c r="R104" s="43"/>
      <c r="S104" s="14"/>
      <c r="T104" s="14"/>
      <c r="U104" s="14"/>
      <c r="V104" s="14"/>
      <c r="W104" s="14"/>
      <c r="X104" s="14"/>
      <c r="Y104" s="14"/>
      <c r="Z104" s="14"/>
      <c r="AA104" s="14"/>
      <c r="AB104" s="14"/>
      <c r="AC104" s="142"/>
      <c r="AD104" s="43"/>
      <c r="AE104" s="43"/>
      <c r="AF104" s="14"/>
      <c r="AG104" s="43"/>
      <c r="AH104" s="43"/>
      <c r="AI104" s="43"/>
      <c r="AJ104" s="50"/>
      <c r="AL104" s="14"/>
      <c r="AN104" s="17"/>
    </row>
    <row r="105" spans="1:40" s="11" customFormat="1" ht="18" customHeight="1">
      <c r="A105" s="26">
        <v>43</v>
      </c>
      <c r="B105" s="24"/>
      <c r="C105" s="25">
        <v>0</v>
      </c>
      <c r="D105" s="25">
        <v>0</v>
      </c>
      <c r="E105" s="32">
        <v>0</v>
      </c>
      <c r="F105" s="140"/>
      <c r="G105" s="14"/>
      <c r="H105" s="14"/>
      <c r="I105" s="14"/>
      <c r="J105" s="14"/>
      <c r="K105" s="14"/>
      <c r="L105" s="14"/>
      <c r="M105" s="14"/>
      <c r="N105" s="14"/>
      <c r="O105" s="14"/>
      <c r="P105" s="142"/>
      <c r="Q105" s="43"/>
      <c r="R105" s="43"/>
      <c r="S105" s="14"/>
      <c r="T105" s="14"/>
      <c r="U105" s="14"/>
      <c r="V105" s="14"/>
      <c r="W105" s="14"/>
      <c r="X105" s="14"/>
      <c r="Y105" s="14"/>
      <c r="Z105" s="14"/>
      <c r="AA105" s="14"/>
      <c r="AB105" s="14"/>
      <c r="AC105" s="142"/>
      <c r="AD105" s="43"/>
      <c r="AE105" s="43"/>
      <c r="AF105" s="14"/>
      <c r="AG105" s="43"/>
      <c r="AH105" s="43"/>
      <c r="AI105" s="43"/>
      <c r="AJ105" s="50"/>
      <c r="AL105" s="14"/>
      <c r="AN105" s="17"/>
    </row>
    <row r="106" spans="1:40" s="11" customFormat="1" ht="18" customHeight="1">
      <c r="A106" s="26">
        <v>44</v>
      </c>
      <c r="B106" s="24"/>
      <c r="C106" s="25">
        <v>0</v>
      </c>
      <c r="D106" s="25">
        <v>0</v>
      </c>
      <c r="E106" s="32">
        <v>0</v>
      </c>
      <c r="F106" s="140"/>
      <c r="G106" s="14"/>
      <c r="H106" s="14"/>
      <c r="I106" s="14"/>
      <c r="J106" s="14"/>
      <c r="K106" s="14"/>
      <c r="L106" s="14"/>
      <c r="M106" s="14"/>
      <c r="N106" s="14"/>
      <c r="O106" s="14"/>
      <c r="P106" s="142"/>
      <c r="Q106" s="43"/>
      <c r="R106" s="43"/>
      <c r="S106" s="14"/>
      <c r="T106" s="14"/>
      <c r="U106" s="14"/>
      <c r="V106" s="14"/>
      <c r="W106" s="14"/>
      <c r="X106" s="14"/>
      <c r="Y106" s="14"/>
      <c r="Z106" s="14"/>
      <c r="AA106" s="14"/>
      <c r="AB106" s="14"/>
      <c r="AC106" s="142"/>
      <c r="AD106" s="43"/>
      <c r="AE106" s="43"/>
      <c r="AF106" s="14"/>
      <c r="AG106" s="43"/>
      <c r="AH106" s="43"/>
      <c r="AI106" s="43"/>
      <c r="AJ106" s="50"/>
      <c r="AL106" s="14"/>
      <c r="AN106" s="17"/>
    </row>
    <row r="107" spans="1:40" s="11" customFormat="1" ht="18" customHeight="1">
      <c r="A107" s="26">
        <v>45</v>
      </c>
      <c r="B107" s="24"/>
      <c r="C107" s="25">
        <v>0</v>
      </c>
      <c r="D107" s="25">
        <v>0</v>
      </c>
      <c r="E107" s="32">
        <v>0</v>
      </c>
      <c r="F107" s="140"/>
      <c r="G107" s="14"/>
      <c r="H107" s="14"/>
      <c r="I107" s="14"/>
      <c r="J107" s="14"/>
      <c r="K107" s="14"/>
      <c r="L107" s="14"/>
      <c r="M107" s="14"/>
      <c r="N107" s="14"/>
      <c r="O107" s="14"/>
      <c r="P107" s="142"/>
      <c r="Q107" s="43"/>
      <c r="R107" s="43"/>
      <c r="S107" s="14"/>
      <c r="T107" s="14"/>
      <c r="U107" s="14"/>
      <c r="V107" s="14"/>
      <c r="W107" s="14"/>
      <c r="X107" s="14"/>
      <c r="Y107" s="14"/>
      <c r="Z107" s="14"/>
      <c r="AA107" s="14"/>
      <c r="AB107" s="14"/>
      <c r="AC107" s="142"/>
      <c r="AD107" s="43"/>
      <c r="AE107" s="43"/>
      <c r="AF107" s="14"/>
      <c r="AG107" s="43"/>
      <c r="AH107" s="43"/>
      <c r="AI107" s="43"/>
      <c r="AJ107" s="50"/>
      <c r="AL107" s="14"/>
      <c r="AN107" s="17"/>
    </row>
    <row r="108" spans="1:40" s="11" customFormat="1" ht="18" customHeight="1">
      <c r="A108" s="26">
        <v>46</v>
      </c>
      <c r="B108" s="24"/>
      <c r="C108" s="25">
        <v>0</v>
      </c>
      <c r="D108" s="25">
        <v>0</v>
      </c>
      <c r="E108" s="32">
        <v>0</v>
      </c>
      <c r="F108" s="140"/>
      <c r="G108" s="14"/>
      <c r="H108" s="14"/>
      <c r="I108" s="14"/>
      <c r="J108" s="14"/>
      <c r="K108" s="14"/>
      <c r="L108" s="14"/>
      <c r="M108" s="14"/>
      <c r="N108" s="14"/>
      <c r="O108" s="14"/>
      <c r="P108" s="142"/>
      <c r="Q108" s="43"/>
      <c r="R108" s="43"/>
      <c r="S108" s="14"/>
      <c r="T108" s="14"/>
      <c r="U108" s="14"/>
      <c r="V108" s="14"/>
      <c r="W108" s="14"/>
      <c r="X108" s="14"/>
      <c r="Y108" s="14"/>
      <c r="Z108" s="14"/>
      <c r="AA108" s="14"/>
      <c r="AB108" s="14"/>
      <c r="AC108" s="142"/>
      <c r="AD108" s="43"/>
      <c r="AE108" s="43"/>
      <c r="AF108" s="14"/>
      <c r="AG108" s="43"/>
      <c r="AH108" s="43"/>
      <c r="AI108" s="43"/>
      <c r="AJ108" s="50"/>
      <c r="AL108" s="14"/>
      <c r="AN108" s="17"/>
    </row>
    <row r="109" spans="1:40" s="11" customFormat="1" ht="18" customHeight="1">
      <c r="A109" s="26">
        <v>47</v>
      </c>
      <c r="B109" s="24"/>
      <c r="C109" s="25">
        <v>0</v>
      </c>
      <c r="D109" s="25">
        <v>0</v>
      </c>
      <c r="E109" s="32">
        <v>0</v>
      </c>
      <c r="F109" s="140"/>
      <c r="G109" s="14"/>
      <c r="H109" s="14"/>
      <c r="I109" s="14"/>
      <c r="J109" s="14"/>
      <c r="K109" s="14"/>
      <c r="L109" s="14"/>
      <c r="M109" s="14"/>
      <c r="N109" s="14"/>
      <c r="O109" s="14"/>
      <c r="P109" s="142"/>
      <c r="Q109" s="43"/>
      <c r="R109" s="43"/>
      <c r="S109" s="14"/>
      <c r="T109" s="14"/>
      <c r="U109" s="14"/>
      <c r="V109" s="14"/>
      <c r="W109" s="14"/>
      <c r="X109" s="14"/>
      <c r="Y109" s="14"/>
      <c r="Z109" s="14"/>
      <c r="AA109" s="14"/>
      <c r="AB109" s="14"/>
      <c r="AC109" s="142"/>
      <c r="AD109" s="43"/>
      <c r="AE109" s="43"/>
      <c r="AF109" s="14"/>
      <c r="AG109" s="43"/>
      <c r="AH109" s="43"/>
      <c r="AI109" s="43"/>
      <c r="AJ109" s="50"/>
      <c r="AL109" s="14"/>
      <c r="AN109" s="17"/>
    </row>
    <row r="110" spans="1:40" s="11" customFormat="1" ht="18" customHeight="1">
      <c r="A110" s="26">
        <v>48</v>
      </c>
      <c r="B110" s="24"/>
      <c r="C110" s="25">
        <v>0</v>
      </c>
      <c r="D110" s="25">
        <v>0</v>
      </c>
      <c r="E110" s="32">
        <v>0</v>
      </c>
      <c r="F110" s="140"/>
      <c r="G110" s="14"/>
      <c r="H110" s="14"/>
      <c r="I110" s="14"/>
      <c r="J110" s="14"/>
      <c r="K110" s="14"/>
      <c r="L110" s="14"/>
      <c r="M110" s="14"/>
      <c r="N110" s="14"/>
      <c r="O110" s="14"/>
      <c r="P110" s="142"/>
      <c r="Q110" s="43"/>
      <c r="R110" s="43"/>
      <c r="S110" s="14"/>
      <c r="T110" s="14"/>
      <c r="U110" s="14"/>
      <c r="V110" s="14"/>
      <c r="W110" s="14"/>
      <c r="X110" s="14"/>
      <c r="Y110" s="14"/>
      <c r="Z110" s="14"/>
      <c r="AA110" s="14"/>
      <c r="AB110" s="14"/>
      <c r="AC110" s="142"/>
      <c r="AD110" s="43"/>
      <c r="AE110" s="43"/>
      <c r="AF110" s="14"/>
      <c r="AG110" s="43"/>
      <c r="AH110" s="43"/>
      <c r="AI110" s="43"/>
      <c r="AJ110" s="50"/>
      <c r="AL110" s="14"/>
      <c r="AN110" s="17"/>
    </row>
    <row r="111" spans="1:40" s="11" customFormat="1" ht="18" customHeight="1">
      <c r="A111" s="26">
        <v>49</v>
      </c>
      <c r="B111" s="24"/>
      <c r="C111" s="25">
        <v>0</v>
      </c>
      <c r="D111" s="25">
        <v>0</v>
      </c>
      <c r="E111" s="32">
        <v>0</v>
      </c>
      <c r="F111" s="140"/>
      <c r="G111" s="14"/>
      <c r="H111" s="14"/>
      <c r="I111" s="14"/>
      <c r="J111" s="14"/>
      <c r="K111" s="14"/>
      <c r="L111" s="14"/>
      <c r="M111" s="14"/>
      <c r="N111" s="14"/>
      <c r="O111" s="14"/>
      <c r="P111" s="142"/>
      <c r="Q111" s="43"/>
      <c r="R111" s="43"/>
      <c r="S111" s="14"/>
      <c r="T111" s="14"/>
      <c r="U111" s="14"/>
      <c r="V111" s="14"/>
      <c r="W111" s="14"/>
      <c r="X111" s="14"/>
      <c r="Y111" s="14"/>
      <c r="Z111" s="14"/>
      <c r="AA111" s="14"/>
      <c r="AB111" s="14"/>
      <c r="AC111" s="142"/>
      <c r="AD111" s="43"/>
      <c r="AE111" s="43"/>
      <c r="AF111" s="14"/>
      <c r="AG111" s="43"/>
      <c r="AH111" s="43"/>
      <c r="AI111" s="43"/>
      <c r="AJ111" s="50"/>
      <c r="AN111" s="17"/>
    </row>
    <row r="112" spans="1:40" s="11" customFormat="1" ht="18" customHeight="1">
      <c r="A112" s="55">
        <v>50</v>
      </c>
      <c r="B112" s="56"/>
      <c r="C112" s="57">
        <v>0</v>
      </c>
      <c r="D112" s="57">
        <v>0</v>
      </c>
      <c r="E112" s="58">
        <v>0</v>
      </c>
      <c r="F112" s="140"/>
      <c r="G112" s="14"/>
      <c r="H112" s="14"/>
      <c r="I112" s="14"/>
      <c r="J112" s="14"/>
      <c r="K112" s="14"/>
      <c r="L112" s="14"/>
      <c r="M112" s="14"/>
      <c r="N112" s="14"/>
      <c r="O112" s="14"/>
      <c r="P112" s="142"/>
      <c r="Q112" s="43"/>
      <c r="R112" s="43"/>
      <c r="S112" s="14"/>
      <c r="T112" s="14"/>
      <c r="U112" s="14"/>
      <c r="V112" s="14"/>
      <c r="W112" s="14"/>
      <c r="X112" s="14"/>
      <c r="Y112" s="14"/>
      <c r="Z112" s="14"/>
      <c r="AA112" s="14"/>
      <c r="AB112" s="14"/>
      <c r="AC112" s="142"/>
      <c r="AD112" s="43"/>
      <c r="AE112" s="43"/>
      <c r="AF112" s="14"/>
      <c r="AG112" s="43"/>
      <c r="AH112" s="43"/>
      <c r="AI112" s="43"/>
      <c r="AJ112" s="50"/>
      <c r="AN112" s="17"/>
    </row>
    <row r="119" spans="3:56" s="14" customFormat="1">
      <c r="C119" s="15"/>
      <c r="D119" s="15"/>
      <c r="E119" s="15"/>
      <c r="Q119" s="16"/>
      <c r="R119" s="16"/>
      <c r="AD119" s="16"/>
      <c r="AE119" s="16"/>
      <c r="AG119" s="16"/>
      <c r="AH119" s="16"/>
      <c r="AI119" s="16"/>
      <c r="AJ119" s="12"/>
      <c r="AN119" s="12"/>
      <c r="AO119" s="12"/>
      <c r="AP119" s="12"/>
      <c r="AQ119" s="12"/>
      <c r="AR119" s="12"/>
      <c r="AS119" s="12"/>
      <c r="AT119" s="12"/>
      <c r="AU119" s="12"/>
      <c r="AV119" s="12"/>
      <c r="AW119" s="12"/>
      <c r="AX119" s="12"/>
      <c r="AY119" s="12"/>
      <c r="AZ119" s="12"/>
      <c r="BA119" s="12"/>
      <c r="BB119" s="12"/>
      <c r="BC119" s="12"/>
      <c r="BD119" s="12"/>
    </row>
  </sheetData>
  <mergeCells count="45">
    <mergeCell ref="A3:AJ3"/>
    <mergeCell ref="C4:F4"/>
    <mergeCell ref="G4:J4"/>
    <mergeCell ref="L4:N4"/>
    <mergeCell ref="O4:R4"/>
    <mergeCell ref="T4:W4"/>
    <mergeCell ref="X4:AC4"/>
    <mergeCell ref="AG5:AI5"/>
    <mergeCell ref="A7:E7"/>
    <mergeCell ref="F7:J7"/>
    <mergeCell ref="K7:P7"/>
    <mergeCell ref="Q7:R7"/>
    <mergeCell ref="S7:AB7"/>
    <mergeCell ref="AC7:AF7"/>
    <mergeCell ref="AG7:AJ7"/>
    <mergeCell ref="B5:F5"/>
    <mergeCell ref="G5:R5"/>
    <mergeCell ref="T5:W5"/>
    <mergeCell ref="X5:AC5"/>
    <mergeCell ref="AD5:AF5"/>
    <mergeCell ref="B11:E11"/>
    <mergeCell ref="AN12:BF12"/>
    <mergeCell ref="AN13:BF13"/>
    <mergeCell ref="AN14:BF14"/>
    <mergeCell ref="B8:E8"/>
    <mergeCell ref="F8:O8"/>
    <mergeCell ref="S8:AB8"/>
    <mergeCell ref="B9:E9"/>
    <mergeCell ref="AN9:BF9"/>
    <mergeCell ref="AN25:BF25"/>
    <mergeCell ref="B62:E62"/>
    <mergeCell ref="P8:P9"/>
    <mergeCell ref="AC8:AC9"/>
    <mergeCell ref="A1:AJ2"/>
    <mergeCell ref="AN20:BF20"/>
    <mergeCell ref="AN21:BF21"/>
    <mergeCell ref="AN22:BF22"/>
    <mergeCell ref="AN23:BF23"/>
    <mergeCell ref="AN24:BF24"/>
    <mergeCell ref="AN15:BF15"/>
    <mergeCell ref="AN16:BF16"/>
    <mergeCell ref="AN17:BF17"/>
    <mergeCell ref="AN18:BF18"/>
    <mergeCell ref="AN19:BF19"/>
    <mergeCell ref="B10:E10"/>
  </mergeCells>
  <dataValidations count="39">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000-000000000000}"/>
    <dataValidation allowBlank="1" showInputMessage="1" showErrorMessage="1" prompt="Either manually encode learner's name here or copy learner's name from SF1 then paste here." sqref="B12:B61 B63:B112" xr:uid="{00000000-0002-0000-0000-000001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000-000002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03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04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05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000-000006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000-000007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000-000008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000-000009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000-00000A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000-00000B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000-00000C000000}">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D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E000000}"/>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F000000}"/>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10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11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000-000012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000-000013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000-000014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000-000015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000-000016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000-000017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000-000018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000-000019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000-00001A000000}">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000-00001B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000-00001C000000}"/>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000-00001D000000}"/>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000-00001E000000}"/>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000-00001F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000-000020000000}">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000-000021000000}"/>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000-000022000000}"/>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000-000023000000}"/>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000-000024000000}"/>
    <dataValidation allowBlank="1" showInputMessage="1" showErrorMessage="1" prompt="EITHER WRITE YOUR OWN HPS OR EMPTY" sqref="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xr:uid="{00000000-0002-0000-0000-000025000000}"/>
    <dataValidation allowBlank="1" showErrorMessage="1" sqref="F8:AJ271" xr:uid="{00000000-0002-0000-0000-000026000000}"/>
  </dataValidations>
  <printOptions horizontalCentered="1"/>
  <pageMargins left="0.4" right="0.4" top="0.5" bottom="0.5" header="0.3" footer="0.3"/>
  <pageSetup paperSize="9" scale="54" orientation="landscape" verticalDpi="300"/>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BF119"/>
  <sheetViews>
    <sheetView showGridLines="0" tabSelected="1" zoomScaleNormal="100" workbookViewId="0">
      <pane xSplit="24" ySplit="14" topLeftCell="AC15" activePane="bottomRight" state="frozen"/>
      <selection pane="topRight"/>
      <selection pane="bottomLeft"/>
      <selection pane="bottomRight" activeCell="AF14" sqref="AF14"/>
    </sheetView>
  </sheetViews>
  <sheetFormatPr defaultColWidth="4.6640625" defaultRowHeight="13.8"/>
  <cols>
    <col min="1" max="1" width="4.109375" style="14" customWidth="1"/>
    <col min="2" max="2" width="28.6640625" style="14" customWidth="1"/>
    <col min="3" max="5" width="3.33203125" style="14" customWidth="1"/>
    <col min="6" max="15" width="4.44140625" style="14" customWidth="1"/>
    <col min="16" max="16" width="6.33203125" style="14" customWidth="1"/>
    <col min="17" max="18" width="7.109375" style="16" customWidth="1"/>
    <col min="19" max="28" width="4.44140625" style="14" customWidth="1"/>
    <col min="29" max="29" width="6.33203125" style="14" customWidth="1"/>
    <col min="30" max="31" width="7.109375" style="16" customWidth="1"/>
    <col min="32" max="32" width="6.33203125" style="14" customWidth="1"/>
    <col min="33" max="34" width="7.109375" style="16" customWidth="1"/>
    <col min="35" max="35" width="10.33203125" style="16" customWidth="1"/>
    <col min="36" max="36" width="10.33203125" style="12" customWidth="1"/>
    <col min="37" max="39" width="4.6640625" style="11"/>
    <col min="40" max="41" width="4.6640625" style="17"/>
    <col min="42" max="49" width="4.6640625" style="17" customWidth="1"/>
    <col min="50" max="56" width="4.6640625" style="17"/>
    <col min="57" max="256" width="4.6640625" style="11"/>
    <col min="257" max="257" width="4.109375" style="11" customWidth="1"/>
    <col min="258" max="258" width="28.6640625" style="11" customWidth="1"/>
    <col min="259" max="271" width="3.33203125" style="11" customWidth="1"/>
    <col min="272" max="272" width="4.6640625" style="11" customWidth="1"/>
    <col min="273" max="274" width="5.6640625" style="11" customWidth="1"/>
    <col min="275" max="284" width="3.33203125" style="11" customWidth="1"/>
    <col min="285" max="285" width="4.109375" style="11" customWidth="1"/>
    <col min="286" max="287" width="5.6640625" style="11" customWidth="1"/>
    <col min="288" max="288" width="8.6640625" style="11" customWidth="1"/>
    <col min="289" max="292" width="5.6640625" style="11" customWidth="1"/>
    <col min="293" max="297" width="4.6640625" style="11"/>
    <col min="298" max="305" width="4.6640625" style="11" customWidth="1"/>
    <col min="306" max="512" width="4.6640625" style="11"/>
    <col min="513" max="513" width="4.109375" style="11" customWidth="1"/>
    <col min="514" max="514" width="28.6640625" style="11" customWidth="1"/>
    <col min="515" max="527" width="3.33203125" style="11" customWidth="1"/>
    <col min="528" max="528" width="4.6640625" style="11" customWidth="1"/>
    <col min="529" max="530" width="5.6640625" style="11" customWidth="1"/>
    <col min="531" max="540" width="3.33203125" style="11" customWidth="1"/>
    <col min="541" max="541" width="4.109375" style="11" customWidth="1"/>
    <col min="542" max="543" width="5.6640625" style="11" customWidth="1"/>
    <col min="544" max="544" width="8.6640625" style="11" customWidth="1"/>
    <col min="545" max="548" width="5.6640625" style="11" customWidth="1"/>
    <col min="549" max="553" width="4.6640625" style="11"/>
    <col min="554" max="561" width="4.6640625" style="11" customWidth="1"/>
    <col min="562" max="768" width="4.6640625" style="11"/>
    <col min="769" max="769" width="4.109375" style="11" customWidth="1"/>
    <col min="770" max="770" width="28.6640625" style="11" customWidth="1"/>
    <col min="771" max="783" width="3.33203125" style="11" customWidth="1"/>
    <col min="784" max="784" width="4.6640625" style="11" customWidth="1"/>
    <col min="785" max="786" width="5.6640625" style="11" customWidth="1"/>
    <col min="787" max="796" width="3.33203125" style="11" customWidth="1"/>
    <col min="797" max="797" width="4.109375" style="11" customWidth="1"/>
    <col min="798" max="799" width="5.6640625" style="11" customWidth="1"/>
    <col min="800" max="800" width="8.6640625" style="11" customWidth="1"/>
    <col min="801" max="804" width="5.6640625" style="11" customWidth="1"/>
    <col min="805" max="809" width="4.6640625" style="11"/>
    <col min="810" max="817" width="4.6640625" style="11" customWidth="1"/>
    <col min="818" max="1024" width="4.6640625" style="11"/>
    <col min="1025" max="1025" width="4.109375" style="11" customWidth="1"/>
    <col min="1026" max="1026" width="28.6640625" style="11" customWidth="1"/>
    <col min="1027" max="1039" width="3.33203125" style="11" customWidth="1"/>
    <col min="1040" max="1040" width="4.6640625" style="11" customWidth="1"/>
    <col min="1041" max="1042" width="5.6640625" style="11" customWidth="1"/>
    <col min="1043" max="1052" width="3.33203125" style="11" customWidth="1"/>
    <col min="1053" max="1053" width="4.109375" style="11" customWidth="1"/>
    <col min="1054" max="1055" width="5.6640625" style="11" customWidth="1"/>
    <col min="1056" max="1056" width="8.6640625" style="11" customWidth="1"/>
    <col min="1057" max="1060" width="5.6640625" style="11" customWidth="1"/>
    <col min="1061" max="1065" width="4.6640625" style="11"/>
    <col min="1066" max="1073" width="4.6640625" style="11" customWidth="1"/>
    <col min="1074" max="1280" width="4.6640625" style="11"/>
    <col min="1281" max="1281" width="4.109375" style="11" customWidth="1"/>
    <col min="1282" max="1282" width="28.6640625" style="11" customWidth="1"/>
    <col min="1283" max="1295" width="3.33203125" style="11" customWidth="1"/>
    <col min="1296" max="1296" width="4.6640625" style="11" customWidth="1"/>
    <col min="1297" max="1298" width="5.6640625" style="11" customWidth="1"/>
    <col min="1299" max="1308" width="3.33203125" style="11" customWidth="1"/>
    <col min="1309" max="1309" width="4.109375" style="11" customWidth="1"/>
    <col min="1310" max="1311" width="5.6640625" style="11" customWidth="1"/>
    <col min="1312" max="1312" width="8.6640625" style="11" customWidth="1"/>
    <col min="1313" max="1316" width="5.6640625" style="11" customWidth="1"/>
    <col min="1317" max="1321" width="4.6640625" style="11"/>
    <col min="1322" max="1329" width="4.6640625" style="11" customWidth="1"/>
    <col min="1330" max="1536" width="4.6640625" style="11"/>
    <col min="1537" max="1537" width="4.109375" style="11" customWidth="1"/>
    <col min="1538" max="1538" width="28.6640625" style="11" customWidth="1"/>
    <col min="1539" max="1551" width="3.33203125" style="11" customWidth="1"/>
    <col min="1552" max="1552" width="4.6640625" style="11" customWidth="1"/>
    <col min="1553" max="1554" width="5.6640625" style="11" customWidth="1"/>
    <col min="1555" max="1564" width="3.33203125" style="11" customWidth="1"/>
    <col min="1565" max="1565" width="4.109375" style="11" customWidth="1"/>
    <col min="1566" max="1567" width="5.6640625" style="11" customWidth="1"/>
    <col min="1568" max="1568" width="8.6640625" style="11" customWidth="1"/>
    <col min="1569" max="1572" width="5.6640625" style="11" customWidth="1"/>
    <col min="1573" max="1577" width="4.6640625" style="11"/>
    <col min="1578" max="1585" width="4.6640625" style="11" customWidth="1"/>
    <col min="1586" max="1792" width="4.6640625" style="11"/>
    <col min="1793" max="1793" width="4.109375" style="11" customWidth="1"/>
    <col min="1794" max="1794" width="28.6640625" style="11" customWidth="1"/>
    <col min="1795" max="1807" width="3.33203125" style="11" customWidth="1"/>
    <col min="1808" max="1808" width="4.6640625" style="11" customWidth="1"/>
    <col min="1809" max="1810" width="5.6640625" style="11" customWidth="1"/>
    <col min="1811" max="1820" width="3.33203125" style="11" customWidth="1"/>
    <col min="1821" max="1821" width="4.109375" style="11" customWidth="1"/>
    <col min="1822" max="1823" width="5.6640625" style="11" customWidth="1"/>
    <col min="1824" max="1824" width="8.6640625" style="11" customWidth="1"/>
    <col min="1825" max="1828" width="5.6640625" style="11" customWidth="1"/>
    <col min="1829" max="1833" width="4.6640625" style="11"/>
    <col min="1834" max="1841" width="4.6640625" style="11" customWidth="1"/>
    <col min="1842" max="2048" width="4.6640625" style="11"/>
    <col min="2049" max="2049" width="4.109375" style="11" customWidth="1"/>
    <col min="2050" max="2050" width="28.6640625" style="11" customWidth="1"/>
    <col min="2051" max="2063" width="3.33203125" style="11" customWidth="1"/>
    <col min="2064" max="2064" width="4.6640625" style="11" customWidth="1"/>
    <col min="2065" max="2066" width="5.6640625" style="11" customWidth="1"/>
    <col min="2067" max="2076" width="3.33203125" style="11" customWidth="1"/>
    <col min="2077" max="2077" width="4.109375" style="11" customWidth="1"/>
    <col min="2078" max="2079" width="5.6640625" style="11" customWidth="1"/>
    <col min="2080" max="2080" width="8.6640625" style="11" customWidth="1"/>
    <col min="2081" max="2084" width="5.6640625" style="11" customWidth="1"/>
    <col min="2085" max="2089" width="4.6640625" style="11"/>
    <col min="2090" max="2097" width="4.6640625" style="11" customWidth="1"/>
    <col min="2098" max="2304" width="4.6640625" style="11"/>
    <col min="2305" max="2305" width="4.109375" style="11" customWidth="1"/>
    <col min="2306" max="2306" width="28.6640625" style="11" customWidth="1"/>
    <col min="2307" max="2319" width="3.33203125" style="11" customWidth="1"/>
    <col min="2320" max="2320" width="4.6640625" style="11" customWidth="1"/>
    <col min="2321" max="2322" width="5.6640625" style="11" customWidth="1"/>
    <col min="2323" max="2332" width="3.33203125" style="11" customWidth="1"/>
    <col min="2333" max="2333" width="4.109375" style="11" customWidth="1"/>
    <col min="2334" max="2335" width="5.6640625" style="11" customWidth="1"/>
    <col min="2336" max="2336" width="8.6640625" style="11" customWidth="1"/>
    <col min="2337" max="2340" width="5.6640625" style="11" customWidth="1"/>
    <col min="2341" max="2345" width="4.6640625" style="11"/>
    <col min="2346" max="2353" width="4.6640625" style="11" customWidth="1"/>
    <col min="2354" max="2560" width="4.6640625" style="11"/>
    <col min="2561" max="2561" width="4.109375" style="11" customWidth="1"/>
    <col min="2562" max="2562" width="28.6640625" style="11" customWidth="1"/>
    <col min="2563" max="2575" width="3.33203125" style="11" customWidth="1"/>
    <col min="2576" max="2576" width="4.6640625" style="11" customWidth="1"/>
    <col min="2577" max="2578" width="5.6640625" style="11" customWidth="1"/>
    <col min="2579" max="2588" width="3.33203125" style="11" customWidth="1"/>
    <col min="2589" max="2589" width="4.109375" style="11" customWidth="1"/>
    <col min="2590" max="2591" width="5.6640625" style="11" customWidth="1"/>
    <col min="2592" max="2592" width="8.6640625" style="11" customWidth="1"/>
    <col min="2593" max="2596" width="5.6640625" style="11" customWidth="1"/>
    <col min="2597" max="2601" width="4.6640625" style="11"/>
    <col min="2602" max="2609" width="4.6640625" style="11" customWidth="1"/>
    <col min="2610" max="2816" width="4.6640625" style="11"/>
    <col min="2817" max="2817" width="4.109375" style="11" customWidth="1"/>
    <col min="2818" max="2818" width="28.6640625" style="11" customWidth="1"/>
    <col min="2819" max="2831" width="3.33203125" style="11" customWidth="1"/>
    <col min="2832" max="2832" width="4.6640625" style="11" customWidth="1"/>
    <col min="2833" max="2834" width="5.6640625" style="11" customWidth="1"/>
    <col min="2835" max="2844" width="3.33203125" style="11" customWidth="1"/>
    <col min="2845" max="2845" width="4.109375" style="11" customWidth="1"/>
    <col min="2846" max="2847" width="5.6640625" style="11" customWidth="1"/>
    <col min="2848" max="2848" width="8.6640625" style="11" customWidth="1"/>
    <col min="2849" max="2852" width="5.6640625" style="11" customWidth="1"/>
    <col min="2853" max="2857" width="4.6640625" style="11"/>
    <col min="2858" max="2865" width="4.6640625" style="11" customWidth="1"/>
    <col min="2866" max="3072" width="4.6640625" style="11"/>
    <col min="3073" max="3073" width="4.109375" style="11" customWidth="1"/>
    <col min="3074" max="3074" width="28.6640625" style="11" customWidth="1"/>
    <col min="3075" max="3087" width="3.33203125" style="11" customWidth="1"/>
    <col min="3088" max="3088" width="4.6640625" style="11" customWidth="1"/>
    <col min="3089" max="3090" width="5.6640625" style="11" customWidth="1"/>
    <col min="3091" max="3100" width="3.33203125" style="11" customWidth="1"/>
    <col min="3101" max="3101" width="4.109375" style="11" customWidth="1"/>
    <col min="3102" max="3103" width="5.6640625" style="11" customWidth="1"/>
    <col min="3104" max="3104" width="8.6640625" style="11" customWidth="1"/>
    <col min="3105" max="3108" width="5.6640625" style="11" customWidth="1"/>
    <col min="3109" max="3113" width="4.6640625" style="11"/>
    <col min="3114" max="3121" width="4.6640625" style="11" customWidth="1"/>
    <col min="3122" max="3328" width="4.6640625" style="11"/>
    <col min="3329" max="3329" width="4.109375" style="11" customWidth="1"/>
    <col min="3330" max="3330" width="28.6640625" style="11" customWidth="1"/>
    <col min="3331" max="3343" width="3.33203125" style="11" customWidth="1"/>
    <col min="3344" max="3344" width="4.6640625" style="11" customWidth="1"/>
    <col min="3345" max="3346" width="5.6640625" style="11" customWidth="1"/>
    <col min="3347" max="3356" width="3.33203125" style="11" customWidth="1"/>
    <col min="3357" max="3357" width="4.109375" style="11" customWidth="1"/>
    <col min="3358" max="3359" width="5.6640625" style="11" customWidth="1"/>
    <col min="3360" max="3360" width="8.6640625" style="11" customWidth="1"/>
    <col min="3361" max="3364" width="5.6640625" style="11" customWidth="1"/>
    <col min="3365" max="3369" width="4.6640625" style="11"/>
    <col min="3370" max="3377" width="4.6640625" style="11" customWidth="1"/>
    <col min="3378" max="3584" width="4.6640625" style="11"/>
    <col min="3585" max="3585" width="4.109375" style="11" customWidth="1"/>
    <col min="3586" max="3586" width="28.6640625" style="11" customWidth="1"/>
    <col min="3587" max="3599" width="3.33203125" style="11" customWidth="1"/>
    <col min="3600" max="3600" width="4.6640625" style="11" customWidth="1"/>
    <col min="3601" max="3602" width="5.6640625" style="11" customWidth="1"/>
    <col min="3603" max="3612" width="3.33203125" style="11" customWidth="1"/>
    <col min="3613" max="3613" width="4.109375" style="11" customWidth="1"/>
    <col min="3614" max="3615" width="5.6640625" style="11" customWidth="1"/>
    <col min="3616" max="3616" width="8.6640625" style="11" customWidth="1"/>
    <col min="3617" max="3620" width="5.6640625" style="11" customWidth="1"/>
    <col min="3621" max="3625" width="4.6640625" style="11"/>
    <col min="3626" max="3633" width="4.6640625" style="11" customWidth="1"/>
    <col min="3634" max="3840" width="4.6640625" style="11"/>
    <col min="3841" max="3841" width="4.109375" style="11" customWidth="1"/>
    <col min="3842" max="3842" width="28.6640625" style="11" customWidth="1"/>
    <col min="3843" max="3855" width="3.33203125" style="11" customWidth="1"/>
    <col min="3856" max="3856" width="4.6640625" style="11" customWidth="1"/>
    <col min="3857" max="3858" width="5.6640625" style="11" customWidth="1"/>
    <col min="3859" max="3868" width="3.33203125" style="11" customWidth="1"/>
    <col min="3869" max="3869" width="4.109375" style="11" customWidth="1"/>
    <col min="3870" max="3871" width="5.6640625" style="11" customWidth="1"/>
    <col min="3872" max="3872" width="8.6640625" style="11" customWidth="1"/>
    <col min="3873" max="3876" width="5.6640625" style="11" customWidth="1"/>
    <col min="3877" max="3881" width="4.6640625" style="11"/>
    <col min="3882" max="3889" width="4.6640625" style="11" customWidth="1"/>
    <col min="3890" max="4096" width="4.6640625" style="11"/>
    <col min="4097" max="4097" width="4.109375" style="11" customWidth="1"/>
    <col min="4098" max="4098" width="28.6640625" style="11" customWidth="1"/>
    <col min="4099" max="4111" width="3.33203125" style="11" customWidth="1"/>
    <col min="4112" max="4112" width="4.6640625" style="11" customWidth="1"/>
    <col min="4113" max="4114" width="5.6640625" style="11" customWidth="1"/>
    <col min="4115" max="4124" width="3.33203125" style="11" customWidth="1"/>
    <col min="4125" max="4125" width="4.109375" style="11" customWidth="1"/>
    <col min="4126" max="4127" width="5.6640625" style="11" customWidth="1"/>
    <col min="4128" max="4128" width="8.6640625" style="11" customWidth="1"/>
    <col min="4129" max="4132" width="5.6640625" style="11" customWidth="1"/>
    <col min="4133" max="4137" width="4.6640625" style="11"/>
    <col min="4138" max="4145" width="4.6640625" style="11" customWidth="1"/>
    <col min="4146" max="4352" width="4.6640625" style="11"/>
    <col min="4353" max="4353" width="4.109375" style="11" customWidth="1"/>
    <col min="4354" max="4354" width="28.6640625" style="11" customWidth="1"/>
    <col min="4355" max="4367" width="3.33203125" style="11" customWidth="1"/>
    <col min="4368" max="4368" width="4.6640625" style="11" customWidth="1"/>
    <col min="4369" max="4370" width="5.6640625" style="11" customWidth="1"/>
    <col min="4371" max="4380" width="3.33203125" style="11" customWidth="1"/>
    <col min="4381" max="4381" width="4.109375" style="11" customWidth="1"/>
    <col min="4382" max="4383" width="5.6640625" style="11" customWidth="1"/>
    <col min="4384" max="4384" width="8.6640625" style="11" customWidth="1"/>
    <col min="4385" max="4388" width="5.6640625" style="11" customWidth="1"/>
    <col min="4389" max="4393" width="4.6640625" style="11"/>
    <col min="4394" max="4401" width="4.6640625" style="11" customWidth="1"/>
    <col min="4402" max="4608" width="4.6640625" style="11"/>
    <col min="4609" max="4609" width="4.109375" style="11" customWidth="1"/>
    <col min="4610" max="4610" width="28.6640625" style="11" customWidth="1"/>
    <col min="4611" max="4623" width="3.33203125" style="11" customWidth="1"/>
    <col min="4624" max="4624" width="4.6640625" style="11" customWidth="1"/>
    <col min="4625" max="4626" width="5.6640625" style="11" customWidth="1"/>
    <col min="4627" max="4636" width="3.33203125" style="11" customWidth="1"/>
    <col min="4637" max="4637" width="4.109375" style="11" customWidth="1"/>
    <col min="4638" max="4639" width="5.6640625" style="11" customWidth="1"/>
    <col min="4640" max="4640" width="8.6640625" style="11" customWidth="1"/>
    <col min="4641" max="4644" width="5.6640625" style="11" customWidth="1"/>
    <col min="4645" max="4649" width="4.6640625" style="11"/>
    <col min="4650" max="4657" width="4.6640625" style="11" customWidth="1"/>
    <col min="4658" max="4864" width="4.6640625" style="11"/>
    <col min="4865" max="4865" width="4.109375" style="11" customWidth="1"/>
    <col min="4866" max="4866" width="28.6640625" style="11" customWidth="1"/>
    <col min="4867" max="4879" width="3.33203125" style="11" customWidth="1"/>
    <col min="4880" max="4880" width="4.6640625" style="11" customWidth="1"/>
    <col min="4881" max="4882" width="5.6640625" style="11" customWidth="1"/>
    <col min="4883" max="4892" width="3.33203125" style="11" customWidth="1"/>
    <col min="4893" max="4893" width="4.109375" style="11" customWidth="1"/>
    <col min="4894" max="4895" width="5.6640625" style="11" customWidth="1"/>
    <col min="4896" max="4896" width="8.6640625" style="11" customWidth="1"/>
    <col min="4897" max="4900" width="5.6640625" style="11" customWidth="1"/>
    <col min="4901" max="4905" width="4.6640625" style="11"/>
    <col min="4906" max="4913" width="4.6640625" style="11" customWidth="1"/>
    <col min="4914" max="5120" width="4.6640625" style="11"/>
    <col min="5121" max="5121" width="4.109375" style="11" customWidth="1"/>
    <col min="5122" max="5122" width="28.6640625" style="11" customWidth="1"/>
    <col min="5123" max="5135" width="3.33203125" style="11" customWidth="1"/>
    <col min="5136" max="5136" width="4.6640625" style="11" customWidth="1"/>
    <col min="5137" max="5138" width="5.6640625" style="11" customWidth="1"/>
    <col min="5139" max="5148" width="3.33203125" style="11" customWidth="1"/>
    <col min="5149" max="5149" width="4.109375" style="11" customWidth="1"/>
    <col min="5150" max="5151" width="5.6640625" style="11" customWidth="1"/>
    <col min="5152" max="5152" width="8.6640625" style="11" customWidth="1"/>
    <col min="5153" max="5156" width="5.6640625" style="11" customWidth="1"/>
    <col min="5157" max="5161" width="4.6640625" style="11"/>
    <col min="5162" max="5169" width="4.6640625" style="11" customWidth="1"/>
    <col min="5170" max="5376" width="4.6640625" style="11"/>
    <col min="5377" max="5377" width="4.109375" style="11" customWidth="1"/>
    <col min="5378" max="5378" width="28.6640625" style="11" customWidth="1"/>
    <col min="5379" max="5391" width="3.33203125" style="11" customWidth="1"/>
    <col min="5392" max="5392" width="4.6640625" style="11" customWidth="1"/>
    <col min="5393" max="5394" width="5.6640625" style="11" customWidth="1"/>
    <col min="5395" max="5404" width="3.33203125" style="11" customWidth="1"/>
    <col min="5405" max="5405" width="4.109375" style="11" customWidth="1"/>
    <col min="5406" max="5407" width="5.6640625" style="11" customWidth="1"/>
    <col min="5408" max="5408" width="8.6640625" style="11" customWidth="1"/>
    <col min="5409" max="5412" width="5.6640625" style="11" customWidth="1"/>
    <col min="5413" max="5417" width="4.6640625" style="11"/>
    <col min="5418" max="5425" width="4.6640625" style="11" customWidth="1"/>
    <col min="5426" max="5632" width="4.6640625" style="11"/>
    <col min="5633" max="5633" width="4.109375" style="11" customWidth="1"/>
    <col min="5634" max="5634" width="28.6640625" style="11" customWidth="1"/>
    <col min="5635" max="5647" width="3.33203125" style="11" customWidth="1"/>
    <col min="5648" max="5648" width="4.6640625" style="11" customWidth="1"/>
    <col min="5649" max="5650" width="5.6640625" style="11" customWidth="1"/>
    <col min="5651" max="5660" width="3.33203125" style="11" customWidth="1"/>
    <col min="5661" max="5661" width="4.109375" style="11" customWidth="1"/>
    <col min="5662" max="5663" width="5.6640625" style="11" customWidth="1"/>
    <col min="5664" max="5664" width="8.6640625" style="11" customWidth="1"/>
    <col min="5665" max="5668" width="5.6640625" style="11" customWidth="1"/>
    <col min="5669" max="5673" width="4.6640625" style="11"/>
    <col min="5674" max="5681" width="4.6640625" style="11" customWidth="1"/>
    <col min="5682" max="5888" width="4.6640625" style="11"/>
    <col min="5889" max="5889" width="4.109375" style="11" customWidth="1"/>
    <col min="5890" max="5890" width="28.6640625" style="11" customWidth="1"/>
    <col min="5891" max="5903" width="3.33203125" style="11" customWidth="1"/>
    <col min="5904" max="5904" width="4.6640625" style="11" customWidth="1"/>
    <col min="5905" max="5906" width="5.6640625" style="11" customWidth="1"/>
    <col min="5907" max="5916" width="3.33203125" style="11" customWidth="1"/>
    <col min="5917" max="5917" width="4.109375" style="11" customWidth="1"/>
    <col min="5918" max="5919" width="5.6640625" style="11" customWidth="1"/>
    <col min="5920" max="5920" width="8.6640625" style="11" customWidth="1"/>
    <col min="5921" max="5924" width="5.6640625" style="11" customWidth="1"/>
    <col min="5925" max="5929" width="4.6640625" style="11"/>
    <col min="5930" max="5937" width="4.6640625" style="11" customWidth="1"/>
    <col min="5938" max="6144" width="4.6640625" style="11"/>
    <col min="6145" max="6145" width="4.109375" style="11" customWidth="1"/>
    <col min="6146" max="6146" width="28.6640625" style="11" customWidth="1"/>
    <col min="6147" max="6159" width="3.33203125" style="11" customWidth="1"/>
    <col min="6160" max="6160" width="4.6640625" style="11" customWidth="1"/>
    <col min="6161" max="6162" width="5.6640625" style="11" customWidth="1"/>
    <col min="6163" max="6172" width="3.33203125" style="11" customWidth="1"/>
    <col min="6173" max="6173" width="4.109375" style="11" customWidth="1"/>
    <col min="6174" max="6175" width="5.6640625" style="11" customWidth="1"/>
    <col min="6176" max="6176" width="8.6640625" style="11" customWidth="1"/>
    <col min="6177" max="6180" width="5.6640625" style="11" customWidth="1"/>
    <col min="6181" max="6185" width="4.6640625" style="11"/>
    <col min="6186" max="6193" width="4.6640625" style="11" customWidth="1"/>
    <col min="6194" max="6400" width="4.6640625" style="11"/>
    <col min="6401" max="6401" width="4.109375" style="11" customWidth="1"/>
    <col min="6402" max="6402" width="28.6640625" style="11" customWidth="1"/>
    <col min="6403" max="6415" width="3.33203125" style="11" customWidth="1"/>
    <col min="6416" max="6416" width="4.6640625" style="11" customWidth="1"/>
    <col min="6417" max="6418" width="5.6640625" style="11" customWidth="1"/>
    <col min="6419" max="6428" width="3.33203125" style="11" customWidth="1"/>
    <col min="6429" max="6429" width="4.109375" style="11" customWidth="1"/>
    <col min="6430" max="6431" width="5.6640625" style="11" customWidth="1"/>
    <col min="6432" max="6432" width="8.6640625" style="11" customWidth="1"/>
    <col min="6433" max="6436" width="5.6640625" style="11" customWidth="1"/>
    <col min="6437" max="6441" width="4.6640625" style="11"/>
    <col min="6442" max="6449" width="4.6640625" style="11" customWidth="1"/>
    <col min="6450" max="6656" width="4.6640625" style="11"/>
    <col min="6657" max="6657" width="4.109375" style="11" customWidth="1"/>
    <col min="6658" max="6658" width="28.6640625" style="11" customWidth="1"/>
    <col min="6659" max="6671" width="3.33203125" style="11" customWidth="1"/>
    <col min="6672" max="6672" width="4.6640625" style="11" customWidth="1"/>
    <col min="6673" max="6674" width="5.6640625" style="11" customWidth="1"/>
    <col min="6675" max="6684" width="3.33203125" style="11" customWidth="1"/>
    <col min="6685" max="6685" width="4.109375" style="11" customWidth="1"/>
    <col min="6686" max="6687" width="5.6640625" style="11" customWidth="1"/>
    <col min="6688" max="6688" width="8.6640625" style="11" customWidth="1"/>
    <col min="6689" max="6692" width="5.6640625" style="11" customWidth="1"/>
    <col min="6693" max="6697" width="4.6640625" style="11"/>
    <col min="6698" max="6705" width="4.6640625" style="11" customWidth="1"/>
    <col min="6706" max="6912" width="4.6640625" style="11"/>
    <col min="6913" max="6913" width="4.109375" style="11" customWidth="1"/>
    <col min="6914" max="6914" width="28.6640625" style="11" customWidth="1"/>
    <col min="6915" max="6927" width="3.33203125" style="11" customWidth="1"/>
    <col min="6928" max="6928" width="4.6640625" style="11" customWidth="1"/>
    <col min="6929" max="6930" width="5.6640625" style="11" customWidth="1"/>
    <col min="6931" max="6940" width="3.33203125" style="11" customWidth="1"/>
    <col min="6941" max="6941" width="4.109375" style="11" customWidth="1"/>
    <col min="6942" max="6943" width="5.6640625" style="11" customWidth="1"/>
    <col min="6944" max="6944" width="8.6640625" style="11" customWidth="1"/>
    <col min="6945" max="6948" width="5.6640625" style="11" customWidth="1"/>
    <col min="6949" max="6953" width="4.6640625" style="11"/>
    <col min="6954" max="6961" width="4.6640625" style="11" customWidth="1"/>
    <col min="6962" max="7168" width="4.6640625" style="11"/>
    <col min="7169" max="7169" width="4.109375" style="11" customWidth="1"/>
    <col min="7170" max="7170" width="28.6640625" style="11" customWidth="1"/>
    <col min="7171" max="7183" width="3.33203125" style="11" customWidth="1"/>
    <col min="7184" max="7184" width="4.6640625" style="11" customWidth="1"/>
    <col min="7185" max="7186" width="5.6640625" style="11" customWidth="1"/>
    <col min="7187" max="7196" width="3.33203125" style="11" customWidth="1"/>
    <col min="7197" max="7197" width="4.109375" style="11" customWidth="1"/>
    <col min="7198" max="7199" width="5.6640625" style="11" customWidth="1"/>
    <col min="7200" max="7200" width="8.6640625" style="11" customWidth="1"/>
    <col min="7201" max="7204" width="5.6640625" style="11" customWidth="1"/>
    <col min="7205" max="7209" width="4.6640625" style="11"/>
    <col min="7210" max="7217" width="4.6640625" style="11" customWidth="1"/>
    <col min="7218" max="7424" width="4.6640625" style="11"/>
    <col min="7425" max="7425" width="4.109375" style="11" customWidth="1"/>
    <col min="7426" max="7426" width="28.6640625" style="11" customWidth="1"/>
    <col min="7427" max="7439" width="3.33203125" style="11" customWidth="1"/>
    <col min="7440" max="7440" width="4.6640625" style="11" customWidth="1"/>
    <col min="7441" max="7442" width="5.6640625" style="11" customWidth="1"/>
    <col min="7443" max="7452" width="3.33203125" style="11" customWidth="1"/>
    <col min="7453" max="7453" width="4.109375" style="11" customWidth="1"/>
    <col min="7454" max="7455" width="5.6640625" style="11" customWidth="1"/>
    <col min="7456" max="7456" width="8.6640625" style="11" customWidth="1"/>
    <col min="7457" max="7460" width="5.6640625" style="11" customWidth="1"/>
    <col min="7461" max="7465" width="4.6640625" style="11"/>
    <col min="7466" max="7473" width="4.6640625" style="11" customWidth="1"/>
    <col min="7474" max="7680" width="4.6640625" style="11"/>
    <col min="7681" max="7681" width="4.109375" style="11" customWidth="1"/>
    <col min="7682" max="7682" width="28.6640625" style="11" customWidth="1"/>
    <col min="7683" max="7695" width="3.33203125" style="11" customWidth="1"/>
    <col min="7696" max="7696" width="4.6640625" style="11" customWidth="1"/>
    <col min="7697" max="7698" width="5.6640625" style="11" customWidth="1"/>
    <col min="7699" max="7708" width="3.33203125" style="11" customWidth="1"/>
    <col min="7709" max="7709" width="4.109375" style="11" customWidth="1"/>
    <col min="7710" max="7711" width="5.6640625" style="11" customWidth="1"/>
    <col min="7712" max="7712" width="8.6640625" style="11" customWidth="1"/>
    <col min="7713" max="7716" width="5.6640625" style="11" customWidth="1"/>
    <col min="7717" max="7721" width="4.6640625" style="11"/>
    <col min="7722" max="7729" width="4.6640625" style="11" customWidth="1"/>
    <col min="7730" max="7936" width="4.6640625" style="11"/>
    <col min="7937" max="7937" width="4.109375" style="11" customWidth="1"/>
    <col min="7938" max="7938" width="28.6640625" style="11" customWidth="1"/>
    <col min="7939" max="7951" width="3.33203125" style="11" customWidth="1"/>
    <col min="7952" max="7952" width="4.6640625" style="11" customWidth="1"/>
    <col min="7953" max="7954" width="5.6640625" style="11" customWidth="1"/>
    <col min="7955" max="7964" width="3.33203125" style="11" customWidth="1"/>
    <col min="7965" max="7965" width="4.109375" style="11" customWidth="1"/>
    <col min="7966" max="7967" width="5.6640625" style="11" customWidth="1"/>
    <col min="7968" max="7968" width="8.6640625" style="11" customWidth="1"/>
    <col min="7969" max="7972" width="5.6640625" style="11" customWidth="1"/>
    <col min="7973" max="7977" width="4.6640625" style="11"/>
    <col min="7978" max="7985" width="4.6640625" style="11" customWidth="1"/>
    <col min="7986" max="8192" width="4.6640625" style="11"/>
    <col min="8193" max="8193" width="4.109375" style="11" customWidth="1"/>
    <col min="8194" max="8194" width="28.6640625" style="11" customWidth="1"/>
    <col min="8195" max="8207" width="3.33203125" style="11" customWidth="1"/>
    <col min="8208" max="8208" width="4.6640625" style="11" customWidth="1"/>
    <col min="8209" max="8210" width="5.6640625" style="11" customWidth="1"/>
    <col min="8211" max="8220" width="3.33203125" style="11" customWidth="1"/>
    <col min="8221" max="8221" width="4.109375" style="11" customWidth="1"/>
    <col min="8222" max="8223" width="5.6640625" style="11" customWidth="1"/>
    <col min="8224" max="8224" width="8.6640625" style="11" customWidth="1"/>
    <col min="8225" max="8228" width="5.6640625" style="11" customWidth="1"/>
    <col min="8229" max="8233" width="4.6640625" style="11"/>
    <col min="8234" max="8241" width="4.6640625" style="11" customWidth="1"/>
    <col min="8242" max="8448" width="4.6640625" style="11"/>
    <col min="8449" max="8449" width="4.109375" style="11" customWidth="1"/>
    <col min="8450" max="8450" width="28.6640625" style="11" customWidth="1"/>
    <col min="8451" max="8463" width="3.33203125" style="11" customWidth="1"/>
    <col min="8464" max="8464" width="4.6640625" style="11" customWidth="1"/>
    <col min="8465" max="8466" width="5.6640625" style="11" customWidth="1"/>
    <col min="8467" max="8476" width="3.33203125" style="11" customWidth="1"/>
    <col min="8477" max="8477" width="4.109375" style="11" customWidth="1"/>
    <col min="8478" max="8479" width="5.6640625" style="11" customWidth="1"/>
    <col min="8480" max="8480" width="8.6640625" style="11" customWidth="1"/>
    <col min="8481" max="8484" width="5.6640625" style="11" customWidth="1"/>
    <col min="8485" max="8489" width="4.6640625" style="11"/>
    <col min="8490" max="8497" width="4.6640625" style="11" customWidth="1"/>
    <col min="8498" max="8704" width="4.6640625" style="11"/>
    <col min="8705" max="8705" width="4.109375" style="11" customWidth="1"/>
    <col min="8706" max="8706" width="28.6640625" style="11" customWidth="1"/>
    <col min="8707" max="8719" width="3.33203125" style="11" customWidth="1"/>
    <col min="8720" max="8720" width="4.6640625" style="11" customWidth="1"/>
    <col min="8721" max="8722" width="5.6640625" style="11" customWidth="1"/>
    <col min="8723" max="8732" width="3.33203125" style="11" customWidth="1"/>
    <col min="8733" max="8733" width="4.109375" style="11" customWidth="1"/>
    <col min="8734" max="8735" width="5.6640625" style="11" customWidth="1"/>
    <col min="8736" max="8736" width="8.6640625" style="11" customWidth="1"/>
    <col min="8737" max="8740" width="5.6640625" style="11" customWidth="1"/>
    <col min="8741" max="8745" width="4.6640625" style="11"/>
    <col min="8746" max="8753" width="4.6640625" style="11" customWidth="1"/>
    <col min="8754" max="8960" width="4.6640625" style="11"/>
    <col min="8961" max="8961" width="4.109375" style="11" customWidth="1"/>
    <col min="8962" max="8962" width="28.6640625" style="11" customWidth="1"/>
    <col min="8963" max="8975" width="3.33203125" style="11" customWidth="1"/>
    <col min="8976" max="8976" width="4.6640625" style="11" customWidth="1"/>
    <col min="8977" max="8978" width="5.6640625" style="11" customWidth="1"/>
    <col min="8979" max="8988" width="3.33203125" style="11" customWidth="1"/>
    <col min="8989" max="8989" width="4.109375" style="11" customWidth="1"/>
    <col min="8990" max="8991" width="5.6640625" style="11" customWidth="1"/>
    <col min="8992" max="8992" width="8.6640625" style="11" customWidth="1"/>
    <col min="8993" max="8996" width="5.6640625" style="11" customWidth="1"/>
    <col min="8997" max="9001" width="4.6640625" style="11"/>
    <col min="9002" max="9009" width="4.6640625" style="11" customWidth="1"/>
    <col min="9010" max="9216" width="4.6640625" style="11"/>
    <col min="9217" max="9217" width="4.109375" style="11" customWidth="1"/>
    <col min="9218" max="9218" width="28.6640625" style="11" customWidth="1"/>
    <col min="9219" max="9231" width="3.33203125" style="11" customWidth="1"/>
    <col min="9232" max="9232" width="4.6640625" style="11" customWidth="1"/>
    <col min="9233" max="9234" width="5.6640625" style="11" customWidth="1"/>
    <col min="9235" max="9244" width="3.33203125" style="11" customWidth="1"/>
    <col min="9245" max="9245" width="4.109375" style="11" customWidth="1"/>
    <col min="9246" max="9247" width="5.6640625" style="11" customWidth="1"/>
    <col min="9248" max="9248" width="8.6640625" style="11" customWidth="1"/>
    <col min="9249" max="9252" width="5.6640625" style="11" customWidth="1"/>
    <col min="9253" max="9257" width="4.6640625" style="11"/>
    <col min="9258" max="9265" width="4.6640625" style="11" customWidth="1"/>
    <col min="9266" max="9472" width="4.6640625" style="11"/>
    <col min="9473" max="9473" width="4.109375" style="11" customWidth="1"/>
    <col min="9474" max="9474" width="28.6640625" style="11" customWidth="1"/>
    <col min="9475" max="9487" width="3.33203125" style="11" customWidth="1"/>
    <col min="9488" max="9488" width="4.6640625" style="11" customWidth="1"/>
    <col min="9489" max="9490" width="5.6640625" style="11" customWidth="1"/>
    <col min="9491" max="9500" width="3.33203125" style="11" customWidth="1"/>
    <col min="9501" max="9501" width="4.109375" style="11" customWidth="1"/>
    <col min="9502" max="9503" width="5.6640625" style="11" customWidth="1"/>
    <col min="9504" max="9504" width="8.6640625" style="11" customWidth="1"/>
    <col min="9505" max="9508" width="5.6640625" style="11" customWidth="1"/>
    <col min="9509" max="9513" width="4.6640625" style="11"/>
    <col min="9514" max="9521" width="4.6640625" style="11" customWidth="1"/>
    <col min="9522" max="9728" width="4.6640625" style="11"/>
    <col min="9729" max="9729" width="4.109375" style="11" customWidth="1"/>
    <col min="9730" max="9730" width="28.6640625" style="11" customWidth="1"/>
    <col min="9731" max="9743" width="3.33203125" style="11" customWidth="1"/>
    <col min="9744" max="9744" width="4.6640625" style="11" customWidth="1"/>
    <col min="9745" max="9746" width="5.6640625" style="11" customWidth="1"/>
    <col min="9747" max="9756" width="3.33203125" style="11" customWidth="1"/>
    <col min="9757" max="9757" width="4.109375" style="11" customWidth="1"/>
    <col min="9758" max="9759" width="5.6640625" style="11" customWidth="1"/>
    <col min="9760" max="9760" width="8.6640625" style="11" customWidth="1"/>
    <col min="9761" max="9764" width="5.6640625" style="11" customWidth="1"/>
    <col min="9765" max="9769" width="4.6640625" style="11"/>
    <col min="9770" max="9777" width="4.6640625" style="11" customWidth="1"/>
    <col min="9778" max="9984" width="4.6640625" style="11"/>
    <col min="9985" max="9985" width="4.109375" style="11" customWidth="1"/>
    <col min="9986" max="9986" width="28.6640625" style="11" customWidth="1"/>
    <col min="9987" max="9999" width="3.33203125" style="11" customWidth="1"/>
    <col min="10000" max="10000" width="4.6640625" style="11" customWidth="1"/>
    <col min="10001" max="10002" width="5.6640625" style="11" customWidth="1"/>
    <col min="10003" max="10012" width="3.33203125" style="11" customWidth="1"/>
    <col min="10013" max="10013" width="4.109375" style="11" customWidth="1"/>
    <col min="10014" max="10015" width="5.6640625" style="11" customWidth="1"/>
    <col min="10016" max="10016" width="8.6640625" style="11" customWidth="1"/>
    <col min="10017" max="10020" width="5.6640625" style="11" customWidth="1"/>
    <col min="10021" max="10025" width="4.6640625" style="11"/>
    <col min="10026" max="10033" width="4.6640625" style="11" customWidth="1"/>
    <col min="10034" max="10240" width="4.6640625" style="11"/>
    <col min="10241" max="10241" width="4.109375" style="11" customWidth="1"/>
    <col min="10242" max="10242" width="28.6640625" style="11" customWidth="1"/>
    <col min="10243" max="10255" width="3.33203125" style="11" customWidth="1"/>
    <col min="10256" max="10256" width="4.6640625" style="11" customWidth="1"/>
    <col min="10257" max="10258" width="5.6640625" style="11" customWidth="1"/>
    <col min="10259" max="10268" width="3.33203125" style="11" customWidth="1"/>
    <col min="10269" max="10269" width="4.109375" style="11" customWidth="1"/>
    <col min="10270" max="10271" width="5.6640625" style="11" customWidth="1"/>
    <col min="10272" max="10272" width="8.6640625" style="11" customWidth="1"/>
    <col min="10273" max="10276" width="5.6640625" style="11" customWidth="1"/>
    <col min="10277" max="10281" width="4.6640625" style="11"/>
    <col min="10282" max="10289" width="4.6640625" style="11" customWidth="1"/>
    <col min="10290" max="10496" width="4.6640625" style="11"/>
    <col min="10497" max="10497" width="4.109375" style="11" customWidth="1"/>
    <col min="10498" max="10498" width="28.6640625" style="11" customWidth="1"/>
    <col min="10499" max="10511" width="3.33203125" style="11" customWidth="1"/>
    <col min="10512" max="10512" width="4.6640625" style="11" customWidth="1"/>
    <col min="10513" max="10514" width="5.6640625" style="11" customWidth="1"/>
    <col min="10515" max="10524" width="3.33203125" style="11" customWidth="1"/>
    <col min="10525" max="10525" width="4.109375" style="11" customWidth="1"/>
    <col min="10526" max="10527" width="5.6640625" style="11" customWidth="1"/>
    <col min="10528" max="10528" width="8.6640625" style="11" customWidth="1"/>
    <col min="10529" max="10532" width="5.6640625" style="11" customWidth="1"/>
    <col min="10533" max="10537" width="4.6640625" style="11"/>
    <col min="10538" max="10545" width="4.6640625" style="11" customWidth="1"/>
    <col min="10546" max="10752" width="4.6640625" style="11"/>
    <col min="10753" max="10753" width="4.109375" style="11" customWidth="1"/>
    <col min="10754" max="10754" width="28.6640625" style="11" customWidth="1"/>
    <col min="10755" max="10767" width="3.33203125" style="11" customWidth="1"/>
    <col min="10768" max="10768" width="4.6640625" style="11" customWidth="1"/>
    <col min="10769" max="10770" width="5.6640625" style="11" customWidth="1"/>
    <col min="10771" max="10780" width="3.33203125" style="11" customWidth="1"/>
    <col min="10781" max="10781" width="4.109375" style="11" customWidth="1"/>
    <col min="10782" max="10783" width="5.6640625" style="11" customWidth="1"/>
    <col min="10784" max="10784" width="8.6640625" style="11" customWidth="1"/>
    <col min="10785" max="10788" width="5.6640625" style="11" customWidth="1"/>
    <col min="10789" max="10793" width="4.6640625" style="11"/>
    <col min="10794" max="10801" width="4.6640625" style="11" customWidth="1"/>
    <col min="10802" max="11008" width="4.6640625" style="11"/>
    <col min="11009" max="11009" width="4.109375" style="11" customWidth="1"/>
    <col min="11010" max="11010" width="28.6640625" style="11" customWidth="1"/>
    <col min="11011" max="11023" width="3.33203125" style="11" customWidth="1"/>
    <col min="11024" max="11024" width="4.6640625" style="11" customWidth="1"/>
    <col min="11025" max="11026" width="5.6640625" style="11" customWidth="1"/>
    <col min="11027" max="11036" width="3.33203125" style="11" customWidth="1"/>
    <col min="11037" max="11037" width="4.109375" style="11" customWidth="1"/>
    <col min="11038" max="11039" width="5.6640625" style="11" customWidth="1"/>
    <col min="11040" max="11040" width="8.6640625" style="11" customWidth="1"/>
    <col min="11041" max="11044" width="5.6640625" style="11" customWidth="1"/>
    <col min="11045" max="11049" width="4.6640625" style="11"/>
    <col min="11050" max="11057" width="4.6640625" style="11" customWidth="1"/>
    <col min="11058" max="11264" width="4.6640625" style="11"/>
    <col min="11265" max="11265" width="4.109375" style="11" customWidth="1"/>
    <col min="11266" max="11266" width="28.6640625" style="11" customWidth="1"/>
    <col min="11267" max="11279" width="3.33203125" style="11" customWidth="1"/>
    <col min="11280" max="11280" width="4.6640625" style="11" customWidth="1"/>
    <col min="11281" max="11282" width="5.6640625" style="11" customWidth="1"/>
    <col min="11283" max="11292" width="3.33203125" style="11" customWidth="1"/>
    <col min="11293" max="11293" width="4.109375" style="11" customWidth="1"/>
    <col min="11294" max="11295" width="5.6640625" style="11" customWidth="1"/>
    <col min="11296" max="11296" width="8.6640625" style="11" customWidth="1"/>
    <col min="11297" max="11300" width="5.6640625" style="11" customWidth="1"/>
    <col min="11301" max="11305" width="4.6640625" style="11"/>
    <col min="11306" max="11313" width="4.6640625" style="11" customWidth="1"/>
    <col min="11314" max="11520" width="4.6640625" style="11"/>
    <col min="11521" max="11521" width="4.109375" style="11" customWidth="1"/>
    <col min="11522" max="11522" width="28.6640625" style="11" customWidth="1"/>
    <col min="11523" max="11535" width="3.33203125" style="11" customWidth="1"/>
    <col min="11536" max="11536" width="4.6640625" style="11" customWidth="1"/>
    <col min="11537" max="11538" width="5.6640625" style="11" customWidth="1"/>
    <col min="11539" max="11548" width="3.33203125" style="11" customWidth="1"/>
    <col min="11549" max="11549" width="4.109375" style="11" customWidth="1"/>
    <col min="11550" max="11551" width="5.6640625" style="11" customWidth="1"/>
    <col min="11552" max="11552" width="8.6640625" style="11" customWidth="1"/>
    <col min="11553" max="11556" width="5.6640625" style="11" customWidth="1"/>
    <col min="11557" max="11561" width="4.6640625" style="11"/>
    <col min="11562" max="11569" width="4.6640625" style="11" customWidth="1"/>
    <col min="11570" max="11776" width="4.6640625" style="11"/>
    <col min="11777" max="11777" width="4.109375" style="11" customWidth="1"/>
    <col min="11778" max="11778" width="28.6640625" style="11" customWidth="1"/>
    <col min="11779" max="11791" width="3.33203125" style="11" customWidth="1"/>
    <col min="11792" max="11792" width="4.6640625" style="11" customWidth="1"/>
    <col min="11793" max="11794" width="5.6640625" style="11" customWidth="1"/>
    <col min="11795" max="11804" width="3.33203125" style="11" customWidth="1"/>
    <col min="11805" max="11805" width="4.109375" style="11" customWidth="1"/>
    <col min="11806" max="11807" width="5.6640625" style="11" customWidth="1"/>
    <col min="11808" max="11808" width="8.6640625" style="11" customWidth="1"/>
    <col min="11809" max="11812" width="5.6640625" style="11" customWidth="1"/>
    <col min="11813" max="11817" width="4.6640625" style="11"/>
    <col min="11818" max="11825" width="4.6640625" style="11" customWidth="1"/>
    <col min="11826" max="12032" width="4.6640625" style="11"/>
    <col min="12033" max="12033" width="4.109375" style="11" customWidth="1"/>
    <col min="12034" max="12034" width="28.6640625" style="11" customWidth="1"/>
    <col min="12035" max="12047" width="3.33203125" style="11" customWidth="1"/>
    <col min="12048" max="12048" width="4.6640625" style="11" customWidth="1"/>
    <col min="12049" max="12050" width="5.6640625" style="11" customWidth="1"/>
    <col min="12051" max="12060" width="3.33203125" style="11" customWidth="1"/>
    <col min="12061" max="12061" width="4.109375" style="11" customWidth="1"/>
    <col min="12062" max="12063" width="5.6640625" style="11" customWidth="1"/>
    <col min="12064" max="12064" width="8.6640625" style="11" customWidth="1"/>
    <col min="12065" max="12068" width="5.6640625" style="11" customWidth="1"/>
    <col min="12069" max="12073" width="4.6640625" style="11"/>
    <col min="12074" max="12081" width="4.6640625" style="11" customWidth="1"/>
    <col min="12082" max="12288" width="4.6640625" style="11"/>
    <col min="12289" max="12289" width="4.109375" style="11" customWidth="1"/>
    <col min="12290" max="12290" width="28.6640625" style="11" customWidth="1"/>
    <col min="12291" max="12303" width="3.33203125" style="11" customWidth="1"/>
    <col min="12304" max="12304" width="4.6640625" style="11" customWidth="1"/>
    <col min="12305" max="12306" width="5.6640625" style="11" customWidth="1"/>
    <col min="12307" max="12316" width="3.33203125" style="11" customWidth="1"/>
    <col min="12317" max="12317" width="4.109375" style="11" customWidth="1"/>
    <col min="12318" max="12319" width="5.6640625" style="11" customWidth="1"/>
    <col min="12320" max="12320" width="8.6640625" style="11" customWidth="1"/>
    <col min="12321" max="12324" width="5.6640625" style="11" customWidth="1"/>
    <col min="12325" max="12329" width="4.6640625" style="11"/>
    <col min="12330" max="12337" width="4.6640625" style="11" customWidth="1"/>
    <col min="12338" max="12544" width="4.6640625" style="11"/>
    <col min="12545" max="12545" width="4.109375" style="11" customWidth="1"/>
    <col min="12546" max="12546" width="28.6640625" style="11" customWidth="1"/>
    <col min="12547" max="12559" width="3.33203125" style="11" customWidth="1"/>
    <col min="12560" max="12560" width="4.6640625" style="11" customWidth="1"/>
    <col min="12561" max="12562" width="5.6640625" style="11" customWidth="1"/>
    <col min="12563" max="12572" width="3.33203125" style="11" customWidth="1"/>
    <col min="12573" max="12573" width="4.109375" style="11" customWidth="1"/>
    <col min="12574" max="12575" width="5.6640625" style="11" customWidth="1"/>
    <col min="12576" max="12576" width="8.6640625" style="11" customWidth="1"/>
    <col min="12577" max="12580" width="5.6640625" style="11" customWidth="1"/>
    <col min="12581" max="12585" width="4.6640625" style="11"/>
    <col min="12586" max="12593" width="4.6640625" style="11" customWidth="1"/>
    <col min="12594" max="12800" width="4.6640625" style="11"/>
    <col min="12801" max="12801" width="4.109375" style="11" customWidth="1"/>
    <col min="12802" max="12802" width="28.6640625" style="11" customWidth="1"/>
    <col min="12803" max="12815" width="3.33203125" style="11" customWidth="1"/>
    <col min="12816" max="12816" width="4.6640625" style="11" customWidth="1"/>
    <col min="12817" max="12818" width="5.6640625" style="11" customWidth="1"/>
    <col min="12819" max="12828" width="3.33203125" style="11" customWidth="1"/>
    <col min="12829" max="12829" width="4.109375" style="11" customWidth="1"/>
    <col min="12830" max="12831" width="5.6640625" style="11" customWidth="1"/>
    <col min="12832" max="12832" width="8.6640625" style="11" customWidth="1"/>
    <col min="12833" max="12836" width="5.6640625" style="11" customWidth="1"/>
    <col min="12837" max="12841" width="4.6640625" style="11"/>
    <col min="12842" max="12849" width="4.6640625" style="11" customWidth="1"/>
    <col min="12850" max="13056" width="4.6640625" style="11"/>
    <col min="13057" max="13057" width="4.109375" style="11" customWidth="1"/>
    <col min="13058" max="13058" width="28.6640625" style="11" customWidth="1"/>
    <col min="13059" max="13071" width="3.33203125" style="11" customWidth="1"/>
    <col min="13072" max="13072" width="4.6640625" style="11" customWidth="1"/>
    <col min="13073" max="13074" width="5.6640625" style="11" customWidth="1"/>
    <col min="13075" max="13084" width="3.33203125" style="11" customWidth="1"/>
    <col min="13085" max="13085" width="4.109375" style="11" customWidth="1"/>
    <col min="13086" max="13087" width="5.6640625" style="11" customWidth="1"/>
    <col min="13088" max="13088" width="8.6640625" style="11" customWidth="1"/>
    <col min="13089" max="13092" width="5.6640625" style="11" customWidth="1"/>
    <col min="13093" max="13097" width="4.6640625" style="11"/>
    <col min="13098" max="13105" width="4.6640625" style="11" customWidth="1"/>
    <col min="13106" max="13312" width="4.6640625" style="11"/>
    <col min="13313" max="13313" width="4.109375" style="11" customWidth="1"/>
    <col min="13314" max="13314" width="28.6640625" style="11" customWidth="1"/>
    <col min="13315" max="13327" width="3.33203125" style="11" customWidth="1"/>
    <col min="13328" max="13328" width="4.6640625" style="11" customWidth="1"/>
    <col min="13329" max="13330" width="5.6640625" style="11" customWidth="1"/>
    <col min="13331" max="13340" width="3.33203125" style="11" customWidth="1"/>
    <col min="13341" max="13341" width="4.109375" style="11" customWidth="1"/>
    <col min="13342" max="13343" width="5.6640625" style="11" customWidth="1"/>
    <col min="13344" max="13344" width="8.6640625" style="11" customWidth="1"/>
    <col min="13345" max="13348" width="5.6640625" style="11" customWidth="1"/>
    <col min="13349" max="13353" width="4.6640625" style="11"/>
    <col min="13354" max="13361" width="4.6640625" style="11" customWidth="1"/>
    <col min="13362" max="13568" width="4.6640625" style="11"/>
    <col min="13569" max="13569" width="4.109375" style="11" customWidth="1"/>
    <col min="13570" max="13570" width="28.6640625" style="11" customWidth="1"/>
    <col min="13571" max="13583" width="3.33203125" style="11" customWidth="1"/>
    <col min="13584" max="13584" width="4.6640625" style="11" customWidth="1"/>
    <col min="13585" max="13586" width="5.6640625" style="11" customWidth="1"/>
    <col min="13587" max="13596" width="3.33203125" style="11" customWidth="1"/>
    <col min="13597" max="13597" width="4.109375" style="11" customWidth="1"/>
    <col min="13598" max="13599" width="5.6640625" style="11" customWidth="1"/>
    <col min="13600" max="13600" width="8.6640625" style="11" customWidth="1"/>
    <col min="13601" max="13604" width="5.6640625" style="11" customWidth="1"/>
    <col min="13605" max="13609" width="4.6640625" style="11"/>
    <col min="13610" max="13617" width="4.6640625" style="11" customWidth="1"/>
    <col min="13618" max="13824" width="4.6640625" style="11"/>
    <col min="13825" max="13825" width="4.109375" style="11" customWidth="1"/>
    <col min="13826" max="13826" width="28.6640625" style="11" customWidth="1"/>
    <col min="13827" max="13839" width="3.33203125" style="11" customWidth="1"/>
    <col min="13840" max="13840" width="4.6640625" style="11" customWidth="1"/>
    <col min="13841" max="13842" width="5.6640625" style="11" customWidth="1"/>
    <col min="13843" max="13852" width="3.33203125" style="11" customWidth="1"/>
    <col min="13853" max="13853" width="4.109375" style="11" customWidth="1"/>
    <col min="13854" max="13855" width="5.6640625" style="11" customWidth="1"/>
    <col min="13856" max="13856" width="8.6640625" style="11" customWidth="1"/>
    <col min="13857" max="13860" width="5.6640625" style="11" customWidth="1"/>
    <col min="13861" max="13865" width="4.6640625" style="11"/>
    <col min="13866" max="13873" width="4.6640625" style="11" customWidth="1"/>
    <col min="13874" max="14080" width="4.6640625" style="11"/>
    <col min="14081" max="14081" width="4.109375" style="11" customWidth="1"/>
    <col min="14082" max="14082" width="28.6640625" style="11" customWidth="1"/>
    <col min="14083" max="14095" width="3.33203125" style="11" customWidth="1"/>
    <col min="14096" max="14096" width="4.6640625" style="11" customWidth="1"/>
    <col min="14097" max="14098" width="5.6640625" style="11" customWidth="1"/>
    <col min="14099" max="14108" width="3.33203125" style="11" customWidth="1"/>
    <col min="14109" max="14109" width="4.109375" style="11" customWidth="1"/>
    <col min="14110" max="14111" width="5.6640625" style="11" customWidth="1"/>
    <col min="14112" max="14112" width="8.6640625" style="11" customWidth="1"/>
    <col min="14113" max="14116" width="5.6640625" style="11" customWidth="1"/>
    <col min="14117" max="14121" width="4.6640625" style="11"/>
    <col min="14122" max="14129" width="4.6640625" style="11" customWidth="1"/>
    <col min="14130" max="14336" width="4.6640625" style="11"/>
    <col min="14337" max="14337" width="4.109375" style="11" customWidth="1"/>
    <col min="14338" max="14338" width="28.6640625" style="11" customWidth="1"/>
    <col min="14339" max="14351" width="3.33203125" style="11" customWidth="1"/>
    <col min="14352" max="14352" width="4.6640625" style="11" customWidth="1"/>
    <col min="14353" max="14354" width="5.6640625" style="11" customWidth="1"/>
    <col min="14355" max="14364" width="3.33203125" style="11" customWidth="1"/>
    <col min="14365" max="14365" width="4.109375" style="11" customWidth="1"/>
    <col min="14366" max="14367" width="5.6640625" style="11" customWidth="1"/>
    <col min="14368" max="14368" width="8.6640625" style="11" customWidth="1"/>
    <col min="14369" max="14372" width="5.6640625" style="11" customWidth="1"/>
    <col min="14373" max="14377" width="4.6640625" style="11"/>
    <col min="14378" max="14385" width="4.6640625" style="11" customWidth="1"/>
    <col min="14386" max="14592" width="4.6640625" style="11"/>
    <col min="14593" max="14593" width="4.109375" style="11" customWidth="1"/>
    <col min="14594" max="14594" width="28.6640625" style="11" customWidth="1"/>
    <col min="14595" max="14607" width="3.33203125" style="11" customWidth="1"/>
    <col min="14608" max="14608" width="4.6640625" style="11" customWidth="1"/>
    <col min="14609" max="14610" width="5.6640625" style="11" customWidth="1"/>
    <col min="14611" max="14620" width="3.33203125" style="11" customWidth="1"/>
    <col min="14621" max="14621" width="4.109375" style="11" customWidth="1"/>
    <col min="14622" max="14623" width="5.6640625" style="11" customWidth="1"/>
    <col min="14624" max="14624" width="8.6640625" style="11" customWidth="1"/>
    <col min="14625" max="14628" width="5.6640625" style="11" customWidth="1"/>
    <col min="14629" max="14633" width="4.6640625" style="11"/>
    <col min="14634" max="14641" width="4.6640625" style="11" customWidth="1"/>
    <col min="14642" max="14848" width="4.6640625" style="11"/>
    <col min="14849" max="14849" width="4.109375" style="11" customWidth="1"/>
    <col min="14850" max="14850" width="28.6640625" style="11" customWidth="1"/>
    <col min="14851" max="14863" width="3.33203125" style="11" customWidth="1"/>
    <col min="14864" max="14864" width="4.6640625" style="11" customWidth="1"/>
    <col min="14865" max="14866" width="5.6640625" style="11" customWidth="1"/>
    <col min="14867" max="14876" width="3.33203125" style="11" customWidth="1"/>
    <col min="14877" max="14877" width="4.109375" style="11" customWidth="1"/>
    <col min="14878" max="14879" width="5.6640625" style="11" customWidth="1"/>
    <col min="14880" max="14880" width="8.6640625" style="11" customWidth="1"/>
    <col min="14881" max="14884" width="5.6640625" style="11" customWidth="1"/>
    <col min="14885" max="14889" width="4.6640625" style="11"/>
    <col min="14890" max="14897" width="4.6640625" style="11" customWidth="1"/>
    <col min="14898" max="15104" width="4.6640625" style="11"/>
    <col min="15105" max="15105" width="4.109375" style="11" customWidth="1"/>
    <col min="15106" max="15106" width="28.6640625" style="11" customWidth="1"/>
    <col min="15107" max="15119" width="3.33203125" style="11" customWidth="1"/>
    <col min="15120" max="15120" width="4.6640625" style="11" customWidth="1"/>
    <col min="15121" max="15122" width="5.6640625" style="11" customWidth="1"/>
    <col min="15123" max="15132" width="3.33203125" style="11" customWidth="1"/>
    <col min="15133" max="15133" width="4.109375" style="11" customWidth="1"/>
    <col min="15134" max="15135" width="5.6640625" style="11" customWidth="1"/>
    <col min="15136" max="15136" width="8.6640625" style="11" customWidth="1"/>
    <col min="15137" max="15140" width="5.6640625" style="11" customWidth="1"/>
    <col min="15141" max="15145" width="4.6640625" style="11"/>
    <col min="15146" max="15153" width="4.6640625" style="11" customWidth="1"/>
    <col min="15154" max="15360" width="4.6640625" style="11"/>
    <col min="15361" max="15361" width="4.109375" style="11" customWidth="1"/>
    <col min="15362" max="15362" width="28.6640625" style="11" customWidth="1"/>
    <col min="15363" max="15375" width="3.33203125" style="11" customWidth="1"/>
    <col min="15376" max="15376" width="4.6640625" style="11" customWidth="1"/>
    <col min="15377" max="15378" width="5.6640625" style="11" customWidth="1"/>
    <col min="15379" max="15388" width="3.33203125" style="11" customWidth="1"/>
    <col min="15389" max="15389" width="4.109375" style="11" customWidth="1"/>
    <col min="15390" max="15391" width="5.6640625" style="11" customWidth="1"/>
    <col min="15392" max="15392" width="8.6640625" style="11" customWidth="1"/>
    <col min="15393" max="15396" width="5.6640625" style="11" customWidth="1"/>
    <col min="15397" max="15401" width="4.6640625" style="11"/>
    <col min="15402" max="15409" width="4.6640625" style="11" customWidth="1"/>
    <col min="15410" max="15616" width="4.6640625" style="11"/>
    <col min="15617" max="15617" width="4.109375" style="11" customWidth="1"/>
    <col min="15618" max="15618" width="28.6640625" style="11" customWidth="1"/>
    <col min="15619" max="15631" width="3.33203125" style="11" customWidth="1"/>
    <col min="15632" max="15632" width="4.6640625" style="11" customWidth="1"/>
    <col min="15633" max="15634" width="5.6640625" style="11" customWidth="1"/>
    <col min="15635" max="15644" width="3.33203125" style="11" customWidth="1"/>
    <col min="15645" max="15645" width="4.109375" style="11" customWidth="1"/>
    <col min="15646" max="15647" width="5.6640625" style="11" customWidth="1"/>
    <col min="15648" max="15648" width="8.6640625" style="11" customWidth="1"/>
    <col min="15649" max="15652" width="5.6640625" style="11" customWidth="1"/>
    <col min="15653" max="15657" width="4.6640625" style="11"/>
    <col min="15658" max="15665" width="4.6640625" style="11" customWidth="1"/>
    <col min="15666" max="15872" width="4.6640625" style="11"/>
    <col min="15873" max="15873" width="4.109375" style="11" customWidth="1"/>
    <col min="15874" max="15874" width="28.6640625" style="11" customWidth="1"/>
    <col min="15875" max="15887" width="3.33203125" style="11" customWidth="1"/>
    <col min="15888" max="15888" width="4.6640625" style="11" customWidth="1"/>
    <col min="15889" max="15890" width="5.6640625" style="11" customWidth="1"/>
    <col min="15891" max="15900" width="3.33203125" style="11" customWidth="1"/>
    <col min="15901" max="15901" width="4.109375" style="11" customWidth="1"/>
    <col min="15902" max="15903" width="5.6640625" style="11" customWidth="1"/>
    <col min="15904" max="15904" width="8.6640625" style="11" customWidth="1"/>
    <col min="15905" max="15908" width="5.6640625" style="11" customWidth="1"/>
    <col min="15909" max="15913" width="4.6640625" style="11"/>
    <col min="15914" max="15921" width="4.6640625" style="11" customWidth="1"/>
    <col min="15922" max="16128" width="4.6640625" style="11"/>
    <col min="16129" max="16129" width="4.109375" style="11" customWidth="1"/>
    <col min="16130" max="16130" width="28.6640625" style="11" customWidth="1"/>
    <col min="16131" max="16143" width="3.33203125" style="11" customWidth="1"/>
    <col min="16144" max="16144" width="4.6640625" style="11" customWidth="1"/>
    <col min="16145" max="16146" width="5.6640625" style="11" customWidth="1"/>
    <col min="16147" max="16156" width="3.33203125" style="11" customWidth="1"/>
    <col min="16157" max="16157" width="4.109375" style="11" customWidth="1"/>
    <col min="16158" max="16159" width="5.6640625" style="11" customWidth="1"/>
    <col min="16160" max="16160" width="8.6640625" style="11" customWidth="1"/>
    <col min="16161" max="16164" width="5.6640625" style="11" customWidth="1"/>
    <col min="16165" max="16169" width="4.6640625" style="11"/>
    <col min="16170" max="16177" width="4.6640625" style="11" customWidth="1"/>
    <col min="16178" max="16384" width="4.6640625" style="11"/>
  </cols>
  <sheetData>
    <row r="1" spans="1:58" ht="15" customHeight="1">
      <c r="A1" s="203" t="s">
        <v>58</v>
      </c>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row>
    <row r="2" spans="1:58" ht="15" customHeight="1">
      <c r="A2" s="203"/>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row>
    <row r="3" spans="1:58" ht="15" customHeight="1">
      <c r="A3" s="221" t="s">
        <v>59</v>
      </c>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221"/>
      <c r="AC3" s="221"/>
      <c r="AD3" s="221"/>
      <c r="AE3" s="221"/>
      <c r="AF3" s="221"/>
      <c r="AG3" s="221"/>
      <c r="AH3" s="221"/>
      <c r="AI3" s="221"/>
      <c r="AJ3" s="221"/>
    </row>
    <row r="4" spans="1:58" ht="21" customHeight="1">
      <c r="B4" s="20"/>
      <c r="C4" s="217" t="s">
        <v>1</v>
      </c>
      <c r="D4" s="217"/>
      <c r="E4" s="217"/>
      <c r="F4" s="217"/>
      <c r="G4" s="222">
        <f>'INPUT DATA'!G4</f>
        <v>0</v>
      </c>
      <c r="H4" s="222"/>
      <c r="I4" s="222"/>
      <c r="J4" s="222"/>
      <c r="K4" s="33"/>
      <c r="L4" s="223" t="s">
        <v>2</v>
      </c>
      <c r="M4" s="223"/>
      <c r="N4" s="223"/>
      <c r="O4" s="190">
        <f>'INPUT DATA'!O4</f>
        <v>0</v>
      </c>
      <c r="P4" s="191"/>
      <c r="Q4" s="191"/>
      <c r="R4" s="192"/>
      <c r="S4" s="91"/>
      <c r="T4" s="189"/>
      <c r="U4" s="189"/>
      <c r="V4" s="189"/>
      <c r="W4" s="189"/>
      <c r="X4" s="198"/>
      <c r="Y4" s="198"/>
      <c r="Z4" s="198"/>
      <c r="AA4" s="198"/>
      <c r="AB4" s="198"/>
      <c r="AC4" s="198"/>
      <c r="AD4" s="107"/>
      <c r="AE4" s="108"/>
      <c r="AF4" s="91"/>
      <c r="AG4" s="91"/>
      <c r="AH4" s="91"/>
      <c r="AI4" s="91"/>
      <c r="AJ4" s="114"/>
      <c r="AK4" s="114"/>
      <c r="AL4" s="114"/>
      <c r="AM4" s="114"/>
      <c r="AN4" s="114"/>
    </row>
    <row r="5" spans="1:58" ht="21" customHeight="1">
      <c r="B5" s="217" t="s">
        <v>3</v>
      </c>
      <c r="C5" s="217"/>
      <c r="D5" s="217"/>
      <c r="E5" s="217"/>
      <c r="F5" s="217"/>
      <c r="G5" s="190">
        <f>'INPUT DATA'!G5</f>
        <v>0</v>
      </c>
      <c r="H5" s="191"/>
      <c r="I5" s="191"/>
      <c r="J5" s="191"/>
      <c r="K5" s="191"/>
      <c r="L5" s="191"/>
      <c r="M5" s="191"/>
      <c r="N5" s="191"/>
      <c r="O5" s="191"/>
      <c r="P5" s="191"/>
      <c r="Q5" s="191"/>
      <c r="R5" s="192"/>
      <c r="S5" s="33"/>
      <c r="T5" s="189" t="s">
        <v>4</v>
      </c>
      <c r="U5" s="189"/>
      <c r="V5" s="189"/>
      <c r="W5" s="189"/>
      <c r="X5" s="190">
        <f>'INPUT DATA'!X5</f>
        <v>0</v>
      </c>
      <c r="Y5" s="191"/>
      <c r="Z5" s="191"/>
      <c r="AA5" s="191"/>
      <c r="AB5" s="191"/>
      <c r="AC5" s="192"/>
      <c r="AD5" s="218" t="s">
        <v>5</v>
      </c>
      <c r="AE5" s="219"/>
      <c r="AF5" s="220"/>
      <c r="AG5" s="190">
        <f>'INPUT DATA'!AG5</f>
        <v>0</v>
      </c>
      <c r="AH5" s="191"/>
      <c r="AI5" s="192"/>
      <c r="AJ5" s="115"/>
      <c r="AK5" s="114"/>
      <c r="AL5" s="114"/>
      <c r="AM5" s="114"/>
      <c r="AN5" s="114"/>
    </row>
    <row r="7" spans="1:58" ht="23.25" customHeight="1">
      <c r="A7" s="175" t="s">
        <v>60</v>
      </c>
      <c r="B7" s="176"/>
      <c r="C7" s="176"/>
      <c r="D7" s="176"/>
      <c r="E7" s="177"/>
      <c r="F7" s="178" t="s">
        <v>6</v>
      </c>
      <c r="G7" s="179"/>
      <c r="H7" s="179"/>
      <c r="I7" s="179"/>
      <c r="J7" s="179"/>
      <c r="K7" s="213">
        <f>'INPUT DATA'!K7</f>
        <v>0</v>
      </c>
      <c r="L7" s="213"/>
      <c r="M7" s="213"/>
      <c r="N7" s="213"/>
      <c r="O7" s="213"/>
      <c r="P7" s="214"/>
      <c r="Q7" s="182" t="s">
        <v>7</v>
      </c>
      <c r="R7" s="182"/>
      <c r="S7" s="213">
        <f>'INPUT DATA'!S7</f>
        <v>0</v>
      </c>
      <c r="T7" s="213"/>
      <c r="U7" s="213"/>
      <c r="V7" s="213"/>
      <c r="W7" s="213"/>
      <c r="X7" s="213"/>
      <c r="Y7" s="213"/>
      <c r="Z7" s="213"/>
      <c r="AA7" s="213"/>
      <c r="AB7" s="214"/>
      <c r="AC7" s="215" t="s">
        <v>8</v>
      </c>
      <c r="AD7" s="216"/>
      <c r="AE7" s="216"/>
      <c r="AF7" s="216"/>
      <c r="AG7" s="213">
        <f>'INPUT DATA'!AG7</f>
        <v>0</v>
      </c>
      <c r="AH7" s="213"/>
      <c r="AI7" s="213"/>
      <c r="AJ7" s="214"/>
    </row>
    <row r="8" spans="1:58" s="12" customFormat="1" ht="55.5" customHeight="1">
      <c r="A8" s="59"/>
      <c r="B8" s="164" t="s">
        <v>9</v>
      </c>
      <c r="C8" s="165"/>
      <c r="D8" s="165"/>
      <c r="E8" s="166"/>
      <c r="F8" s="204" t="s">
        <v>61</v>
      </c>
      <c r="G8" s="205"/>
      <c r="H8" s="205"/>
      <c r="I8" s="205"/>
      <c r="J8" s="205"/>
      <c r="K8" s="205"/>
      <c r="L8" s="205"/>
      <c r="M8" s="205"/>
      <c r="N8" s="205"/>
      <c r="O8" s="205"/>
      <c r="P8" s="205"/>
      <c r="Q8" s="205"/>
      <c r="R8" s="206"/>
      <c r="S8" s="207" t="s">
        <v>62</v>
      </c>
      <c r="T8" s="205"/>
      <c r="U8" s="205"/>
      <c r="V8" s="205"/>
      <c r="W8" s="205"/>
      <c r="X8" s="205"/>
      <c r="Y8" s="205"/>
      <c r="Z8" s="205"/>
      <c r="AA8" s="205"/>
      <c r="AB8" s="205"/>
      <c r="AC8" s="205"/>
      <c r="AD8" s="205"/>
      <c r="AE8" s="206"/>
      <c r="AF8" s="208" t="s">
        <v>63</v>
      </c>
      <c r="AG8" s="208"/>
      <c r="AH8" s="209"/>
      <c r="AI8" s="116" t="s">
        <v>64</v>
      </c>
      <c r="AJ8" s="117" t="s">
        <v>65</v>
      </c>
    </row>
    <row r="9" spans="1:58" s="38" customFormat="1" ht="18" customHeight="1">
      <c r="A9" s="60"/>
      <c r="B9" s="61"/>
      <c r="C9" s="61"/>
      <c r="D9" s="61"/>
      <c r="E9" s="62"/>
      <c r="F9" s="63">
        <v>1</v>
      </c>
      <c r="G9" s="64">
        <v>2</v>
      </c>
      <c r="H9" s="64">
        <v>3</v>
      </c>
      <c r="I9" s="64">
        <v>4</v>
      </c>
      <c r="J9" s="64">
        <v>5</v>
      </c>
      <c r="K9" s="64">
        <v>6</v>
      </c>
      <c r="L9" s="64">
        <v>7</v>
      </c>
      <c r="M9" s="64">
        <v>8</v>
      </c>
      <c r="N9" s="64">
        <v>9</v>
      </c>
      <c r="O9" s="84">
        <v>10</v>
      </c>
      <c r="P9" s="60" t="s">
        <v>66</v>
      </c>
      <c r="Q9" s="92" t="s">
        <v>67</v>
      </c>
      <c r="R9" s="93" t="s">
        <v>68</v>
      </c>
      <c r="S9" s="94">
        <v>1</v>
      </c>
      <c r="T9" s="64">
        <v>2</v>
      </c>
      <c r="U9" s="64">
        <v>3</v>
      </c>
      <c r="V9" s="64">
        <v>4</v>
      </c>
      <c r="W9" s="64">
        <v>5</v>
      </c>
      <c r="X9" s="64">
        <v>6</v>
      </c>
      <c r="Y9" s="64">
        <v>7</v>
      </c>
      <c r="Z9" s="64">
        <v>8</v>
      </c>
      <c r="AA9" s="64">
        <v>9</v>
      </c>
      <c r="AB9" s="84">
        <v>10</v>
      </c>
      <c r="AC9" s="60" t="s">
        <v>66</v>
      </c>
      <c r="AD9" s="92" t="s">
        <v>67</v>
      </c>
      <c r="AE9" s="93" t="s">
        <v>68</v>
      </c>
      <c r="AF9" s="38">
        <v>1</v>
      </c>
      <c r="AG9" s="92" t="s">
        <v>67</v>
      </c>
      <c r="AH9" s="93" t="s">
        <v>68</v>
      </c>
      <c r="AI9" s="199" t="s">
        <v>69</v>
      </c>
      <c r="AJ9" s="201" t="s">
        <v>69</v>
      </c>
      <c r="AN9" s="37"/>
      <c r="AO9" s="37"/>
      <c r="AP9" s="37"/>
      <c r="AQ9" s="37"/>
      <c r="AR9" s="37"/>
      <c r="AS9" s="37"/>
      <c r="AT9" s="37"/>
      <c r="AU9" s="37"/>
      <c r="AV9" s="37"/>
      <c r="AW9" s="37"/>
      <c r="AX9" s="37"/>
      <c r="AY9" s="37"/>
      <c r="AZ9" s="37"/>
      <c r="BA9" s="37"/>
      <c r="BB9" s="37"/>
      <c r="BC9" s="37"/>
      <c r="BD9" s="37"/>
      <c r="BE9" s="37"/>
      <c r="BF9" s="37"/>
    </row>
    <row r="10" spans="1:58" s="13" customFormat="1" ht="18" customHeight="1">
      <c r="A10" s="65"/>
      <c r="B10" s="210" t="s">
        <v>70</v>
      </c>
      <c r="C10" s="211"/>
      <c r="D10" s="211"/>
      <c r="E10" s="212"/>
      <c r="F10" s="66">
        <v>30</v>
      </c>
      <c r="G10" s="67">
        <v>50</v>
      </c>
      <c r="H10" s="67">
        <v>20</v>
      </c>
      <c r="I10" s="67"/>
      <c r="J10" s="67"/>
      <c r="K10" s="67"/>
      <c r="L10" s="67"/>
      <c r="M10" s="67"/>
      <c r="N10" s="67"/>
      <c r="O10" s="67"/>
      <c r="P10" s="85">
        <f>IF(COUNT($F10:$O10)=0,"",SUM($F10:$O10))</f>
        <v>100</v>
      </c>
      <c r="Q10" s="95">
        <v>100</v>
      </c>
      <c r="R10" s="96">
        <v>0.3</v>
      </c>
      <c r="S10" s="66">
        <v>20</v>
      </c>
      <c r="T10" s="67">
        <v>25</v>
      </c>
      <c r="U10" s="67"/>
      <c r="V10" s="67"/>
      <c r="W10" s="67"/>
      <c r="X10" s="67"/>
      <c r="Y10" s="67"/>
      <c r="Z10" s="67"/>
      <c r="AA10" s="67"/>
      <c r="AB10" s="67"/>
      <c r="AC10" s="85">
        <f>IF(COUNT($S10:$AB10)=0,"",SUM($S10:$AB10))</f>
        <v>45</v>
      </c>
      <c r="AD10" s="95">
        <v>100</v>
      </c>
      <c r="AE10" s="96">
        <v>0.5</v>
      </c>
      <c r="AF10" s="109">
        <v>50</v>
      </c>
      <c r="AG10" s="95">
        <v>100</v>
      </c>
      <c r="AH10" s="96">
        <v>0.2</v>
      </c>
      <c r="AI10" s="200"/>
      <c r="AJ10" s="202"/>
      <c r="AN10" s="17"/>
      <c r="AO10" s="17"/>
      <c r="AP10" s="17"/>
      <c r="AQ10" s="17"/>
      <c r="AR10" s="17"/>
      <c r="AS10" s="17"/>
      <c r="AT10" s="17"/>
      <c r="AU10" s="17"/>
      <c r="AV10" s="17"/>
      <c r="AW10" s="17"/>
      <c r="AX10" s="17"/>
      <c r="AY10" s="17"/>
      <c r="AZ10" s="17"/>
      <c r="BA10" s="17"/>
      <c r="BB10" s="17"/>
      <c r="BC10" s="17"/>
      <c r="BD10" s="17"/>
      <c r="BE10" s="17"/>
      <c r="BF10" s="17"/>
    </row>
    <row r="11" spans="1:58" s="13" customFormat="1" ht="18" customHeight="1">
      <c r="A11" s="22"/>
      <c r="B11" s="161" t="s">
        <v>10</v>
      </c>
      <c r="C11" s="162"/>
      <c r="D11" s="162"/>
      <c r="E11" s="163"/>
      <c r="F11" s="68"/>
      <c r="G11" s="69"/>
      <c r="H11" s="69"/>
      <c r="I11" s="69"/>
      <c r="J11" s="69"/>
      <c r="K11" s="69"/>
      <c r="L11" s="69"/>
      <c r="M11" s="69"/>
      <c r="N11" s="69"/>
      <c r="O11" s="86"/>
      <c r="P11" s="87"/>
      <c r="Q11" s="97"/>
      <c r="R11" s="98"/>
      <c r="S11" s="99"/>
      <c r="T11" s="69"/>
      <c r="U11" s="69"/>
      <c r="V11" s="69"/>
      <c r="W11" s="69"/>
      <c r="X11" s="69"/>
      <c r="Y11" s="69"/>
      <c r="Z11" s="69"/>
      <c r="AA11" s="69"/>
      <c r="AB11" s="86"/>
      <c r="AC11" s="87"/>
      <c r="AD11" s="97"/>
      <c r="AE11" s="98"/>
      <c r="AF11" s="110"/>
      <c r="AG11" s="97"/>
      <c r="AH11" s="98"/>
      <c r="AI11" s="118"/>
      <c r="AJ11" s="119"/>
      <c r="AN11" s="17"/>
      <c r="AO11" s="17"/>
      <c r="AP11" s="17"/>
      <c r="AQ11" s="17"/>
      <c r="AR11" s="17"/>
      <c r="AS11" s="17"/>
      <c r="AT11" s="17"/>
      <c r="AU11" s="17"/>
      <c r="AV11" s="17"/>
      <c r="AW11" s="17"/>
      <c r="AX11" s="17"/>
      <c r="AY11" s="17"/>
      <c r="AZ11" s="17"/>
      <c r="BA11" s="17"/>
      <c r="BB11" s="17"/>
      <c r="BC11" s="17"/>
      <c r="BD11" s="17"/>
      <c r="BE11" s="17"/>
      <c r="BF11" s="17"/>
    </row>
    <row r="12" spans="1:58" ht="18" customHeight="1">
      <c r="A12" s="23">
        <v>1</v>
      </c>
      <c r="B12" s="24" t="str">
        <f>'INPUT DATA'!B12</f>
        <v>Quan, Dean D.</v>
      </c>
      <c r="C12" s="70"/>
      <c r="D12" s="70"/>
      <c r="E12" s="71"/>
      <c r="F12" s="72">
        <v>10</v>
      </c>
      <c r="G12" s="73">
        <v>25</v>
      </c>
      <c r="H12" s="73">
        <v>10</v>
      </c>
      <c r="I12" s="73"/>
      <c r="J12" s="73"/>
      <c r="K12" s="73"/>
      <c r="L12" s="73"/>
      <c r="M12" s="73"/>
      <c r="N12" s="73"/>
      <c r="O12" s="73"/>
      <c r="P12" s="88">
        <f>IF(COUNT($F12:$O12)=0,"",SUM($F12:$O12))</f>
        <v>45</v>
      </c>
      <c r="Q12" s="100">
        <f>IF(ISERROR(IF($P12="","",ROUND(($P12/$P$10)*$Q$10,2))),"",IF($P12="","",ROUND(($P12/$P$10)*$Q$10,2)))</f>
        <v>45</v>
      </c>
      <c r="R12" s="101">
        <f>IF($Q12="","",ROUND($Q12*$R$10,2))</f>
        <v>13.5</v>
      </c>
      <c r="S12" s="102">
        <v>19</v>
      </c>
      <c r="T12" s="73">
        <v>10</v>
      </c>
      <c r="U12" s="73"/>
      <c r="V12" s="73"/>
      <c r="W12" s="73"/>
      <c r="X12" s="73"/>
      <c r="Y12" s="73"/>
      <c r="Z12" s="73"/>
      <c r="AA12" s="73"/>
      <c r="AB12" s="73"/>
      <c r="AC12" s="88">
        <f>IF(COUNT($S12:$AB12)=0,"",SUM($S12:$AB12))</f>
        <v>29</v>
      </c>
      <c r="AD12" s="100">
        <f>IF(ISERROR(IF($AC12="","",ROUND(($AC12/$AC$10)*$AD$10,2))),"",IF($AC12="","",ROUND(($AC12/$AC$10)*$AD$10,2)))</f>
        <v>64.44</v>
      </c>
      <c r="AE12" s="101">
        <f>IF($AD12="","",ROUND($AD12*$AE$10,2))</f>
        <v>32.22</v>
      </c>
      <c r="AF12" s="111">
        <v>49</v>
      </c>
      <c r="AG12" s="100">
        <f>IF(ISERROR(IF($AF12="","",ROUND(($AF12/$AF$10)*$AG$10,2))),"",IF($AF12="","",ROUND(($AF12/$AF$10)*$AG$10,2)))</f>
        <v>98</v>
      </c>
      <c r="AH12" s="101">
        <f>IF($AG12="","",ROUND($AG12*$AH$10,2))</f>
        <v>19.600000000000001</v>
      </c>
      <c r="AI12" s="120">
        <f>IF(ISERROR(IF($AF12="","",ROUND(SUM($R12,$AE12,$AH12),2))),"",IF($AF12="","",ROUND(SUM($R12,$AE12,$AH12),2)))</f>
        <v>65.319999999999993</v>
      </c>
      <c r="AJ12" s="121">
        <f t="shared" ref="AJ12:AJ75" si="0">IF(ISERROR(IF($AF12="","",VLOOKUP(AI12,TRANSMUTATION_TABLE,4,TRUE))),"",IF($AF12="","",VLOOKUP(AI12,TRANSMUTATION_TABLE,4,TRUE)))</f>
        <v>78</v>
      </c>
      <c r="AL12" s="14"/>
      <c r="AN12" s="13"/>
      <c r="AO12" s="13"/>
      <c r="AP12" s="13"/>
      <c r="AQ12" s="13"/>
      <c r="AR12" s="13"/>
      <c r="AS12" s="13"/>
      <c r="AT12" s="13"/>
      <c r="AU12" s="13"/>
      <c r="AV12" s="13"/>
      <c r="AW12" s="13"/>
      <c r="AX12" s="13"/>
      <c r="AY12" s="13"/>
      <c r="AZ12" s="13"/>
      <c r="BA12" s="13"/>
      <c r="BB12" s="13"/>
      <c r="BC12" s="13"/>
      <c r="BD12" s="13"/>
      <c r="BE12" s="13"/>
      <c r="BF12" s="13"/>
    </row>
    <row r="13" spans="1:58" ht="18" customHeight="1">
      <c r="A13" s="26">
        <v>2</v>
      </c>
      <c r="B13" s="54" t="str">
        <f>'INPUT DATA'!B13</f>
        <v>Beltran, Julian S.</v>
      </c>
      <c r="C13" s="74"/>
      <c r="D13" s="74"/>
      <c r="E13" s="75"/>
      <c r="F13" s="76">
        <v>10</v>
      </c>
      <c r="G13" s="77">
        <v>25</v>
      </c>
      <c r="H13" s="77">
        <v>15</v>
      </c>
      <c r="I13" s="77"/>
      <c r="J13" s="77"/>
      <c r="K13" s="77"/>
      <c r="L13" s="77"/>
      <c r="M13" s="77"/>
      <c r="N13" s="77"/>
      <c r="O13" s="77"/>
      <c r="P13" s="88">
        <f>IF(COUNT($F13:$O13)=0,"",SUM($F13:$O13))</f>
        <v>50</v>
      </c>
      <c r="Q13" s="100">
        <f t="shared" ref="Q13:Q76" si="1">IF(ISERROR(IF($P13="","",ROUND(($P13/$P$10)*$Q$10,2))),"",IF($P13="","",ROUND(($P13/$P$10)*$Q$10,2)))</f>
        <v>50</v>
      </c>
      <c r="R13" s="101">
        <f t="shared" ref="R13:R76" si="2">IF($Q13="","",ROUND($Q13*$R$10,2))</f>
        <v>15</v>
      </c>
      <c r="S13" s="103">
        <v>10</v>
      </c>
      <c r="T13" s="77">
        <v>13</v>
      </c>
      <c r="U13" s="77"/>
      <c r="V13" s="77"/>
      <c r="W13" s="77"/>
      <c r="X13" s="77"/>
      <c r="Y13" s="77"/>
      <c r="Z13" s="77"/>
      <c r="AA13" s="77"/>
      <c r="AB13" s="77"/>
      <c r="AC13" s="88">
        <f t="shared" ref="AC13:AC76" si="3">IF(COUNT($S13:$AB13)=0,"",SUM($S13:$AB13))</f>
        <v>23</v>
      </c>
      <c r="AD13" s="100">
        <f t="shared" ref="AD13:AD76" si="4">IF(ISERROR(IF($AC13="","",ROUND(($AC13/$AC$10)*$AD$10,2))),"",IF($AC13="","",ROUND(($AC13/$AC$10)*$AD$10,2)))</f>
        <v>51.11</v>
      </c>
      <c r="AE13" s="101">
        <f t="shared" ref="AE13:AE76" si="5">IF($AD13="","",ROUND($AD13*$AE$10,2))</f>
        <v>25.56</v>
      </c>
      <c r="AF13" s="111">
        <v>48</v>
      </c>
      <c r="AG13" s="100">
        <f t="shared" ref="AG13:AG76" si="6">IF(ISERROR(IF($AF13="","",ROUND(($AF13/$AF$10)*$AG$10,2))),"",IF($AF13="","",ROUND(($AF13/$AF$10)*$AG$10,2)))</f>
        <v>96</v>
      </c>
      <c r="AH13" s="101">
        <f t="shared" ref="AH13:AH76" si="7">IF($AG13="","",ROUND($AG13*$AH$10,2))</f>
        <v>19.2</v>
      </c>
      <c r="AI13" s="120">
        <f t="shared" ref="AI13:AI76" si="8">IF(ISERROR(IF($AF13="","",ROUND(SUM($R13,$AE13,$AH13),2))),"",IF($AF13="","",ROUND(SUM($R13,$AE13,$AH13),2)))</f>
        <v>59.76</v>
      </c>
      <c r="AJ13" s="121">
        <f t="shared" si="0"/>
        <v>74</v>
      </c>
      <c r="AL13" s="14"/>
      <c r="AN13" s="13"/>
      <c r="AO13" s="13"/>
      <c r="AP13" s="13"/>
      <c r="AQ13" s="13"/>
      <c r="AR13" s="13"/>
      <c r="AS13" s="13"/>
      <c r="AT13" s="13"/>
      <c r="AU13" s="13"/>
      <c r="AV13" s="13"/>
      <c r="AW13" s="13"/>
      <c r="AX13" s="13"/>
      <c r="AY13" s="13"/>
      <c r="AZ13" s="13"/>
      <c r="BA13" s="13"/>
      <c r="BB13" s="13"/>
      <c r="BC13" s="13"/>
      <c r="BD13" s="13"/>
      <c r="BE13" s="13"/>
      <c r="BF13" s="13"/>
    </row>
    <row r="14" spans="1:58" ht="18" customHeight="1">
      <c r="A14" s="26">
        <v>3</v>
      </c>
      <c r="B14" s="54" t="str">
        <f>'INPUT DATA'!B14</f>
        <v>Castro, Angelo P.</v>
      </c>
      <c r="C14" s="74"/>
      <c r="D14" s="74"/>
      <c r="E14" s="75"/>
      <c r="F14" s="76">
        <v>13</v>
      </c>
      <c r="G14" s="77">
        <v>44</v>
      </c>
      <c r="H14" s="77">
        <v>20</v>
      </c>
      <c r="I14" s="77"/>
      <c r="J14" s="77"/>
      <c r="K14" s="77"/>
      <c r="L14" s="77"/>
      <c r="M14" s="77"/>
      <c r="N14" s="77"/>
      <c r="O14" s="77"/>
      <c r="P14" s="88">
        <f t="shared" ref="P14:P76" si="9">IF(COUNT($F14:$O14)=0,"",SUM($F14:$O14))</f>
        <v>77</v>
      </c>
      <c r="Q14" s="100">
        <f t="shared" si="1"/>
        <v>77</v>
      </c>
      <c r="R14" s="101">
        <f t="shared" si="2"/>
        <v>23.1</v>
      </c>
      <c r="S14" s="103">
        <v>19</v>
      </c>
      <c r="T14" s="77">
        <v>20</v>
      </c>
      <c r="U14" s="77"/>
      <c r="V14" s="77"/>
      <c r="W14" s="77"/>
      <c r="X14" s="77"/>
      <c r="Y14" s="77"/>
      <c r="Z14" s="77"/>
      <c r="AA14" s="77"/>
      <c r="AB14" s="77"/>
      <c r="AC14" s="88">
        <f t="shared" si="3"/>
        <v>39</v>
      </c>
      <c r="AD14" s="100">
        <f t="shared" si="4"/>
        <v>86.67</v>
      </c>
      <c r="AE14" s="101">
        <f t="shared" si="5"/>
        <v>43.34</v>
      </c>
      <c r="AF14" s="111">
        <v>38</v>
      </c>
      <c r="AG14" s="100">
        <f t="shared" si="6"/>
        <v>76</v>
      </c>
      <c r="AH14" s="101">
        <f t="shared" si="7"/>
        <v>15.2</v>
      </c>
      <c r="AI14" s="120">
        <f t="shared" si="8"/>
        <v>81.64</v>
      </c>
      <c r="AJ14" s="121">
        <f t="shared" si="0"/>
        <v>88</v>
      </c>
      <c r="AL14" s="14"/>
      <c r="AN14" s="13"/>
      <c r="AO14" s="13"/>
      <c r="AP14" s="13"/>
      <c r="AQ14" s="13"/>
      <c r="AR14" s="13"/>
      <c r="AS14" s="13"/>
      <c r="AT14" s="13"/>
      <c r="AU14" s="13"/>
      <c r="AV14" s="13"/>
      <c r="AW14" s="13"/>
      <c r="AX14" s="13"/>
      <c r="AY14" s="13"/>
      <c r="AZ14" s="13"/>
      <c r="BA14" s="13"/>
      <c r="BB14" s="13"/>
      <c r="BC14" s="13"/>
      <c r="BD14" s="13"/>
      <c r="BE14" s="13"/>
      <c r="BF14" s="13"/>
    </row>
    <row r="15" spans="1:58" ht="18" customHeight="1">
      <c r="A15" s="26">
        <v>4</v>
      </c>
      <c r="B15" s="24" t="str">
        <f>'INPUT DATA'!B15</f>
        <v>Dela Cruz, Mateo G.</v>
      </c>
      <c r="C15" s="74"/>
      <c r="D15" s="74"/>
      <c r="E15" s="75"/>
      <c r="F15" s="76">
        <v>26</v>
      </c>
      <c r="G15" s="77">
        <v>41</v>
      </c>
      <c r="H15" s="77">
        <v>19</v>
      </c>
      <c r="I15" s="77"/>
      <c r="J15" s="77"/>
      <c r="K15" s="77"/>
      <c r="L15" s="77"/>
      <c r="M15" s="77"/>
      <c r="N15" s="77"/>
      <c r="O15" s="77"/>
      <c r="P15" s="88">
        <f t="shared" si="9"/>
        <v>86</v>
      </c>
      <c r="Q15" s="100">
        <f t="shared" si="1"/>
        <v>86</v>
      </c>
      <c r="R15" s="101">
        <f t="shared" si="2"/>
        <v>25.8</v>
      </c>
      <c r="S15" s="103">
        <v>15</v>
      </c>
      <c r="T15" s="77">
        <v>19</v>
      </c>
      <c r="U15" s="77"/>
      <c r="V15" s="77"/>
      <c r="W15" s="77"/>
      <c r="X15" s="77"/>
      <c r="Y15" s="77"/>
      <c r="Z15" s="77"/>
      <c r="AA15" s="77"/>
      <c r="AB15" s="77"/>
      <c r="AC15" s="88">
        <f t="shared" si="3"/>
        <v>34</v>
      </c>
      <c r="AD15" s="100">
        <f t="shared" si="4"/>
        <v>75.56</v>
      </c>
      <c r="AE15" s="101">
        <f t="shared" si="5"/>
        <v>37.78</v>
      </c>
      <c r="AF15" s="111">
        <v>46</v>
      </c>
      <c r="AG15" s="100">
        <f t="shared" si="6"/>
        <v>92</v>
      </c>
      <c r="AH15" s="101">
        <f t="shared" si="7"/>
        <v>18.399999999999999</v>
      </c>
      <c r="AI15" s="120">
        <f t="shared" si="8"/>
        <v>81.98</v>
      </c>
      <c r="AJ15" s="121">
        <f t="shared" si="0"/>
        <v>88</v>
      </c>
      <c r="AL15" s="14"/>
      <c r="AN15" s="13"/>
      <c r="AO15" s="13"/>
      <c r="AP15" s="13"/>
      <c r="AQ15" s="13"/>
      <c r="AR15" s="13"/>
      <c r="AS15" s="13"/>
      <c r="AT15" s="13"/>
      <c r="AU15" s="13"/>
      <c r="AV15" s="13"/>
      <c r="AW15" s="13"/>
      <c r="AX15" s="13"/>
      <c r="AY15" s="13"/>
      <c r="AZ15" s="13"/>
      <c r="BA15" s="13"/>
      <c r="BB15" s="13"/>
      <c r="BC15" s="13"/>
      <c r="BD15" s="13"/>
      <c r="BE15" s="13"/>
      <c r="BF15" s="13"/>
    </row>
    <row r="16" spans="1:58" ht="18" customHeight="1">
      <c r="A16" s="26">
        <v>5</v>
      </c>
      <c r="B16" s="24" t="str">
        <f>'INPUT DATA'!B16</f>
        <v>Enriquez, David J.</v>
      </c>
      <c r="C16" s="74"/>
      <c r="D16" s="74"/>
      <c r="E16" s="75"/>
      <c r="F16" s="76">
        <v>22</v>
      </c>
      <c r="G16" s="77">
        <v>30</v>
      </c>
      <c r="H16" s="77">
        <v>19</v>
      </c>
      <c r="I16" s="77"/>
      <c r="J16" s="77"/>
      <c r="K16" s="77"/>
      <c r="L16" s="77"/>
      <c r="M16" s="77"/>
      <c r="N16" s="77"/>
      <c r="O16" s="77"/>
      <c r="P16" s="88">
        <f t="shared" si="9"/>
        <v>71</v>
      </c>
      <c r="Q16" s="100">
        <f t="shared" si="1"/>
        <v>71</v>
      </c>
      <c r="R16" s="101">
        <f t="shared" si="2"/>
        <v>21.3</v>
      </c>
      <c r="S16" s="103">
        <v>16</v>
      </c>
      <c r="T16" s="77">
        <v>17</v>
      </c>
      <c r="U16" s="77"/>
      <c r="V16" s="77"/>
      <c r="W16" s="77"/>
      <c r="X16" s="77"/>
      <c r="Y16" s="77"/>
      <c r="Z16" s="77"/>
      <c r="AA16" s="77"/>
      <c r="AB16" s="77"/>
      <c r="AC16" s="88">
        <f t="shared" si="3"/>
        <v>33</v>
      </c>
      <c r="AD16" s="100">
        <f t="shared" si="4"/>
        <v>73.33</v>
      </c>
      <c r="AE16" s="101">
        <f t="shared" si="5"/>
        <v>36.67</v>
      </c>
      <c r="AF16" s="111">
        <v>45</v>
      </c>
      <c r="AG16" s="100">
        <f t="shared" si="6"/>
        <v>90</v>
      </c>
      <c r="AH16" s="101">
        <f t="shared" si="7"/>
        <v>18</v>
      </c>
      <c r="AI16" s="120">
        <f t="shared" si="8"/>
        <v>75.97</v>
      </c>
      <c r="AJ16" s="121">
        <f t="shared" si="0"/>
        <v>84</v>
      </c>
      <c r="AL16" s="14"/>
      <c r="AN16" s="13"/>
      <c r="AO16" s="13"/>
      <c r="AP16" s="13"/>
      <c r="AQ16" s="13"/>
      <c r="AR16" s="13"/>
      <c r="AS16" s="13"/>
      <c r="AT16" s="13"/>
      <c r="AU16" s="13"/>
      <c r="AV16" s="13"/>
      <c r="AW16" s="13"/>
      <c r="AX16" s="13"/>
      <c r="AY16" s="13"/>
      <c r="AZ16" s="13"/>
      <c r="BA16" s="13"/>
      <c r="BB16" s="13"/>
      <c r="BC16" s="13"/>
      <c r="BD16" s="13"/>
      <c r="BE16" s="13"/>
      <c r="BF16" s="13"/>
    </row>
    <row r="17" spans="1:58" ht="18" customHeight="1">
      <c r="A17" s="26">
        <v>6</v>
      </c>
      <c r="B17" s="54" t="str">
        <f>'INPUT DATA'!B17</f>
        <v>Fajardo, Simon T.</v>
      </c>
      <c r="C17" s="74"/>
      <c r="D17" s="74"/>
      <c r="E17" s="75"/>
      <c r="F17" s="76">
        <v>25</v>
      </c>
      <c r="G17" s="77">
        <v>25</v>
      </c>
      <c r="H17" s="77">
        <v>17</v>
      </c>
      <c r="I17" s="77"/>
      <c r="J17" s="77"/>
      <c r="K17" s="77"/>
      <c r="L17" s="77"/>
      <c r="M17" s="77"/>
      <c r="N17" s="77"/>
      <c r="O17" s="77"/>
      <c r="P17" s="88">
        <f t="shared" si="9"/>
        <v>67</v>
      </c>
      <c r="Q17" s="100">
        <f t="shared" si="1"/>
        <v>67</v>
      </c>
      <c r="R17" s="101">
        <f t="shared" si="2"/>
        <v>20.100000000000001</v>
      </c>
      <c r="S17" s="103">
        <v>18</v>
      </c>
      <c r="T17" s="77">
        <v>23</v>
      </c>
      <c r="U17" s="77"/>
      <c r="V17" s="77"/>
      <c r="W17" s="77"/>
      <c r="X17" s="77"/>
      <c r="Y17" s="77"/>
      <c r="Z17" s="77"/>
      <c r="AA17" s="77"/>
      <c r="AB17" s="77"/>
      <c r="AC17" s="88">
        <f t="shared" si="3"/>
        <v>41</v>
      </c>
      <c r="AD17" s="100">
        <f t="shared" si="4"/>
        <v>91.11</v>
      </c>
      <c r="AE17" s="101">
        <f t="shared" si="5"/>
        <v>45.56</v>
      </c>
      <c r="AF17" s="111">
        <v>49</v>
      </c>
      <c r="AG17" s="100">
        <f t="shared" si="6"/>
        <v>98</v>
      </c>
      <c r="AH17" s="101">
        <f t="shared" si="7"/>
        <v>19.600000000000001</v>
      </c>
      <c r="AI17" s="120">
        <f t="shared" si="8"/>
        <v>85.26</v>
      </c>
      <c r="AJ17" s="121">
        <f t="shared" si="0"/>
        <v>90</v>
      </c>
      <c r="AL17" s="14"/>
      <c r="AN17" s="13"/>
      <c r="AO17" s="13"/>
      <c r="AP17" s="13"/>
      <c r="AQ17" s="13"/>
      <c r="AR17" s="13"/>
      <c r="AS17" s="13"/>
      <c r="AT17" s="13"/>
      <c r="AU17" s="13"/>
      <c r="AV17" s="13"/>
      <c r="AW17" s="13"/>
      <c r="AX17" s="13"/>
      <c r="AY17" s="13"/>
      <c r="AZ17" s="13"/>
      <c r="BA17" s="13"/>
      <c r="BB17" s="13"/>
      <c r="BC17" s="13"/>
      <c r="BD17" s="13"/>
      <c r="BE17" s="13"/>
      <c r="BF17" s="13"/>
    </row>
    <row r="18" spans="1:58" ht="18" customHeight="1">
      <c r="A18" s="26">
        <v>7</v>
      </c>
      <c r="B18" s="54" t="str">
        <f>'INPUT DATA'!B18</f>
        <v>Garcia, Rafael V.</v>
      </c>
      <c r="C18" s="74"/>
      <c r="D18" s="74"/>
      <c r="E18" s="75"/>
      <c r="F18" s="76">
        <v>29</v>
      </c>
      <c r="G18" s="77">
        <v>39</v>
      </c>
      <c r="H18" s="77">
        <v>16</v>
      </c>
      <c r="I18" s="77"/>
      <c r="J18" s="77"/>
      <c r="K18" s="77"/>
      <c r="L18" s="77"/>
      <c r="M18" s="77"/>
      <c r="N18" s="77"/>
      <c r="O18" s="77"/>
      <c r="P18" s="88">
        <f t="shared" si="9"/>
        <v>84</v>
      </c>
      <c r="Q18" s="100">
        <f t="shared" si="1"/>
        <v>84</v>
      </c>
      <c r="R18" s="101">
        <f t="shared" si="2"/>
        <v>25.2</v>
      </c>
      <c r="S18" s="103">
        <v>11</v>
      </c>
      <c r="T18" s="77">
        <v>25</v>
      </c>
      <c r="U18" s="77"/>
      <c r="V18" s="77"/>
      <c r="W18" s="77"/>
      <c r="X18" s="77"/>
      <c r="Y18" s="77"/>
      <c r="Z18" s="77"/>
      <c r="AA18" s="77"/>
      <c r="AB18" s="77"/>
      <c r="AC18" s="88">
        <f t="shared" si="3"/>
        <v>36</v>
      </c>
      <c r="AD18" s="100">
        <f t="shared" si="4"/>
        <v>80</v>
      </c>
      <c r="AE18" s="101">
        <f t="shared" si="5"/>
        <v>40</v>
      </c>
      <c r="AF18" s="111">
        <v>47</v>
      </c>
      <c r="AG18" s="100">
        <f t="shared" si="6"/>
        <v>94</v>
      </c>
      <c r="AH18" s="101">
        <f t="shared" si="7"/>
        <v>18.8</v>
      </c>
      <c r="AI18" s="120">
        <f t="shared" si="8"/>
        <v>84</v>
      </c>
      <c r="AJ18" s="121">
        <f t="shared" si="0"/>
        <v>90</v>
      </c>
      <c r="AL18" s="14"/>
      <c r="AN18" s="13"/>
      <c r="AO18" s="13"/>
      <c r="AP18" s="13"/>
      <c r="AQ18" s="13"/>
      <c r="AR18" s="13"/>
      <c r="AS18" s="13"/>
      <c r="AT18" s="13"/>
      <c r="AU18" s="13"/>
      <c r="AV18" s="13"/>
      <c r="AW18" s="13"/>
      <c r="AX18" s="13"/>
      <c r="AY18" s="13"/>
      <c r="AZ18" s="13"/>
      <c r="BA18" s="13"/>
      <c r="BB18" s="13"/>
      <c r="BC18" s="13"/>
      <c r="BD18" s="13"/>
      <c r="BE18" s="13"/>
      <c r="BF18" s="13"/>
    </row>
    <row r="19" spans="1:58" ht="18" customHeight="1">
      <c r="A19" s="26">
        <v>8</v>
      </c>
      <c r="B19" s="24" t="str">
        <f>'INPUT DATA'!B19</f>
        <v>Hernandez, Luis M.</v>
      </c>
      <c r="C19" s="74"/>
      <c r="D19" s="74">
        <v>0</v>
      </c>
      <c r="E19" s="75"/>
      <c r="F19" s="76">
        <v>30</v>
      </c>
      <c r="G19" s="77">
        <v>40</v>
      </c>
      <c r="H19" s="77">
        <v>13</v>
      </c>
      <c r="I19" s="77"/>
      <c r="J19" s="77"/>
      <c r="K19" s="77"/>
      <c r="L19" s="77"/>
      <c r="M19" s="77"/>
      <c r="N19" s="77"/>
      <c r="O19" s="77"/>
      <c r="P19" s="88">
        <f t="shared" si="9"/>
        <v>83</v>
      </c>
      <c r="Q19" s="100">
        <f t="shared" si="1"/>
        <v>83</v>
      </c>
      <c r="R19" s="101">
        <f t="shared" si="2"/>
        <v>24.9</v>
      </c>
      <c r="S19" s="103">
        <v>17</v>
      </c>
      <c r="T19" s="77">
        <v>21</v>
      </c>
      <c r="U19" s="77"/>
      <c r="V19" s="77"/>
      <c r="W19" s="77"/>
      <c r="X19" s="77"/>
      <c r="Y19" s="77"/>
      <c r="Z19" s="77"/>
      <c r="AA19" s="77"/>
      <c r="AB19" s="77"/>
      <c r="AC19" s="88">
        <f t="shared" si="3"/>
        <v>38</v>
      </c>
      <c r="AD19" s="100">
        <f t="shared" si="4"/>
        <v>84.44</v>
      </c>
      <c r="AE19" s="101">
        <f t="shared" si="5"/>
        <v>42.22</v>
      </c>
      <c r="AF19" s="111">
        <v>50</v>
      </c>
      <c r="AG19" s="100">
        <f t="shared" si="6"/>
        <v>100</v>
      </c>
      <c r="AH19" s="101">
        <f t="shared" si="7"/>
        <v>20</v>
      </c>
      <c r="AI19" s="120">
        <f t="shared" si="8"/>
        <v>87.12</v>
      </c>
      <c r="AJ19" s="121">
        <f t="shared" si="0"/>
        <v>91</v>
      </c>
      <c r="AL19" s="14"/>
      <c r="AN19" s="13"/>
      <c r="AO19" s="13"/>
      <c r="AP19" s="13"/>
      <c r="AQ19" s="13"/>
      <c r="AR19" s="13"/>
      <c r="AS19" s="13"/>
      <c r="AT19" s="13"/>
      <c r="AU19" s="13"/>
      <c r="AV19" s="13"/>
      <c r="AW19" s="13"/>
      <c r="AX19" s="13"/>
      <c r="AY19" s="13"/>
      <c r="AZ19" s="13"/>
      <c r="BA19" s="13"/>
      <c r="BB19" s="13"/>
      <c r="BC19" s="13"/>
      <c r="BD19" s="13"/>
      <c r="BE19" s="13"/>
      <c r="BF19" s="13"/>
    </row>
    <row r="20" spans="1:58" ht="18" customHeight="1">
      <c r="A20" s="26">
        <v>9</v>
      </c>
      <c r="B20" s="24" t="str">
        <f>'INPUT DATA'!B20</f>
        <v>Ignacio, Kevin R.</v>
      </c>
      <c r="C20" s="74"/>
      <c r="D20" s="74"/>
      <c r="E20" s="75"/>
      <c r="F20" s="76">
        <v>28</v>
      </c>
      <c r="G20" s="77">
        <v>49</v>
      </c>
      <c r="H20" s="77">
        <v>18</v>
      </c>
      <c r="I20" s="77"/>
      <c r="J20" s="77"/>
      <c r="K20" s="77"/>
      <c r="L20" s="77"/>
      <c r="M20" s="77"/>
      <c r="N20" s="77"/>
      <c r="O20" s="77"/>
      <c r="P20" s="88">
        <f t="shared" si="9"/>
        <v>95</v>
      </c>
      <c r="Q20" s="100">
        <f t="shared" si="1"/>
        <v>95</v>
      </c>
      <c r="R20" s="101">
        <f t="shared" si="2"/>
        <v>28.5</v>
      </c>
      <c r="S20" s="103">
        <v>19</v>
      </c>
      <c r="T20" s="77">
        <v>25</v>
      </c>
      <c r="U20" s="77"/>
      <c r="V20" s="77"/>
      <c r="W20" s="77"/>
      <c r="X20" s="77"/>
      <c r="Y20" s="77"/>
      <c r="Z20" s="77"/>
      <c r="AA20" s="77"/>
      <c r="AB20" s="77"/>
      <c r="AC20" s="88">
        <f t="shared" si="3"/>
        <v>44</v>
      </c>
      <c r="AD20" s="100">
        <f t="shared" si="4"/>
        <v>97.78</v>
      </c>
      <c r="AE20" s="101">
        <f t="shared" si="5"/>
        <v>48.89</v>
      </c>
      <c r="AF20" s="111">
        <v>46</v>
      </c>
      <c r="AG20" s="100">
        <f t="shared" si="6"/>
        <v>92</v>
      </c>
      <c r="AH20" s="101">
        <f t="shared" si="7"/>
        <v>18.399999999999999</v>
      </c>
      <c r="AI20" s="120">
        <f t="shared" si="8"/>
        <v>95.79</v>
      </c>
      <c r="AJ20" s="121">
        <f t="shared" si="0"/>
        <v>97</v>
      </c>
      <c r="AL20" s="14"/>
      <c r="AN20" s="13"/>
      <c r="AO20" s="13"/>
      <c r="AP20" s="13"/>
      <c r="AQ20" s="13"/>
      <c r="AR20" s="13"/>
      <c r="AS20" s="13"/>
      <c r="AT20" s="13"/>
      <c r="AU20" s="13"/>
      <c r="AV20" s="13"/>
      <c r="AW20" s="13"/>
      <c r="AX20" s="13"/>
      <c r="AY20" s="13"/>
      <c r="AZ20" s="13"/>
      <c r="BA20" s="13"/>
      <c r="BB20" s="13"/>
      <c r="BC20" s="13"/>
      <c r="BD20" s="13"/>
      <c r="BE20" s="13"/>
      <c r="BF20" s="13"/>
    </row>
    <row r="21" spans="1:58" ht="18" customHeight="1">
      <c r="A21" s="26">
        <v>10</v>
      </c>
      <c r="B21" s="54" t="str">
        <f>'INPUT DATA'!B21</f>
        <v>Javier, Marcus D.</v>
      </c>
      <c r="C21" s="74"/>
      <c r="D21" s="74"/>
      <c r="E21" s="75"/>
      <c r="F21" s="76">
        <v>30</v>
      </c>
      <c r="G21" s="77">
        <v>48</v>
      </c>
      <c r="H21" s="77">
        <v>11</v>
      </c>
      <c r="I21" s="77"/>
      <c r="J21" s="77"/>
      <c r="K21" s="77"/>
      <c r="L21" s="77"/>
      <c r="M21" s="77"/>
      <c r="N21" s="77"/>
      <c r="O21" s="77"/>
      <c r="P21" s="88">
        <f t="shared" si="9"/>
        <v>89</v>
      </c>
      <c r="Q21" s="100">
        <f t="shared" si="1"/>
        <v>89</v>
      </c>
      <c r="R21" s="101">
        <f t="shared" si="2"/>
        <v>26.7</v>
      </c>
      <c r="S21" s="103">
        <v>13</v>
      </c>
      <c r="T21" s="77">
        <v>20</v>
      </c>
      <c r="U21" s="77"/>
      <c r="V21" s="77"/>
      <c r="W21" s="77"/>
      <c r="X21" s="77"/>
      <c r="Y21" s="77"/>
      <c r="Z21" s="77"/>
      <c r="AA21" s="77"/>
      <c r="AB21" s="77"/>
      <c r="AC21" s="88">
        <f t="shared" si="3"/>
        <v>33</v>
      </c>
      <c r="AD21" s="100">
        <f t="shared" si="4"/>
        <v>73.33</v>
      </c>
      <c r="AE21" s="101">
        <f t="shared" si="5"/>
        <v>36.67</v>
      </c>
      <c r="AF21" s="111">
        <v>49</v>
      </c>
      <c r="AG21" s="100">
        <f t="shared" si="6"/>
        <v>98</v>
      </c>
      <c r="AH21" s="101">
        <f t="shared" si="7"/>
        <v>19.600000000000001</v>
      </c>
      <c r="AI21" s="120">
        <f t="shared" si="8"/>
        <v>82.97</v>
      </c>
      <c r="AJ21" s="121">
        <f t="shared" si="0"/>
        <v>89</v>
      </c>
      <c r="AL21" s="14"/>
      <c r="AN21" s="13"/>
      <c r="AO21" s="13"/>
      <c r="AP21" s="13"/>
      <c r="AQ21" s="13"/>
      <c r="AR21" s="13"/>
      <c r="AS21" s="13"/>
      <c r="AT21" s="13"/>
      <c r="AU21" s="13"/>
      <c r="AV21" s="13"/>
      <c r="AW21" s="13"/>
      <c r="AX21" s="13"/>
      <c r="AY21" s="13"/>
      <c r="AZ21" s="13"/>
      <c r="BA21" s="13"/>
      <c r="BB21" s="13"/>
      <c r="BC21" s="13"/>
      <c r="BD21" s="13"/>
      <c r="BE21" s="13"/>
      <c r="BF21" s="13"/>
    </row>
    <row r="22" spans="1:58" ht="18" customHeight="1">
      <c r="A22" s="26">
        <v>11</v>
      </c>
      <c r="B22" s="54" t="str">
        <f>'INPUT DATA'!B22</f>
        <v>Lim, Justin B.</v>
      </c>
      <c r="C22" s="74"/>
      <c r="D22" s="74">
        <v>0</v>
      </c>
      <c r="E22" s="75"/>
      <c r="F22" s="76">
        <v>28</v>
      </c>
      <c r="G22" s="77">
        <v>47</v>
      </c>
      <c r="H22" s="77">
        <v>19</v>
      </c>
      <c r="I22" s="77"/>
      <c r="J22" s="77"/>
      <c r="K22" s="77"/>
      <c r="L22" s="77"/>
      <c r="M22" s="77"/>
      <c r="N22" s="77"/>
      <c r="O22" s="77"/>
      <c r="P22" s="88">
        <f t="shared" si="9"/>
        <v>94</v>
      </c>
      <c r="Q22" s="100">
        <f t="shared" si="1"/>
        <v>94</v>
      </c>
      <c r="R22" s="101">
        <f t="shared" si="2"/>
        <v>28.2</v>
      </c>
      <c r="S22" s="103">
        <v>13</v>
      </c>
      <c r="T22" s="77">
        <v>18</v>
      </c>
      <c r="U22" s="77"/>
      <c r="V22" s="77"/>
      <c r="W22" s="77"/>
      <c r="X22" s="77"/>
      <c r="Y22" s="77"/>
      <c r="Z22" s="77"/>
      <c r="AA22" s="77"/>
      <c r="AB22" s="77"/>
      <c r="AC22" s="88">
        <f t="shared" si="3"/>
        <v>31</v>
      </c>
      <c r="AD22" s="100">
        <f t="shared" si="4"/>
        <v>68.89</v>
      </c>
      <c r="AE22" s="101">
        <f t="shared" si="5"/>
        <v>34.450000000000003</v>
      </c>
      <c r="AF22" s="111">
        <v>49</v>
      </c>
      <c r="AG22" s="100">
        <f t="shared" si="6"/>
        <v>98</v>
      </c>
      <c r="AH22" s="101">
        <f t="shared" si="7"/>
        <v>19.600000000000001</v>
      </c>
      <c r="AI22" s="120">
        <f t="shared" si="8"/>
        <v>82.25</v>
      </c>
      <c r="AJ22" s="121">
        <f t="shared" si="0"/>
        <v>88</v>
      </c>
      <c r="AL22" s="14"/>
      <c r="BE22" s="17"/>
      <c r="BF22" s="17"/>
    </row>
    <row r="23" spans="1:58" ht="18" customHeight="1">
      <c r="A23" s="26">
        <v>12</v>
      </c>
      <c r="B23" s="24" t="str">
        <f>'INPUT DATA'!B23</f>
        <v>Mercado, Nathan F.</v>
      </c>
      <c r="C23" s="74"/>
      <c r="D23" s="74"/>
      <c r="E23" s="75"/>
      <c r="F23" s="76">
        <v>25</v>
      </c>
      <c r="G23" s="77">
        <v>50</v>
      </c>
      <c r="H23" s="77">
        <v>20</v>
      </c>
      <c r="I23" s="77"/>
      <c r="J23" s="77"/>
      <c r="K23" s="77"/>
      <c r="L23" s="77"/>
      <c r="M23" s="77"/>
      <c r="N23" s="77"/>
      <c r="O23" s="77"/>
      <c r="P23" s="88">
        <f t="shared" si="9"/>
        <v>95</v>
      </c>
      <c r="Q23" s="100">
        <f t="shared" si="1"/>
        <v>95</v>
      </c>
      <c r="R23" s="101">
        <f t="shared" si="2"/>
        <v>28.5</v>
      </c>
      <c r="S23" s="103">
        <v>15</v>
      </c>
      <c r="T23" s="77">
        <v>16</v>
      </c>
      <c r="U23" s="77"/>
      <c r="V23" s="77"/>
      <c r="W23" s="77"/>
      <c r="X23" s="77"/>
      <c r="Y23" s="77"/>
      <c r="Z23" s="77"/>
      <c r="AA23" s="77"/>
      <c r="AB23" s="77"/>
      <c r="AC23" s="88">
        <f t="shared" si="3"/>
        <v>31</v>
      </c>
      <c r="AD23" s="100">
        <f t="shared" si="4"/>
        <v>68.89</v>
      </c>
      <c r="AE23" s="101">
        <f t="shared" si="5"/>
        <v>34.450000000000003</v>
      </c>
      <c r="AF23" s="111">
        <v>50</v>
      </c>
      <c r="AG23" s="100">
        <f t="shared" si="6"/>
        <v>100</v>
      </c>
      <c r="AH23" s="101">
        <f t="shared" si="7"/>
        <v>20</v>
      </c>
      <c r="AI23" s="120">
        <f t="shared" si="8"/>
        <v>82.95</v>
      </c>
      <c r="AJ23" s="121">
        <f t="shared" si="0"/>
        <v>89</v>
      </c>
      <c r="AL23" s="14"/>
      <c r="AN23" s="53"/>
      <c r="AO23" s="53"/>
      <c r="AP23" s="53"/>
      <c r="AQ23" s="53"/>
      <c r="AR23" s="53"/>
      <c r="AS23" s="53"/>
      <c r="AT23" s="53"/>
      <c r="AU23" s="53"/>
      <c r="AV23" s="53"/>
      <c r="AW23" s="53"/>
      <c r="AX23" s="53"/>
      <c r="AY23" s="53"/>
      <c r="AZ23" s="53"/>
      <c r="BA23" s="53"/>
      <c r="BB23" s="53"/>
      <c r="BC23" s="53"/>
      <c r="BD23" s="53"/>
      <c r="BE23" s="53"/>
      <c r="BF23" s="53"/>
    </row>
    <row r="24" spans="1:58" ht="18" customHeight="1">
      <c r="A24" s="26">
        <v>13</v>
      </c>
      <c r="B24" s="24" t="str">
        <f>'INPUT DATA'!B24</f>
        <v>Naval, Patrick S.</v>
      </c>
      <c r="C24" s="74"/>
      <c r="D24" s="74"/>
      <c r="E24" s="75"/>
      <c r="F24" s="76">
        <v>29</v>
      </c>
      <c r="G24" s="77">
        <v>38</v>
      </c>
      <c r="H24" s="77">
        <v>15</v>
      </c>
      <c r="I24" s="77"/>
      <c r="J24" s="77"/>
      <c r="K24" s="77"/>
      <c r="L24" s="77"/>
      <c r="M24" s="77"/>
      <c r="N24" s="77"/>
      <c r="O24" s="77"/>
      <c r="P24" s="88">
        <f t="shared" si="9"/>
        <v>82</v>
      </c>
      <c r="Q24" s="100">
        <f t="shared" si="1"/>
        <v>82</v>
      </c>
      <c r="R24" s="101">
        <f t="shared" si="2"/>
        <v>24.6</v>
      </c>
      <c r="S24" s="103">
        <v>17</v>
      </c>
      <c r="T24" s="77">
        <v>20</v>
      </c>
      <c r="U24" s="77"/>
      <c r="V24" s="77"/>
      <c r="W24" s="77"/>
      <c r="X24" s="77"/>
      <c r="Y24" s="77"/>
      <c r="Z24" s="77"/>
      <c r="AA24" s="77"/>
      <c r="AB24" s="77"/>
      <c r="AC24" s="88">
        <f t="shared" si="3"/>
        <v>37</v>
      </c>
      <c r="AD24" s="100">
        <f t="shared" si="4"/>
        <v>82.22</v>
      </c>
      <c r="AE24" s="101">
        <f t="shared" si="5"/>
        <v>41.11</v>
      </c>
      <c r="AF24" s="111">
        <v>40</v>
      </c>
      <c r="AG24" s="100">
        <f t="shared" si="6"/>
        <v>80</v>
      </c>
      <c r="AH24" s="101">
        <f t="shared" si="7"/>
        <v>16</v>
      </c>
      <c r="AI24" s="120">
        <f t="shared" si="8"/>
        <v>81.709999999999994</v>
      </c>
      <c r="AJ24" s="121">
        <f t="shared" si="0"/>
        <v>88</v>
      </c>
      <c r="AL24" s="14"/>
      <c r="AN24" s="53"/>
      <c r="AO24" s="53"/>
      <c r="AP24" s="53"/>
      <c r="AQ24" s="53"/>
      <c r="AR24" s="53"/>
      <c r="AS24" s="53"/>
      <c r="AT24" s="53"/>
      <c r="AU24" s="53"/>
      <c r="AV24" s="53"/>
      <c r="AW24" s="53"/>
      <c r="AX24" s="53"/>
      <c r="AY24" s="53"/>
      <c r="AZ24" s="53"/>
      <c r="BA24" s="53"/>
      <c r="BB24" s="53"/>
      <c r="BC24" s="53"/>
      <c r="BD24" s="53"/>
      <c r="BE24" s="53"/>
      <c r="BF24" s="53"/>
    </row>
    <row r="25" spans="1:58" ht="18" customHeight="1">
      <c r="A25" s="26">
        <v>14</v>
      </c>
      <c r="B25" s="54" t="str">
        <f>'INPUT DATA'!B25</f>
        <v>Ocampo, Gabriel C.</v>
      </c>
      <c r="C25" s="74"/>
      <c r="D25" s="74"/>
      <c r="E25" s="75"/>
      <c r="F25" s="76">
        <v>28</v>
      </c>
      <c r="G25" s="77">
        <v>47</v>
      </c>
      <c r="H25" s="77">
        <v>19</v>
      </c>
      <c r="I25" s="77"/>
      <c r="J25" s="77"/>
      <c r="K25" s="77"/>
      <c r="L25" s="77"/>
      <c r="M25" s="77"/>
      <c r="N25" s="77"/>
      <c r="O25" s="77"/>
      <c r="P25" s="88">
        <f t="shared" si="9"/>
        <v>94</v>
      </c>
      <c r="Q25" s="100">
        <f t="shared" si="1"/>
        <v>94</v>
      </c>
      <c r="R25" s="101">
        <f t="shared" si="2"/>
        <v>28.2</v>
      </c>
      <c r="S25" s="103">
        <v>18</v>
      </c>
      <c r="T25" s="77">
        <v>17</v>
      </c>
      <c r="U25" s="77"/>
      <c r="V25" s="77"/>
      <c r="W25" s="77"/>
      <c r="X25" s="77"/>
      <c r="Y25" s="77"/>
      <c r="Z25" s="77"/>
      <c r="AA25" s="77"/>
      <c r="AB25" s="77"/>
      <c r="AC25" s="88">
        <f t="shared" si="3"/>
        <v>35</v>
      </c>
      <c r="AD25" s="100">
        <f t="shared" si="4"/>
        <v>77.78</v>
      </c>
      <c r="AE25" s="101">
        <f t="shared" si="5"/>
        <v>38.89</v>
      </c>
      <c r="AF25" s="111">
        <v>49</v>
      </c>
      <c r="AG25" s="100">
        <f t="shared" si="6"/>
        <v>98</v>
      </c>
      <c r="AH25" s="101">
        <f t="shared" si="7"/>
        <v>19.600000000000001</v>
      </c>
      <c r="AI25" s="120">
        <f t="shared" si="8"/>
        <v>86.69</v>
      </c>
      <c r="AJ25" s="121">
        <f t="shared" si="0"/>
        <v>91</v>
      </c>
      <c r="AL25" s="14"/>
      <c r="AN25" s="53"/>
      <c r="AO25" s="53"/>
      <c r="AP25" s="53"/>
      <c r="AQ25" s="53"/>
      <c r="AR25" s="53"/>
      <c r="AS25" s="53"/>
      <c r="AT25" s="53"/>
      <c r="AU25" s="53"/>
      <c r="AV25" s="53"/>
      <c r="AW25" s="53"/>
      <c r="AX25" s="53"/>
      <c r="AY25" s="53"/>
      <c r="AZ25" s="53"/>
      <c r="BA25" s="53"/>
      <c r="BB25" s="53"/>
      <c r="BC25" s="53"/>
      <c r="BD25" s="53"/>
      <c r="BE25" s="53"/>
      <c r="BF25" s="53"/>
    </row>
    <row r="26" spans="1:58" ht="18" customHeight="1">
      <c r="A26" s="26">
        <v>15</v>
      </c>
      <c r="B26" s="54" t="str">
        <f>'INPUT DATA'!B26</f>
        <v>Pascual, Cedric A.</v>
      </c>
      <c r="C26" s="74"/>
      <c r="D26" s="74"/>
      <c r="E26" s="75"/>
      <c r="F26" s="76">
        <v>30</v>
      </c>
      <c r="G26" s="77">
        <v>15</v>
      </c>
      <c r="H26" s="77">
        <v>13</v>
      </c>
      <c r="I26" s="77"/>
      <c r="J26" s="77"/>
      <c r="K26" s="77"/>
      <c r="L26" s="77"/>
      <c r="M26" s="77"/>
      <c r="N26" s="77"/>
      <c r="O26" s="77"/>
      <c r="P26" s="88">
        <f t="shared" si="9"/>
        <v>58</v>
      </c>
      <c r="Q26" s="100">
        <f t="shared" si="1"/>
        <v>58</v>
      </c>
      <c r="R26" s="101">
        <f t="shared" si="2"/>
        <v>17.399999999999999</v>
      </c>
      <c r="S26" s="103">
        <v>13</v>
      </c>
      <c r="T26" s="77">
        <v>20</v>
      </c>
      <c r="U26" s="77"/>
      <c r="V26" s="77"/>
      <c r="W26" s="77"/>
      <c r="X26" s="77"/>
      <c r="Y26" s="77"/>
      <c r="Z26" s="77"/>
      <c r="AA26" s="77"/>
      <c r="AB26" s="77"/>
      <c r="AC26" s="88">
        <f t="shared" si="3"/>
        <v>33</v>
      </c>
      <c r="AD26" s="100">
        <f t="shared" si="4"/>
        <v>73.33</v>
      </c>
      <c r="AE26" s="101">
        <f t="shared" si="5"/>
        <v>36.67</v>
      </c>
      <c r="AF26" s="111">
        <v>50</v>
      </c>
      <c r="AG26" s="100">
        <f t="shared" si="6"/>
        <v>100</v>
      </c>
      <c r="AH26" s="101">
        <f t="shared" si="7"/>
        <v>20</v>
      </c>
      <c r="AI26" s="120">
        <f t="shared" si="8"/>
        <v>74.069999999999993</v>
      </c>
      <c r="AJ26" s="121">
        <f t="shared" si="0"/>
        <v>83</v>
      </c>
      <c r="AL26" s="14"/>
    </row>
    <row r="27" spans="1:58" ht="18" customHeight="1">
      <c r="A27" s="26">
        <v>16</v>
      </c>
      <c r="B27" s="24" t="str">
        <f>'INPUT DATA'!B27</f>
        <v>Quizon, Timothy E.</v>
      </c>
      <c r="C27" s="74"/>
      <c r="D27" s="74"/>
      <c r="E27" s="75"/>
      <c r="F27" s="76">
        <v>19</v>
      </c>
      <c r="G27" s="77">
        <v>50</v>
      </c>
      <c r="H27" s="77">
        <v>12</v>
      </c>
      <c r="I27" s="77"/>
      <c r="J27" s="77"/>
      <c r="K27" s="77"/>
      <c r="L27" s="77"/>
      <c r="M27" s="77"/>
      <c r="N27" s="77"/>
      <c r="O27" s="77"/>
      <c r="P27" s="88">
        <f t="shared" si="9"/>
        <v>81</v>
      </c>
      <c r="Q27" s="100">
        <f t="shared" si="1"/>
        <v>81</v>
      </c>
      <c r="R27" s="101">
        <f t="shared" si="2"/>
        <v>24.3</v>
      </c>
      <c r="S27" s="103">
        <v>16</v>
      </c>
      <c r="T27" s="77">
        <v>19</v>
      </c>
      <c r="U27" s="77"/>
      <c r="V27" s="77"/>
      <c r="W27" s="77"/>
      <c r="X27" s="77"/>
      <c r="Y27" s="77"/>
      <c r="Z27" s="77"/>
      <c r="AA27" s="77"/>
      <c r="AB27" s="77"/>
      <c r="AC27" s="88">
        <f t="shared" si="3"/>
        <v>35</v>
      </c>
      <c r="AD27" s="100">
        <f t="shared" si="4"/>
        <v>77.78</v>
      </c>
      <c r="AE27" s="101">
        <f t="shared" si="5"/>
        <v>38.89</v>
      </c>
      <c r="AF27" s="111">
        <v>49</v>
      </c>
      <c r="AG27" s="100">
        <f t="shared" si="6"/>
        <v>98</v>
      </c>
      <c r="AH27" s="101">
        <f t="shared" si="7"/>
        <v>19.600000000000001</v>
      </c>
      <c r="AI27" s="120">
        <f t="shared" si="8"/>
        <v>82.79</v>
      </c>
      <c r="AJ27" s="121">
        <f t="shared" si="0"/>
        <v>89</v>
      </c>
      <c r="AL27" s="14"/>
    </row>
    <row r="28" spans="1:58" ht="18" customHeight="1">
      <c r="A28" s="26">
        <v>17</v>
      </c>
      <c r="B28" s="24" t="str">
        <f>'INPUT DATA'!B28</f>
        <v>Reyes, Dominic L.</v>
      </c>
      <c r="C28" s="74"/>
      <c r="D28" s="74"/>
      <c r="E28" s="75"/>
      <c r="F28" s="76">
        <v>20</v>
      </c>
      <c r="G28" s="77">
        <v>48</v>
      </c>
      <c r="H28" s="77">
        <v>19</v>
      </c>
      <c r="I28" s="77"/>
      <c r="J28" s="77"/>
      <c r="K28" s="77"/>
      <c r="L28" s="77"/>
      <c r="M28" s="77"/>
      <c r="N28" s="77"/>
      <c r="O28" s="77"/>
      <c r="P28" s="88">
        <f t="shared" si="9"/>
        <v>87</v>
      </c>
      <c r="Q28" s="100">
        <f t="shared" si="1"/>
        <v>87</v>
      </c>
      <c r="R28" s="101">
        <f t="shared" si="2"/>
        <v>26.1</v>
      </c>
      <c r="S28" s="103">
        <v>19</v>
      </c>
      <c r="T28" s="77">
        <v>16</v>
      </c>
      <c r="U28" s="77"/>
      <c r="V28" s="77"/>
      <c r="W28" s="77"/>
      <c r="X28" s="77"/>
      <c r="Y28" s="77"/>
      <c r="Z28" s="77"/>
      <c r="AA28" s="77"/>
      <c r="AB28" s="77"/>
      <c r="AC28" s="88">
        <f t="shared" si="3"/>
        <v>35</v>
      </c>
      <c r="AD28" s="100">
        <f t="shared" si="4"/>
        <v>77.78</v>
      </c>
      <c r="AE28" s="101">
        <f t="shared" si="5"/>
        <v>38.89</v>
      </c>
      <c r="AF28" s="111">
        <v>47</v>
      </c>
      <c r="AG28" s="100">
        <f t="shared" si="6"/>
        <v>94</v>
      </c>
      <c r="AH28" s="101">
        <f t="shared" si="7"/>
        <v>18.8</v>
      </c>
      <c r="AI28" s="120">
        <f t="shared" si="8"/>
        <v>83.79</v>
      </c>
      <c r="AJ28" s="121">
        <f t="shared" si="0"/>
        <v>89</v>
      </c>
      <c r="AL28" s="14"/>
    </row>
    <row r="29" spans="1:58" ht="18" customHeight="1">
      <c r="A29" s="26">
        <v>18</v>
      </c>
      <c r="B29" s="54" t="str">
        <f>'INPUT DATA'!B29</f>
        <v>Santos, Elijah J.</v>
      </c>
      <c r="C29" s="74"/>
      <c r="D29" s="74"/>
      <c r="E29" s="75"/>
      <c r="F29" s="76">
        <v>27</v>
      </c>
      <c r="G29" s="77">
        <v>45</v>
      </c>
      <c r="H29" s="77">
        <v>17</v>
      </c>
      <c r="I29" s="77"/>
      <c r="J29" s="77"/>
      <c r="K29" s="77"/>
      <c r="L29" s="77"/>
      <c r="M29" s="77"/>
      <c r="N29" s="77"/>
      <c r="O29" s="77"/>
      <c r="P29" s="88">
        <f t="shared" si="9"/>
        <v>89</v>
      </c>
      <c r="Q29" s="100">
        <f t="shared" si="1"/>
        <v>89</v>
      </c>
      <c r="R29" s="101">
        <f t="shared" si="2"/>
        <v>26.7</v>
      </c>
      <c r="S29" s="103">
        <v>13</v>
      </c>
      <c r="T29" s="77">
        <v>18</v>
      </c>
      <c r="U29" s="77"/>
      <c r="V29" s="77"/>
      <c r="W29" s="77"/>
      <c r="X29" s="77"/>
      <c r="Y29" s="77"/>
      <c r="Z29" s="77"/>
      <c r="AA29" s="77"/>
      <c r="AB29" s="77"/>
      <c r="AC29" s="88">
        <f t="shared" si="3"/>
        <v>31</v>
      </c>
      <c r="AD29" s="100">
        <f t="shared" si="4"/>
        <v>68.89</v>
      </c>
      <c r="AE29" s="101">
        <f t="shared" si="5"/>
        <v>34.450000000000003</v>
      </c>
      <c r="AF29" s="111">
        <v>50</v>
      </c>
      <c r="AG29" s="100">
        <f t="shared" si="6"/>
        <v>100</v>
      </c>
      <c r="AH29" s="101">
        <f t="shared" si="7"/>
        <v>20</v>
      </c>
      <c r="AI29" s="120">
        <f t="shared" si="8"/>
        <v>81.150000000000006</v>
      </c>
      <c r="AJ29" s="121">
        <f t="shared" si="0"/>
        <v>88</v>
      </c>
      <c r="AL29" s="14"/>
    </row>
    <row r="30" spans="1:58" ht="18" customHeight="1">
      <c r="A30" s="26">
        <v>19</v>
      </c>
      <c r="B30" s="54" t="str">
        <f>'INPUT DATA'!B30</f>
        <v>Torres, Benedict M.</v>
      </c>
      <c r="C30" s="74"/>
      <c r="D30" s="74"/>
      <c r="E30" s="75"/>
      <c r="F30" s="76">
        <v>29</v>
      </c>
      <c r="G30" s="77">
        <v>40</v>
      </c>
      <c r="H30" s="77">
        <v>14</v>
      </c>
      <c r="I30" s="77"/>
      <c r="J30" s="77"/>
      <c r="K30" s="77"/>
      <c r="L30" s="77"/>
      <c r="M30" s="77"/>
      <c r="N30" s="77"/>
      <c r="O30" s="77"/>
      <c r="P30" s="88">
        <f t="shared" si="9"/>
        <v>83</v>
      </c>
      <c r="Q30" s="100">
        <f t="shared" si="1"/>
        <v>83</v>
      </c>
      <c r="R30" s="101">
        <f t="shared" si="2"/>
        <v>24.9</v>
      </c>
      <c r="S30" s="103">
        <v>20</v>
      </c>
      <c r="T30" s="77">
        <v>19</v>
      </c>
      <c r="U30" s="77"/>
      <c r="V30" s="77"/>
      <c r="W30" s="77"/>
      <c r="X30" s="77"/>
      <c r="Y30" s="77"/>
      <c r="Z30" s="77"/>
      <c r="AA30" s="77"/>
      <c r="AB30" s="77"/>
      <c r="AC30" s="88">
        <f t="shared" si="3"/>
        <v>39</v>
      </c>
      <c r="AD30" s="100">
        <f t="shared" si="4"/>
        <v>86.67</v>
      </c>
      <c r="AE30" s="101">
        <f t="shared" si="5"/>
        <v>43.34</v>
      </c>
      <c r="AF30" s="111">
        <v>47</v>
      </c>
      <c r="AG30" s="100">
        <f t="shared" si="6"/>
        <v>94</v>
      </c>
      <c r="AH30" s="101">
        <f t="shared" si="7"/>
        <v>18.8</v>
      </c>
      <c r="AI30" s="120">
        <f t="shared" si="8"/>
        <v>87.04</v>
      </c>
      <c r="AJ30" s="121">
        <f t="shared" si="0"/>
        <v>91</v>
      </c>
      <c r="AL30" s="14"/>
    </row>
    <row r="31" spans="1:58" ht="18" customHeight="1">
      <c r="A31" s="26">
        <v>20</v>
      </c>
      <c r="B31" s="24" t="str">
        <f>'INPUT DATA'!B31</f>
        <v>Umali, Vincent P.</v>
      </c>
      <c r="C31" s="74"/>
      <c r="D31" s="74"/>
      <c r="E31" s="75"/>
      <c r="F31" s="76">
        <v>30</v>
      </c>
      <c r="G31" s="77">
        <v>39</v>
      </c>
      <c r="H31" s="77">
        <v>20</v>
      </c>
      <c r="I31" s="77"/>
      <c r="J31" s="77"/>
      <c r="K31" s="77"/>
      <c r="L31" s="77"/>
      <c r="M31" s="77"/>
      <c r="N31" s="77"/>
      <c r="O31" s="77"/>
      <c r="P31" s="88">
        <f t="shared" si="9"/>
        <v>89</v>
      </c>
      <c r="Q31" s="100">
        <f t="shared" si="1"/>
        <v>89</v>
      </c>
      <c r="R31" s="101">
        <f t="shared" si="2"/>
        <v>26.7</v>
      </c>
      <c r="S31" s="103">
        <v>17</v>
      </c>
      <c r="T31" s="77">
        <v>20</v>
      </c>
      <c r="U31" s="77"/>
      <c r="V31" s="77"/>
      <c r="W31" s="77"/>
      <c r="X31" s="77"/>
      <c r="Y31" s="77"/>
      <c r="Z31" s="77"/>
      <c r="AA31" s="77"/>
      <c r="AB31" s="77"/>
      <c r="AC31" s="88">
        <f t="shared" si="3"/>
        <v>37</v>
      </c>
      <c r="AD31" s="100">
        <f t="shared" si="4"/>
        <v>82.22</v>
      </c>
      <c r="AE31" s="101">
        <f t="shared" si="5"/>
        <v>41.11</v>
      </c>
      <c r="AF31" s="111">
        <v>50</v>
      </c>
      <c r="AG31" s="100">
        <f t="shared" si="6"/>
        <v>100</v>
      </c>
      <c r="AH31" s="101">
        <f t="shared" si="7"/>
        <v>20</v>
      </c>
      <c r="AI31" s="120">
        <f t="shared" si="8"/>
        <v>87.81</v>
      </c>
      <c r="AJ31" s="121">
        <f t="shared" si="0"/>
        <v>92</v>
      </c>
      <c r="AL31" s="14"/>
    </row>
    <row r="32" spans="1:58" ht="18" customHeight="1">
      <c r="A32" s="26">
        <v>21</v>
      </c>
      <c r="B32" s="24" t="str">
        <f>'INPUT DATA'!B32</f>
        <v>Valdez, Christian R.</v>
      </c>
      <c r="C32" s="74"/>
      <c r="D32" s="74"/>
      <c r="E32" s="75"/>
      <c r="F32" s="76">
        <v>27</v>
      </c>
      <c r="G32" s="77">
        <v>48</v>
      </c>
      <c r="H32" s="77">
        <v>18</v>
      </c>
      <c r="I32" s="77"/>
      <c r="J32" s="77"/>
      <c r="K32" s="77"/>
      <c r="L32" s="77"/>
      <c r="M32" s="77"/>
      <c r="N32" s="77"/>
      <c r="O32" s="77"/>
      <c r="P32" s="88">
        <f t="shared" si="9"/>
        <v>93</v>
      </c>
      <c r="Q32" s="100">
        <f t="shared" si="1"/>
        <v>93</v>
      </c>
      <c r="R32" s="101">
        <f t="shared" si="2"/>
        <v>27.9</v>
      </c>
      <c r="S32" s="103">
        <v>10</v>
      </c>
      <c r="T32" s="77">
        <v>20</v>
      </c>
      <c r="U32" s="77"/>
      <c r="V32" s="77"/>
      <c r="W32" s="77"/>
      <c r="X32" s="77"/>
      <c r="Y32" s="77"/>
      <c r="Z32" s="77"/>
      <c r="AA32" s="77"/>
      <c r="AB32" s="77"/>
      <c r="AC32" s="88">
        <f t="shared" si="3"/>
        <v>30</v>
      </c>
      <c r="AD32" s="100">
        <f t="shared" si="4"/>
        <v>66.67</v>
      </c>
      <c r="AE32" s="101">
        <f t="shared" si="5"/>
        <v>33.340000000000003</v>
      </c>
      <c r="AF32" s="111">
        <v>49</v>
      </c>
      <c r="AG32" s="100">
        <f t="shared" si="6"/>
        <v>98</v>
      </c>
      <c r="AH32" s="101">
        <f t="shared" si="7"/>
        <v>19.600000000000001</v>
      </c>
      <c r="AI32" s="120">
        <f t="shared" si="8"/>
        <v>80.84</v>
      </c>
      <c r="AJ32" s="121">
        <f t="shared" si="0"/>
        <v>88</v>
      </c>
      <c r="AL32" s="14"/>
    </row>
    <row r="33" spans="1:56" ht="18" customHeight="1">
      <c r="A33" s="26">
        <v>22</v>
      </c>
      <c r="B33" s="54" t="str">
        <f>'INPUT DATA'!B33</f>
        <v>Yabut, Francis K.</v>
      </c>
      <c r="C33" s="74"/>
      <c r="D33" s="74"/>
      <c r="E33" s="75"/>
      <c r="F33" s="76">
        <v>25</v>
      </c>
      <c r="G33" s="77">
        <v>50</v>
      </c>
      <c r="H33" s="77">
        <v>20</v>
      </c>
      <c r="I33" s="77"/>
      <c r="J33" s="77"/>
      <c r="K33" s="77"/>
      <c r="L33" s="77"/>
      <c r="M33" s="77"/>
      <c r="N33" s="77"/>
      <c r="O33" s="77"/>
      <c r="P33" s="88">
        <f t="shared" si="9"/>
        <v>95</v>
      </c>
      <c r="Q33" s="100">
        <f t="shared" si="1"/>
        <v>95</v>
      </c>
      <c r="R33" s="101">
        <f t="shared" si="2"/>
        <v>28.5</v>
      </c>
      <c r="S33" s="103">
        <v>13</v>
      </c>
      <c r="T33" s="77">
        <v>18</v>
      </c>
      <c r="U33" s="77"/>
      <c r="V33" s="77"/>
      <c r="W33" s="77"/>
      <c r="X33" s="77"/>
      <c r="Y33" s="77"/>
      <c r="Z33" s="77"/>
      <c r="AA33" s="77"/>
      <c r="AB33" s="77"/>
      <c r="AC33" s="88">
        <f t="shared" si="3"/>
        <v>31</v>
      </c>
      <c r="AD33" s="100">
        <f t="shared" si="4"/>
        <v>68.89</v>
      </c>
      <c r="AE33" s="101">
        <f t="shared" si="5"/>
        <v>34.450000000000003</v>
      </c>
      <c r="AF33" s="111">
        <v>48</v>
      </c>
      <c r="AG33" s="100">
        <f t="shared" si="6"/>
        <v>96</v>
      </c>
      <c r="AH33" s="101">
        <f t="shared" si="7"/>
        <v>19.2</v>
      </c>
      <c r="AI33" s="120">
        <f t="shared" si="8"/>
        <v>82.15</v>
      </c>
      <c r="AJ33" s="121">
        <f t="shared" si="0"/>
        <v>88</v>
      </c>
      <c r="AL33" s="14"/>
      <c r="AO33" s="11"/>
      <c r="AP33" s="11"/>
      <c r="AQ33" s="11"/>
      <c r="AR33" s="11"/>
      <c r="AS33" s="11"/>
      <c r="AT33" s="11"/>
      <c r="AU33" s="11"/>
      <c r="AV33" s="11"/>
      <c r="AW33" s="11"/>
      <c r="AX33" s="11"/>
      <c r="AY33" s="11"/>
      <c r="AZ33" s="11"/>
      <c r="BA33" s="11"/>
      <c r="BB33" s="11"/>
      <c r="BC33" s="11"/>
      <c r="BD33" s="11"/>
    </row>
    <row r="34" spans="1:56" ht="18" customHeight="1">
      <c r="A34" s="26">
        <v>23</v>
      </c>
      <c r="B34" s="54">
        <f>'INPUT DATA'!B34</f>
        <v>0</v>
      </c>
      <c r="C34" s="74"/>
      <c r="D34" s="74"/>
      <c r="E34" s="75"/>
      <c r="F34" s="76"/>
      <c r="G34" s="77"/>
      <c r="H34" s="77"/>
      <c r="I34" s="77"/>
      <c r="J34" s="77"/>
      <c r="K34" s="77"/>
      <c r="L34" s="77"/>
      <c r="M34" s="77"/>
      <c r="N34" s="77"/>
      <c r="O34" s="77"/>
      <c r="P34" s="88" t="str">
        <f t="shared" si="9"/>
        <v/>
      </c>
      <c r="Q34" s="100" t="str">
        <f t="shared" si="1"/>
        <v/>
      </c>
      <c r="R34" s="101" t="str">
        <f t="shared" si="2"/>
        <v/>
      </c>
      <c r="S34" s="103"/>
      <c r="T34" s="77"/>
      <c r="U34" s="77"/>
      <c r="V34" s="77"/>
      <c r="W34" s="77"/>
      <c r="X34" s="77"/>
      <c r="Y34" s="77"/>
      <c r="Z34" s="77"/>
      <c r="AA34" s="77"/>
      <c r="AB34" s="77"/>
      <c r="AC34" s="88" t="str">
        <f t="shared" si="3"/>
        <v/>
      </c>
      <c r="AD34" s="100" t="str">
        <f t="shared" si="4"/>
        <v/>
      </c>
      <c r="AE34" s="101" t="str">
        <f t="shared" si="5"/>
        <v/>
      </c>
      <c r="AF34" s="111"/>
      <c r="AG34" s="100" t="str">
        <f t="shared" si="6"/>
        <v/>
      </c>
      <c r="AH34" s="101" t="str">
        <f t="shared" si="7"/>
        <v/>
      </c>
      <c r="AI34" s="120" t="str">
        <f t="shared" si="8"/>
        <v/>
      </c>
      <c r="AJ34" s="121" t="str">
        <f t="shared" si="0"/>
        <v/>
      </c>
      <c r="AL34" s="14"/>
      <c r="AO34" s="11"/>
      <c r="AP34" s="11"/>
      <c r="AQ34" s="11"/>
      <c r="AR34" s="11"/>
      <c r="AS34" s="11"/>
      <c r="AT34" s="11"/>
      <c r="AU34" s="11"/>
      <c r="AV34" s="11"/>
      <c r="AW34" s="11"/>
      <c r="AX34" s="11"/>
      <c r="AY34" s="11"/>
      <c r="AZ34" s="11"/>
      <c r="BA34" s="11"/>
      <c r="BB34" s="11"/>
      <c r="BC34" s="11"/>
      <c r="BD34" s="11"/>
    </row>
    <row r="35" spans="1:56" ht="18" customHeight="1">
      <c r="A35" s="26">
        <v>24</v>
      </c>
      <c r="B35" s="24">
        <f>'INPUT DATA'!B35</f>
        <v>0</v>
      </c>
      <c r="C35" s="74"/>
      <c r="D35" s="74"/>
      <c r="E35" s="75"/>
      <c r="F35" s="76"/>
      <c r="G35" s="77"/>
      <c r="H35" s="77"/>
      <c r="I35" s="77"/>
      <c r="J35" s="77"/>
      <c r="K35" s="77"/>
      <c r="L35" s="77"/>
      <c r="M35" s="77"/>
      <c r="N35" s="77"/>
      <c r="O35" s="77"/>
      <c r="P35" s="88" t="str">
        <f t="shared" si="9"/>
        <v/>
      </c>
      <c r="Q35" s="100" t="str">
        <f t="shared" si="1"/>
        <v/>
      </c>
      <c r="R35" s="101" t="str">
        <f t="shared" si="2"/>
        <v/>
      </c>
      <c r="S35" s="103"/>
      <c r="T35" s="77"/>
      <c r="U35" s="77"/>
      <c r="V35" s="77"/>
      <c r="W35" s="77"/>
      <c r="X35" s="77"/>
      <c r="Y35" s="77"/>
      <c r="Z35" s="77"/>
      <c r="AA35" s="77"/>
      <c r="AB35" s="77"/>
      <c r="AC35" s="88" t="str">
        <f t="shared" si="3"/>
        <v/>
      </c>
      <c r="AD35" s="100" t="str">
        <f t="shared" si="4"/>
        <v/>
      </c>
      <c r="AE35" s="101" t="str">
        <f t="shared" si="5"/>
        <v/>
      </c>
      <c r="AF35" s="111"/>
      <c r="AG35" s="100" t="str">
        <f t="shared" si="6"/>
        <v/>
      </c>
      <c r="AH35" s="101" t="str">
        <f t="shared" si="7"/>
        <v/>
      </c>
      <c r="AI35" s="120" t="str">
        <f t="shared" si="8"/>
        <v/>
      </c>
      <c r="AJ35" s="121" t="str">
        <f t="shared" si="0"/>
        <v/>
      </c>
      <c r="AL35" s="14"/>
      <c r="AO35" s="11"/>
      <c r="AP35" s="11"/>
      <c r="AQ35" s="11"/>
      <c r="AR35" s="11"/>
      <c r="AS35" s="11"/>
      <c r="AT35" s="11"/>
      <c r="AU35" s="11"/>
      <c r="AV35" s="11"/>
      <c r="AW35" s="11"/>
      <c r="AX35" s="11"/>
      <c r="AY35" s="11"/>
      <c r="AZ35" s="11"/>
      <c r="BA35" s="11"/>
      <c r="BB35" s="11"/>
      <c r="BC35" s="11"/>
      <c r="BD35" s="11"/>
    </row>
    <row r="36" spans="1:56" ht="18" customHeight="1">
      <c r="A36" s="26">
        <v>25</v>
      </c>
      <c r="B36" s="24">
        <f>'INPUT DATA'!B36</f>
        <v>0</v>
      </c>
      <c r="C36" s="74"/>
      <c r="D36" s="74"/>
      <c r="E36" s="75"/>
      <c r="F36" s="76"/>
      <c r="G36" s="77"/>
      <c r="H36" s="77"/>
      <c r="I36" s="77"/>
      <c r="J36" s="77"/>
      <c r="K36" s="77"/>
      <c r="L36" s="77"/>
      <c r="M36" s="77"/>
      <c r="N36" s="77"/>
      <c r="O36" s="77"/>
      <c r="P36" s="88" t="str">
        <f t="shared" si="9"/>
        <v/>
      </c>
      <c r="Q36" s="100" t="str">
        <f t="shared" si="1"/>
        <v/>
      </c>
      <c r="R36" s="101" t="str">
        <f t="shared" si="2"/>
        <v/>
      </c>
      <c r="S36" s="103"/>
      <c r="T36" s="77"/>
      <c r="U36" s="77"/>
      <c r="V36" s="77"/>
      <c r="W36" s="77"/>
      <c r="X36" s="77"/>
      <c r="Y36" s="77"/>
      <c r="Z36" s="77"/>
      <c r="AA36" s="77"/>
      <c r="AB36" s="77"/>
      <c r="AC36" s="88" t="str">
        <f t="shared" si="3"/>
        <v/>
      </c>
      <c r="AD36" s="100" t="str">
        <f t="shared" si="4"/>
        <v/>
      </c>
      <c r="AE36" s="101" t="str">
        <f t="shared" si="5"/>
        <v/>
      </c>
      <c r="AF36" s="111"/>
      <c r="AG36" s="100" t="str">
        <f t="shared" si="6"/>
        <v/>
      </c>
      <c r="AH36" s="101" t="str">
        <f t="shared" si="7"/>
        <v/>
      </c>
      <c r="AI36" s="120" t="str">
        <f t="shared" si="8"/>
        <v/>
      </c>
      <c r="AJ36" s="121" t="str">
        <f t="shared" si="0"/>
        <v/>
      </c>
      <c r="AL36" s="14"/>
      <c r="AO36" s="11"/>
      <c r="AP36" s="11"/>
      <c r="AQ36" s="11"/>
      <c r="AR36" s="11"/>
      <c r="AS36" s="11"/>
      <c r="AT36" s="11"/>
      <c r="AU36" s="11"/>
      <c r="AV36" s="11"/>
      <c r="AW36" s="11"/>
      <c r="AX36" s="11"/>
      <c r="AY36" s="11"/>
      <c r="AZ36" s="11"/>
      <c r="BA36" s="11"/>
      <c r="BB36" s="11"/>
      <c r="BC36" s="11"/>
      <c r="BD36" s="11"/>
    </row>
    <row r="37" spans="1:56" ht="18" customHeight="1">
      <c r="A37" s="26">
        <v>26</v>
      </c>
      <c r="B37" s="54">
        <f>'INPUT DATA'!B37</f>
        <v>0</v>
      </c>
      <c r="C37" s="74"/>
      <c r="D37" s="74"/>
      <c r="E37" s="75"/>
      <c r="F37" s="76"/>
      <c r="G37" s="77"/>
      <c r="H37" s="77"/>
      <c r="I37" s="77"/>
      <c r="J37" s="77"/>
      <c r="K37" s="77"/>
      <c r="L37" s="77"/>
      <c r="M37" s="77"/>
      <c r="N37" s="77"/>
      <c r="O37" s="77"/>
      <c r="P37" s="88" t="str">
        <f t="shared" si="9"/>
        <v/>
      </c>
      <c r="Q37" s="100" t="str">
        <f t="shared" si="1"/>
        <v/>
      </c>
      <c r="R37" s="101" t="str">
        <f t="shared" si="2"/>
        <v/>
      </c>
      <c r="S37" s="103"/>
      <c r="T37" s="77"/>
      <c r="U37" s="77"/>
      <c r="V37" s="77"/>
      <c r="W37" s="77"/>
      <c r="X37" s="77"/>
      <c r="Y37" s="77"/>
      <c r="Z37" s="77"/>
      <c r="AA37" s="77"/>
      <c r="AB37" s="77"/>
      <c r="AC37" s="88" t="str">
        <f t="shared" si="3"/>
        <v/>
      </c>
      <c r="AD37" s="100" t="str">
        <f t="shared" si="4"/>
        <v/>
      </c>
      <c r="AE37" s="101" t="str">
        <f t="shared" si="5"/>
        <v/>
      </c>
      <c r="AF37" s="111"/>
      <c r="AG37" s="100" t="str">
        <f t="shared" si="6"/>
        <v/>
      </c>
      <c r="AH37" s="101" t="str">
        <f t="shared" si="7"/>
        <v/>
      </c>
      <c r="AI37" s="120" t="str">
        <f t="shared" si="8"/>
        <v/>
      </c>
      <c r="AJ37" s="121" t="str">
        <f t="shared" si="0"/>
        <v/>
      </c>
      <c r="AL37" s="14"/>
      <c r="AO37" s="11"/>
      <c r="AP37" s="11"/>
      <c r="AQ37" s="11"/>
      <c r="AR37" s="11"/>
      <c r="AS37" s="11"/>
      <c r="AT37" s="11"/>
      <c r="AU37" s="11"/>
      <c r="AV37" s="11"/>
      <c r="AW37" s="11"/>
      <c r="AX37" s="11"/>
      <c r="AY37" s="11"/>
      <c r="AZ37" s="11"/>
      <c r="BA37" s="11"/>
      <c r="BB37" s="11"/>
      <c r="BC37" s="11"/>
      <c r="BD37" s="11"/>
    </row>
    <row r="38" spans="1:56" ht="18" customHeight="1">
      <c r="A38" s="26">
        <v>27</v>
      </c>
      <c r="B38" s="54">
        <f>'INPUT DATA'!B38</f>
        <v>0</v>
      </c>
      <c r="C38" s="74"/>
      <c r="D38" s="74"/>
      <c r="E38" s="75"/>
      <c r="F38" s="76"/>
      <c r="G38" s="77"/>
      <c r="H38" s="77"/>
      <c r="I38" s="77"/>
      <c r="J38" s="77"/>
      <c r="K38" s="77"/>
      <c r="L38" s="77"/>
      <c r="M38" s="77"/>
      <c r="N38" s="77"/>
      <c r="O38" s="77"/>
      <c r="P38" s="88" t="str">
        <f t="shared" si="9"/>
        <v/>
      </c>
      <c r="Q38" s="100" t="str">
        <f t="shared" si="1"/>
        <v/>
      </c>
      <c r="R38" s="101" t="str">
        <f t="shared" si="2"/>
        <v/>
      </c>
      <c r="S38" s="103"/>
      <c r="T38" s="77"/>
      <c r="U38" s="77"/>
      <c r="V38" s="77"/>
      <c r="W38" s="77"/>
      <c r="X38" s="77"/>
      <c r="Y38" s="77"/>
      <c r="Z38" s="77"/>
      <c r="AA38" s="77"/>
      <c r="AB38" s="77"/>
      <c r="AC38" s="88" t="str">
        <f t="shared" si="3"/>
        <v/>
      </c>
      <c r="AD38" s="100" t="str">
        <f t="shared" si="4"/>
        <v/>
      </c>
      <c r="AE38" s="101" t="str">
        <f t="shared" si="5"/>
        <v/>
      </c>
      <c r="AF38" s="111"/>
      <c r="AG38" s="100" t="str">
        <f t="shared" si="6"/>
        <v/>
      </c>
      <c r="AH38" s="101" t="str">
        <f t="shared" si="7"/>
        <v/>
      </c>
      <c r="AI38" s="120" t="str">
        <f t="shared" si="8"/>
        <v/>
      </c>
      <c r="AJ38" s="121" t="str">
        <f t="shared" si="0"/>
        <v/>
      </c>
      <c r="AL38" s="14"/>
      <c r="AO38" s="11"/>
      <c r="AP38" s="11"/>
      <c r="AQ38" s="11"/>
      <c r="AR38" s="11"/>
      <c r="AS38" s="11"/>
      <c r="AT38" s="11"/>
      <c r="AU38" s="11"/>
      <c r="AV38" s="11"/>
      <c r="AW38" s="11"/>
      <c r="AX38" s="11"/>
      <c r="AY38" s="11"/>
      <c r="AZ38" s="11"/>
      <c r="BA38" s="11"/>
      <c r="BB38" s="11"/>
      <c r="BC38" s="11"/>
      <c r="BD38" s="11"/>
    </row>
    <row r="39" spans="1:56" ht="18" customHeight="1">
      <c r="A39" s="26">
        <v>28</v>
      </c>
      <c r="B39" s="24">
        <f>'INPUT DATA'!B39</f>
        <v>0</v>
      </c>
      <c r="C39" s="74"/>
      <c r="D39" s="74"/>
      <c r="E39" s="75"/>
      <c r="F39" s="76"/>
      <c r="G39" s="77"/>
      <c r="H39" s="77"/>
      <c r="I39" s="77"/>
      <c r="J39" s="77"/>
      <c r="K39" s="77"/>
      <c r="L39" s="77"/>
      <c r="M39" s="77"/>
      <c r="N39" s="77"/>
      <c r="O39" s="77"/>
      <c r="P39" s="88" t="str">
        <f t="shared" si="9"/>
        <v/>
      </c>
      <c r="Q39" s="100" t="str">
        <f t="shared" si="1"/>
        <v/>
      </c>
      <c r="R39" s="101" t="str">
        <f t="shared" si="2"/>
        <v/>
      </c>
      <c r="S39" s="103"/>
      <c r="T39" s="77"/>
      <c r="U39" s="77"/>
      <c r="V39" s="77"/>
      <c r="W39" s="77"/>
      <c r="X39" s="77"/>
      <c r="Y39" s="77"/>
      <c r="Z39" s="77"/>
      <c r="AA39" s="77"/>
      <c r="AB39" s="77"/>
      <c r="AC39" s="88" t="str">
        <f t="shared" si="3"/>
        <v/>
      </c>
      <c r="AD39" s="100" t="str">
        <f t="shared" si="4"/>
        <v/>
      </c>
      <c r="AE39" s="101" t="str">
        <f t="shared" si="5"/>
        <v/>
      </c>
      <c r="AF39" s="111"/>
      <c r="AG39" s="100" t="str">
        <f t="shared" si="6"/>
        <v/>
      </c>
      <c r="AH39" s="101" t="str">
        <f t="shared" si="7"/>
        <v/>
      </c>
      <c r="AI39" s="120" t="str">
        <f t="shared" si="8"/>
        <v/>
      </c>
      <c r="AJ39" s="121" t="str">
        <f t="shared" si="0"/>
        <v/>
      </c>
      <c r="AL39" s="14"/>
      <c r="AO39" s="11"/>
      <c r="AP39" s="11"/>
      <c r="AQ39" s="11"/>
      <c r="AR39" s="11"/>
      <c r="AS39" s="11"/>
      <c r="AT39" s="11"/>
      <c r="AU39" s="11"/>
      <c r="AV39" s="11"/>
      <c r="AW39" s="11"/>
      <c r="AX39" s="11"/>
      <c r="AY39" s="11"/>
      <c r="AZ39" s="11"/>
      <c r="BA39" s="11"/>
      <c r="BB39" s="11"/>
      <c r="BC39" s="11"/>
      <c r="BD39" s="11"/>
    </row>
    <row r="40" spans="1:56" ht="18" customHeight="1">
      <c r="A40" s="26">
        <v>29</v>
      </c>
      <c r="B40" s="24">
        <f>'INPUT DATA'!B40</f>
        <v>0</v>
      </c>
      <c r="C40" s="74"/>
      <c r="D40" s="74"/>
      <c r="E40" s="75"/>
      <c r="F40" s="76"/>
      <c r="G40" s="77"/>
      <c r="H40" s="77"/>
      <c r="I40" s="77"/>
      <c r="J40" s="77"/>
      <c r="K40" s="77"/>
      <c r="L40" s="77"/>
      <c r="M40" s="77"/>
      <c r="N40" s="77"/>
      <c r="O40" s="77"/>
      <c r="P40" s="88" t="str">
        <f t="shared" si="9"/>
        <v/>
      </c>
      <c r="Q40" s="100" t="str">
        <f t="shared" si="1"/>
        <v/>
      </c>
      <c r="R40" s="101" t="str">
        <f t="shared" si="2"/>
        <v/>
      </c>
      <c r="S40" s="103"/>
      <c r="T40" s="77"/>
      <c r="U40" s="77"/>
      <c r="V40" s="77"/>
      <c r="W40" s="77"/>
      <c r="X40" s="77"/>
      <c r="Y40" s="77"/>
      <c r="Z40" s="77"/>
      <c r="AA40" s="77"/>
      <c r="AB40" s="77"/>
      <c r="AC40" s="88" t="str">
        <f t="shared" si="3"/>
        <v/>
      </c>
      <c r="AD40" s="100" t="str">
        <f t="shared" si="4"/>
        <v/>
      </c>
      <c r="AE40" s="101" t="str">
        <f t="shared" si="5"/>
        <v/>
      </c>
      <c r="AF40" s="111"/>
      <c r="AG40" s="100" t="str">
        <f t="shared" si="6"/>
        <v/>
      </c>
      <c r="AH40" s="101" t="str">
        <f t="shared" si="7"/>
        <v/>
      </c>
      <c r="AI40" s="120" t="str">
        <f t="shared" si="8"/>
        <v/>
      </c>
      <c r="AJ40" s="121" t="str">
        <f t="shared" si="0"/>
        <v/>
      </c>
      <c r="AL40" s="14"/>
      <c r="AO40" s="11"/>
      <c r="AP40" s="11"/>
      <c r="AQ40" s="11"/>
      <c r="AR40" s="11"/>
      <c r="AS40" s="11"/>
      <c r="AT40" s="11"/>
      <c r="AU40" s="11"/>
      <c r="AV40" s="11"/>
      <c r="AW40" s="11"/>
      <c r="AX40" s="11"/>
      <c r="AY40" s="11"/>
      <c r="AZ40" s="11"/>
      <c r="BA40" s="11"/>
      <c r="BB40" s="11"/>
      <c r="BC40" s="11"/>
      <c r="BD40" s="11"/>
    </row>
    <row r="41" spans="1:56" ht="18" customHeight="1">
      <c r="A41" s="26">
        <v>30</v>
      </c>
      <c r="B41" s="54">
        <f>'INPUT DATA'!B41</f>
        <v>0</v>
      </c>
      <c r="C41" s="74"/>
      <c r="D41" s="74"/>
      <c r="E41" s="75"/>
      <c r="F41" s="76"/>
      <c r="G41" s="77"/>
      <c r="H41" s="77"/>
      <c r="I41" s="77"/>
      <c r="J41" s="77"/>
      <c r="K41" s="77"/>
      <c r="L41" s="77"/>
      <c r="M41" s="77"/>
      <c r="N41" s="77"/>
      <c r="O41" s="77"/>
      <c r="P41" s="88" t="str">
        <f t="shared" si="9"/>
        <v/>
      </c>
      <c r="Q41" s="100" t="str">
        <f t="shared" si="1"/>
        <v/>
      </c>
      <c r="R41" s="101" t="str">
        <f t="shared" si="2"/>
        <v/>
      </c>
      <c r="S41" s="103"/>
      <c r="T41" s="77"/>
      <c r="U41" s="77"/>
      <c r="V41" s="77"/>
      <c r="W41" s="77"/>
      <c r="X41" s="77"/>
      <c r="Y41" s="77"/>
      <c r="Z41" s="77"/>
      <c r="AA41" s="77"/>
      <c r="AB41" s="77"/>
      <c r="AC41" s="88" t="str">
        <f t="shared" si="3"/>
        <v/>
      </c>
      <c r="AD41" s="100" t="str">
        <f t="shared" si="4"/>
        <v/>
      </c>
      <c r="AE41" s="101" t="str">
        <f t="shared" si="5"/>
        <v/>
      </c>
      <c r="AF41" s="111"/>
      <c r="AG41" s="100" t="str">
        <f t="shared" si="6"/>
        <v/>
      </c>
      <c r="AH41" s="101" t="str">
        <f t="shared" si="7"/>
        <v/>
      </c>
      <c r="AI41" s="120" t="str">
        <f t="shared" si="8"/>
        <v/>
      </c>
      <c r="AJ41" s="121" t="str">
        <f t="shared" si="0"/>
        <v/>
      </c>
      <c r="AL41" s="14"/>
      <c r="AO41" s="11"/>
      <c r="AP41" s="11"/>
      <c r="AQ41" s="11"/>
      <c r="AR41" s="11"/>
      <c r="AS41" s="11"/>
      <c r="AT41" s="11"/>
      <c r="AU41" s="11"/>
      <c r="AV41" s="11"/>
      <c r="AW41" s="11"/>
      <c r="AX41" s="11"/>
      <c r="AY41" s="11"/>
      <c r="AZ41" s="11"/>
      <c r="BA41" s="11"/>
      <c r="BB41" s="11"/>
      <c r="BC41" s="11"/>
      <c r="BD41" s="11"/>
    </row>
    <row r="42" spans="1:56" ht="18" customHeight="1">
      <c r="A42" s="26">
        <v>31</v>
      </c>
      <c r="B42" s="54">
        <f>'INPUT DATA'!B42</f>
        <v>0</v>
      </c>
      <c r="C42" s="74"/>
      <c r="D42" s="74"/>
      <c r="E42" s="75"/>
      <c r="F42" s="76"/>
      <c r="G42" s="77"/>
      <c r="H42" s="77"/>
      <c r="I42" s="77"/>
      <c r="J42" s="77"/>
      <c r="K42" s="77"/>
      <c r="L42" s="77"/>
      <c r="M42" s="77"/>
      <c r="N42" s="77"/>
      <c r="O42" s="77"/>
      <c r="P42" s="88" t="str">
        <f t="shared" si="9"/>
        <v/>
      </c>
      <c r="Q42" s="100" t="str">
        <f t="shared" si="1"/>
        <v/>
      </c>
      <c r="R42" s="101" t="str">
        <f t="shared" si="2"/>
        <v/>
      </c>
      <c r="S42" s="103"/>
      <c r="T42" s="77"/>
      <c r="U42" s="77"/>
      <c r="V42" s="77"/>
      <c r="W42" s="77"/>
      <c r="X42" s="77"/>
      <c r="Y42" s="77"/>
      <c r="Z42" s="77"/>
      <c r="AA42" s="77"/>
      <c r="AB42" s="77"/>
      <c r="AC42" s="88" t="str">
        <f t="shared" si="3"/>
        <v/>
      </c>
      <c r="AD42" s="100" t="str">
        <f t="shared" si="4"/>
        <v/>
      </c>
      <c r="AE42" s="101" t="str">
        <f t="shared" si="5"/>
        <v/>
      </c>
      <c r="AF42" s="111"/>
      <c r="AG42" s="100" t="str">
        <f t="shared" si="6"/>
        <v/>
      </c>
      <c r="AH42" s="101" t="str">
        <f t="shared" si="7"/>
        <v/>
      </c>
      <c r="AI42" s="120" t="str">
        <f t="shared" si="8"/>
        <v/>
      </c>
      <c r="AJ42" s="121" t="str">
        <f t="shared" si="0"/>
        <v/>
      </c>
      <c r="AL42" s="14"/>
      <c r="AO42" s="11"/>
      <c r="AP42" s="11"/>
      <c r="AQ42" s="11"/>
      <c r="AR42" s="11"/>
      <c r="AS42" s="11"/>
      <c r="AT42" s="11"/>
      <c r="AU42" s="11"/>
      <c r="AV42" s="11"/>
      <c r="AW42" s="11"/>
      <c r="AX42" s="11"/>
      <c r="AY42" s="11"/>
      <c r="AZ42" s="11"/>
      <c r="BA42" s="11"/>
      <c r="BB42" s="11"/>
      <c r="BC42" s="11"/>
      <c r="BD42" s="11"/>
    </row>
    <row r="43" spans="1:56" ht="18" customHeight="1">
      <c r="A43" s="26">
        <v>32</v>
      </c>
      <c r="B43" s="24">
        <f>'INPUT DATA'!B43</f>
        <v>0</v>
      </c>
      <c r="C43" s="74"/>
      <c r="D43" s="74"/>
      <c r="E43" s="75"/>
      <c r="F43" s="76"/>
      <c r="G43" s="77"/>
      <c r="H43" s="77"/>
      <c r="I43" s="77"/>
      <c r="J43" s="77"/>
      <c r="K43" s="77"/>
      <c r="L43" s="77"/>
      <c r="M43" s="77"/>
      <c r="N43" s="77"/>
      <c r="O43" s="77"/>
      <c r="P43" s="88" t="str">
        <f t="shared" si="9"/>
        <v/>
      </c>
      <c r="Q43" s="100" t="str">
        <f t="shared" si="1"/>
        <v/>
      </c>
      <c r="R43" s="101" t="str">
        <f t="shared" si="2"/>
        <v/>
      </c>
      <c r="S43" s="103"/>
      <c r="T43" s="77"/>
      <c r="U43" s="77"/>
      <c r="V43" s="77"/>
      <c r="W43" s="77"/>
      <c r="X43" s="77"/>
      <c r="Y43" s="77"/>
      <c r="Z43" s="77"/>
      <c r="AA43" s="77"/>
      <c r="AB43" s="77"/>
      <c r="AC43" s="88" t="str">
        <f t="shared" si="3"/>
        <v/>
      </c>
      <c r="AD43" s="100" t="str">
        <f t="shared" si="4"/>
        <v/>
      </c>
      <c r="AE43" s="101" t="str">
        <f t="shared" si="5"/>
        <v/>
      </c>
      <c r="AF43" s="111"/>
      <c r="AG43" s="100" t="str">
        <f t="shared" si="6"/>
        <v/>
      </c>
      <c r="AH43" s="101" t="str">
        <f t="shared" si="7"/>
        <v/>
      </c>
      <c r="AI43" s="120" t="str">
        <f t="shared" si="8"/>
        <v/>
      </c>
      <c r="AJ43" s="121" t="str">
        <f t="shared" si="0"/>
        <v/>
      </c>
      <c r="AL43" s="14"/>
      <c r="AO43" s="11"/>
      <c r="AP43" s="11"/>
      <c r="AQ43" s="11"/>
      <c r="AR43" s="11"/>
      <c r="AS43" s="11"/>
      <c r="AT43" s="11"/>
      <c r="AU43" s="11"/>
      <c r="AV43" s="11"/>
      <c r="AW43" s="11"/>
      <c r="AX43" s="11"/>
      <c r="AY43" s="11"/>
      <c r="AZ43" s="11"/>
      <c r="BA43" s="11"/>
      <c r="BB43" s="11"/>
      <c r="BC43" s="11"/>
      <c r="BD43" s="11"/>
    </row>
    <row r="44" spans="1:56" ht="18" customHeight="1">
      <c r="A44" s="26">
        <v>33</v>
      </c>
      <c r="B44" s="24">
        <f>'INPUT DATA'!B44</f>
        <v>0</v>
      </c>
      <c r="C44" s="74"/>
      <c r="D44" s="74"/>
      <c r="E44" s="75"/>
      <c r="F44" s="76"/>
      <c r="G44" s="77"/>
      <c r="H44" s="77"/>
      <c r="I44" s="77"/>
      <c r="J44" s="77"/>
      <c r="K44" s="77"/>
      <c r="L44" s="77"/>
      <c r="M44" s="77"/>
      <c r="N44" s="77"/>
      <c r="O44" s="77"/>
      <c r="P44" s="88" t="str">
        <f t="shared" si="9"/>
        <v/>
      </c>
      <c r="Q44" s="100" t="str">
        <f t="shared" si="1"/>
        <v/>
      </c>
      <c r="R44" s="101" t="str">
        <f t="shared" si="2"/>
        <v/>
      </c>
      <c r="S44" s="103"/>
      <c r="T44" s="77"/>
      <c r="U44" s="77"/>
      <c r="V44" s="77"/>
      <c r="W44" s="77"/>
      <c r="X44" s="77"/>
      <c r="Y44" s="77"/>
      <c r="Z44" s="77"/>
      <c r="AA44" s="77"/>
      <c r="AB44" s="77"/>
      <c r="AC44" s="88" t="str">
        <f t="shared" si="3"/>
        <v/>
      </c>
      <c r="AD44" s="100" t="str">
        <f t="shared" si="4"/>
        <v/>
      </c>
      <c r="AE44" s="101" t="str">
        <f t="shared" si="5"/>
        <v/>
      </c>
      <c r="AF44" s="111"/>
      <c r="AG44" s="100" t="str">
        <f t="shared" si="6"/>
        <v/>
      </c>
      <c r="AH44" s="101" t="str">
        <f t="shared" si="7"/>
        <v/>
      </c>
      <c r="AI44" s="120" t="str">
        <f t="shared" si="8"/>
        <v/>
      </c>
      <c r="AJ44" s="121" t="str">
        <f t="shared" si="0"/>
        <v/>
      </c>
      <c r="AL44" s="14"/>
      <c r="AO44" s="11"/>
      <c r="AP44" s="11"/>
      <c r="AQ44" s="11"/>
      <c r="AR44" s="11"/>
      <c r="AS44" s="11"/>
      <c r="AT44" s="11"/>
      <c r="AU44" s="11"/>
      <c r="AV44" s="11"/>
      <c r="AW44" s="11"/>
      <c r="AX44" s="11"/>
      <c r="AY44" s="11"/>
      <c r="AZ44" s="11"/>
      <c r="BA44" s="11"/>
      <c r="BB44" s="11"/>
      <c r="BC44" s="11"/>
      <c r="BD44" s="11"/>
    </row>
    <row r="45" spans="1:56" ht="18" customHeight="1">
      <c r="A45" s="26">
        <v>34</v>
      </c>
      <c r="B45" s="54">
        <f>'INPUT DATA'!B45</f>
        <v>0</v>
      </c>
      <c r="C45" s="74"/>
      <c r="D45" s="74"/>
      <c r="E45" s="75"/>
      <c r="F45" s="76"/>
      <c r="G45" s="77"/>
      <c r="H45" s="77"/>
      <c r="I45" s="77"/>
      <c r="J45" s="77"/>
      <c r="K45" s="77"/>
      <c r="L45" s="77"/>
      <c r="M45" s="77"/>
      <c r="N45" s="77"/>
      <c r="O45" s="77"/>
      <c r="P45" s="88" t="str">
        <f t="shared" si="9"/>
        <v/>
      </c>
      <c r="Q45" s="100" t="str">
        <f t="shared" si="1"/>
        <v/>
      </c>
      <c r="R45" s="101" t="str">
        <f t="shared" si="2"/>
        <v/>
      </c>
      <c r="S45" s="103"/>
      <c r="T45" s="77"/>
      <c r="U45" s="77"/>
      <c r="V45" s="77"/>
      <c r="W45" s="77"/>
      <c r="X45" s="77"/>
      <c r="Y45" s="77"/>
      <c r="Z45" s="77"/>
      <c r="AA45" s="77"/>
      <c r="AB45" s="77"/>
      <c r="AC45" s="88" t="str">
        <f t="shared" si="3"/>
        <v/>
      </c>
      <c r="AD45" s="100" t="str">
        <f t="shared" si="4"/>
        <v/>
      </c>
      <c r="AE45" s="101" t="str">
        <f t="shared" si="5"/>
        <v/>
      </c>
      <c r="AF45" s="111"/>
      <c r="AG45" s="100" t="str">
        <f t="shared" si="6"/>
        <v/>
      </c>
      <c r="AH45" s="101" t="str">
        <f t="shared" si="7"/>
        <v/>
      </c>
      <c r="AI45" s="120" t="str">
        <f t="shared" si="8"/>
        <v/>
      </c>
      <c r="AJ45" s="121" t="str">
        <f t="shared" si="0"/>
        <v/>
      </c>
      <c r="AL45" s="14"/>
      <c r="AO45" s="11"/>
      <c r="AP45" s="11"/>
      <c r="AQ45" s="11"/>
      <c r="AR45" s="11"/>
      <c r="AS45" s="11"/>
      <c r="AT45" s="11"/>
      <c r="AU45" s="11"/>
      <c r="AV45" s="11"/>
      <c r="AW45" s="11"/>
      <c r="AX45" s="11"/>
      <c r="AY45" s="11"/>
      <c r="AZ45" s="11"/>
      <c r="BA45" s="11"/>
      <c r="BB45" s="11"/>
      <c r="BC45" s="11"/>
      <c r="BD45" s="11"/>
    </row>
    <row r="46" spans="1:56" ht="18" customHeight="1">
      <c r="A46" s="26">
        <v>35</v>
      </c>
      <c r="B46" s="54">
        <f>'INPUT DATA'!B46</f>
        <v>0</v>
      </c>
      <c r="C46" s="74"/>
      <c r="D46" s="74"/>
      <c r="E46" s="75"/>
      <c r="F46" s="76"/>
      <c r="G46" s="77"/>
      <c r="H46" s="77"/>
      <c r="I46" s="77"/>
      <c r="J46" s="77"/>
      <c r="K46" s="77"/>
      <c r="L46" s="77"/>
      <c r="M46" s="77"/>
      <c r="N46" s="77"/>
      <c r="O46" s="77"/>
      <c r="P46" s="88" t="str">
        <f t="shared" si="9"/>
        <v/>
      </c>
      <c r="Q46" s="100" t="str">
        <f t="shared" si="1"/>
        <v/>
      </c>
      <c r="R46" s="101" t="str">
        <f t="shared" si="2"/>
        <v/>
      </c>
      <c r="S46" s="103"/>
      <c r="T46" s="77"/>
      <c r="U46" s="77"/>
      <c r="V46" s="77"/>
      <c r="W46" s="77"/>
      <c r="X46" s="77"/>
      <c r="Y46" s="77"/>
      <c r="Z46" s="77"/>
      <c r="AA46" s="77"/>
      <c r="AB46" s="77"/>
      <c r="AC46" s="88" t="str">
        <f t="shared" si="3"/>
        <v/>
      </c>
      <c r="AD46" s="100" t="str">
        <f t="shared" si="4"/>
        <v/>
      </c>
      <c r="AE46" s="101" t="str">
        <f t="shared" si="5"/>
        <v/>
      </c>
      <c r="AF46" s="111"/>
      <c r="AG46" s="100" t="str">
        <f t="shared" si="6"/>
        <v/>
      </c>
      <c r="AH46" s="101" t="str">
        <f t="shared" si="7"/>
        <v/>
      </c>
      <c r="AI46" s="120" t="str">
        <f t="shared" si="8"/>
        <v/>
      </c>
      <c r="AJ46" s="121" t="str">
        <f t="shared" si="0"/>
        <v/>
      </c>
      <c r="AL46" s="14"/>
      <c r="AO46" s="11"/>
      <c r="AP46" s="11"/>
      <c r="AQ46" s="11"/>
      <c r="AR46" s="11"/>
      <c r="AS46" s="11"/>
      <c r="AT46" s="11"/>
      <c r="AU46" s="11"/>
      <c r="AV46" s="11"/>
      <c r="AW46" s="11"/>
      <c r="AX46" s="11"/>
      <c r="AY46" s="11"/>
      <c r="AZ46" s="11"/>
      <c r="BA46" s="11"/>
      <c r="BB46" s="11"/>
      <c r="BC46" s="11"/>
      <c r="BD46" s="11"/>
    </row>
    <row r="47" spans="1:56" ht="18" customHeight="1">
      <c r="A47" s="26">
        <v>36</v>
      </c>
      <c r="B47" s="24">
        <f>'INPUT DATA'!B47</f>
        <v>0</v>
      </c>
      <c r="C47" s="74"/>
      <c r="D47" s="74"/>
      <c r="E47" s="75"/>
      <c r="F47" s="76"/>
      <c r="G47" s="77"/>
      <c r="H47" s="77"/>
      <c r="I47" s="77"/>
      <c r="J47" s="77"/>
      <c r="K47" s="77"/>
      <c r="L47" s="77"/>
      <c r="M47" s="77"/>
      <c r="N47" s="77"/>
      <c r="O47" s="77"/>
      <c r="P47" s="88" t="str">
        <f t="shared" si="9"/>
        <v/>
      </c>
      <c r="Q47" s="100" t="str">
        <f t="shared" si="1"/>
        <v/>
      </c>
      <c r="R47" s="101" t="str">
        <f t="shared" si="2"/>
        <v/>
      </c>
      <c r="S47" s="103"/>
      <c r="T47" s="77"/>
      <c r="U47" s="77"/>
      <c r="V47" s="77"/>
      <c r="W47" s="77"/>
      <c r="X47" s="77"/>
      <c r="Y47" s="77"/>
      <c r="Z47" s="77"/>
      <c r="AA47" s="77"/>
      <c r="AB47" s="77"/>
      <c r="AC47" s="88" t="str">
        <f t="shared" si="3"/>
        <v/>
      </c>
      <c r="AD47" s="100" t="str">
        <f t="shared" si="4"/>
        <v/>
      </c>
      <c r="AE47" s="101" t="str">
        <f t="shared" si="5"/>
        <v/>
      </c>
      <c r="AF47" s="111"/>
      <c r="AG47" s="100" t="str">
        <f t="shared" si="6"/>
        <v/>
      </c>
      <c r="AH47" s="101" t="str">
        <f t="shared" si="7"/>
        <v/>
      </c>
      <c r="AI47" s="120" t="str">
        <f t="shared" si="8"/>
        <v/>
      </c>
      <c r="AJ47" s="121" t="str">
        <f t="shared" si="0"/>
        <v/>
      </c>
      <c r="AL47" s="14"/>
      <c r="AO47" s="11"/>
      <c r="AP47" s="11"/>
      <c r="AQ47" s="11"/>
      <c r="AR47" s="11"/>
      <c r="AS47" s="11"/>
      <c r="AT47" s="11"/>
      <c r="AU47" s="11"/>
      <c r="AV47" s="11"/>
      <c r="AW47" s="11"/>
      <c r="AX47" s="11"/>
      <c r="AY47" s="11"/>
      <c r="AZ47" s="11"/>
      <c r="BA47" s="11"/>
      <c r="BB47" s="11"/>
      <c r="BC47" s="11"/>
      <c r="BD47" s="11"/>
    </row>
    <row r="48" spans="1:56" ht="18" customHeight="1">
      <c r="A48" s="26">
        <v>37</v>
      </c>
      <c r="B48" s="24">
        <f>'INPUT DATA'!B48</f>
        <v>0</v>
      </c>
      <c r="C48" s="74"/>
      <c r="D48" s="74"/>
      <c r="E48" s="75"/>
      <c r="F48" s="76"/>
      <c r="G48" s="77"/>
      <c r="H48" s="77"/>
      <c r="I48" s="77"/>
      <c r="J48" s="77"/>
      <c r="K48" s="77"/>
      <c r="L48" s="77"/>
      <c r="M48" s="77"/>
      <c r="N48" s="77"/>
      <c r="O48" s="77"/>
      <c r="P48" s="88" t="str">
        <f t="shared" si="9"/>
        <v/>
      </c>
      <c r="Q48" s="100" t="str">
        <f t="shared" si="1"/>
        <v/>
      </c>
      <c r="R48" s="101" t="str">
        <f t="shared" si="2"/>
        <v/>
      </c>
      <c r="S48" s="103"/>
      <c r="T48" s="77"/>
      <c r="U48" s="77"/>
      <c r="V48" s="77"/>
      <c r="W48" s="77"/>
      <c r="X48" s="77"/>
      <c r="Y48" s="77"/>
      <c r="Z48" s="77"/>
      <c r="AA48" s="77"/>
      <c r="AB48" s="77"/>
      <c r="AC48" s="88" t="str">
        <f t="shared" si="3"/>
        <v/>
      </c>
      <c r="AD48" s="100" t="str">
        <f t="shared" si="4"/>
        <v/>
      </c>
      <c r="AE48" s="101" t="str">
        <f t="shared" si="5"/>
        <v/>
      </c>
      <c r="AF48" s="111"/>
      <c r="AG48" s="100" t="str">
        <f t="shared" si="6"/>
        <v/>
      </c>
      <c r="AH48" s="101" t="str">
        <f t="shared" si="7"/>
        <v/>
      </c>
      <c r="AI48" s="120" t="str">
        <f t="shared" si="8"/>
        <v/>
      </c>
      <c r="AJ48" s="121" t="str">
        <f t="shared" si="0"/>
        <v/>
      </c>
      <c r="AL48" s="14"/>
      <c r="AO48" s="11"/>
      <c r="AP48" s="11"/>
      <c r="AQ48" s="11"/>
      <c r="AR48" s="11"/>
      <c r="AS48" s="11"/>
      <c r="AT48" s="11"/>
      <c r="AU48" s="11"/>
      <c r="AV48" s="11"/>
      <c r="AW48" s="11"/>
      <c r="AX48" s="11"/>
      <c r="AY48" s="11"/>
      <c r="AZ48" s="11"/>
      <c r="BA48" s="11"/>
      <c r="BB48" s="11"/>
      <c r="BC48" s="11"/>
      <c r="BD48" s="11"/>
    </row>
    <row r="49" spans="1:56" ht="18" customHeight="1">
      <c r="A49" s="26">
        <v>38</v>
      </c>
      <c r="B49" s="54">
        <f>'INPUT DATA'!B49</f>
        <v>0</v>
      </c>
      <c r="C49" s="74"/>
      <c r="D49" s="74"/>
      <c r="E49" s="75"/>
      <c r="F49" s="76"/>
      <c r="G49" s="77"/>
      <c r="H49" s="77"/>
      <c r="I49" s="77"/>
      <c r="J49" s="77"/>
      <c r="K49" s="77"/>
      <c r="L49" s="77"/>
      <c r="M49" s="77"/>
      <c r="N49" s="77"/>
      <c r="O49" s="77"/>
      <c r="P49" s="88" t="str">
        <f t="shared" si="9"/>
        <v/>
      </c>
      <c r="Q49" s="100" t="str">
        <f t="shared" si="1"/>
        <v/>
      </c>
      <c r="R49" s="101" t="str">
        <f t="shared" si="2"/>
        <v/>
      </c>
      <c r="S49" s="103"/>
      <c r="T49" s="77"/>
      <c r="U49" s="77"/>
      <c r="V49" s="77"/>
      <c r="W49" s="77"/>
      <c r="X49" s="77"/>
      <c r="Y49" s="77"/>
      <c r="Z49" s="77"/>
      <c r="AA49" s="77"/>
      <c r="AB49" s="77"/>
      <c r="AC49" s="88" t="str">
        <f t="shared" si="3"/>
        <v/>
      </c>
      <c r="AD49" s="100" t="str">
        <f t="shared" si="4"/>
        <v/>
      </c>
      <c r="AE49" s="101" t="str">
        <f t="shared" si="5"/>
        <v/>
      </c>
      <c r="AF49" s="111"/>
      <c r="AG49" s="100" t="str">
        <f t="shared" si="6"/>
        <v/>
      </c>
      <c r="AH49" s="101" t="str">
        <f t="shared" si="7"/>
        <v/>
      </c>
      <c r="AI49" s="120" t="str">
        <f t="shared" si="8"/>
        <v/>
      </c>
      <c r="AJ49" s="121" t="str">
        <f t="shared" si="0"/>
        <v/>
      </c>
      <c r="AL49" s="14"/>
      <c r="AO49" s="11"/>
      <c r="AP49" s="11"/>
      <c r="AQ49" s="11"/>
      <c r="AR49" s="11"/>
      <c r="AS49" s="11"/>
      <c r="AT49" s="11"/>
      <c r="AU49" s="11"/>
      <c r="AV49" s="11"/>
      <c r="AW49" s="11"/>
      <c r="AX49" s="11"/>
      <c r="AY49" s="11"/>
      <c r="AZ49" s="11"/>
      <c r="BA49" s="11"/>
      <c r="BB49" s="11"/>
      <c r="BC49" s="11"/>
      <c r="BD49" s="11"/>
    </row>
    <row r="50" spans="1:56" ht="18" customHeight="1">
      <c r="A50" s="26">
        <v>39</v>
      </c>
      <c r="B50" s="54">
        <f>'INPUT DATA'!B50</f>
        <v>0</v>
      </c>
      <c r="C50" s="74"/>
      <c r="D50" s="74"/>
      <c r="E50" s="75"/>
      <c r="F50" s="76"/>
      <c r="G50" s="77"/>
      <c r="H50" s="77"/>
      <c r="I50" s="77"/>
      <c r="J50" s="77"/>
      <c r="K50" s="77"/>
      <c r="L50" s="77"/>
      <c r="M50" s="77"/>
      <c r="N50" s="77"/>
      <c r="O50" s="77"/>
      <c r="P50" s="88" t="str">
        <f t="shared" si="9"/>
        <v/>
      </c>
      <c r="Q50" s="100" t="str">
        <f t="shared" si="1"/>
        <v/>
      </c>
      <c r="R50" s="101" t="str">
        <f t="shared" si="2"/>
        <v/>
      </c>
      <c r="S50" s="103"/>
      <c r="T50" s="77"/>
      <c r="U50" s="77"/>
      <c r="V50" s="77"/>
      <c r="W50" s="77"/>
      <c r="X50" s="77"/>
      <c r="Y50" s="77"/>
      <c r="Z50" s="77"/>
      <c r="AA50" s="77"/>
      <c r="AB50" s="77"/>
      <c r="AC50" s="88" t="str">
        <f t="shared" si="3"/>
        <v/>
      </c>
      <c r="AD50" s="100" t="str">
        <f t="shared" si="4"/>
        <v/>
      </c>
      <c r="AE50" s="101" t="str">
        <f t="shared" si="5"/>
        <v/>
      </c>
      <c r="AF50" s="111"/>
      <c r="AG50" s="100" t="str">
        <f t="shared" si="6"/>
        <v/>
      </c>
      <c r="AH50" s="101" t="str">
        <f t="shared" si="7"/>
        <v/>
      </c>
      <c r="AI50" s="120" t="str">
        <f t="shared" si="8"/>
        <v/>
      </c>
      <c r="AJ50" s="121" t="str">
        <f t="shared" si="0"/>
        <v/>
      </c>
      <c r="AL50" s="14"/>
      <c r="AO50" s="11"/>
      <c r="AP50" s="11"/>
      <c r="AQ50" s="11"/>
      <c r="AR50" s="11"/>
      <c r="AS50" s="11"/>
      <c r="AT50" s="11"/>
      <c r="AU50" s="11"/>
      <c r="AV50" s="11"/>
      <c r="AW50" s="11"/>
      <c r="AX50" s="11"/>
      <c r="AY50" s="11"/>
      <c r="AZ50" s="11"/>
      <c r="BA50" s="11"/>
      <c r="BB50" s="11"/>
      <c r="BC50" s="11"/>
      <c r="BD50" s="11"/>
    </row>
    <row r="51" spans="1:56" ht="18" customHeight="1">
      <c r="A51" s="26">
        <v>40</v>
      </c>
      <c r="B51" s="24">
        <f>'INPUT DATA'!B51</f>
        <v>0</v>
      </c>
      <c r="C51" s="74"/>
      <c r="D51" s="74"/>
      <c r="E51" s="75"/>
      <c r="F51" s="76"/>
      <c r="G51" s="77"/>
      <c r="H51" s="77"/>
      <c r="I51" s="77"/>
      <c r="J51" s="77"/>
      <c r="K51" s="77"/>
      <c r="L51" s="77"/>
      <c r="M51" s="77"/>
      <c r="N51" s="77"/>
      <c r="O51" s="77"/>
      <c r="P51" s="88" t="str">
        <f t="shared" si="9"/>
        <v/>
      </c>
      <c r="Q51" s="100" t="str">
        <f t="shared" si="1"/>
        <v/>
      </c>
      <c r="R51" s="101" t="str">
        <f t="shared" si="2"/>
        <v/>
      </c>
      <c r="S51" s="103"/>
      <c r="T51" s="77"/>
      <c r="U51" s="77"/>
      <c r="V51" s="77"/>
      <c r="W51" s="77"/>
      <c r="X51" s="77"/>
      <c r="Y51" s="77"/>
      <c r="Z51" s="77"/>
      <c r="AA51" s="77"/>
      <c r="AB51" s="77"/>
      <c r="AC51" s="88" t="str">
        <f t="shared" si="3"/>
        <v/>
      </c>
      <c r="AD51" s="100" t="str">
        <f t="shared" si="4"/>
        <v/>
      </c>
      <c r="AE51" s="101" t="str">
        <f t="shared" si="5"/>
        <v/>
      </c>
      <c r="AF51" s="111"/>
      <c r="AG51" s="100" t="str">
        <f t="shared" si="6"/>
        <v/>
      </c>
      <c r="AH51" s="101" t="str">
        <f t="shared" si="7"/>
        <v/>
      </c>
      <c r="AI51" s="120" t="str">
        <f t="shared" si="8"/>
        <v/>
      </c>
      <c r="AJ51" s="121" t="str">
        <f t="shared" si="0"/>
        <v/>
      </c>
      <c r="AL51" s="14"/>
      <c r="AO51" s="11"/>
      <c r="AP51" s="11"/>
      <c r="AQ51" s="11"/>
      <c r="AR51" s="11"/>
      <c r="AS51" s="11"/>
      <c r="AT51" s="11"/>
      <c r="AU51" s="11"/>
      <c r="AV51" s="11"/>
      <c r="AW51" s="11"/>
      <c r="AX51" s="11"/>
      <c r="AY51" s="11"/>
      <c r="AZ51" s="11"/>
      <c r="BA51" s="11"/>
      <c r="BB51" s="11"/>
      <c r="BC51" s="11"/>
      <c r="BD51" s="11"/>
    </row>
    <row r="52" spans="1:56" ht="18" customHeight="1">
      <c r="A52" s="26">
        <v>41</v>
      </c>
      <c r="B52" s="24">
        <f>'INPUT DATA'!B52</f>
        <v>0</v>
      </c>
      <c r="C52" s="74"/>
      <c r="D52" s="74"/>
      <c r="E52" s="75"/>
      <c r="F52" s="76"/>
      <c r="G52" s="77"/>
      <c r="H52" s="77"/>
      <c r="I52" s="77"/>
      <c r="J52" s="77"/>
      <c r="K52" s="77"/>
      <c r="L52" s="77"/>
      <c r="M52" s="77"/>
      <c r="N52" s="77"/>
      <c r="O52" s="77"/>
      <c r="P52" s="88" t="str">
        <f t="shared" si="9"/>
        <v/>
      </c>
      <c r="Q52" s="100" t="str">
        <f t="shared" si="1"/>
        <v/>
      </c>
      <c r="R52" s="101" t="str">
        <f t="shared" si="2"/>
        <v/>
      </c>
      <c r="S52" s="103"/>
      <c r="T52" s="77"/>
      <c r="U52" s="77"/>
      <c r="V52" s="77"/>
      <c r="W52" s="77"/>
      <c r="X52" s="77"/>
      <c r="Y52" s="77"/>
      <c r="Z52" s="77"/>
      <c r="AA52" s="77"/>
      <c r="AB52" s="77"/>
      <c r="AC52" s="88" t="str">
        <f t="shared" si="3"/>
        <v/>
      </c>
      <c r="AD52" s="100" t="str">
        <f t="shared" si="4"/>
        <v/>
      </c>
      <c r="AE52" s="101" t="str">
        <f t="shared" si="5"/>
        <v/>
      </c>
      <c r="AF52" s="111"/>
      <c r="AG52" s="100" t="str">
        <f t="shared" si="6"/>
        <v/>
      </c>
      <c r="AH52" s="101" t="str">
        <f t="shared" si="7"/>
        <v/>
      </c>
      <c r="AI52" s="120" t="str">
        <f t="shared" si="8"/>
        <v/>
      </c>
      <c r="AJ52" s="121" t="str">
        <f t="shared" si="0"/>
        <v/>
      </c>
      <c r="AL52" s="14"/>
      <c r="AO52" s="11"/>
      <c r="AP52" s="11"/>
      <c r="AQ52" s="11"/>
      <c r="AR52" s="11"/>
      <c r="AS52" s="11"/>
      <c r="AT52" s="11"/>
      <c r="AU52" s="11"/>
      <c r="AV52" s="11"/>
      <c r="AW52" s="11"/>
      <c r="AX52" s="11"/>
      <c r="AY52" s="11"/>
      <c r="AZ52" s="11"/>
      <c r="BA52" s="11"/>
      <c r="BB52" s="11"/>
      <c r="BC52" s="11"/>
      <c r="BD52" s="11"/>
    </row>
    <row r="53" spans="1:56" ht="18" customHeight="1">
      <c r="A53" s="26">
        <v>42</v>
      </c>
      <c r="B53" s="54">
        <f>'INPUT DATA'!B53</f>
        <v>0</v>
      </c>
      <c r="C53" s="74"/>
      <c r="D53" s="74"/>
      <c r="E53" s="75"/>
      <c r="F53" s="76"/>
      <c r="G53" s="77"/>
      <c r="H53" s="77"/>
      <c r="I53" s="77"/>
      <c r="J53" s="77"/>
      <c r="K53" s="77"/>
      <c r="L53" s="77"/>
      <c r="M53" s="77"/>
      <c r="N53" s="77"/>
      <c r="O53" s="77"/>
      <c r="P53" s="88" t="str">
        <f t="shared" si="9"/>
        <v/>
      </c>
      <c r="Q53" s="100" t="str">
        <f t="shared" si="1"/>
        <v/>
      </c>
      <c r="R53" s="101" t="str">
        <f t="shared" si="2"/>
        <v/>
      </c>
      <c r="S53" s="103"/>
      <c r="T53" s="77"/>
      <c r="U53" s="77"/>
      <c r="V53" s="77"/>
      <c r="W53" s="77"/>
      <c r="X53" s="77"/>
      <c r="Y53" s="77"/>
      <c r="Z53" s="77"/>
      <c r="AA53" s="77"/>
      <c r="AB53" s="77"/>
      <c r="AC53" s="88" t="str">
        <f t="shared" si="3"/>
        <v/>
      </c>
      <c r="AD53" s="100" t="str">
        <f t="shared" si="4"/>
        <v/>
      </c>
      <c r="AE53" s="101" t="str">
        <f t="shared" si="5"/>
        <v/>
      </c>
      <c r="AF53" s="111"/>
      <c r="AG53" s="100" t="str">
        <f t="shared" si="6"/>
        <v/>
      </c>
      <c r="AH53" s="101" t="str">
        <f t="shared" si="7"/>
        <v/>
      </c>
      <c r="AI53" s="120" t="str">
        <f t="shared" si="8"/>
        <v/>
      </c>
      <c r="AJ53" s="121" t="str">
        <f t="shared" si="0"/>
        <v/>
      </c>
      <c r="AL53" s="14"/>
      <c r="AO53" s="11"/>
      <c r="AP53" s="11"/>
      <c r="AQ53" s="11"/>
      <c r="AR53" s="11"/>
      <c r="AS53" s="11"/>
      <c r="AT53" s="11"/>
      <c r="AU53" s="11"/>
      <c r="AV53" s="11"/>
      <c r="AW53" s="11"/>
      <c r="AX53" s="11"/>
      <c r="AY53" s="11"/>
      <c r="AZ53" s="11"/>
      <c r="BA53" s="11"/>
      <c r="BB53" s="11"/>
      <c r="BC53" s="11"/>
      <c r="BD53" s="11"/>
    </row>
    <row r="54" spans="1:56" ht="18" customHeight="1">
      <c r="A54" s="26">
        <v>43</v>
      </c>
      <c r="B54" s="54">
        <f>'INPUT DATA'!B54</f>
        <v>0</v>
      </c>
      <c r="C54" s="74"/>
      <c r="D54" s="74"/>
      <c r="E54" s="75"/>
      <c r="F54" s="76"/>
      <c r="G54" s="77"/>
      <c r="H54" s="77"/>
      <c r="I54" s="77"/>
      <c r="J54" s="77"/>
      <c r="K54" s="77"/>
      <c r="L54" s="77"/>
      <c r="M54" s="77"/>
      <c r="N54" s="77"/>
      <c r="O54" s="77"/>
      <c r="P54" s="88" t="str">
        <f t="shared" si="9"/>
        <v/>
      </c>
      <c r="Q54" s="100" t="str">
        <f t="shared" si="1"/>
        <v/>
      </c>
      <c r="R54" s="101" t="str">
        <f t="shared" si="2"/>
        <v/>
      </c>
      <c r="S54" s="103"/>
      <c r="T54" s="77"/>
      <c r="U54" s="77"/>
      <c r="V54" s="77"/>
      <c r="W54" s="77"/>
      <c r="X54" s="77"/>
      <c r="Y54" s="77"/>
      <c r="Z54" s="77"/>
      <c r="AA54" s="77"/>
      <c r="AB54" s="77"/>
      <c r="AC54" s="88" t="str">
        <f t="shared" si="3"/>
        <v/>
      </c>
      <c r="AD54" s="100" t="str">
        <f t="shared" si="4"/>
        <v/>
      </c>
      <c r="AE54" s="101" t="str">
        <f t="shared" si="5"/>
        <v/>
      </c>
      <c r="AF54" s="111"/>
      <c r="AG54" s="100" t="str">
        <f t="shared" si="6"/>
        <v/>
      </c>
      <c r="AH54" s="101" t="str">
        <f t="shared" si="7"/>
        <v/>
      </c>
      <c r="AI54" s="120" t="str">
        <f t="shared" si="8"/>
        <v/>
      </c>
      <c r="AJ54" s="121" t="str">
        <f t="shared" si="0"/>
        <v/>
      </c>
      <c r="AL54" s="14"/>
      <c r="AO54" s="11"/>
      <c r="AP54" s="11"/>
      <c r="AQ54" s="11"/>
      <c r="AR54" s="11"/>
      <c r="AS54" s="11"/>
      <c r="AT54" s="11"/>
      <c r="AU54" s="11"/>
      <c r="AV54" s="11"/>
      <c r="AW54" s="11"/>
      <c r="AX54" s="11"/>
      <c r="AY54" s="11"/>
      <c r="AZ54" s="11"/>
      <c r="BA54" s="11"/>
      <c r="BB54" s="11"/>
      <c r="BC54" s="11"/>
      <c r="BD54" s="11"/>
    </row>
    <row r="55" spans="1:56" ht="18" customHeight="1">
      <c r="A55" s="26">
        <v>44</v>
      </c>
      <c r="B55" s="24">
        <f>'INPUT DATA'!B55</f>
        <v>0</v>
      </c>
      <c r="C55" s="74"/>
      <c r="D55" s="74"/>
      <c r="E55" s="75"/>
      <c r="F55" s="76"/>
      <c r="G55" s="77"/>
      <c r="H55" s="77"/>
      <c r="I55" s="77"/>
      <c r="J55" s="77"/>
      <c r="K55" s="77"/>
      <c r="L55" s="77"/>
      <c r="M55" s="77"/>
      <c r="N55" s="77"/>
      <c r="O55" s="77"/>
      <c r="P55" s="88" t="str">
        <f t="shared" si="9"/>
        <v/>
      </c>
      <c r="Q55" s="100" t="str">
        <f t="shared" si="1"/>
        <v/>
      </c>
      <c r="R55" s="101" t="str">
        <f t="shared" si="2"/>
        <v/>
      </c>
      <c r="S55" s="103"/>
      <c r="T55" s="77"/>
      <c r="U55" s="77"/>
      <c r="V55" s="77"/>
      <c r="W55" s="77"/>
      <c r="X55" s="77"/>
      <c r="Y55" s="77"/>
      <c r="Z55" s="77"/>
      <c r="AA55" s="77"/>
      <c r="AB55" s="77"/>
      <c r="AC55" s="88" t="str">
        <f t="shared" si="3"/>
        <v/>
      </c>
      <c r="AD55" s="100" t="str">
        <f t="shared" si="4"/>
        <v/>
      </c>
      <c r="AE55" s="101" t="str">
        <f t="shared" si="5"/>
        <v/>
      </c>
      <c r="AF55" s="111"/>
      <c r="AG55" s="100" t="str">
        <f t="shared" si="6"/>
        <v/>
      </c>
      <c r="AH55" s="101" t="str">
        <f t="shared" si="7"/>
        <v/>
      </c>
      <c r="AI55" s="120" t="str">
        <f t="shared" si="8"/>
        <v/>
      </c>
      <c r="AJ55" s="121" t="str">
        <f t="shared" si="0"/>
        <v/>
      </c>
      <c r="AL55" s="14"/>
      <c r="AO55" s="11"/>
      <c r="AP55" s="11"/>
      <c r="AQ55" s="11"/>
      <c r="AR55" s="11"/>
      <c r="AS55" s="11"/>
      <c r="AT55" s="11"/>
      <c r="AU55" s="11"/>
      <c r="AV55" s="11"/>
      <c r="AW55" s="11"/>
      <c r="AX55" s="11"/>
      <c r="AY55" s="11"/>
      <c r="AZ55" s="11"/>
      <c r="BA55" s="11"/>
      <c r="BB55" s="11"/>
      <c r="BC55" s="11"/>
      <c r="BD55" s="11"/>
    </row>
    <row r="56" spans="1:56" ht="18" customHeight="1">
      <c r="A56" s="26">
        <v>45</v>
      </c>
      <c r="B56" s="24">
        <f>'INPUT DATA'!B56</f>
        <v>0</v>
      </c>
      <c r="C56" s="74"/>
      <c r="D56" s="74"/>
      <c r="E56" s="75"/>
      <c r="F56" s="76"/>
      <c r="G56" s="77"/>
      <c r="H56" s="77"/>
      <c r="I56" s="77"/>
      <c r="J56" s="77"/>
      <c r="K56" s="77"/>
      <c r="L56" s="77"/>
      <c r="M56" s="77"/>
      <c r="N56" s="77"/>
      <c r="O56" s="77"/>
      <c r="P56" s="88" t="str">
        <f t="shared" si="9"/>
        <v/>
      </c>
      <c r="Q56" s="100" t="str">
        <f t="shared" si="1"/>
        <v/>
      </c>
      <c r="R56" s="101" t="str">
        <f t="shared" si="2"/>
        <v/>
      </c>
      <c r="S56" s="103"/>
      <c r="T56" s="77"/>
      <c r="U56" s="77"/>
      <c r="V56" s="77"/>
      <c r="W56" s="77"/>
      <c r="X56" s="77"/>
      <c r="Y56" s="77"/>
      <c r="Z56" s="77"/>
      <c r="AA56" s="77"/>
      <c r="AB56" s="77"/>
      <c r="AC56" s="88" t="str">
        <f t="shared" si="3"/>
        <v/>
      </c>
      <c r="AD56" s="100" t="str">
        <f t="shared" si="4"/>
        <v/>
      </c>
      <c r="AE56" s="101" t="str">
        <f t="shared" si="5"/>
        <v/>
      </c>
      <c r="AF56" s="111"/>
      <c r="AG56" s="100" t="str">
        <f t="shared" si="6"/>
        <v/>
      </c>
      <c r="AH56" s="101" t="str">
        <f t="shared" si="7"/>
        <v/>
      </c>
      <c r="AI56" s="120" t="str">
        <f t="shared" si="8"/>
        <v/>
      </c>
      <c r="AJ56" s="121" t="str">
        <f t="shared" si="0"/>
        <v/>
      </c>
      <c r="AL56" s="14"/>
      <c r="AO56" s="11"/>
      <c r="AP56" s="11"/>
      <c r="AQ56" s="11"/>
      <c r="AR56" s="11"/>
      <c r="AS56" s="11"/>
      <c r="AT56" s="11"/>
      <c r="AU56" s="11"/>
      <c r="AV56" s="11"/>
      <c r="AW56" s="11"/>
      <c r="AX56" s="11"/>
      <c r="AY56" s="11"/>
      <c r="AZ56" s="11"/>
      <c r="BA56" s="11"/>
      <c r="BB56" s="11"/>
      <c r="BC56" s="11"/>
      <c r="BD56" s="11"/>
    </row>
    <row r="57" spans="1:56" ht="18" customHeight="1">
      <c r="A57" s="26">
        <v>46</v>
      </c>
      <c r="B57" s="54">
        <f>'INPUT DATA'!B57</f>
        <v>0</v>
      </c>
      <c r="C57" s="74"/>
      <c r="D57" s="74"/>
      <c r="E57" s="75"/>
      <c r="F57" s="76"/>
      <c r="G57" s="77"/>
      <c r="H57" s="77"/>
      <c r="I57" s="77"/>
      <c r="J57" s="77"/>
      <c r="K57" s="77"/>
      <c r="L57" s="77"/>
      <c r="M57" s="77"/>
      <c r="N57" s="77"/>
      <c r="O57" s="77"/>
      <c r="P57" s="88" t="str">
        <f t="shared" si="9"/>
        <v/>
      </c>
      <c r="Q57" s="100" t="str">
        <f t="shared" si="1"/>
        <v/>
      </c>
      <c r="R57" s="101" t="str">
        <f t="shared" si="2"/>
        <v/>
      </c>
      <c r="S57" s="103"/>
      <c r="T57" s="77"/>
      <c r="U57" s="77"/>
      <c r="V57" s="77"/>
      <c r="W57" s="77"/>
      <c r="X57" s="77"/>
      <c r="Y57" s="77"/>
      <c r="Z57" s="77"/>
      <c r="AA57" s="77"/>
      <c r="AB57" s="77"/>
      <c r="AC57" s="88" t="str">
        <f t="shared" si="3"/>
        <v/>
      </c>
      <c r="AD57" s="100" t="str">
        <f t="shared" si="4"/>
        <v/>
      </c>
      <c r="AE57" s="101" t="str">
        <f t="shared" si="5"/>
        <v/>
      </c>
      <c r="AF57" s="111"/>
      <c r="AG57" s="100" t="str">
        <f t="shared" si="6"/>
        <v/>
      </c>
      <c r="AH57" s="101" t="str">
        <f t="shared" si="7"/>
        <v/>
      </c>
      <c r="AI57" s="120" t="str">
        <f t="shared" si="8"/>
        <v/>
      </c>
      <c r="AJ57" s="121" t="str">
        <f t="shared" si="0"/>
        <v/>
      </c>
      <c r="AL57" s="14"/>
      <c r="AO57" s="11"/>
      <c r="AP57" s="11"/>
      <c r="AQ57" s="11"/>
      <c r="AR57" s="11"/>
      <c r="AS57" s="11"/>
      <c r="AT57" s="11"/>
      <c r="AU57" s="11"/>
      <c r="AV57" s="11"/>
      <c r="AW57" s="11"/>
      <c r="AX57" s="11"/>
      <c r="AY57" s="11"/>
      <c r="AZ57" s="11"/>
      <c r="BA57" s="11"/>
      <c r="BB57" s="11"/>
      <c r="BC57" s="11"/>
      <c r="BD57" s="11"/>
    </row>
    <row r="58" spans="1:56" ht="18" customHeight="1">
      <c r="A58" s="26">
        <v>47</v>
      </c>
      <c r="B58" s="54">
        <f>'INPUT DATA'!B58</f>
        <v>0</v>
      </c>
      <c r="C58" s="74"/>
      <c r="D58" s="74"/>
      <c r="E58" s="75"/>
      <c r="F58" s="76"/>
      <c r="G58" s="77"/>
      <c r="H58" s="77"/>
      <c r="I58" s="77"/>
      <c r="J58" s="77"/>
      <c r="K58" s="77"/>
      <c r="L58" s="77"/>
      <c r="M58" s="77"/>
      <c r="N58" s="77"/>
      <c r="O58" s="77"/>
      <c r="P58" s="88" t="str">
        <f t="shared" si="9"/>
        <v/>
      </c>
      <c r="Q58" s="100" t="str">
        <f t="shared" si="1"/>
        <v/>
      </c>
      <c r="R58" s="101" t="str">
        <f t="shared" si="2"/>
        <v/>
      </c>
      <c r="S58" s="103"/>
      <c r="T58" s="77"/>
      <c r="U58" s="77"/>
      <c r="V58" s="77"/>
      <c r="W58" s="77"/>
      <c r="X58" s="77"/>
      <c r="Y58" s="77"/>
      <c r="Z58" s="77"/>
      <c r="AA58" s="77"/>
      <c r="AB58" s="77"/>
      <c r="AC58" s="88" t="str">
        <f t="shared" si="3"/>
        <v/>
      </c>
      <c r="AD58" s="100" t="str">
        <f t="shared" si="4"/>
        <v/>
      </c>
      <c r="AE58" s="101" t="str">
        <f t="shared" si="5"/>
        <v/>
      </c>
      <c r="AF58" s="111"/>
      <c r="AG58" s="100" t="str">
        <f t="shared" si="6"/>
        <v/>
      </c>
      <c r="AH58" s="101" t="str">
        <f t="shared" si="7"/>
        <v/>
      </c>
      <c r="AI58" s="120" t="str">
        <f t="shared" si="8"/>
        <v/>
      </c>
      <c r="AJ58" s="121" t="str">
        <f t="shared" si="0"/>
        <v/>
      </c>
      <c r="AL58" s="14"/>
      <c r="AO58" s="11"/>
      <c r="AP58" s="11"/>
      <c r="AQ58" s="11"/>
      <c r="AR58" s="11"/>
      <c r="AS58" s="11"/>
      <c r="AT58" s="11"/>
      <c r="AU58" s="11"/>
      <c r="AV58" s="11"/>
      <c r="AW58" s="11"/>
      <c r="AX58" s="11"/>
      <c r="AY58" s="11"/>
      <c r="AZ58" s="11"/>
      <c r="BA58" s="11"/>
      <c r="BB58" s="11"/>
      <c r="BC58" s="11"/>
      <c r="BD58" s="11"/>
    </row>
    <row r="59" spans="1:56" ht="18" customHeight="1">
      <c r="A59" s="26">
        <v>48</v>
      </c>
      <c r="B59" s="24">
        <f>'INPUT DATA'!B59</f>
        <v>0</v>
      </c>
      <c r="C59" s="74"/>
      <c r="D59" s="74"/>
      <c r="E59" s="75"/>
      <c r="F59" s="76"/>
      <c r="G59" s="77"/>
      <c r="H59" s="77"/>
      <c r="I59" s="77"/>
      <c r="J59" s="77"/>
      <c r="K59" s="77"/>
      <c r="L59" s="77"/>
      <c r="M59" s="77"/>
      <c r="N59" s="77"/>
      <c r="O59" s="77"/>
      <c r="P59" s="88" t="str">
        <f t="shared" si="9"/>
        <v/>
      </c>
      <c r="Q59" s="100" t="str">
        <f t="shared" si="1"/>
        <v/>
      </c>
      <c r="R59" s="101" t="str">
        <f t="shared" si="2"/>
        <v/>
      </c>
      <c r="S59" s="103"/>
      <c r="T59" s="77"/>
      <c r="U59" s="77"/>
      <c r="V59" s="77"/>
      <c r="W59" s="77"/>
      <c r="X59" s="77"/>
      <c r="Y59" s="77"/>
      <c r="Z59" s="77"/>
      <c r="AA59" s="77"/>
      <c r="AB59" s="77"/>
      <c r="AC59" s="88" t="str">
        <f t="shared" si="3"/>
        <v/>
      </c>
      <c r="AD59" s="100" t="str">
        <f t="shared" si="4"/>
        <v/>
      </c>
      <c r="AE59" s="101" t="str">
        <f t="shared" si="5"/>
        <v/>
      </c>
      <c r="AF59" s="111"/>
      <c r="AG59" s="100" t="str">
        <f t="shared" si="6"/>
        <v/>
      </c>
      <c r="AH59" s="101" t="str">
        <f t="shared" si="7"/>
        <v/>
      </c>
      <c r="AI59" s="120" t="str">
        <f t="shared" si="8"/>
        <v/>
      </c>
      <c r="AJ59" s="121" t="str">
        <f t="shared" si="0"/>
        <v/>
      </c>
      <c r="AL59" s="14"/>
      <c r="AO59" s="11"/>
      <c r="AP59" s="11"/>
      <c r="AQ59" s="11"/>
      <c r="AR59" s="11"/>
      <c r="AS59" s="11"/>
      <c r="AT59" s="11"/>
      <c r="AU59" s="11"/>
      <c r="AV59" s="11"/>
      <c r="AW59" s="11"/>
      <c r="AX59" s="11"/>
      <c r="AY59" s="11"/>
      <c r="AZ59" s="11"/>
      <c r="BA59" s="11"/>
      <c r="BB59" s="11"/>
      <c r="BC59" s="11"/>
      <c r="BD59" s="11"/>
    </row>
    <row r="60" spans="1:56" ht="18" customHeight="1">
      <c r="A60" s="26">
        <v>49</v>
      </c>
      <c r="B60" s="24">
        <f>'INPUT DATA'!B60</f>
        <v>0</v>
      </c>
      <c r="C60" s="74"/>
      <c r="D60" s="74"/>
      <c r="E60" s="75"/>
      <c r="F60" s="76"/>
      <c r="G60" s="77"/>
      <c r="H60" s="77"/>
      <c r="I60" s="77"/>
      <c r="J60" s="77"/>
      <c r="K60" s="77"/>
      <c r="L60" s="77"/>
      <c r="M60" s="77"/>
      <c r="N60" s="77"/>
      <c r="O60" s="77"/>
      <c r="P60" s="88" t="str">
        <f t="shared" si="9"/>
        <v/>
      </c>
      <c r="Q60" s="100" t="str">
        <f t="shared" si="1"/>
        <v/>
      </c>
      <c r="R60" s="101" t="str">
        <f t="shared" si="2"/>
        <v/>
      </c>
      <c r="S60" s="103"/>
      <c r="T60" s="77"/>
      <c r="U60" s="77"/>
      <c r="V60" s="77"/>
      <c r="W60" s="77"/>
      <c r="X60" s="77"/>
      <c r="Y60" s="77"/>
      <c r="Z60" s="77"/>
      <c r="AA60" s="77"/>
      <c r="AB60" s="77"/>
      <c r="AC60" s="88" t="str">
        <f t="shared" si="3"/>
        <v/>
      </c>
      <c r="AD60" s="100" t="str">
        <f t="shared" si="4"/>
        <v/>
      </c>
      <c r="AE60" s="101" t="str">
        <f t="shared" si="5"/>
        <v/>
      </c>
      <c r="AF60" s="111"/>
      <c r="AG60" s="100" t="str">
        <f t="shared" si="6"/>
        <v/>
      </c>
      <c r="AH60" s="101" t="str">
        <f t="shared" si="7"/>
        <v/>
      </c>
      <c r="AI60" s="120" t="str">
        <f t="shared" si="8"/>
        <v/>
      </c>
      <c r="AJ60" s="121" t="str">
        <f t="shared" si="0"/>
        <v/>
      </c>
      <c r="AL60" s="14"/>
      <c r="AO60" s="11"/>
      <c r="AP60" s="11"/>
      <c r="AQ60" s="11"/>
      <c r="AR60" s="11"/>
      <c r="AS60" s="11"/>
      <c r="AT60" s="11"/>
      <c r="AU60" s="11"/>
      <c r="AV60" s="11"/>
      <c r="AW60" s="11"/>
      <c r="AX60" s="11"/>
      <c r="AY60" s="11"/>
      <c r="AZ60" s="11"/>
      <c r="BA60" s="11"/>
      <c r="BB60" s="11"/>
      <c r="BC60" s="11"/>
      <c r="BD60" s="11"/>
    </row>
    <row r="61" spans="1:56" ht="18" customHeight="1">
      <c r="A61" s="29">
        <v>50</v>
      </c>
      <c r="B61" s="54">
        <f>'INPUT DATA'!B61</f>
        <v>0</v>
      </c>
      <c r="C61" s="78"/>
      <c r="D61" s="78"/>
      <c r="E61" s="79"/>
      <c r="F61" s="80"/>
      <c r="G61" s="81"/>
      <c r="H61" s="81"/>
      <c r="I61" s="81"/>
      <c r="J61" s="81"/>
      <c r="K61" s="81"/>
      <c r="L61" s="81"/>
      <c r="M61" s="81"/>
      <c r="N61" s="81"/>
      <c r="O61" s="81"/>
      <c r="P61" s="88" t="str">
        <f t="shared" si="9"/>
        <v/>
      </c>
      <c r="Q61" s="100" t="str">
        <f t="shared" si="1"/>
        <v/>
      </c>
      <c r="R61" s="101" t="str">
        <f t="shared" si="2"/>
        <v/>
      </c>
      <c r="S61" s="104"/>
      <c r="T61" s="81"/>
      <c r="U61" s="81"/>
      <c r="V61" s="81"/>
      <c r="W61" s="81"/>
      <c r="X61" s="81"/>
      <c r="Y61" s="81"/>
      <c r="Z61" s="81"/>
      <c r="AA61" s="81"/>
      <c r="AB61" s="81"/>
      <c r="AC61" s="88" t="str">
        <f t="shared" si="3"/>
        <v/>
      </c>
      <c r="AD61" s="100" t="str">
        <f t="shared" si="4"/>
        <v/>
      </c>
      <c r="AE61" s="101" t="str">
        <f t="shared" si="5"/>
        <v/>
      </c>
      <c r="AF61" s="111"/>
      <c r="AG61" s="100" t="str">
        <f t="shared" si="6"/>
        <v/>
      </c>
      <c r="AH61" s="101" t="str">
        <f t="shared" si="7"/>
        <v/>
      </c>
      <c r="AI61" s="120" t="str">
        <f t="shared" si="8"/>
        <v/>
      </c>
      <c r="AJ61" s="121" t="str">
        <f t="shared" si="0"/>
        <v/>
      </c>
      <c r="AL61" s="14"/>
      <c r="AO61" s="11"/>
      <c r="AP61" s="11"/>
      <c r="AQ61" s="11"/>
      <c r="AR61" s="11"/>
      <c r="AS61" s="11"/>
      <c r="AT61" s="11"/>
      <c r="AU61" s="11"/>
      <c r="AV61" s="11"/>
      <c r="AW61" s="11"/>
      <c r="AX61" s="11"/>
      <c r="AY61" s="11"/>
      <c r="AZ61" s="11"/>
      <c r="BA61" s="11"/>
      <c r="BB61" s="11"/>
      <c r="BC61" s="11"/>
      <c r="BD61" s="11"/>
    </row>
    <row r="62" spans="1:56" ht="18" customHeight="1">
      <c r="A62" s="22"/>
      <c r="B62" s="161" t="s">
        <v>33</v>
      </c>
      <c r="C62" s="162"/>
      <c r="D62" s="162"/>
      <c r="E62" s="163"/>
      <c r="F62" s="82"/>
      <c r="G62" s="83"/>
      <c r="H62" s="83"/>
      <c r="I62" s="83"/>
      <c r="J62" s="83"/>
      <c r="K62" s="83"/>
      <c r="L62" s="83"/>
      <c r="M62" s="83"/>
      <c r="N62" s="83"/>
      <c r="O62" s="89"/>
      <c r="P62" s="90"/>
      <c r="Q62" s="90"/>
      <c r="R62" s="105"/>
      <c r="S62" s="106"/>
      <c r="T62" s="83"/>
      <c r="U62" s="83"/>
      <c r="V62" s="83"/>
      <c r="W62" s="83"/>
      <c r="X62" s="83"/>
      <c r="Y62" s="83"/>
      <c r="Z62" s="83"/>
      <c r="AA62" s="83"/>
      <c r="AB62" s="89"/>
      <c r="AC62" s="90"/>
      <c r="AD62" s="90"/>
      <c r="AE62" s="112"/>
      <c r="AF62" s="113"/>
      <c r="AG62" s="122"/>
      <c r="AH62" s="123"/>
      <c r="AI62" s="124"/>
      <c r="AJ62" s="125"/>
      <c r="AL62" s="14"/>
      <c r="AO62" s="11"/>
      <c r="AP62" s="11"/>
      <c r="AQ62" s="11"/>
      <c r="AR62" s="11"/>
      <c r="AS62" s="11"/>
      <c r="AT62" s="11"/>
      <c r="AU62" s="11"/>
      <c r="AV62" s="11"/>
      <c r="AW62" s="11"/>
      <c r="AX62" s="11"/>
      <c r="AY62" s="11"/>
      <c r="AZ62" s="11"/>
      <c r="BA62" s="11"/>
      <c r="BB62" s="11"/>
      <c r="BC62" s="11"/>
      <c r="BD62" s="11"/>
    </row>
    <row r="63" spans="1:56" ht="18" customHeight="1">
      <c r="A63" s="23">
        <v>1</v>
      </c>
      <c r="B63" s="24" t="str">
        <f>'INPUT DATA'!B63</f>
        <v>Tokoyami, Towa H.</v>
      </c>
      <c r="C63" s="70"/>
      <c r="D63" s="70"/>
      <c r="E63" s="71"/>
      <c r="F63" s="72">
        <v>30</v>
      </c>
      <c r="G63" s="73">
        <v>49</v>
      </c>
      <c r="H63" s="73">
        <v>20</v>
      </c>
      <c r="I63" s="73"/>
      <c r="J63" s="73"/>
      <c r="K63" s="73"/>
      <c r="L63" s="73"/>
      <c r="M63" s="73"/>
      <c r="N63" s="73"/>
      <c r="O63" s="73"/>
      <c r="P63" s="88">
        <f t="shared" si="9"/>
        <v>99</v>
      </c>
      <c r="Q63" s="100">
        <f t="shared" si="1"/>
        <v>99</v>
      </c>
      <c r="R63" s="101">
        <f t="shared" si="2"/>
        <v>29.7</v>
      </c>
      <c r="S63" s="102">
        <v>19</v>
      </c>
      <c r="T63" s="73">
        <v>20</v>
      </c>
      <c r="U63" s="73"/>
      <c r="V63" s="73"/>
      <c r="W63" s="73"/>
      <c r="X63" s="73"/>
      <c r="Y63" s="73"/>
      <c r="Z63" s="73"/>
      <c r="AA63" s="73"/>
      <c r="AB63" s="73"/>
      <c r="AC63" s="88">
        <f t="shared" si="3"/>
        <v>39</v>
      </c>
      <c r="AD63" s="100">
        <f t="shared" si="4"/>
        <v>86.67</v>
      </c>
      <c r="AE63" s="101">
        <f t="shared" si="5"/>
        <v>43.34</v>
      </c>
      <c r="AF63" s="111">
        <v>50</v>
      </c>
      <c r="AG63" s="100">
        <f t="shared" si="6"/>
        <v>100</v>
      </c>
      <c r="AH63" s="101">
        <f t="shared" si="7"/>
        <v>20</v>
      </c>
      <c r="AI63" s="120">
        <f t="shared" si="8"/>
        <v>93.04</v>
      </c>
      <c r="AJ63" s="121">
        <f t="shared" si="0"/>
        <v>95</v>
      </c>
      <c r="AL63" s="14"/>
      <c r="AO63" s="11"/>
      <c r="AP63" s="11"/>
      <c r="AQ63" s="11"/>
      <c r="AR63" s="11"/>
      <c r="AS63" s="11"/>
      <c r="AT63" s="11"/>
      <c r="AU63" s="11"/>
      <c r="AV63" s="11"/>
      <c r="AW63" s="11"/>
      <c r="AX63" s="11"/>
      <c r="AY63" s="11"/>
      <c r="AZ63" s="11"/>
      <c r="BA63" s="11"/>
      <c r="BB63" s="11"/>
      <c r="BC63" s="11"/>
      <c r="BD63" s="11"/>
    </row>
    <row r="64" spans="1:56" ht="18" customHeight="1">
      <c r="A64" s="26">
        <v>2</v>
      </c>
      <c r="B64" s="54" t="str">
        <f>'INPUT DATA'!B64</f>
        <v>Piatos, Mary Grace O.</v>
      </c>
      <c r="C64" s="74"/>
      <c r="D64" s="74"/>
      <c r="E64" s="75"/>
      <c r="F64" s="76">
        <v>26</v>
      </c>
      <c r="G64" s="77">
        <v>50</v>
      </c>
      <c r="H64" s="77">
        <v>19</v>
      </c>
      <c r="I64" s="77"/>
      <c r="J64" s="77"/>
      <c r="K64" s="77"/>
      <c r="L64" s="77"/>
      <c r="M64" s="77"/>
      <c r="N64" s="77"/>
      <c r="O64" s="77"/>
      <c r="P64" s="88">
        <f t="shared" si="9"/>
        <v>95</v>
      </c>
      <c r="Q64" s="100">
        <f t="shared" si="1"/>
        <v>95</v>
      </c>
      <c r="R64" s="101">
        <f t="shared" si="2"/>
        <v>28.5</v>
      </c>
      <c r="S64" s="103">
        <v>20</v>
      </c>
      <c r="T64" s="77">
        <v>11</v>
      </c>
      <c r="U64" s="77"/>
      <c r="V64" s="77"/>
      <c r="W64" s="77"/>
      <c r="X64" s="77"/>
      <c r="Y64" s="77"/>
      <c r="Z64" s="77"/>
      <c r="AA64" s="77"/>
      <c r="AB64" s="77"/>
      <c r="AC64" s="88">
        <f t="shared" si="3"/>
        <v>31</v>
      </c>
      <c r="AD64" s="100">
        <f t="shared" si="4"/>
        <v>68.89</v>
      </c>
      <c r="AE64" s="101">
        <f t="shared" si="5"/>
        <v>34.450000000000003</v>
      </c>
      <c r="AF64" s="111">
        <v>49</v>
      </c>
      <c r="AG64" s="100">
        <f t="shared" si="6"/>
        <v>98</v>
      </c>
      <c r="AH64" s="101">
        <f t="shared" si="7"/>
        <v>19.600000000000001</v>
      </c>
      <c r="AI64" s="120">
        <f t="shared" si="8"/>
        <v>82.55</v>
      </c>
      <c r="AJ64" s="121">
        <f t="shared" si="0"/>
        <v>89</v>
      </c>
      <c r="AL64" s="14"/>
      <c r="AO64" s="11"/>
      <c r="AP64" s="11"/>
      <c r="AQ64" s="11"/>
      <c r="AR64" s="11"/>
      <c r="AS64" s="11"/>
      <c r="AT64" s="11"/>
      <c r="AU64" s="11"/>
      <c r="AV64" s="11"/>
      <c r="AW64" s="11"/>
      <c r="AX64" s="11"/>
      <c r="AY64" s="11"/>
      <c r="AZ64" s="11"/>
      <c r="BA64" s="11"/>
      <c r="BB64" s="11"/>
      <c r="BC64" s="11"/>
      <c r="BD64" s="11"/>
    </row>
    <row r="65" spans="1:56" ht="18" customHeight="1">
      <c r="A65" s="26">
        <v>3</v>
      </c>
      <c r="B65" s="54" t="str">
        <f>'INPUT DATA'!B65</f>
        <v>Bautista, Elena M.</v>
      </c>
      <c r="C65" s="74"/>
      <c r="D65" s="74"/>
      <c r="E65" s="75"/>
      <c r="F65" s="76">
        <v>27</v>
      </c>
      <c r="G65" s="77">
        <v>44</v>
      </c>
      <c r="H65" s="77">
        <v>15</v>
      </c>
      <c r="I65" s="77"/>
      <c r="J65" s="77"/>
      <c r="K65" s="77"/>
      <c r="L65" s="77"/>
      <c r="M65" s="77"/>
      <c r="N65" s="77"/>
      <c r="O65" s="77"/>
      <c r="P65" s="88">
        <f t="shared" si="9"/>
        <v>86</v>
      </c>
      <c r="Q65" s="100">
        <f t="shared" si="1"/>
        <v>86</v>
      </c>
      <c r="R65" s="101">
        <f t="shared" si="2"/>
        <v>25.8</v>
      </c>
      <c r="S65" s="103">
        <v>19</v>
      </c>
      <c r="T65" s="77">
        <v>19</v>
      </c>
      <c r="U65" s="77"/>
      <c r="V65" s="77"/>
      <c r="W65" s="77"/>
      <c r="X65" s="77"/>
      <c r="Y65" s="77"/>
      <c r="Z65" s="77"/>
      <c r="AA65" s="77"/>
      <c r="AB65" s="77"/>
      <c r="AC65" s="88">
        <f t="shared" si="3"/>
        <v>38</v>
      </c>
      <c r="AD65" s="100">
        <f t="shared" si="4"/>
        <v>84.44</v>
      </c>
      <c r="AE65" s="101">
        <f t="shared" si="5"/>
        <v>42.22</v>
      </c>
      <c r="AF65" s="111">
        <v>50</v>
      </c>
      <c r="AG65" s="100">
        <f t="shared" si="6"/>
        <v>100</v>
      </c>
      <c r="AH65" s="101">
        <f t="shared" si="7"/>
        <v>20</v>
      </c>
      <c r="AI65" s="120">
        <f t="shared" si="8"/>
        <v>88.02</v>
      </c>
      <c r="AJ65" s="121">
        <f t="shared" si="0"/>
        <v>92</v>
      </c>
      <c r="AL65" s="14"/>
      <c r="AO65" s="11"/>
      <c r="AP65" s="11"/>
      <c r="AQ65" s="11"/>
      <c r="AR65" s="11"/>
      <c r="AS65" s="11"/>
      <c r="AT65" s="11"/>
      <c r="AU65" s="11"/>
      <c r="AV65" s="11"/>
      <c r="AW65" s="11"/>
      <c r="AX65" s="11"/>
      <c r="AY65" s="11"/>
      <c r="AZ65" s="11"/>
      <c r="BA65" s="11"/>
      <c r="BB65" s="11"/>
      <c r="BC65" s="11"/>
      <c r="BD65" s="11"/>
    </row>
    <row r="66" spans="1:56" ht="18" customHeight="1">
      <c r="A66" s="26">
        <v>4</v>
      </c>
      <c r="B66" s="24" t="str">
        <f>'INPUT DATA'!B66</f>
        <v>Castillo, Isabella D.</v>
      </c>
      <c r="C66" s="74"/>
      <c r="D66" s="74"/>
      <c r="E66" s="75"/>
      <c r="F66" s="76">
        <v>30</v>
      </c>
      <c r="G66" s="77">
        <v>47</v>
      </c>
      <c r="H66" s="77">
        <v>18</v>
      </c>
      <c r="I66" s="77"/>
      <c r="J66" s="77"/>
      <c r="K66" s="77"/>
      <c r="L66" s="77"/>
      <c r="M66" s="77"/>
      <c r="N66" s="77"/>
      <c r="O66" s="77"/>
      <c r="P66" s="88">
        <f t="shared" si="9"/>
        <v>95</v>
      </c>
      <c r="Q66" s="100">
        <f t="shared" si="1"/>
        <v>95</v>
      </c>
      <c r="R66" s="101">
        <f t="shared" si="2"/>
        <v>28.5</v>
      </c>
      <c r="S66" s="103">
        <v>16</v>
      </c>
      <c r="T66" s="77">
        <v>15</v>
      </c>
      <c r="U66" s="77"/>
      <c r="V66" s="77"/>
      <c r="W66" s="77"/>
      <c r="X66" s="77"/>
      <c r="Y66" s="77"/>
      <c r="Z66" s="77"/>
      <c r="AA66" s="77"/>
      <c r="AB66" s="77"/>
      <c r="AC66" s="88">
        <f t="shared" si="3"/>
        <v>31</v>
      </c>
      <c r="AD66" s="100">
        <f t="shared" si="4"/>
        <v>68.89</v>
      </c>
      <c r="AE66" s="101">
        <f t="shared" si="5"/>
        <v>34.450000000000003</v>
      </c>
      <c r="AF66" s="111">
        <v>47</v>
      </c>
      <c r="AG66" s="100">
        <f t="shared" si="6"/>
        <v>94</v>
      </c>
      <c r="AH66" s="101">
        <f t="shared" si="7"/>
        <v>18.8</v>
      </c>
      <c r="AI66" s="120">
        <f t="shared" si="8"/>
        <v>81.75</v>
      </c>
      <c r="AJ66" s="121">
        <f t="shared" si="0"/>
        <v>88</v>
      </c>
      <c r="AL66" s="14"/>
      <c r="AO66" s="11"/>
      <c r="AP66" s="11"/>
      <c r="AQ66" s="11"/>
      <c r="AR66" s="11"/>
      <c r="AS66" s="11"/>
      <c r="AT66" s="11"/>
      <c r="AU66" s="11"/>
      <c r="AV66" s="11"/>
      <c r="AW66" s="11"/>
      <c r="AX66" s="11"/>
      <c r="AY66" s="11"/>
      <c r="AZ66" s="11"/>
      <c r="BA66" s="11"/>
      <c r="BB66" s="11"/>
      <c r="BC66" s="11"/>
      <c r="BD66" s="11"/>
    </row>
    <row r="67" spans="1:56" ht="18" customHeight="1">
      <c r="A67" s="26">
        <v>5</v>
      </c>
      <c r="B67" s="24" t="str">
        <f>'INPUT DATA'!B67</f>
        <v>Domingo, Chloe A.</v>
      </c>
      <c r="C67" s="74"/>
      <c r="D67" s="74"/>
      <c r="E67" s="75"/>
      <c r="F67" s="76">
        <v>25</v>
      </c>
      <c r="G67" s="77">
        <v>42</v>
      </c>
      <c r="H67" s="77">
        <v>15</v>
      </c>
      <c r="I67" s="77"/>
      <c r="J67" s="77"/>
      <c r="K67" s="77"/>
      <c r="L67" s="77"/>
      <c r="M67" s="77"/>
      <c r="N67" s="77"/>
      <c r="O67" s="77"/>
      <c r="P67" s="88">
        <f t="shared" si="9"/>
        <v>82</v>
      </c>
      <c r="Q67" s="100">
        <f t="shared" si="1"/>
        <v>82</v>
      </c>
      <c r="R67" s="101">
        <f t="shared" si="2"/>
        <v>24.6</v>
      </c>
      <c r="S67" s="103">
        <v>13</v>
      </c>
      <c r="T67" s="77">
        <v>20</v>
      </c>
      <c r="U67" s="77"/>
      <c r="V67" s="77"/>
      <c r="W67" s="77"/>
      <c r="X67" s="77"/>
      <c r="Y67" s="77"/>
      <c r="Z67" s="77"/>
      <c r="AA67" s="77"/>
      <c r="AB67" s="77"/>
      <c r="AC67" s="88">
        <f t="shared" si="3"/>
        <v>33</v>
      </c>
      <c r="AD67" s="100">
        <f t="shared" si="4"/>
        <v>73.33</v>
      </c>
      <c r="AE67" s="101">
        <f t="shared" si="5"/>
        <v>36.67</v>
      </c>
      <c r="AF67" s="111">
        <v>49</v>
      </c>
      <c r="AG67" s="100">
        <f t="shared" si="6"/>
        <v>98</v>
      </c>
      <c r="AH67" s="101">
        <f t="shared" si="7"/>
        <v>19.600000000000001</v>
      </c>
      <c r="AI67" s="120">
        <f t="shared" si="8"/>
        <v>80.87</v>
      </c>
      <c r="AJ67" s="121">
        <f t="shared" si="0"/>
        <v>88</v>
      </c>
      <c r="AL67" s="14"/>
      <c r="AO67" s="11"/>
      <c r="AP67" s="11"/>
      <c r="AQ67" s="11"/>
      <c r="AR67" s="11"/>
      <c r="AS67" s="11"/>
      <c r="AT67" s="11"/>
      <c r="AU67" s="11"/>
      <c r="AV67" s="11"/>
      <c r="AW67" s="11"/>
      <c r="AX67" s="11"/>
      <c r="AY67" s="11"/>
      <c r="AZ67" s="11"/>
      <c r="BA67" s="11"/>
      <c r="BB67" s="11"/>
      <c r="BC67" s="11"/>
      <c r="BD67" s="11"/>
    </row>
    <row r="68" spans="1:56" ht="18" customHeight="1">
      <c r="A68" s="26">
        <v>6</v>
      </c>
      <c r="B68" s="54" t="str">
        <f>'INPUT DATA'!B68</f>
        <v>Evangelista, Mia K.</v>
      </c>
      <c r="C68" s="74"/>
      <c r="D68" s="74"/>
      <c r="E68" s="75"/>
      <c r="F68" s="76">
        <v>20</v>
      </c>
      <c r="G68" s="77">
        <v>30</v>
      </c>
      <c r="H68" s="77">
        <v>13</v>
      </c>
      <c r="I68" s="77"/>
      <c r="J68" s="77"/>
      <c r="K68" s="77"/>
      <c r="L68" s="77"/>
      <c r="M68" s="77"/>
      <c r="N68" s="77"/>
      <c r="O68" s="77"/>
      <c r="P68" s="88">
        <f t="shared" si="9"/>
        <v>63</v>
      </c>
      <c r="Q68" s="100">
        <f t="shared" si="1"/>
        <v>63</v>
      </c>
      <c r="R68" s="101">
        <f t="shared" si="2"/>
        <v>18.899999999999999</v>
      </c>
      <c r="S68" s="103">
        <v>18</v>
      </c>
      <c r="T68" s="77">
        <v>23</v>
      </c>
      <c r="U68" s="77"/>
      <c r="V68" s="77"/>
      <c r="W68" s="77"/>
      <c r="X68" s="77"/>
      <c r="Y68" s="77"/>
      <c r="Z68" s="77"/>
      <c r="AA68" s="77"/>
      <c r="AB68" s="77"/>
      <c r="AC68" s="88">
        <f t="shared" si="3"/>
        <v>41</v>
      </c>
      <c r="AD68" s="100">
        <f t="shared" si="4"/>
        <v>91.11</v>
      </c>
      <c r="AE68" s="101">
        <f t="shared" si="5"/>
        <v>45.56</v>
      </c>
      <c r="AF68" s="111">
        <v>45</v>
      </c>
      <c r="AG68" s="100">
        <f t="shared" si="6"/>
        <v>90</v>
      </c>
      <c r="AH68" s="101">
        <f t="shared" si="7"/>
        <v>18</v>
      </c>
      <c r="AI68" s="120">
        <f t="shared" si="8"/>
        <v>82.46</v>
      </c>
      <c r="AJ68" s="121">
        <f t="shared" si="0"/>
        <v>89</v>
      </c>
      <c r="AL68" s="14"/>
      <c r="AO68" s="11"/>
      <c r="AP68" s="11"/>
      <c r="AQ68" s="11"/>
      <c r="AR68" s="11"/>
      <c r="AS68" s="11"/>
      <c r="AT68" s="11"/>
      <c r="AU68" s="11"/>
      <c r="AV68" s="11"/>
      <c r="AW68" s="11"/>
      <c r="AX68" s="11"/>
      <c r="AY68" s="11"/>
      <c r="AZ68" s="11"/>
      <c r="BA68" s="11"/>
      <c r="BB68" s="11"/>
      <c r="BC68" s="11"/>
      <c r="BD68" s="11"/>
    </row>
    <row r="69" spans="1:56" ht="18" customHeight="1">
      <c r="A69" s="26">
        <v>7</v>
      </c>
      <c r="B69" s="54" t="str">
        <f>'INPUT DATA'!B69</f>
        <v>Ferrer, Jasmine P.</v>
      </c>
      <c r="C69" s="74"/>
      <c r="D69" s="74"/>
      <c r="E69" s="75"/>
      <c r="F69" s="76">
        <v>22</v>
      </c>
      <c r="G69" s="77">
        <v>39</v>
      </c>
      <c r="H69" s="77">
        <v>15</v>
      </c>
      <c r="I69" s="77"/>
      <c r="J69" s="77"/>
      <c r="K69" s="77"/>
      <c r="L69" s="77"/>
      <c r="M69" s="77"/>
      <c r="N69" s="77"/>
      <c r="O69" s="77"/>
      <c r="P69" s="88">
        <f t="shared" si="9"/>
        <v>76</v>
      </c>
      <c r="Q69" s="100">
        <f t="shared" si="1"/>
        <v>76</v>
      </c>
      <c r="R69" s="101">
        <f t="shared" si="2"/>
        <v>22.8</v>
      </c>
      <c r="S69" s="103">
        <v>19</v>
      </c>
      <c r="T69" s="77">
        <v>25</v>
      </c>
      <c r="U69" s="77"/>
      <c r="V69" s="77"/>
      <c r="W69" s="77"/>
      <c r="X69" s="77"/>
      <c r="Y69" s="77"/>
      <c r="Z69" s="77"/>
      <c r="AA69" s="77"/>
      <c r="AB69" s="77"/>
      <c r="AC69" s="88">
        <f t="shared" si="3"/>
        <v>44</v>
      </c>
      <c r="AD69" s="100">
        <f t="shared" si="4"/>
        <v>97.78</v>
      </c>
      <c r="AE69" s="101">
        <f t="shared" si="5"/>
        <v>48.89</v>
      </c>
      <c r="AF69" s="111">
        <v>49</v>
      </c>
      <c r="AG69" s="100">
        <f t="shared" si="6"/>
        <v>98</v>
      </c>
      <c r="AH69" s="101">
        <f t="shared" si="7"/>
        <v>19.600000000000001</v>
      </c>
      <c r="AI69" s="120">
        <f t="shared" si="8"/>
        <v>91.29</v>
      </c>
      <c r="AJ69" s="121">
        <f t="shared" si="0"/>
        <v>94</v>
      </c>
      <c r="AL69" s="14"/>
      <c r="AO69" s="11"/>
      <c r="AP69" s="11"/>
      <c r="AQ69" s="11"/>
      <c r="AR69" s="11"/>
      <c r="AS69" s="11"/>
      <c r="AT69" s="11"/>
      <c r="AU69" s="11"/>
      <c r="AV69" s="11"/>
      <c r="AW69" s="11"/>
      <c r="AX69" s="11"/>
      <c r="AY69" s="11"/>
      <c r="AZ69" s="11"/>
      <c r="BA69" s="11"/>
      <c r="BB69" s="11"/>
      <c r="BC69" s="11"/>
      <c r="BD69" s="11"/>
    </row>
    <row r="70" spans="1:56" ht="18" customHeight="1">
      <c r="A70" s="26">
        <v>8</v>
      </c>
      <c r="B70" s="24" t="str">
        <f>'INPUT DATA'!B70</f>
        <v>Gonzales, Beatrice F.</v>
      </c>
      <c r="C70" s="74"/>
      <c r="D70" s="74"/>
      <c r="E70" s="75"/>
      <c r="F70" s="76">
        <v>20</v>
      </c>
      <c r="G70" s="77">
        <v>25</v>
      </c>
      <c r="H70" s="77">
        <v>19</v>
      </c>
      <c r="I70" s="77"/>
      <c r="J70" s="77"/>
      <c r="K70" s="77"/>
      <c r="L70" s="77"/>
      <c r="M70" s="77"/>
      <c r="N70" s="77"/>
      <c r="O70" s="77"/>
      <c r="P70" s="88">
        <f t="shared" si="9"/>
        <v>64</v>
      </c>
      <c r="Q70" s="100">
        <f t="shared" si="1"/>
        <v>64</v>
      </c>
      <c r="R70" s="101">
        <f t="shared" si="2"/>
        <v>19.2</v>
      </c>
      <c r="S70" s="103">
        <v>13</v>
      </c>
      <c r="T70" s="77">
        <v>25</v>
      </c>
      <c r="U70" s="77"/>
      <c r="V70" s="77"/>
      <c r="W70" s="77"/>
      <c r="X70" s="77"/>
      <c r="Y70" s="77"/>
      <c r="Z70" s="77"/>
      <c r="AA70" s="77"/>
      <c r="AB70" s="77"/>
      <c r="AC70" s="88">
        <f t="shared" si="3"/>
        <v>38</v>
      </c>
      <c r="AD70" s="100">
        <f t="shared" si="4"/>
        <v>84.44</v>
      </c>
      <c r="AE70" s="101">
        <f t="shared" si="5"/>
        <v>42.22</v>
      </c>
      <c r="AF70" s="111">
        <v>50</v>
      </c>
      <c r="AG70" s="100">
        <f t="shared" si="6"/>
        <v>100</v>
      </c>
      <c r="AH70" s="101">
        <f t="shared" si="7"/>
        <v>20</v>
      </c>
      <c r="AI70" s="120">
        <f t="shared" si="8"/>
        <v>81.42</v>
      </c>
      <c r="AJ70" s="121">
        <f t="shared" si="0"/>
        <v>88</v>
      </c>
      <c r="AL70" s="14"/>
      <c r="AO70" s="11"/>
      <c r="AP70" s="11"/>
      <c r="AQ70" s="11"/>
      <c r="AR70" s="11"/>
      <c r="AS70" s="11"/>
      <c r="AT70" s="11"/>
      <c r="AU70" s="11"/>
      <c r="AV70" s="11"/>
      <c r="AW70" s="11"/>
      <c r="AX70" s="11"/>
      <c r="AY70" s="11"/>
      <c r="AZ70" s="11"/>
      <c r="BA70" s="11"/>
      <c r="BB70" s="11"/>
      <c r="BC70" s="11"/>
      <c r="BD70" s="11"/>
    </row>
    <row r="71" spans="1:56" ht="18" customHeight="1">
      <c r="A71" s="26">
        <v>9</v>
      </c>
      <c r="B71" s="24" t="str">
        <f>'INPUT DATA'!B71</f>
        <v>Herrera, Naomi G.</v>
      </c>
      <c r="C71" s="74"/>
      <c r="D71" s="74"/>
      <c r="E71" s="75"/>
      <c r="F71" s="76">
        <v>30</v>
      </c>
      <c r="G71" s="77">
        <v>46</v>
      </c>
      <c r="H71" s="77">
        <v>18</v>
      </c>
      <c r="I71" s="77"/>
      <c r="J71" s="77"/>
      <c r="K71" s="77"/>
      <c r="L71" s="77"/>
      <c r="M71" s="77"/>
      <c r="N71" s="77"/>
      <c r="O71" s="77"/>
      <c r="P71" s="88">
        <f t="shared" si="9"/>
        <v>94</v>
      </c>
      <c r="Q71" s="100">
        <f t="shared" si="1"/>
        <v>94</v>
      </c>
      <c r="R71" s="101">
        <f t="shared" si="2"/>
        <v>28.2</v>
      </c>
      <c r="S71" s="103">
        <v>12</v>
      </c>
      <c r="T71" s="77">
        <v>19</v>
      </c>
      <c r="U71" s="77"/>
      <c r="V71" s="77"/>
      <c r="W71" s="77"/>
      <c r="X71" s="77"/>
      <c r="Y71" s="77"/>
      <c r="Z71" s="77"/>
      <c r="AA71" s="77"/>
      <c r="AB71" s="77"/>
      <c r="AC71" s="88">
        <f t="shared" si="3"/>
        <v>31</v>
      </c>
      <c r="AD71" s="100">
        <f t="shared" si="4"/>
        <v>68.89</v>
      </c>
      <c r="AE71" s="101">
        <f t="shared" si="5"/>
        <v>34.450000000000003</v>
      </c>
      <c r="AF71" s="111">
        <v>40</v>
      </c>
      <c r="AG71" s="100">
        <f t="shared" si="6"/>
        <v>80</v>
      </c>
      <c r="AH71" s="101">
        <f t="shared" si="7"/>
        <v>16</v>
      </c>
      <c r="AI71" s="120">
        <f t="shared" si="8"/>
        <v>78.650000000000006</v>
      </c>
      <c r="AJ71" s="121">
        <f t="shared" si="0"/>
        <v>86</v>
      </c>
      <c r="AL71" s="14"/>
      <c r="AO71" s="11"/>
      <c r="AP71" s="11"/>
      <c r="AQ71" s="11"/>
      <c r="AR71" s="11"/>
      <c r="AS71" s="11"/>
      <c r="AT71" s="11"/>
      <c r="AU71" s="11"/>
      <c r="AV71" s="11"/>
      <c r="AW71" s="11"/>
      <c r="AX71" s="11"/>
      <c r="AY71" s="11"/>
      <c r="AZ71" s="11"/>
      <c r="BA71" s="11"/>
      <c r="BB71" s="11"/>
      <c r="BC71" s="11"/>
      <c r="BD71" s="11"/>
    </row>
    <row r="72" spans="1:56" ht="18" customHeight="1">
      <c r="A72" s="26">
        <v>10</v>
      </c>
      <c r="B72" s="54" t="str">
        <f>'INPUT DATA'!B72</f>
        <v>Ibarra, Penelope C.</v>
      </c>
      <c r="C72" s="74"/>
      <c r="D72" s="74"/>
      <c r="E72" s="75"/>
      <c r="F72" s="76">
        <v>23</v>
      </c>
      <c r="G72" s="77">
        <v>50</v>
      </c>
      <c r="H72" s="77">
        <v>19</v>
      </c>
      <c r="I72" s="77"/>
      <c r="J72" s="77"/>
      <c r="K72" s="77"/>
      <c r="L72" s="77"/>
      <c r="M72" s="77"/>
      <c r="N72" s="77"/>
      <c r="O72" s="77"/>
      <c r="P72" s="88">
        <f t="shared" si="9"/>
        <v>92</v>
      </c>
      <c r="Q72" s="100">
        <f t="shared" si="1"/>
        <v>92</v>
      </c>
      <c r="R72" s="101">
        <f t="shared" si="2"/>
        <v>27.6</v>
      </c>
      <c r="S72" s="103">
        <v>17</v>
      </c>
      <c r="T72" s="77">
        <v>18</v>
      </c>
      <c r="U72" s="77"/>
      <c r="V72" s="77"/>
      <c r="W72" s="77"/>
      <c r="X72" s="77"/>
      <c r="Y72" s="77"/>
      <c r="Z72" s="77"/>
      <c r="AA72" s="77"/>
      <c r="AB72" s="77"/>
      <c r="AC72" s="88">
        <f t="shared" si="3"/>
        <v>35</v>
      </c>
      <c r="AD72" s="100">
        <f t="shared" si="4"/>
        <v>77.78</v>
      </c>
      <c r="AE72" s="101">
        <f t="shared" si="5"/>
        <v>38.89</v>
      </c>
      <c r="AF72" s="111">
        <v>45</v>
      </c>
      <c r="AG72" s="100">
        <f t="shared" si="6"/>
        <v>90</v>
      </c>
      <c r="AH72" s="101">
        <f t="shared" si="7"/>
        <v>18</v>
      </c>
      <c r="AI72" s="120">
        <f t="shared" si="8"/>
        <v>84.49</v>
      </c>
      <c r="AJ72" s="121">
        <f t="shared" si="0"/>
        <v>90</v>
      </c>
      <c r="AL72" s="14"/>
      <c r="AO72" s="11"/>
      <c r="AP72" s="11"/>
      <c r="AQ72" s="11"/>
      <c r="AR72" s="11"/>
      <c r="AS72" s="11"/>
      <c r="AT72" s="11"/>
      <c r="AU72" s="11"/>
      <c r="AV72" s="11"/>
      <c r="AW72" s="11"/>
      <c r="AX72" s="11"/>
      <c r="AY72" s="11"/>
      <c r="AZ72" s="11"/>
      <c r="BA72" s="11"/>
      <c r="BB72" s="11"/>
      <c r="BC72" s="11"/>
      <c r="BD72" s="11"/>
    </row>
    <row r="73" spans="1:56" ht="18" customHeight="1">
      <c r="A73" s="26">
        <v>11</v>
      </c>
      <c r="B73" s="54" t="str">
        <f>'INPUT DATA'!B73</f>
        <v>Jimenez, Clara S.</v>
      </c>
      <c r="C73" s="74"/>
      <c r="D73" s="74"/>
      <c r="E73" s="75"/>
      <c r="F73" s="76">
        <v>28</v>
      </c>
      <c r="G73" s="77">
        <v>30</v>
      </c>
      <c r="H73" s="77">
        <v>16</v>
      </c>
      <c r="I73" s="77"/>
      <c r="J73" s="77"/>
      <c r="K73" s="77"/>
      <c r="L73" s="77"/>
      <c r="M73" s="77"/>
      <c r="N73" s="77"/>
      <c r="O73" s="77"/>
      <c r="P73" s="88">
        <f t="shared" si="9"/>
        <v>74</v>
      </c>
      <c r="Q73" s="100">
        <f t="shared" si="1"/>
        <v>74</v>
      </c>
      <c r="R73" s="101">
        <f t="shared" si="2"/>
        <v>22.2</v>
      </c>
      <c r="S73" s="103">
        <v>19</v>
      </c>
      <c r="T73" s="77">
        <v>20</v>
      </c>
      <c r="U73" s="77"/>
      <c r="V73" s="77"/>
      <c r="W73" s="77"/>
      <c r="X73" s="77"/>
      <c r="Y73" s="77"/>
      <c r="Z73" s="77"/>
      <c r="AA73" s="77"/>
      <c r="AB73" s="77"/>
      <c r="AC73" s="88">
        <f t="shared" si="3"/>
        <v>39</v>
      </c>
      <c r="AD73" s="100">
        <f t="shared" si="4"/>
        <v>86.67</v>
      </c>
      <c r="AE73" s="101">
        <f t="shared" si="5"/>
        <v>43.34</v>
      </c>
      <c r="AF73" s="111">
        <v>49</v>
      </c>
      <c r="AG73" s="100">
        <f t="shared" si="6"/>
        <v>98</v>
      </c>
      <c r="AH73" s="101">
        <f t="shared" si="7"/>
        <v>19.600000000000001</v>
      </c>
      <c r="AI73" s="120">
        <f t="shared" si="8"/>
        <v>85.14</v>
      </c>
      <c r="AJ73" s="121">
        <f t="shared" si="0"/>
        <v>90</v>
      </c>
      <c r="AL73" s="14"/>
      <c r="AO73" s="11"/>
      <c r="AP73" s="11"/>
      <c r="AQ73" s="11"/>
      <c r="AR73" s="11"/>
      <c r="AS73" s="11"/>
      <c r="AT73" s="11"/>
      <c r="AU73" s="11"/>
      <c r="AV73" s="11"/>
      <c r="AW73" s="11"/>
      <c r="AX73" s="11"/>
      <c r="AY73" s="11"/>
      <c r="AZ73" s="11"/>
      <c r="BA73" s="11"/>
      <c r="BB73" s="11"/>
      <c r="BC73" s="11"/>
      <c r="BD73" s="11"/>
    </row>
    <row r="74" spans="1:56" ht="18" customHeight="1">
      <c r="A74" s="26">
        <v>12</v>
      </c>
      <c r="B74" s="24" t="str">
        <f>'INPUT DATA'!B74</f>
        <v>Lagman, Aurora V.</v>
      </c>
      <c r="C74" s="74"/>
      <c r="D74" s="74"/>
      <c r="E74" s="75"/>
      <c r="F74" s="76">
        <v>20</v>
      </c>
      <c r="G74" s="77">
        <v>49</v>
      </c>
      <c r="H74" s="77">
        <v>15</v>
      </c>
      <c r="I74" s="77"/>
      <c r="J74" s="77"/>
      <c r="K74" s="77"/>
      <c r="L74" s="77"/>
      <c r="M74" s="77"/>
      <c r="N74" s="77"/>
      <c r="O74" s="77"/>
      <c r="P74" s="88">
        <f t="shared" si="9"/>
        <v>84</v>
      </c>
      <c r="Q74" s="100">
        <f t="shared" si="1"/>
        <v>84</v>
      </c>
      <c r="R74" s="101">
        <f t="shared" si="2"/>
        <v>25.2</v>
      </c>
      <c r="S74" s="103">
        <v>15</v>
      </c>
      <c r="T74" s="77">
        <v>25</v>
      </c>
      <c r="U74" s="77"/>
      <c r="V74" s="77"/>
      <c r="W74" s="77"/>
      <c r="X74" s="77"/>
      <c r="Y74" s="77"/>
      <c r="Z74" s="77"/>
      <c r="AA74" s="77"/>
      <c r="AB74" s="77"/>
      <c r="AC74" s="88">
        <f t="shared" si="3"/>
        <v>40</v>
      </c>
      <c r="AD74" s="100">
        <f t="shared" si="4"/>
        <v>88.89</v>
      </c>
      <c r="AE74" s="101">
        <f t="shared" si="5"/>
        <v>44.45</v>
      </c>
      <c r="AF74" s="111">
        <v>40</v>
      </c>
      <c r="AG74" s="100">
        <f t="shared" si="6"/>
        <v>80</v>
      </c>
      <c r="AH74" s="101">
        <f t="shared" si="7"/>
        <v>16</v>
      </c>
      <c r="AI74" s="120">
        <f t="shared" si="8"/>
        <v>85.65</v>
      </c>
      <c r="AJ74" s="121">
        <f t="shared" si="0"/>
        <v>91</v>
      </c>
      <c r="AL74" s="14"/>
      <c r="AO74" s="11"/>
      <c r="AP74" s="11"/>
      <c r="AQ74" s="11"/>
      <c r="AR74" s="11"/>
      <c r="AS74" s="11"/>
      <c r="AT74" s="11"/>
      <c r="AU74" s="11"/>
      <c r="AV74" s="11"/>
      <c r="AW74" s="11"/>
      <c r="AX74" s="11"/>
      <c r="AY74" s="11"/>
      <c r="AZ74" s="11"/>
      <c r="BA74" s="11"/>
      <c r="BB74" s="11"/>
      <c r="BC74" s="11"/>
      <c r="BD74" s="11"/>
    </row>
    <row r="75" spans="1:56" ht="18" customHeight="1">
      <c r="A75" s="26">
        <v>13</v>
      </c>
      <c r="B75" s="24" t="str">
        <f>'INPUT DATA'!B75</f>
        <v>Mendoza, Hazel Q.</v>
      </c>
      <c r="C75" s="74"/>
      <c r="D75" s="74"/>
      <c r="E75" s="75"/>
      <c r="F75" s="76">
        <v>25</v>
      </c>
      <c r="G75" s="77">
        <v>38</v>
      </c>
      <c r="H75" s="77">
        <v>17</v>
      </c>
      <c r="I75" s="77"/>
      <c r="J75" s="77"/>
      <c r="K75" s="77"/>
      <c r="L75" s="77"/>
      <c r="M75" s="77"/>
      <c r="N75" s="77"/>
      <c r="O75" s="77"/>
      <c r="P75" s="88">
        <f t="shared" si="9"/>
        <v>80</v>
      </c>
      <c r="Q75" s="100">
        <f t="shared" si="1"/>
        <v>80</v>
      </c>
      <c r="R75" s="101">
        <f t="shared" si="2"/>
        <v>24</v>
      </c>
      <c r="S75" s="103">
        <v>18</v>
      </c>
      <c r="T75" s="77">
        <v>20</v>
      </c>
      <c r="U75" s="77"/>
      <c r="V75" s="77"/>
      <c r="W75" s="77"/>
      <c r="X75" s="77"/>
      <c r="Y75" s="77"/>
      <c r="Z75" s="77"/>
      <c r="AA75" s="77"/>
      <c r="AB75" s="77"/>
      <c r="AC75" s="88">
        <f t="shared" si="3"/>
        <v>38</v>
      </c>
      <c r="AD75" s="100">
        <f t="shared" si="4"/>
        <v>84.44</v>
      </c>
      <c r="AE75" s="101">
        <f t="shared" si="5"/>
        <v>42.22</v>
      </c>
      <c r="AF75" s="111">
        <v>50</v>
      </c>
      <c r="AG75" s="100">
        <f t="shared" si="6"/>
        <v>100</v>
      </c>
      <c r="AH75" s="101">
        <f t="shared" si="7"/>
        <v>20</v>
      </c>
      <c r="AI75" s="120">
        <f t="shared" si="8"/>
        <v>86.22</v>
      </c>
      <c r="AJ75" s="121">
        <f t="shared" si="0"/>
        <v>91</v>
      </c>
      <c r="AL75" s="14"/>
      <c r="AO75" s="11"/>
      <c r="AP75" s="11"/>
      <c r="AQ75" s="11"/>
      <c r="AR75" s="11"/>
      <c r="AS75" s="11"/>
      <c r="AT75" s="11"/>
      <c r="AU75" s="11"/>
      <c r="AV75" s="11"/>
      <c r="AW75" s="11"/>
      <c r="AX75" s="11"/>
      <c r="AY75" s="11"/>
      <c r="AZ75" s="11"/>
      <c r="BA75" s="11"/>
      <c r="BB75" s="11"/>
      <c r="BC75" s="11"/>
      <c r="BD75" s="11"/>
    </row>
    <row r="76" spans="1:56" ht="18" customHeight="1">
      <c r="A76" s="26">
        <v>14</v>
      </c>
      <c r="B76" s="54" t="str">
        <f>'INPUT DATA'!B76</f>
        <v>Noble, Samantha R.</v>
      </c>
      <c r="C76" s="74"/>
      <c r="D76" s="74"/>
      <c r="E76" s="75"/>
      <c r="F76" s="76">
        <v>20</v>
      </c>
      <c r="G76" s="77">
        <v>46</v>
      </c>
      <c r="H76" s="77">
        <v>20</v>
      </c>
      <c r="I76" s="77"/>
      <c r="J76" s="77"/>
      <c r="K76" s="77"/>
      <c r="L76" s="77"/>
      <c r="M76" s="77"/>
      <c r="N76" s="77"/>
      <c r="O76" s="77"/>
      <c r="P76" s="88">
        <f t="shared" si="9"/>
        <v>86</v>
      </c>
      <c r="Q76" s="100">
        <f t="shared" si="1"/>
        <v>86</v>
      </c>
      <c r="R76" s="101">
        <f t="shared" si="2"/>
        <v>25.8</v>
      </c>
      <c r="S76" s="103">
        <v>16</v>
      </c>
      <c r="T76" s="77">
        <v>19</v>
      </c>
      <c r="U76" s="77"/>
      <c r="V76" s="77"/>
      <c r="W76" s="77"/>
      <c r="X76" s="77"/>
      <c r="Y76" s="77"/>
      <c r="Z76" s="77"/>
      <c r="AA76" s="77"/>
      <c r="AB76" s="77"/>
      <c r="AC76" s="88">
        <f t="shared" si="3"/>
        <v>35</v>
      </c>
      <c r="AD76" s="100">
        <f t="shared" si="4"/>
        <v>77.78</v>
      </c>
      <c r="AE76" s="101">
        <f t="shared" si="5"/>
        <v>38.89</v>
      </c>
      <c r="AF76" s="111">
        <v>49</v>
      </c>
      <c r="AG76" s="100">
        <f t="shared" si="6"/>
        <v>98</v>
      </c>
      <c r="AH76" s="101">
        <f t="shared" si="7"/>
        <v>19.600000000000001</v>
      </c>
      <c r="AI76" s="120">
        <f t="shared" si="8"/>
        <v>84.29</v>
      </c>
      <c r="AJ76" s="121">
        <f t="shared" ref="AJ76:AJ112" si="10">IF(ISERROR(IF($AF76="","",VLOOKUP(AI76,TRANSMUTATION_TABLE,4,TRUE))),"",IF($AF76="","",VLOOKUP(AI76,TRANSMUTATION_TABLE,4,TRUE)))</f>
        <v>90</v>
      </c>
      <c r="AL76" s="14"/>
      <c r="AO76" s="11"/>
      <c r="AP76" s="11"/>
      <c r="AQ76" s="11"/>
      <c r="AR76" s="11"/>
      <c r="AS76" s="11"/>
      <c r="AT76" s="11"/>
      <c r="AU76" s="11"/>
      <c r="AV76" s="11"/>
      <c r="AW76" s="11"/>
      <c r="AX76" s="11"/>
      <c r="AY76" s="11"/>
      <c r="AZ76" s="11"/>
      <c r="BA76" s="11"/>
      <c r="BB76" s="11"/>
      <c r="BC76" s="11"/>
      <c r="BD76" s="11"/>
    </row>
    <row r="77" spans="1:56" ht="18" customHeight="1">
      <c r="A77" s="26">
        <v>15</v>
      </c>
      <c r="B77" s="54" t="str">
        <f>'INPUT DATA'!B77</f>
        <v>Ordoñez, Fiona T.</v>
      </c>
      <c r="C77" s="74"/>
      <c r="D77" s="74"/>
      <c r="E77" s="75"/>
      <c r="F77" s="76">
        <v>27</v>
      </c>
      <c r="G77" s="77">
        <v>45</v>
      </c>
      <c r="H77" s="77">
        <v>15</v>
      </c>
      <c r="I77" s="77"/>
      <c r="J77" s="77"/>
      <c r="K77" s="77"/>
      <c r="L77" s="77"/>
      <c r="M77" s="77"/>
      <c r="N77" s="77"/>
      <c r="O77" s="77"/>
      <c r="P77" s="88">
        <f t="shared" ref="P77:P112" si="11">IF(COUNT($F77:$O77)=0,"",SUM($F77:$O77))</f>
        <v>87</v>
      </c>
      <c r="Q77" s="100">
        <f t="shared" ref="Q77:Q112" si="12">IF(ISERROR(IF($P77="","",ROUND(($P77/$P$10)*$Q$10,2))),"",IF($P77="","",ROUND(($P77/$P$10)*$Q$10,2)))</f>
        <v>87</v>
      </c>
      <c r="R77" s="101">
        <f t="shared" ref="R77:R112" si="13">IF($Q77="","",ROUND($Q77*$R$10,2))</f>
        <v>26.1</v>
      </c>
      <c r="S77" s="103">
        <v>20</v>
      </c>
      <c r="T77" s="77">
        <v>24</v>
      </c>
      <c r="U77" s="77"/>
      <c r="V77" s="77"/>
      <c r="W77" s="77"/>
      <c r="X77" s="77"/>
      <c r="Y77" s="77"/>
      <c r="Z77" s="77"/>
      <c r="AA77" s="77"/>
      <c r="AB77" s="77"/>
      <c r="AC77" s="88">
        <f t="shared" ref="AC77:AC112" si="14">IF(COUNT($S77:$AB77)=0,"",SUM($S77:$AB77))</f>
        <v>44</v>
      </c>
      <c r="AD77" s="100">
        <f t="shared" ref="AD77:AD112" si="15">IF(ISERROR(IF($AC77="","",ROUND(($AC77/$AC$10)*$AD$10,2))),"",IF($AC77="","",ROUND(($AC77/$AC$10)*$AD$10,2)))</f>
        <v>97.78</v>
      </c>
      <c r="AE77" s="101">
        <f t="shared" ref="AE77:AE112" si="16">IF($AD77="","",ROUND($AD77*$AE$10,2))</f>
        <v>48.89</v>
      </c>
      <c r="AF77" s="111">
        <v>47</v>
      </c>
      <c r="AG77" s="100">
        <f t="shared" ref="AG77:AG112" si="17">IF(ISERROR(IF($AF77="","",ROUND(($AF77/$AF$10)*$AG$10,2))),"",IF($AF77="","",ROUND(($AF77/$AF$10)*$AG$10,2)))</f>
        <v>94</v>
      </c>
      <c r="AH77" s="101">
        <f t="shared" ref="AH77:AH112" si="18">IF($AG77="","",ROUND($AG77*$AH$10,2))</f>
        <v>18.8</v>
      </c>
      <c r="AI77" s="120">
        <f t="shared" ref="AI77:AI112" si="19">IF(ISERROR(IF($AF77="","",ROUND(SUM($R77,$AE77,$AH77),2))),"",IF($AF77="","",ROUND(SUM($R77,$AE77,$AH77),2)))</f>
        <v>93.79</v>
      </c>
      <c r="AJ77" s="121">
        <f t="shared" si="10"/>
        <v>96</v>
      </c>
      <c r="AL77" s="14"/>
      <c r="AO77" s="11"/>
      <c r="AP77" s="11"/>
      <c r="AQ77" s="11"/>
      <c r="AR77" s="11"/>
      <c r="AS77" s="11"/>
      <c r="AT77" s="11"/>
      <c r="AU77" s="11"/>
      <c r="AV77" s="11"/>
      <c r="AW77" s="11"/>
      <c r="AX77" s="11"/>
      <c r="AY77" s="11"/>
      <c r="AZ77" s="11"/>
      <c r="BA77" s="11"/>
      <c r="BB77" s="11"/>
      <c r="BC77" s="11"/>
      <c r="BD77" s="11"/>
    </row>
    <row r="78" spans="1:56" ht="18" customHeight="1">
      <c r="A78" s="26">
        <v>16</v>
      </c>
      <c r="B78" s="24" t="str">
        <f>'INPUT DATA'!B78</f>
        <v>Pineda, Giselle B.</v>
      </c>
      <c r="C78" s="74"/>
      <c r="D78" s="74"/>
      <c r="E78" s="75"/>
      <c r="F78" s="76">
        <v>23</v>
      </c>
      <c r="G78" s="77">
        <v>30</v>
      </c>
      <c r="H78" s="77">
        <v>16</v>
      </c>
      <c r="I78" s="77"/>
      <c r="J78" s="77"/>
      <c r="K78" s="77"/>
      <c r="L78" s="77"/>
      <c r="M78" s="77"/>
      <c r="N78" s="77"/>
      <c r="O78" s="77"/>
      <c r="P78" s="88">
        <f t="shared" si="11"/>
        <v>69</v>
      </c>
      <c r="Q78" s="100">
        <f t="shared" si="12"/>
        <v>69</v>
      </c>
      <c r="R78" s="101">
        <f t="shared" si="13"/>
        <v>20.7</v>
      </c>
      <c r="S78" s="103">
        <v>20</v>
      </c>
      <c r="T78" s="77">
        <v>19</v>
      </c>
      <c r="U78" s="77"/>
      <c r="V78" s="77"/>
      <c r="W78" s="77"/>
      <c r="X78" s="77"/>
      <c r="Y78" s="77"/>
      <c r="Z78" s="77"/>
      <c r="AA78" s="77"/>
      <c r="AB78" s="77"/>
      <c r="AC78" s="88">
        <f t="shared" si="14"/>
        <v>39</v>
      </c>
      <c r="AD78" s="100">
        <f t="shared" si="15"/>
        <v>86.67</v>
      </c>
      <c r="AE78" s="101">
        <f t="shared" si="16"/>
        <v>43.34</v>
      </c>
      <c r="AF78" s="111">
        <v>49</v>
      </c>
      <c r="AG78" s="100">
        <f t="shared" si="17"/>
        <v>98</v>
      </c>
      <c r="AH78" s="101">
        <f t="shared" si="18"/>
        <v>19.600000000000001</v>
      </c>
      <c r="AI78" s="120">
        <f t="shared" si="19"/>
        <v>83.64</v>
      </c>
      <c r="AJ78" s="121">
        <f t="shared" si="10"/>
        <v>89</v>
      </c>
      <c r="AL78" s="14"/>
      <c r="AO78" s="11"/>
      <c r="AP78" s="11"/>
      <c r="AQ78" s="11"/>
      <c r="AR78" s="11"/>
      <c r="AS78" s="11"/>
      <c r="AT78" s="11"/>
      <c r="AU78" s="11"/>
      <c r="AV78" s="11"/>
      <c r="AW78" s="11"/>
      <c r="AX78" s="11"/>
      <c r="AY78" s="11"/>
      <c r="AZ78" s="11"/>
      <c r="BA78" s="11"/>
      <c r="BB78" s="11"/>
      <c r="BC78" s="11"/>
      <c r="BD78" s="11"/>
    </row>
    <row r="79" spans="1:56" ht="18" customHeight="1">
      <c r="A79" s="26">
        <v>17</v>
      </c>
      <c r="B79" s="24" t="str">
        <f>'INPUT DATA'!B79</f>
        <v>Quintos, Mariel D.</v>
      </c>
      <c r="C79" s="74"/>
      <c r="D79" s="74"/>
      <c r="E79" s="75"/>
      <c r="F79" s="76">
        <v>29</v>
      </c>
      <c r="G79" s="77">
        <v>46</v>
      </c>
      <c r="H79" s="77">
        <v>19</v>
      </c>
      <c r="I79" s="77"/>
      <c r="J79" s="77"/>
      <c r="K79" s="77"/>
      <c r="L79" s="77"/>
      <c r="M79" s="77"/>
      <c r="N79" s="77"/>
      <c r="O79" s="77"/>
      <c r="P79" s="88">
        <f t="shared" si="11"/>
        <v>94</v>
      </c>
      <c r="Q79" s="100">
        <f t="shared" si="12"/>
        <v>94</v>
      </c>
      <c r="R79" s="101">
        <f t="shared" si="13"/>
        <v>28.2</v>
      </c>
      <c r="S79" s="103">
        <v>18</v>
      </c>
      <c r="T79" s="77">
        <v>25</v>
      </c>
      <c r="U79" s="77"/>
      <c r="V79" s="77"/>
      <c r="W79" s="77"/>
      <c r="X79" s="77"/>
      <c r="Y79" s="77"/>
      <c r="Z79" s="77"/>
      <c r="AA79" s="77"/>
      <c r="AB79" s="77"/>
      <c r="AC79" s="88">
        <f t="shared" si="14"/>
        <v>43</v>
      </c>
      <c r="AD79" s="100">
        <f t="shared" si="15"/>
        <v>95.56</v>
      </c>
      <c r="AE79" s="101">
        <f t="shared" si="16"/>
        <v>47.78</v>
      </c>
      <c r="AF79" s="111">
        <v>45</v>
      </c>
      <c r="AG79" s="100">
        <f t="shared" si="17"/>
        <v>90</v>
      </c>
      <c r="AH79" s="101">
        <f t="shared" si="18"/>
        <v>18</v>
      </c>
      <c r="AI79" s="120">
        <f t="shared" si="19"/>
        <v>93.98</v>
      </c>
      <c r="AJ79" s="121">
        <f t="shared" si="10"/>
        <v>96</v>
      </c>
      <c r="AL79" s="14"/>
      <c r="AO79" s="11"/>
      <c r="AP79" s="11"/>
      <c r="AQ79" s="11"/>
      <c r="AR79" s="11"/>
      <c r="AS79" s="11"/>
      <c r="AT79" s="11"/>
      <c r="AU79" s="11"/>
      <c r="AV79" s="11"/>
      <c r="AW79" s="11"/>
      <c r="AX79" s="11"/>
      <c r="AY79" s="11"/>
      <c r="AZ79" s="11"/>
      <c r="BA79" s="11"/>
      <c r="BB79" s="11"/>
      <c r="BC79" s="11"/>
      <c r="BD79" s="11"/>
    </row>
    <row r="80" spans="1:56" ht="18" customHeight="1">
      <c r="A80" s="26">
        <v>18</v>
      </c>
      <c r="B80" s="54" t="str">
        <f>'INPUT DATA'!B80</f>
        <v>Ramos, Alexandra S.</v>
      </c>
      <c r="C80" s="74"/>
      <c r="D80" s="74"/>
      <c r="E80" s="75"/>
      <c r="F80" s="76">
        <v>21</v>
      </c>
      <c r="G80" s="77">
        <v>49</v>
      </c>
      <c r="H80" s="77">
        <v>16</v>
      </c>
      <c r="I80" s="77"/>
      <c r="J80" s="77"/>
      <c r="K80" s="77"/>
      <c r="L80" s="77"/>
      <c r="M80" s="77"/>
      <c r="N80" s="77"/>
      <c r="O80" s="77"/>
      <c r="P80" s="88">
        <f t="shared" si="11"/>
        <v>86</v>
      </c>
      <c r="Q80" s="100">
        <f t="shared" si="12"/>
        <v>86</v>
      </c>
      <c r="R80" s="101">
        <f t="shared" si="13"/>
        <v>25.8</v>
      </c>
      <c r="S80" s="103">
        <v>20</v>
      </c>
      <c r="T80" s="77">
        <v>20</v>
      </c>
      <c r="U80" s="77"/>
      <c r="V80" s="77"/>
      <c r="W80" s="77"/>
      <c r="X80" s="77"/>
      <c r="Y80" s="77"/>
      <c r="Z80" s="77"/>
      <c r="AA80" s="77"/>
      <c r="AB80" s="77"/>
      <c r="AC80" s="88">
        <f t="shared" si="14"/>
        <v>40</v>
      </c>
      <c r="AD80" s="100">
        <f t="shared" si="15"/>
        <v>88.89</v>
      </c>
      <c r="AE80" s="101">
        <f t="shared" si="16"/>
        <v>44.45</v>
      </c>
      <c r="AF80" s="111">
        <v>50</v>
      </c>
      <c r="AG80" s="100">
        <f t="shared" si="17"/>
        <v>100</v>
      </c>
      <c r="AH80" s="101">
        <f t="shared" si="18"/>
        <v>20</v>
      </c>
      <c r="AI80" s="120">
        <f t="shared" si="19"/>
        <v>90.25</v>
      </c>
      <c r="AJ80" s="121">
        <f t="shared" si="10"/>
        <v>93</v>
      </c>
      <c r="AL80" s="14"/>
      <c r="AO80" s="11"/>
      <c r="AP80" s="11"/>
      <c r="AQ80" s="11"/>
      <c r="AR80" s="11"/>
      <c r="AS80" s="11"/>
      <c r="AT80" s="11"/>
      <c r="AU80" s="11"/>
      <c r="AV80" s="11"/>
      <c r="AW80" s="11"/>
      <c r="AX80" s="11"/>
      <c r="AY80" s="11"/>
      <c r="AZ80" s="11"/>
      <c r="BA80" s="11"/>
      <c r="BB80" s="11"/>
      <c r="BC80" s="11"/>
      <c r="BD80" s="11"/>
    </row>
    <row r="81" spans="1:56" ht="18" customHeight="1">
      <c r="A81" s="26">
        <v>19</v>
      </c>
      <c r="B81" s="54" t="str">
        <f>'INPUT DATA'!B81</f>
        <v>Sevilla, Katrina M.</v>
      </c>
      <c r="C81" s="74"/>
      <c r="D81" s="74"/>
      <c r="E81" s="75"/>
      <c r="F81" s="76">
        <v>30</v>
      </c>
      <c r="G81" s="77">
        <v>38</v>
      </c>
      <c r="H81" s="77">
        <v>10</v>
      </c>
      <c r="I81" s="77"/>
      <c r="J81" s="77"/>
      <c r="K81" s="77"/>
      <c r="L81" s="77"/>
      <c r="M81" s="77"/>
      <c r="N81" s="77"/>
      <c r="O81" s="77"/>
      <c r="P81" s="88">
        <f t="shared" si="11"/>
        <v>78</v>
      </c>
      <c r="Q81" s="100">
        <f t="shared" si="12"/>
        <v>78</v>
      </c>
      <c r="R81" s="101">
        <f t="shared" si="13"/>
        <v>23.4</v>
      </c>
      <c r="S81" s="103">
        <v>17</v>
      </c>
      <c r="T81" s="77">
        <v>24</v>
      </c>
      <c r="U81" s="77"/>
      <c r="V81" s="77"/>
      <c r="W81" s="77"/>
      <c r="X81" s="77"/>
      <c r="Y81" s="77"/>
      <c r="Z81" s="77"/>
      <c r="AA81" s="77"/>
      <c r="AB81" s="77"/>
      <c r="AC81" s="88">
        <f t="shared" si="14"/>
        <v>41</v>
      </c>
      <c r="AD81" s="100">
        <f t="shared" si="15"/>
        <v>91.11</v>
      </c>
      <c r="AE81" s="101">
        <f t="shared" si="16"/>
        <v>45.56</v>
      </c>
      <c r="AF81" s="111">
        <v>49</v>
      </c>
      <c r="AG81" s="100">
        <f t="shared" si="17"/>
        <v>98</v>
      </c>
      <c r="AH81" s="101">
        <f t="shared" si="18"/>
        <v>19.600000000000001</v>
      </c>
      <c r="AI81" s="120">
        <f t="shared" si="19"/>
        <v>88.56</v>
      </c>
      <c r="AJ81" s="121">
        <f t="shared" si="10"/>
        <v>92</v>
      </c>
      <c r="AL81" s="14"/>
      <c r="AO81" s="11"/>
      <c r="AP81" s="11"/>
      <c r="AQ81" s="11"/>
      <c r="AR81" s="11"/>
      <c r="AS81" s="11"/>
      <c r="AT81" s="11"/>
      <c r="AU81" s="11"/>
      <c r="AV81" s="11"/>
      <c r="AW81" s="11"/>
      <c r="AX81" s="11"/>
      <c r="AY81" s="11"/>
      <c r="AZ81" s="11"/>
      <c r="BA81" s="11"/>
      <c r="BB81" s="11"/>
      <c r="BC81" s="11"/>
      <c r="BD81" s="11"/>
    </row>
    <row r="82" spans="1:56" ht="18" customHeight="1">
      <c r="A82" s="26">
        <v>20</v>
      </c>
      <c r="B82" s="24" t="str">
        <f>'INPUT DATA'!B82</f>
        <v>Tolentino, Ysabelle J.</v>
      </c>
      <c r="C82" s="74"/>
      <c r="D82" s="74"/>
      <c r="E82" s="75"/>
      <c r="F82" s="76">
        <v>19</v>
      </c>
      <c r="G82" s="77">
        <v>40</v>
      </c>
      <c r="H82" s="77">
        <v>19</v>
      </c>
      <c r="I82" s="77"/>
      <c r="J82" s="77"/>
      <c r="K82" s="77"/>
      <c r="L82" s="77"/>
      <c r="M82" s="77"/>
      <c r="N82" s="77"/>
      <c r="O82" s="77"/>
      <c r="P82" s="88">
        <f t="shared" si="11"/>
        <v>78</v>
      </c>
      <c r="Q82" s="100">
        <f t="shared" si="12"/>
        <v>78</v>
      </c>
      <c r="R82" s="101">
        <f t="shared" si="13"/>
        <v>23.4</v>
      </c>
      <c r="S82" s="103">
        <v>18</v>
      </c>
      <c r="T82" s="77">
        <v>24</v>
      </c>
      <c r="U82" s="77"/>
      <c r="V82" s="77"/>
      <c r="W82" s="77"/>
      <c r="X82" s="77"/>
      <c r="Y82" s="77"/>
      <c r="Z82" s="77"/>
      <c r="AA82" s="77"/>
      <c r="AB82" s="77"/>
      <c r="AC82" s="88">
        <f t="shared" si="14"/>
        <v>42</v>
      </c>
      <c r="AD82" s="100">
        <f t="shared" si="15"/>
        <v>93.33</v>
      </c>
      <c r="AE82" s="101">
        <f t="shared" si="16"/>
        <v>46.67</v>
      </c>
      <c r="AF82" s="111">
        <v>50</v>
      </c>
      <c r="AG82" s="100">
        <f t="shared" si="17"/>
        <v>100</v>
      </c>
      <c r="AH82" s="101">
        <f t="shared" si="18"/>
        <v>20</v>
      </c>
      <c r="AI82" s="120">
        <f t="shared" si="19"/>
        <v>90.07</v>
      </c>
      <c r="AJ82" s="121">
        <f t="shared" si="10"/>
        <v>93</v>
      </c>
      <c r="AL82" s="14"/>
      <c r="AO82" s="11"/>
      <c r="AP82" s="11"/>
      <c r="AQ82" s="11"/>
      <c r="AR82" s="11"/>
      <c r="AS82" s="11"/>
      <c r="AT82" s="11"/>
      <c r="AU82" s="11"/>
      <c r="AV82" s="11"/>
      <c r="AW82" s="11"/>
      <c r="AX82" s="11"/>
      <c r="AY82" s="11"/>
      <c r="AZ82" s="11"/>
      <c r="BA82" s="11"/>
      <c r="BB82" s="11"/>
      <c r="BC82" s="11"/>
      <c r="BD82" s="11"/>
    </row>
    <row r="83" spans="1:56" ht="18" customHeight="1">
      <c r="A83" s="26">
        <v>21</v>
      </c>
      <c r="B83" s="24" t="str">
        <f>'INPUT DATA'!B83</f>
        <v>Ursua, Nicole A.</v>
      </c>
      <c r="C83" s="74"/>
      <c r="D83" s="74"/>
      <c r="E83" s="75"/>
      <c r="F83" s="76">
        <v>23</v>
      </c>
      <c r="G83" s="77">
        <v>49</v>
      </c>
      <c r="H83" s="77">
        <v>15</v>
      </c>
      <c r="I83" s="77"/>
      <c r="J83" s="77"/>
      <c r="K83" s="77"/>
      <c r="L83" s="77"/>
      <c r="M83" s="77"/>
      <c r="N83" s="77"/>
      <c r="O83" s="77"/>
      <c r="P83" s="88">
        <f t="shared" si="11"/>
        <v>87</v>
      </c>
      <c r="Q83" s="100">
        <f t="shared" si="12"/>
        <v>87</v>
      </c>
      <c r="R83" s="101">
        <f t="shared" si="13"/>
        <v>26.1</v>
      </c>
      <c r="S83" s="103">
        <v>20</v>
      </c>
      <c r="T83" s="77">
        <v>19</v>
      </c>
      <c r="U83" s="77"/>
      <c r="V83" s="77"/>
      <c r="W83" s="77"/>
      <c r="X83" s="77"/>
      <c r="Y83" s="77"/>
      <c r="Z83" s="77"/>
      <c r="AA83" s="77"/>
      <c r="AB83" s="77"/>
      <c r="AC83" s="88">
        <f t="shared" si="14"/>
        <v>39</v>
      </c>
      <c r="AD83" s="100">
        <f t="shared" si="15"/>
        <v>86.67</v>
      </c>
      <c r="AE83" s="101">
        <f t="shared" si="16"/>
        <v>43.34</v>
      </c>
      <c r="AF83" s="111">
        <v>47</v>
      </c>
      <c r="AG83" s="100">
        <f t="shared" si="17"/>
        <v>94</v>
      </c>
      <c r="AH83" s="101">
        <f t="shared" si="18"/>
        <v>18.8</v>
      </c>
      <c r="AI83" s="120">
        <f t="shared" si="19"/>
        <v>88.24</v>
      </c>
      <c r="AJ83" s="121">
        <f t="shared" si="10"/>
        <v>92</v>
      </c>
      <c r="AL83" s="14"/>
      <c r="AO83" s="11"/>
      <c r="AP83" s="11"/>
      <c r="AQ83" s="11"/>
      <c r="AR83" s="11"/>
      <c r="AS83" s="11"/>
      <c r="AT83" s="11"/>
      <c r="AU83" s="11"/>
      <c r="AV83" s="11"/>
      <c r="AW83" s="11"/>
      <c r="AX83" s="11"/>
      <c r="AY83" s="11"/>
      <c r="AZ83" s="11"/>
      <c r="BA83" s="11"/>
      <c r="BB83" s="11"/>
      <c r="BC83" s="11"/>
      <c r="BD83" s="11"/>
    </row>
    <row r="84" spans="1:56" ht="18" customHeight="1">
      <c r="A84" s="26">
        <v>22</v>
      </c>
      <c r="B84" s="54" t="str">
        <f>'INPUT DATA'!B84</f>
        <v>Valera, Monica G.</v>
      </c>
      <c r="C84" s="74"/>
      <c r="D84" s="74"/>
      <c r="E84" s="75"/>
      <c r="F84" s="76">
        <v>29</v>
      </c>
      <c r="G84" s="77">
        <v>40</v>
      </c>
      <c r="H84" s="77">
        <v>16</v>
      </c>
      <c r="I84" s="77"/>
      <c r="J84" s="77"/>
      <c r="K84" s="77"/>
      <c r="L84" s="77"/>
      <c r="M84" s="77"/>
      <c r="N84" s="77"/>
      <c r="O84" s="77"/>
      <c r="P84" s="88">
        <f t="shared" si="11"/>
        <v>85</v>
      </c>
      <c r="Q84" s="100">
        <f t="shared" si="12"/>
        <v>85</v>
      </c>
      <c r="R84" s="101">
        <f t="shared" si="13"/>
        <v>25.5</v>
      </c>
      <c r="S84" s="103">
        <v>12</v>
      </c>
      <c r="T84" s="77">
        <v>17</v>
      </c>
      <c r="U84" s="77"/>
      <c r="V84" s="77"/>
      <c r="W84" s="77"/>
      <c r="X84" s="77"/>
      <c r="Y84" s="77"/>
      <c r="Z84" s="77"/>
      <c r="AA84" s="77"/>
      <c r="AB84" s="77"/>
      <c r="AC84" s="88">
        <f t="shared" si="14"/>
        <v>29</v>
      </c>
      <c r="AD84" s="100">
        <f t="shared" si="15"/>
        <v>64.44</v>
      </c>
      <c r="AE84" s="101">
        <f t="shared" si="16"/>
        <v>32.22</v>
      </c>
      <c r="AF84" s="111">
        <v>50</v>
      </c>
      <c r="AG84" s="100">
        <f t="shared" si="17"/>
        <v>100</v>
      </c>
      <c r="AH84" s="101">
        <f t="shared" si="18"/>
        <v>20</v>
      </c>
      <c r="AI84" s="120">
        <f t="shared" si="19"/>
        <v>77.72</v>
      </c>
      <c r="AJ84" s="121">
        <f t="shared" si="10"/>
        <v>86</v>
      </c>
      <c r="AL84" s="14"/>
      <c r="AO84" s="11"/>
      <c r="AP84" s="11"/>
      <c r="AQ84" s="11"/>
      <c r="AR84" s="11"/>
      <c r="AS84" s="11"/>
      <c r="AT84" s="11"/>
      <c r="AU84" s="11"/>
      <c r="AV84" s="11"/>
      <c r="AW84" s="11"/>
      <c r="AX84" s="11"/>
      <c r="AY84" s="11"/>
      <c r="AZ84" s="11"/>
      <c r="BA84" s="11"/>
      <c r="BB84" s="11"/>
      <c r="BC84" s="11"/>
      <c r="BD84" s="11"/>
    </row>
    <row r="85" spans="1:56" ht="18" customHeight="1">
      <c r="A85" s="26">
        <v>23</v>
      </c>
      <c r="B85" s="54" t="str">
        <f>'INPUT DATA'!B85</f>
        <v>Villanueva, Brianna L.</v>
      </c>
      <c r="C85" s="74"/>
      <c r="D85" s="74"/>
      <c r="E85" s="75"/>
      <c r="F85" s="76">
        <v>18</v>
      </c>
      <c r="G85" s="77">
        <v>46</v>
      </c>
      <c r="H85" s="77">
        <v>19</v>
      </c>
      <c r="I85" s="77"/>
      <c r="J85" s="77"/>
      <c r="K85" s="77"/>
      <c r="L85" s="77"/>
      <c r="M85" s="77"/>
      <c r="N85" s="77"/>
      <c r="O85" s="77"/>
      <c r="P85" s="88">
        <f t="shared" si="11"/>
        <v>83</v>
      </c>
      <c r="Q85" s="100">
        <f t="shared" si="12"/>
        <v>83</v>
      </c>
      <c r="R85" s="101">
        <f t="shared" si="13"/>
        <v>24.9</v>
      </c>
      <c r="S85" s="103">
        <v>17</v>
      </c>
      <c r="T85" s="77">
        <v>25</v>
      </c>
      <c r="U85" s="77"/>
      <c r="V85" s="77"/>
      <c r="W85" s="77"/>
      <c r="X85" s="77"/>
      <c r="Y85" s="77"/>
      <c r="Z85" s="77"/>
      <c r="AA85" s="77"/>
      <c r="AB85" s="77"/>
      <c r="AC85" s="88">
        <f t="shared" si="14"/>
        <v>42</v>
      </c>
      <c r="AD85" s="100">
        <f t="shared" si="15"/>
        <v>93.33</v>
      </c>
      <c r="AE85" s="101">
        <f t="shared" si="16"/>
        <v>46.67</v>
      </c>
      <c r="AF85" s="111">
        <v>46</v>
      </c>
      <c r="AG85" s="100">
        <f t="shared" si="17"/>
        <v>92</v>
      </c>
      <c r="AH85" s="101">
        <f t="shared" si="18"/>
        <v>18.399999999999999</v>
      </c>
      <c r="AI85" s="120">
        <f t="shared" si="19"/>
        <v>89.97</v>
      </c>
      <c r="AJ85" s="121">
        <f t="shared" si="10"/>
        <v>93</v>
      </c>
      <c r="AL85" s="14"/>
      <c r="AO85" s="11"/>
      <c r="AP85" s="11"/>
      <c r="AQ85" s="11"/>
      <c r="AR85" s="11"/>
      <c r="AS85" s="11"/>
      <c r="AT85" s="11"/>
      <c r="AU85" s="11"/>
      <c r="AV85" s="11"/>
      <c r="AW85" s="11"/>
      <c r="AX85" s="11"/>
      <c r="AY85" s="11"/>
      <c r="AZ85" s="11"/>
      <c r="BA85" s="11"/>
      <c r="BB85" s="11"/>
      <c r="BC85" s="11"/>
      <c r="BD85" s="11"/>
    </row>
    <row r="86" spans="1:56" ht="18" customHeight="1">
      <c r="A86" s="26">
        <v>24</v>
      </c>
      <c r="B86" s="24" t="str">
        <f>'INPUT DATA'!B86</f>
        <v>Zamora, Felicity P.</v>
      </c>
      <c r="C86" s="74"/>
      <c r="D86" s="74"/>
      <c r="E86" s="75"/>
      <c r="F86" s="76">
        <v>27</v>
      </c>
      <c r="G86" s="77">
        <v>49</v>
      </c>
      <c r="H86" s="77">
        <v>15</v>
      </c>
      <c r="I86" s="77"/>
      <c r="J86" s="77"/>
      <c r="K86" s="77"/>
      <c r="L86" s="77"/>
      <c r="M86" s="77"/>
      <c r="N86" s="77"/>
      <c r="O86" s="77"/>
      <c r="P86" s="88">
        <f t="shared" si="11"/>
        <v>91</v>
      </c>
      <c r="Q86" s="100">
        <f t="shared" si="12"/>
        <v>91</v>
      </c>
      <c r="R86" s="101">
        <f t="shared" si="13"/>
        <v>27.3</v>
      </c>
      <c r="S86" s="103">
        <v>19</v>
      </c>
      <c r="T86" s="77">
        <v>20</v>
      </c>
      <c r="U86" s="77"/>
      <c r="V86" s="77"/>
      <c r="W86" s="77"/>
      <c r="X86" s="77"/>
      <c r="Y86" s="77"/>
      <c r="Z86" s="77"/>
      <c r="AA86" s="77"/>
      <c r="AB86" s="77"/>
      <c r="AC86" s="88">
        <f t="shared" si="14"/>
        <v>39</v>
      </c>
      <c r="AD86" s="100">
        <f t="shared" si="15"/>
        <v>86.67</v>
      </c>
      <c r="AE86" s="101">
        <f t="shared" si="16"/>
        <v>43.34</v>
      </c>
      <c r="AF86" s="111">
        <v>44</v>
      </c>
      <c r="AG86" s="100">
        <f t="shared" si="17"/>
        <v>88</v>
      </c>
      <c r="AH86" s="101">
        <f t="shared" si="18"/>
        <v>17.600000000000001</v>
      </c>
      <c r="AI86" s="120">
        <f t="shared" si="19"/>
        <v>88.24</v>
      </c>
      <c r="AJ86" s="121">
        <f t="shared" si="10"/>
        <v>92</v>
      </c>
      <c r="AL86" s="14"/>
      <c r="AO86" s="11"/>
      <c r="AP86" s="11"/>
      <c r="AQ86" s="11"/>
      <c r="AR86" s="11"/>
      <c r="AS86" s="11"/>
      <c r="AT86" s="11"/>
      <c r="AU86" s="11"/>
      <c r="AV86" s="11"/>
      <c r="AW86" s="11"/>
      <c r="AX86" s="11"/>
      <c r="AY86" s="11"/>
      <c r="AZ86" s="11"/>
      <c r="BA86" s="11"/>
      <c r="BB86" s="11"/>
      <c r="BC86" s="11"/>
      <c r="BD86" s="11"/>
    </row>
    <row r="87" spans="1:56" ht="18" customHeight="1">
      <c r="A87" s="26">
        <v>25</v>
      </c>
      <c r="B87" s="24">
        <f>'INPUT DATA'!B87</f>
        <v>0</v>
      </c>
      <c r="C87" s="74"/>
      <c r="D87" s="74"/>
      <c r="E87" s="75"/>
      <c r="F87" s="76"/>
      <c r="G87" s="77"/>
      <c r="H87" s="77"/>
      <c r="I87" s="77"/>
      <c r="J87" s="77"/>
      <c r="K87" s="77"/>
      <c r="L87" s="77"/>
      <c r="M87" s="77"/>
      <c r="N87" s="77"/>
      <c r="O87" s="77"/>
      <c r="P87" s="88" t="str">
        <f t="shared" si="11"/>
        <v/>
      </c>
      <c r="Q87" s="100" t="str">
        <f t="shared" si="12"/>
        <v/>
      </c>
      <c r="R87" s="101" t="str">
        <f t="shared" si="13"/>
        <v/>
      </c>
      <c r="S87" s="103"/>
      <c r="T87" s="77"/>
      <c r="U87" s="77"/>
      <c r="V87" s="77"/>
      <c r="W87" s="77"/>
      <c r="X87" s="77"/>
      <c r="Y87" s="77"/>
      <c r="Z87" s="77"/>
      <c r="AA87" s="77"/>
      <c r="AB87" s="77"/>
      <c r="AC87" s="88" t="str">
        <f t="shared" si="14"/>
        <v/>
      </c>
      <c r="AD87" s="100" t="str">
        <f t="shared" si="15"/>
        <v/>
      </c>
      <c r="AE87" s="101" t="str">
        <f t="shared" si="16"/>
        <v/>
      </c>
      <c r="AF87" s="111"/>
      <c r="AG87" s="100" t="str">
        <f t="shared" si="17"/>
        <v/>
      </c>
      <c r="AH87" s="101" t="str">
        <f t="shared" si="18"/>
        <v/>
      </c>
      <c r="AI87" s="120" t="str">
        <f t="shared" si="19"/>
        <v/>
      </c>
      <c r="AJ87" s="121" t="str">
        <f t="shared" si="10"/>
        <v/>
      </c>
      <c r="AL87" s="14"/>
      <c r="AO87" s="11"/>
      <c r="AP87" s="11"/>
      <c r="AQ87" s="11"/>
      <c r="AR87" s="11"/>
      <c r="AS87" s="11"/>
      <c r="AT87" s="11"/>
      <c r="AU87" s="11"/>
      <c r="AV87" s="11"/>
      <c r="AW87" s="11"/>
      <c r="AX87" s="11"/>
      <c r="AY87" s="11"/>
      <c r="AZ87" s="11"/>
      <c r="BA87" s="11"/>
      <c r="BB87" s="11"/>
      <c r="BC87" s="11"/>
      <c r="BD87" s="11"/>
    </row>
    <row r="88" spans="1:56" ht="18" customHeight="1">
      <c r="A88" s="26">
        <v>26</v>
      </c>
      <c r="B88" s="54">
        <f>'INPUT DATA'!B88</f>
        <v>0</v>
      </c>
      <c r="C88" s="74"/>
      <c r="D88" s="74"/>
      <c r="E88" s="75"/>
      <c r="F88" s="76"/>
      <c r="G88" s="77"/>
      <c r="H88" s="77"/>
      <c r="I88" s="77"/>
      <c r="J88" s="77"/>
      <c r="K88" s="77"/>
      <c r="L88" s="77"/>
      <c r="M88" s="77"/>
      <c r="N88" s="77"/>
      <c r="O88" s="77"/>
      <c r="P88" s="88" t="str">
        <f t="shared" si="11"/>
        <v/>
      </c>
      <c r="Q88" s="100" t="str">
        <f t="shared" si="12"/>
        <v/>
      </c>
      <c r="R88" s="101" t="str">
        <f t="shared" si="13"/>
        <v/>
      </c>
      <c r="S88" s="103"/>
      <c r="T88" s="77"/>
      <c r="U88" s="77"/>
      <c r="V88" s="77"/>
      <c r="W88" s="77"/>
      <c r="X88" s="77"/>
      <c r="Y88" s="77"/>
      <c r="Z88" s="77"/>
      <c r="AA88" s="77"/>
      <c r="AB88" s="77"/>
      <c r="AC88" s="88" t="str">
        <f t="shared" si="14"/>
        <v/>
      </c>
      <c r="AD88" s="100" t="str">
        <f t="shared" si="15"/>
        <v/>
      </c>
      <c r="AE88" s="101" t="str">
        <f t="shared" si="16"/>
        <v/>
      </c>
      <c r="AF88" s="111"/>
      <c r="AG88" s="100" t="str">
        <f t="shared" si="17"/>
        <v/>
      </c>
      <c r="AH88" s="101" t="str">
        <f t="shared" si="18"/>
        <v/>
      </c>
      <c r="AI88" s="120" t="str">
        <f t="shared" si="19"/>
        <v/>
      </c>
      <c r="AJ88" s="121" t="str">
        <f t="shared" si="10"/>
        <v/>
      </c>
      <c r="AL88" s="14"/>
      <c r="AO88" s="11"/>
      <c r="AP88" s="11"/>
      <c r="AQ88" s="11"/>
      <c r="AR88" s="11"/>
      <c r="AS88" s="11"/>
      <c r="AT88" s="11"/>
      <c r="AU88" s="11"/>
      <c r="AV88" s="11"/>
      <c r="AW88" s="11"/>
      <c r="AX88" s="11"/>
      <c r="AY88" s="11"/>
      <c r="AZ88" s="11"/>
      <c r="BA88" s="11"/>
      <c r="BB88" s="11"/>
      <c r="BC88" s="11"/>
      <c r="BD88" s="11"/>
    </row>
    <row r="89" spans="1:56" ht="18" customHeight="1">
      <c r="A89" s="26">
        <v>27</v>
      </c>
      <c r="B89" s="54">
        <f>'INPUT DATA'!B89</f>
        <v>0</v>
      </c>
      <c r="C89" s="74"/>
      <c r="D89" s="74"/>
      <c r="E89" s="75"/>
      <c r="F89" s="76"/>
      <c r="G89" s="77"/>
      <c r="H89" s="77"/>
      <c r="I89" s="77"/>
      <c r="J89" s="77"/>
      <c r="K89" s="77"/>
      <c r="L89" s="77"/>
      <c r="M89" s="77"/>
      <c r="N89" s="77"/>
      <c r="O89" s="77"/>
      <c r="P89" s="88" t="str">
        <f t="shared" si="11"/>
        <v/>
      </c>
      <c r="Q89" s="100" t="str">
        <f t="shared" si="12"/>
        <v/>
      </c>
      <c r="R89" s="101" t="str">
        <f t="shared" si="13"/>
        <v/>
      </c>
      <c r="S89" s="103"/>
      <c r="T89" s="77"/>
      <c r="U89" s="77"/>
      <c r="V89" s="77"/>
      <c r="W89" s="77"/>
      <c r="X89" s="77"/>
      <c r="Y89" s="77"/>
      <c r="Z89" s="77"/>
      <c r="AA89" s="77"/>
      <c r="AB89" s="77"/>
      <c r="AC89" s="88" t="str">
        <f t="shared" si="14"/>
        <v/>
      </c>
      <c r="AD89" s="100" t="str">
        <f t="shared" si="15"/>
        <v/>
      </c>
      <c r="AE89" s="101" t="str">
        <f t="shared" si="16"/>
        <v/>
      </c>
      <c r="AF89" s="111"/>
      <c r="AG89" s="100" t="str">
        <f t="shared" si="17"/>
        <v/>
      </c>
      <c r="AH89" s="101" t="str">
        <f t="shared" si="18"/>
        <v/>
      </c>
      <c r="AI89" s="120" t="str">
        <f t="shared" si="19"/>
        <v/>
      </c>
      <c r="AJ89" s="121" t="str">
        <f t="shared" si="10"/>
        <v/>
      </c>
      <c r="AL89" s="14"/>
      <c r="AO89" s="11"/>
      <c r="AP89" s="11"/>
      <c r="AQ89" s="11"/>
      <c r="AR89" s="11"/>
      <c r="AS89" s="11"/>
      <c r="AT89" s="11"/>
      <c r="AU89" s="11"/>
      <c r="AV89" s="11"/>
      <c r="AW89" s="11"/>
      <c r="AX89" s="11"/>
      <c r="AY89" s="11"/>
      <c r="AZ89" s="11"/>
      <c r="BA89" s="11"/>
      <c r="BB89" s="11"/>
      <c r="BC89" s="11"/>
      <c r="BD89" s="11"/>
    </row>
    <row r="90" spans="1:56" ht="18" customHeight="1">
      <c r="A90" s="26">
        <v>28</v>
      </c>
      <c r="B90" s="24">
        <f>'INPUT DATA'!B90</f>
        <v>0</v>
      </c>
      <c r="C90" s="74"/>
      <c r="D90" s="74"/>
      <c r="E90" s="75"/>
      <c r="F90" s="76"/>
      <c r="G90" s="77"/>
      <c r="H90" s="77"/>
      <c r="I90" s="77"/>
      <c r="J90" s="77"/>
      <c r="K90" s="77"/>
      <c r="L90" s="77"/>
      <c r="M90" s="77"/>
      <c r="N90" s="77"/>
      <c r="O90" s="77"/>
      <c r="P90" s="88" t="str">
        <f t="shared" si="11"/>
        <v/>
      </c>
      <c r="Q90" s="100" t="str">
        <f t="shared" si="12"/>
        <v/>
      </c>
      <c r="R90" s="101" t="str">
        <f t="shared" si="13"/>
        <v/>
      </c>
      <c r="S90" s="103"/>
      <c r="T90" s="77"/>
      <c r="U90" s="77"/>
      <c r="V90" s="77"/>
      <c r="W90" s="77"/>
      <c r="X90" s="77"/>
      <c r="Y90" s="77"/>
      <c r="Z90" s="77"/>
      <c r="AA90" s="77"/>
      <c r="AB90" s="77"/>
      <c r="AC90" s="88" t="str">
        <f t="shared" si="14"/>
        <v/>
      </c>
      <c r="AD90" s="100" t="str">
        <f t="shared" si="15"/>
        <v/>
      </c>
      <c r="AE90" s="101" t="str">
        <f t="shared" si="16"/>
        <v/>
      </c>
      <c r="AF90" s="111"/>
      <c r="AG90" s="100" t="str">
        <f t="shared" si="17"/>
        <v/>
      </c>
      <c r="AH90" s="101" t="str">
        <f t="shared" si="18"/>
        <v/>
      </c>
      <c r="AI90" s="120" t="str">
        <f t="shared" si="19"/>
        <v/>
      </c>
      <c r="AJ90" s="121" t="str">
        <f t="shared" si="10"/>
        <v/>
      </c>
      <c r="AL90" s="14"/>
      <c r="AO90" s="11"/>
      <c r="AP90" s="11"/>
      <c r="AQ90" s="11"/>
      <c r="AR90" s="11"/>
      <c r="AS90" s="11"/>
      <c r="AT90" s="11"/>
      <c r="AU90" s="11"/>
      <c r="AV90" s="11"/>
      <c r="AW90" s="11"/>
      <c r="AX90" s="11"/>
      <c r="AY90" s="11"/>
      <c r="AZ90" s="11"/>
      <c r="BA90" s="11"/>
      <c r="BB90" s="11"/>
      <c r="BC90" s="11"/>
      <c r="BD90" s="11"/>
    </row>
    <row r="91" spans="1:56" ht="18" customHeight="1">
      <c r="A91" s="26">
        <v>29</v>
      </c>
      <c r="B91" s="24">
        <f>'INPUT DATA'!B91</f>
        <v>0</v>
      </c>
      <c r="C91" s="74"/>
      <c r="D91" s="74"/>
      <c r="E91" s="75"/>
      <c r="F91" s="76"/>
      <c r="G91" s="77"/>
      <c r="H91" s="77"/>
      <c r="I91" s="77"/>
      <c r="J91" s="77"/>
      <c r="K91" s="77"/>
      <c r="L91" s="77"/>
      <c r="M91" s="77"/>
      <c r="N91" s="77"/>
      <c r="O91" s="77"/>
      <c r="P91" s="88" t="str">
        <f t="shared" si="11"/>
        <v/>
      </c>
      <c r="Q91" s="100" t="str">
        <f t="shared" si="12"/>
        <v/>
      </c>
      <c r="R91" s="101" t="str">
        <f t="shared" si="13"/>
        <v/>
      </c>
      <c r="S91" s="103"/>
      <c r="T91" s="77"/>
      <c r="U91" s="77"/>
      <c r="V91" s="77"/>
      <c r="W91" s="77"/>
      <c r="X91" s="77"/>
      <c r="Y91" s="77"/>
      <c r="Z91" s="77"/>
      <c r="AA91" s="77"/>
      <c r="AB91" s="77"/>
      <c r="AC91" s="88" t="str">
        <f t="shared" si="14"/>
        <v/>
      </c>
      <c r="AD91" s="100" t="str">
        <f t="shared" si="15"/>
        <v/>
      </c>
      <c r="AE91" s="101" t="str">
        <f t="shared" si="16"/>
        <v/>
      </c>
      <c r="AF91" s="111"/>
      <c r="AG91" s="100" t="str">
        <f t="shared" si="17"/>
        <v/>
      </c>
      <c r="AH91" s="101" t="str">
        <f t="shared" si="18"/>
        <v/>
      </c>
      <c r="AI91" s="120" t="str">
        <f t="shared" si="19"/>
        <v/>
      </c>
      <c r="AJ91" s="121" t="str">
        <f t="shared" si="10"/>
        <v/>
      </c>
      <c r="AL91" s="14"/>
      <c r="AO91" s="11"/>
      <c r="AP91" s="11"/>
      <c r="AQ91" s="11"/>
      <c r="AR91" s="11"/>
      <c r="AS91" s="11"/>
      <c r="AT91" s="11"/>
      <c r="AU91" s="11"/>
      <c r="AV91" s="11"/>
      <c r="AW91" s="11"/>
      <c r="AX91" s="11"/>
      <c r="AY91" s="11"/>
      <c r="AZ91" s="11"/>
      <c r="BA91" s="11"/>
      <c r="BB91" s="11"/>
      <c r="BC91" s="11"/>
      <c r="BD91" s="11"/>
    </row>
    <row r="92" spans="1:56" ht="18" customHeight="1">
      <c r="A92" s="26">
        <v>30</v>
      </c>
      <c r="B92" s="54">
        <f>'INPUT DATA'!B92</f>
        <v>0</v>
      </c>
      <c r="C92" s="74"/>
      <c r="D92" s="74"/>
      <c r="E92" s="75"/>
      <c r="F92" s="76"/>
      <c r="G92" s="77"/>
      <c r="H92" s="77"/>
      <c r="I92" s="77"/>
      <c r="J92" s="77"/>
      <c r="K92" s="77"/>
      <c r="L92" s="77"/>
      <c r="M92" s="77"/>
      <c r="N92" s="77"/>
      <c r="O92" s="77"/>
      <c r="P92" s="88" t="str">
        <f t="shared" si="11"/>
        <v/>
      </c>
      <c r="Q92" s="100" t="str">
        <f t="shared" si="12"/>
        <v/>
      </c>
      <c r="R92" s="101" t="str">
        <f t="shared" si="13"/>
        <v/>
      </c>
      <c r="S92" s="103"/>
      <c r="T92" s="77"/>
      <c r="U92" s="77"/>
      <c r="V92" s="77"/>
      <c r="W92" s="77"/>
      <c r="X92" s="77"/>
      <c r="Y92" s="77"/>
      <c r="Z92" s="77"/>
      <c r="AA92" s="77"/>
      <c r="AB92" s="77"/>
      <c r="AC92" s="88" t="str">
        <f t="shared" si="14"/>
        <v/>
      </c>
      <c r="AD92" s="100" t="str">
        <f t="shared" si="15"/>
        <v/>
      </c>
      <c r="AE92" s="101" t="str">
        <f t="shared" si="16"/>
        <v/>
      </c>
      <c r="AF92" s="111"/>
      <c r="AG92" s="100" t="str">
        <f t="shared" si="17"/>
        <v/>
      </c>
      <c r="AH92" s="101" t="str">
        <f t="shared" si="18"/>
        <v/>
      </c>
      <c r="AI92" s="120" t="str">
        <f t="shared" si="19"/>
        <v/>
      </c>
      <c r="AJ92" s="121" t="str">
        <f t="shared" si="10"/>
        <v/>
      </c>
      <c r="AL92" s="14"/>
      <c r="AO92" s="11"/>
      <c r="AP92" s="11"/>
      <c r="AQ92" s="11"/>
      <c r="AR92" s="11"/>
      <c r="AS92" s="11"/>
      <c r="AT92" s="11"/>
      <c r="AU92" s="11"/>
      <c r="AV92" s="11"/>
      <c r="AW92" s="11"/>
      <c r="AX92" s="11"/>
      <c r="AY92" s="11"/>
      <c r="AZ92" s="11"/>
      <c r="BA92" s="11"/>
      <c r="BB92" s="11"/>
      <c r="BC92" s="11"/>
      <c r="BD92" s="11"/>
    </row>
    <row r="93" spans="1:56" ht="18" customHeight="1">
      <c r="A93" s="26">
        <v>31</v>
      </c>
      <c r="B93" s="54">
        <f>'INPUT DATA'!B93</f>
        <v>0</v>
      </c>
      <c r="C93" s="74"/>
      <c r="D93" s="74"/>
      <c r="E93" s="75"/>
      <c r="F93" s="76"/>
      <c r="G93" s="77"/>
      <c r="H93" s="77"/>
      <c r="I93" s="77"/>
      <c r="J93" s="77"/>
      <c r="K93" s="77"/>
      <c r="L93" s="77"/>
      <c r="M93" s="77"/>
      <c r="N93" s="77"/>
      <c r="O93" s="77"/>
      <c r="P93" s="88" t="str">
        <f t="shared" si="11"/>
        <v/>
      </c>
      <c r="Q93" s="100" t="str">
        <f t="shared" si="12"/>
        <v/>
      </c>
      <c r="R93" s="101" t="str">
        <f t="shared" si="13"/>
        <v/>
      </c>
      <c r="S93" s="103"/>
      <c r="T93" s="77"/>
      <c r="U93" s="77"/>
      <c r="V93" s="77"/>
      <c r="W93" s="77"/>
      <c r="X93" s="77"/>
      <c r="Y93" s="77"/>
      <c r="Z93" s="77"/>
      <c r="AA93" s="77"/>
      <c r="AB93" s="77"/>
      <c r="AC93" s="88" t="str">
        <f t="shared" si="14"/>
        <v/>
      </c>
      <c r="AD93" s="100" t="str">
        <f t="shared" si="15"/>
        <v/>
      </c>
      <c r="AE93" s="101" t="str">
        <f t="shared" si="16"/>
        <v/>
      </c>
      <c r="AF93" s="111"/>
      <c r="AG93" s="100" t="str">
        <f t="shared" si="17"/>
        <v/>
      </c>
      <c r="AH93" s="101" t="str">
        <f t="shared" si="18"/>
        <v/>
      </c>
      <c r="AI93" s="120" t="str">
        <f t="shared" si="19"/>
        <v/>
      </c>
      <c r="AJ93" s="121" t="str">
        <f t="shared" si="10"/>
        <v/>
      </c>
      <c r="AL93" s="14"/>
      <c r="AO93" s="11"/>
      <c r="AP93" s="11"/>
      <c r="AQ93" s="11"/>
      <c r="AR93" s="11"/>
      <c r="AS93" s="11"/>
      <c r="AT93" s="11"/>
      <c r="AU93" s="11"/>
      <c r="AV93" s="11"/>
      <c r="AW93" s="11"/>
      <c r="AX93" s="11"/>
      <c r="AY93" s="11"/>
      <c r="AZ93" s="11"/>
      <c r="BA93" s="11"/>
      <c r="BB93" s="11"/>
      <c r="BC93" s="11"/>
      <c r="BD93" s="11"/>
    </row>
    <row r="94" spans="1:56" ht="18" customHeight="1">
      <c r="A94" s="26">
        <v>32</v>
      </c>
      <c r="B94" s="24">
        <f>'INPUT DATA'!B94</f>
        <v>0</v>
      </c>
      <c r="C94" s="74"/>
      <c r="D94" s="74"/>
      <c r="E94" s="75"/>
      <c r="F94" s="76"/>
      <c r="G94" s="77"/>
      <c r="H94" s="77"/>
      <c r="I94" s="77"/>
      <c r="J94" s="77"/>
      <c r="K94" s="77"/>
      <c r="L94" s="77"/>
      <c r="M94" s="77"/>
      <c r="N94" s="77"/>
      <c r="O94" s="77"/>
      <c r="P94" s="88" t="str">
        <f t="shared" si="11"/>
        <v/>
      </c>
      <c r="Q94" s="100" t="str">
        <f t="shared" si="12"/>
        <v/>
      </c>
      <c r="R94" s="101" t="str">
        <f t="shared" si="13"/>
        <v/>
      </c>
      <c r="S94" s="103"/>
      <c r="T94" s="77"/>
      <c r="U94" s="77"/>
      <c r="V94" s="77"/>
      <c r="W94" s="77"/>
      <c r="X94" s="77"/>
      <c r="Y94" s="77"/>
      <c r="Z94" s="77"/>
      <c r="AA94" s="77"/>
      <c r="AB94" s="77"/>
      <c r="AC94" s="88" t="str">
        <f t="shared" si="14"/>
        <v/>
      </c>
      <c r="AD94" s="100" t="str">
        <f t="shared" si="15"/>
        <v/>
      </c>
      <c r="AE94" s="101" t="str">
        <f t="shared" si="16"/>
        <v/>
      </c>
      <c r="AF94" s="111"/>
      <c r="AG94" s="100" t="str">
        <f t="shared" si="17"/>
        <v/>
      </c>
      <c r="AH94" s="101" t="str">
        <f t="shared" si="18"/>
        <v/>
      </c>
      <c r="AI94" s="120" t="str">
        <f t="shared" si="19"/>
        <v/>
      </c>
      <c r="AJ94" s="121" t="str">
        <f t="shared" si="10"/>
        <v/>
      </c>
      <c r="AL94" s="14"/>
      <c r="AO94" s="11"/>
      <c r="AP94" s="11"/>
      <c r="AQ94" s="11"/>
      <c r="AR94" s="11"/>
      <c r="AS94" s="11"/>
      <c r="AT94" s="11"/>
      <c r="AU94" s="11"/>
      <c r="AV94" s="11"/>
      <c r="AW94" s="11"/>
      <c r="AX94" s="11"/>
      <c r="AY94" s="11"/>
      <c r="AZ94" s="11"/>
      <c r="BA94" s="11"/>
      <c r="BB94" s="11"/>
      <c r="BC94" s="11"/>
      <c r="BD94" s="11"/>
    </row>
    <row r="95" spans="1:56" ht="18" customHeight="1">
      <c r="A95" s="26">
        <v>33</v>
      </c>
      <c r="B95" s="24">
        <f>'INPUT DATA'!B95</f>
        <v>0</v>
      </c>
      <c r="C95" s="74"/>
      <c r="D95" s="74"/>
      <c r="E95" s="75"/>
      <c r="F95" s="76"/>
      <c r="G95" s="77"/>
      <c r="H95" s="77"/>
      <c r="I95" s="77"/>
      <c r="J95" s="77"/>
      <c r="K95" s="77"/>
      <c r="L95" s="77"/>
      <c r="M95" s="77"/>
      <c r="N95" s="77"/>
      <c r="O95" s="77"/>
      <c r="P95" s="88" t="str">
        <f t="shared" si="11"/>
        <v/>
      </c>
      <c r="Q95" s="100" t="str">
        <f t="shared" si="12"/>
        <v/>
      </c>
      <c r="R95" s="101" t="str">
        <f t="shared" si="13"/>
        <v/>
      </c>
      <c r="S95" s="103"/>
      <c r="T95" s="77"/>
      <c r="U95" s="77"/>
      <c r="V95" s="77"/>
      <c r="W95" s="77"/>
      <c r="X95" s="77"/>
      <c r="Y95" s="77"/>
      <c r="Z95" s="77"/>
      <c r="AA95" s="77"/>
      <c r="AB95" s="77"/>
      <c r="AC95" s="88" t="str">
        <f t="shared" si="14"/>
        <v/>
      </c>
      <c r="AD95" s="100" t="str">
        <f t="shared" si="15"/>
        <v/>
      </c>
      <c r="AE95" s="101" t="str">
        <f t="shared" si="16"/>
        <v/>
      </c>
      <c r="AF95" s="111"/>
      <c r="AG95" s="100" t="str">
        <f t="shared" si="17"/>
        <v/>
      </c>
      <c r="AH95" s="101" t="str">
        <f t="shared" si="18"/>
        <v/>
      </c>
      <c r="AI95" s="120" t="str">
        <f t="shared" si="19"/>
        <v/>
      </c>
      <c r="AJ95" s="121" t="str">
        <f t="shared" si="10"/>
        <v/>
      </c>
      <c r="AL95" s="14"/>
      <c r="AO95" s="11"/>
      <c r="AP95" s="11"/>
      <c r="AQ95" s="11"/>
      <c r="AR95" s="11"/>
      <c r="AS95" s="11"/>
      <c r="AT95" s="11"/>
      <c r="AU95" s="11"/>
      <c r="AV95" s="11"/>
      <c r="AW95" s="11"/>
      <c r="AX95" s="11"/>
      <c r="AY95" s="11"/>
      <c r="AZ95" s="11"/>
      <c r="BA95" s="11"/>
      <c r="BB95" s="11"/>
      <c r="BC95" s="11"/>
      <c r="BD95" s="11"/>
    </row>
    <row r="96" spans="1:56" ht="18" customHeight="1">
      <c r="A96" s="26">
        <v>34</v>
      </c>
      <c r="B96" s="54">
        <f>'INPUT DATA'!B96</f>
        <v>0</v>
      </c>
      <c r="C96" s="74"/>
      <c r="D96" s="74"/>
      <c r="E96" s="75"/>
      <c r="F96" s="76"/>
      <c r="G96" s="77"/>
      <c r="H96" s="77"/>
      <c r="I96" s="77"/>
      <c r="J96" s="77"/>
      <c r="K96" s="77"/>
      <c r="L96" s="77"/>
      <c r="M96" s="77"/>
      <c r="N96" s="77"/>
      <c r="O96" s="77"/>
      <c r="P96" s="88" t="str">
        <f t="shared" si="11"/>
        <v/>
      </c>
      <c r="Q96" s="100" t="str">
        <f t="shared" si="12"/>
        <v/>
      </c>
      <c r="R96" s="101" t="str">
        <f t="shared" si="13"/>
        <v/>
      </c>
      <c r="S96" s="103"/>
      <c r="T96" s="77"/>
      <c r="U96" s="77"/>
      <c r="V96" s="77"/>
      <c r="W96" s="77"/>
      <c r="X96" s="77"/>
      <c r="Y96" s="77"/>
      <c r="Z96" s="77"/>
      <c r="AA96" s="77"/>
      <c r="AB96" s="77"/>
      <c r="AC96" s="88" t="str">
        <f t="shared" si="14"/>
        <v/>
      </c>
      <c r="AD96" s="100" t="str">
        <f t="shared" si="15"/>
        <v/>
      </c>
      <c r="AE96" s="101" t="str">
        <f t="shared" si="16"/>
        <v/>
      </c>
      <c r="AF96" s="111"/>
      <c r="AG96" s="100" t="str">
        <f t="shared" si="17"/>
        <v/>
      </c>
      <c r="AH96" s="101" t="str">
        <f t="shared" si="18"/>
        <v/>
      </c>
      <c r="AI96" s="120" t="str">
        <f t="shared" si="19"/>
        <v/>
      </c>
      <c r="AJ96" s="121" t="str">
        <f t="shared" si="10"/>
        <v/>
      </c>
      <c r="AL96" s="14"/>
      <c r="AO96" s="11"/>
      <c r="AP96" s="11"/>
      <c r="AQ96" s="11"/>
      <c r="AR96" s="11"/>
      <c r="AS96" s="11"/>
      <c r="AT96" s="11"/>
      <c r="AU96" s="11"/>
      <c r="AV96" s="11"/>
      <c r="AW96" s="11"/>
      <c r="AX96" s="11"/>
      <c r="AY96" s="11"/>
      <c r="AZ96" s="11"/>
      <c r="BA96" s="11"/>
      <c r="BB96" s="11"/>
      <c r="BC96" s="11"/>
      <c r="BD96" s="11"/>
    </row>
    <row r="97" spans="1:56" ht="18" customHeight="1">
      <c r="A97" s="26">
        <v>35</v>
      </c>
      <c r="B97" s="54">
        <f>'INPUT DATA'!B97</f>
        <v>0</v>
      </c>
      <c r="C97" s="74"/>
      <c r="D97" s="74"/>
      <c r="E97" s="75"/>
      <c r="F97" s="76"/>
      <c r="G97" s="77"/>
      <c r="H97" s="77"/>
      <c r="I97" s="77"/>
      <c r="J97" s="77"/>
      <c r="K97" s="77"/>
      <c r="L97" s="77"/>
      <c r="M97" s="77"/>
      <c r="N97" s="77"/>
      <c r="O97" s="77"/>
      <c r="P97" s="88" t="str">
        <f t="shared" si="11"/>
        <v/>
      </c>
      <c r="Q97" s="100" t="str">
        <f t="shared" si="12"/>
        <v/>
      </c>
      <c r="R97" s="101" t="str">
        <f t="shared" si="13"/>
        <v/>
      </c>
      <c r="S97" s="103"/>
      <c r="T97" s="77"/>
      <c r="U97" s="77"/>
      <c r="V97" s="77"/>
      <c r="W97" s="77"/>
      <c r="X97" s="77"/>
      <c r="Y97" s="77"/>
      <c r="Z97" s="77"/>
      <c r="AA97" s="77"/>
      <c r="AB97" s="77"/>
      <c r="AC97" s="88" t="str">
        <f t="shared" si="14"/>
        <v/>
      </c>
      <c r="AD97" s="100" t="str">
        <f t="shared" si="15"/>
        <v/>
      </c>
      <c r="AE97" s="101" t="str">
        <f t="shared" si="16"/>
        <v/>
      </c>
      <c r="AF97" s="111"/>
      <c r="AG97" s="100" t="str">
        <f t="shared" si="17"/>
        <v/>
      </c>
      <c r="AH97" s="101" t="str">
        <f t="shared" si="18"/>
        <v/>
      </c>
      <c r="AI97" s="120" t="str">
        <f t="shared" si="19"/>
        <v/>
      </c>
      <c r="AJ97" s="121" t="str">
        <f t="shared" si="10"/>
        <v/>
      </c>
      <c r="AL97" s="14"/>
      <c r="AO97" s="11"/>
      <c r="AP97" s="11"/>
      <c r="AQ97" s="11"/>
      <c r="AR97" s="11"/>
      <c r="AS97" s="11"/>
      <c r="AT97" s="11"/>
      <c r="AU97" s="11"/>
      <c r="AV97" s="11"/>
      <c r="AW97" s="11"/>
      <c r="AX97" s="11"/>
      <c r="AY97" s="11"/>
      <c r="AZ97" s="11"/>
      <c r="BA97" s="11"/>
      <c r="BB97" s="11"/>
      <c r="BC97" s="11"/>
      <c r="BD97" s="11"/>
    </row>
    <row r="98" spans="1:56" ht="18" customHeight="1">
      <c r="A98" s="26">
        <v>36</v>
      </c>
      <c r="B98" s="24">
        <f>'INPUT DATA'!B98</f>
        <v>0</v>
      </c>
      <c r="C98" s="74"/>
      <c r="D98" s="74"/>
      <c r="E98" s="75"/>
      <c r="F98" s="76"/>
      <c r="G98" s="77"/>
      <c r="H98" s="77"/>
      <c r="I98" s="77"/>
      <c r="J98" s="77"/>
      <c r="K98" s="77"/>
      <c r="L98" s="77"/>
      <c r="M98" s="77"/>
      <c r="N98" s="77"/>
      <c r="O98" s="77"/>
      <c r="P98" s="88" t="str">
        <f t="shared" si="11"/>
        <v/>
      </c>
      <c r="Q98" s="100" t="str">
        <f t="shared" si="12"/>
        <v/>
      </c>
      <c r="R98" s="101" t="str">
        <f t="shared" si="13"/>
        <v/>
      </c>
      <c r="S98" s="103"/>
      <c r="T98" s="77"/>
      <c r="U98" s="77"/>
      <c r="V98" s="77"/>
      <c r="W98" s="77"/>
      <c r="X98" s="77"/>
      <c r="Y98" s="77"/>
      <c r="Z98" s="77"/>
      <c r="AA98" s="77"/>
      <c r="AB98" s="77"/>
      <c r="AC98" s="88" t="str">
        <f t="shared" si="14"/>
        <v/>
      </c>
      <c r="AD98" s="100" t="str">
        <f t="shared" si="15"/>
        <v/>
      </c>
      <c r="AE98" s="101" t="str">
        <f t="shared" si="16"/>
        <v/>
      </c>
      <c r="AF98" s="111"/>
      <c r="AG98" s="100" t="str">
        <f t="shared" si="17"/>
        <v/>
      </c>
      <c r="AH98" s="101" t="str">
        <f t="shared" si="18"/>
        <v/>
      </c>
      <c r="AI98" s="120" t="str">
        <f t="shared" si="19"/>
        <v/>
      </c>
      <c r="AJ98" s="121" t="str">
        <f t="shared" si="10"/>
        <v/>
      </c>
      <c r="AL98" s="14"/>
      <c r="AO98" s="11"/>
      <c r="AP98" s="11"/>
      <c r="AQ98" s="11"/>
      <c r="AR98" s="11"/>
      <c r="AS98" s="11"/>
      <c r="AT98" s="11"/>
      <c r="AU98" s="11"/>
      <c r="AV98" s="11"/>
      <c r="AW98" s="11"/>
      <c r="AX98" s="11"/>
      <c r="AY98" s="11"/>
      <c r="AZ98" s="11"/>
      <c r="BA98" s="11"/>
      <c r="BB98" s="11"/>
      <c r="BC98" s="11"/>
      <c r="BD98" s="11"/>
    </row>
    <row r="99" spans="1:56" ht="18" customHeight="1">
      <c r="A99" s="26">
        <v>37</v>
      </c>
      <c r="B99" s="24">
        <f>'INPUT DATA'!B99</f>
        <v>0</v>
      </c>
      <c r="C99" s="74"/>
      <c r="D99" s="74"/>
      <c r="E99" s="75"/>
      <c r="F99" s="76"/>
      <c r="G99" s="77"/>
      <c r="H99" s="77"/>
      <c r="I99" s="77"/>
      <c r="J99" s="77"/>
      <c r="K99" s="77"/>
      <c r="L99" s="77"/>
      <c r="M99" s="77"/>
      <c r="N99" s="77"/>
      <c r="O99" s="77"/>
      <c r="P99" s="88" t="str">
        <f t="shared" si="11"/>
        <v/>
      </c>
      <c r="Q99" s="100" t="str">
        <f t="shared" si="12"/>
        <v/>
      </c>
      <c r="R99" s="101" t="str">
        <f t="shared" si="13"/>
        <v/>
      </c>
      <c r="S99" s="103"/>
      <c r="T99" s="77"/>
      <c r="U99" s="77"/>
      <c r="V99" s="77"/>
      <c r="W99" s="77"/>
      <c r="X99" s="77"/>
      <c r="Y99" s="77"/>
      <c r="Z99" s="77"/>
      <c r="AA99" s="77"/>
      <c r="AB99" s="77"/>
      <c r="AC99" s="88" t="str">
        <f t="shared" si="14"/>
        <v/>
      </c>
      <c r="AD99" s="100" t="str">
        <f t="shared" si="15"/>
        <v/>
      </c>
      <c r="AE99" s="101" t="str">
        <f t="shared" si="16"/>
        <v/>
      </c>
      <c r="AF99" s="111"/>
      <c r="AG99" s="100" t="str">
        <f t="shared" si="17"/>
        <v/>
      </c>
      <c r="AH99" s="101" t="str">
        <f t="shared" si="18"/>
        <v/>
      </c>
      <c r="AI99" s="120" t="str">
        <f t="shared" si="19"/>
        <v/>
      </c>
      <c r="AJ99" s="121" t="str">
        <f t="shared" si="10"/>
        <v/>
      </c>
      <c r="AL99" s="14"/>
      <c r="AO99" s="11"/>
      <c r="AP99" s="11"/>
      <c r="AQ99" s="11"/>
      <c r="AR99" s="11"/>
      <c r="AS99" s="11"/>
      <c r="AT99" s="11"/>
      <c r="AU99" s="11"/>
      <c r="AV99" s="11"/>
      <c r="AW99" s="11"/>
      <c r="AX99" s="11"/>
      <c r="AY99" s="11"/>
      <c r="AZ99" s="11"/>
      <c r="BA99" s="11"/>
      <c r="BB99" s="11"/>
      <c r="BC99" s="11"/>
      <c r="BD99" s="11"/>
    </row>
    <row r="100" spans="1:56" ht="18" customHeight="1">
      <c r="A100" s="26">
        <v>38</v>
      </c>
      <c r="B100" s="54">
        <f>'INPUT DATA'!B100</f>
        <v>0</v>
      </c>
      <c r="C100" s="74"/>
      <c r="D100" s="74"/>
      <c r="E100" s="75"/>
      <c r="F100" s="76"/>
      <c r="G100" s="77"/>
      <c r="H100" s="77"/>
      <c r="I100" s="77"/>
      <c r="J100" s="77"/>
      <c r="K100" s="77"/>
      <c r="L100" s="77"/>
      <c r="M100" s="77"/>
      <c r="N100" s="77"/>
      <c r="O100" s="77"/>
      <c r="P100" s="88" t="str">
        <f t="shared" si="11"/>
        <v/>
      </c>
      <c r="Q100" s="100" t="str">
        <f t="shared" si="12"/>
        <v/>
      </c>
      <c r="R100" s="101" t="str">
        <f t="shared" si="13"/>
        <v/>
      </c>
      <c r="S100" s="103"/>
      <c r="T100" s="77"/>
      <c r="U100" s="77"/>
      <c r="V100" s="77"/>
      <c r="W100" s="77"/>
      <c r="X100" s="77"/>
      <c r="Y100" s="77"/>
      <c r="Z100" s="77"/>
      <c r="AA100" s="77"/>
      <c r="AB100" s="77"/>
      <c r="AC100" s="88" t="str">
        <f t="shared" si="14"/>
        <v/>
      </c>
      <c r="AD100" s="100" t="str">
        <f t="shared" si="15"/>
        <v/>
      </c>
      <c r="AE100" s="101" t="str">
        <f t="shared" si="16"/>
        <v/>
      </c>
      <c r="AF100" s="111"/>
      <c r="AG100" s="100" t="str">
        <f t="shared" si="17"/>
        <v/>
      </c>
      <c r="AH100" s="101" t="str">
        <f t="shared" si="18"/>
        <v/>
      </c>
      <c r="AI100" s="120" t="str">
        <f t="shared" si="19"/>
        <v/>
      </c>
      <c r="AJ100" s="121" t="str">
        <f t="shared" si="10"/>
        <v/>
      </c>
      <c r="AL100" s="14"/>
      <c r="AO100" s="11"/>
      <c r="AP100" s="11"/>
      <c r="AQ100" s="11"/>
      <c r="AR100" s="11"/>
      <c r="AS100" s="11"/>
      <c r="AT100" s="11"/>
      <c r="AU100" s="11"/>
      <c r="AV100" s="11"/>
      <c r="AW100" s="11"/>
      <c r="AX100" s="11"/>
      <c r="AY100" s="11"/>
      <c r="AZ100" s="11"/>
      <c r="BA100" s="11"/>
      <c r="BB100" s="11"/>
      <c r="BC100" s="11"/>
      <c r="BD100" s="11"/>
    </row>
    <row r="101" spans="1:56" ht="18" customHeight="1">
      <c r="A101" s="26">
        <v>39</v>
      </c>
      <c r="B101" s="54">
        <f>'INPUT DATA'!B101</f>
        <v>0</v>
      </c>
      <c r="C101" s="74"/>
      <c r="D101" s="74"/>
      <c r="E101" s="75"/>
      <c r="F101" s="76"/>
      <c r="G101" s="77"/>
      <c r="H101" s="77"/>
      <c r="I101" s="77"/>
      <c r="J101" s="77"/>
      <c r="K101" s="77"/>
      <c r="L101" s="77"/>
      <c r="M101" s="77"/>
      <c r="N101" s="77"/>
      <c r="O101" s="77"/>
      <c r="P101" s="88" t="str">
        <f t="shared" si="11"/>
        <v/>
      </c>
      <c r="Q101" s="100" t="str">
        <f t="shared" si="12"/>
        <v/>
      </c>
      <c r="R101" s="101" t="str">
        <f t="shared" si="13"/>
        <v/>
      </c>
      <c r="S101" s="103"/>
      <c r="T101" s="77"/>
      <c r="U101" s="77"/>
      <c r="V101" s="77"/>
      <c r="W101" s="77"/>
      <c r="X101" s="77"/>
      <c r="Y101" s="77"/>
      <c r="Z101" s="77"/>
      <c r="AA101" s="77"/>
      <c r="AB101" s="77"/>
      <c r="AC101" s="88" t="str">
        <f t="shared" si="14"/>
        <v/>
      </c>
      <c r="AD101" s="100" t="str">
        <f t="shared" si="15"/>
        <v/>
      </c>
      <c r="AE101" s="101" t="str">
        <f t="shared" si="16"/>
        <v/>
      </c>
      <c r="AF101" s="111"/>
      <c r="AG101" s="100" t="str">
        <f t="shared" si="17"/>
        <v/>
      </c>
      <c r="AH101" s="101" t="str">
        <f t="shared" si="18"/>
        <v/>
      </c>
      <c r="AI101" s="120" t="str">
        <f t="shared" si="19"/>
        <v/>
      </c>
      <c r="AJ101" s="121" t="str">
        <f t="shared" si="10"/>
        <v/>
      </c>
      <c r="AL101" s="14"/>
      <c r="AO101" s="11"/>
      <c r="AP101" s="11"/>
      <c r="AQ101" s="11"/>
      <c r="AR101" s="11"/>
      <c r="AS101" s="11"/>
      <c r="AT101" s="11"/>
      <c r="AU101" s="11"/>
      <c r="AV101" s="11"/>
      <c r="AW101" s="11"/>
      <c r="AX101" s="11"/>
      <c r="AY101" s="11"/>
      <c r="AZ101" s="11"/>
      <c r="BA101" s="11"/>
      <c r="BB101" s="11"/>
      <c r="BC101" s="11"/>
      <c r="BD101" s="11"/>
    </row>
    <row r="102" spans="1:56" ht="18" customHeight="1">
      <c r="A102" s="26">
        <v>40</v>
      </c>
      <c r="B102" s="24">
        <f>'INPUT DATA'!B102</f>
        <v>0</v>
      </c>
      <c r="C102" s="74"/>
      <c r="D102" s="74"/>
      <c r="E102" s="75"/>
      <c r="F102" s="76"/>
      <c r="G102" s="77"/>
      <c r="H102" s="77"/>
      <c r="I102" s="77"/>
      <c r="J102" s="77"/>
      <c r="K102" s="77"/>
      <c r="L102" s="77"/>
      <c r="M102" s="77"/>
      <c r="N102" s="77"/>
      <c r="O102" s="77"/>
      <c r="P102" s="88" t="str">
        <f t="shared" si="11"/>
        <v/>
      </c>
      <c r="Q102" s="100" t="str">
        <f t="shared" si="12"/>
        <v/>
      </c>
      <c r="R102" s="101" t="str">
        <f t="shared" si="13"/>
        <v/>
      </c>
      <c r="S102" s="103"/>
      <c r="T102" s="77"/>
      <c r="U102" s="77"/>
      <c r="V102" s="77"/>
      <c r="W102" s="77"/>
      <c r="X102" s="77"/>
      <c r="Y102" s="77"/>
      <c r="Z102" s="77"/>
      <c r="AA102" s="77"/>
      <c r="AB102" s="77"/>
      <c r="AC102" s="88" t="str">
        <f t="shared" si="14"/>
        <v/>
      </c>
      <c r="AD102" s="100" t="str">
        <f t="shared" si="15"/>
        <v/>
      </c>
      <c r="AE102" s="101" t="str">
        <f t="shared" si="16"/>
        <v/>
      </c>
      <c r="AF102" s="111"/>
      <c r="AG102" s="100" t="str">
        <f t="shared" si="17"/>
        <v/>
      </c>
      <c r="AH102" s="101" t="str">
        <f t="shared" si="18"/>
        <v/>
      </c>
      <c r="AI102" s="120" t="str">
        <f t="shared" si="19"/>
        <v/>
      </c>
      <c r="AJ102" s="121" t="str">
        <f t="shared" si="10"/>
        <v/>
      </c>
      <c r="AL102" s="14"/>
      <c r="AO102" s="11"/>
      <c r="AP102" s="11"/>
      <c r="AQ102" s="11"/>
      <c r="AR102" s="11"/>
      <c r="AS102" s="11"/>
      <c r="AT102" s="11"/>
      <c r="AU102" s="11"/>
      <c r="AV102" s="11"/>
      <c r="AW102" s="11"/>
      <c r="AX102" s="11"/>
      <c r="AY102" s="11"/>
      <c r="AZ102" s="11"/>
      <c r="BA102" s="11"/>
      <c r="BB102" s="11"/>
      <c r="BC102" s="11"/>
      <c r="BD102" s="11"/>
    </row>
    <row r="103" spans="1:56" ht="18" customHeight="1">
      <c r="A103" s="26">
        <v>41</v>
      </c>
      <c r="B103" s="24">
        <f>'INPUT DATA'!B103</f>
        <v>0</v>
      </c>
      <c r="C103" s="74"/>
      <c r="D103" s="74"/>
      <c r="E103" s="75"/>
      <c r="F103" s="76"/>
      <c r="G103" s="77"/>
      <c r="H103" s="77"/>
      <c r="I103" s="77"/>
      <c r="J103" s="77"/>
      <c r="K103" s="77"/>
      <c r="L103" s="77"/>
      <c r="M103" s="77"/>
      <c r="N103" s="77"/>
      <c r="O103" s="77"/>
      <c r="P103" s="88" t="str">
        <f t="shared" si="11"/>
        <v/>
      </c>
      <c r="Q103" s="100" t="str">
        <f t="shared" si="12"/>
        <v/>
      </c>
      <c r="R103" s="101" t="str">
        <f t="shared" si="13"/>
        <v/>
      </c>
      <c r="S103" s="103"/>
      <c r="T103" s="77"/>
      <c r="U103" s="77"/>
      <c r="V103" s="77"/>
      <c r="W103" s="77"/>
      <c r="X103" s="77"/>
      <c r="Y103" s="77"/>
      <c r="Z103" s="77"/>
      <c r="AA103" s="77"/>
      <c r="AB103" s="77"/>
      <c r="AC103" s="88" t="str">
        <f t="shared" si="14"/>
        <v/>
      </c>
      <c r="AD103" s="100" t="str">
        <f t="shared" si="15"/>
        <v/>
      </c>
      <c r="AE103" s="101" t="str">
        <f t="shared" si="16"/>
        <v/>
      </c>
      <c r="AF103" s="111"/>
      <c r="AG103" s="100" t="str">
        <f t="shared" si="17"/>
        <v/>
      </c>
      <c r="AH103" s="101" t="str">
        <f t="shared" si="18"/>
        <v/>
      </c>
      <c r="AI103" s="120" t="str">
        <f t="shared" si="19"/>
        <v/>
      </c>
      <c r="AJ103" s="121" t="str">
        <f t="shared" si="10"/>
        <v/>
      </c>
      <c r="AL103" s="14"/>
      <c r="AO103" s="11"/>
      <c r="AP103" s="11"/>
      <c r="AQ103" s="11"/>
      <c r="AR103" s="11"/>
      <c r="AS103" s="11"/>
      <c r="AT103" s="11"/>
      <c r="AU103" s="11"/>
      <c r="AV103" s="11"/>
      <c r="AW103" s="11"/>
      <c r="AX103" s="11"/>
      <c r="AY103" s="11"/>
      <c r="AZ103" s="11"/>
      <c r="BA103" s="11"/>
      <c r="BB103" s="11"/>
      <c r="BC103" s="11"/>
      <c r="BD103" s="11"/>
    </row>
    <row r="104" spans="1:56" ht="18" customHeight="1">
      <c r="A104" s="26">
        <v>42</v>
      </c>
      <c r="B104" s="54">
        <f>'INPUT DATA'!B104</f>
        <v>0</v>
      </c>
      <c r="C104" s="74"/>
      <c r="D104" s="74"/>
      <c r="E104" s="75"/>
      <c r="F104" s="76"/>
      <c r="G104" s="77"/>
      <c r="H104" s="77"/>
      <c r="I104" s="77"/>
      <c r="J104" s="77"/>
      <c r="K104" s="77"/>
      <c r="L104" s="77"/>
      <c r="M104" s="77"/>
      <c r="N104" s="77"/>
      <c r="O104" s="77"/>
      <c r="P104" s="88" t="str">
        <f t="shared" si="11"/>
        <v/>
      </c>
      <c r="Q104" s="100" t="str">
        <f t="shared" si="12"/>
        <v/>
      </c>
      <c r="R104" s="101" t="str">
        <f t="shared" si="13"/>
        <v/>
      </c>
      <c r="S104" s="103"/>
      <c r="T104" s="77"/>
      <c r="U104" s="77"/>
      <c r="V104" s="77"/>
      <c r="W104" s="77"/>
      <c r="X104" s="77"/>
      <c r="Y104" s="77"/>
      <c r="Z104" s="77"/>
      <c r="AA104" s="77"/>
      <c r="AB104" s="77"/>
      <c r="AC104" s="88" t="str">
        <f t="shared" si="14"/>
        <v/>
      </c>
      <c r="AD104" s="100" t="str">
        <f t="shared" si="15"/>
        <v/>
      </c>
      <c r="AE104" s="101" t="str">
        <f t="shared" si="16"/>
        <v/>
      </c>
      <c r="AF104" s="111"/>
      <c r="AG104" s="100" t="str">
        <f t="shared" si="17"/>
        <v/>
      </c>
      <c r="AH104" s="101" t="str">
        <f t="shared" si="18"/>
        <v/>
      </c>
      <c r="AI104" s="120" t="str">
        <f t="shared" si="19"/>
        <v/>
      </c>
      <c r="AJ104" s="121" t="str">
        <f t="shared" si="10"/>
        <v/>
      </c>
      <c r="AL104" s="14"/>
      <c r="AO104" s="11"/>
      <c r="AP104" s="11"/>
      <c r="AQ104" s="11"/>
      <c r="AR104" s="11"/>
      <c r="AS104" s="11"/>
      <c r="AT104" s="11"/>
      <c r="AU104" s="11"/>
      <c r="AV104" s="11"/>
      <c r="AW104" s="11"/>
      <c r="AX104" s="11"/>
      <c r="AY104" s="11"/>
      <c r="AZ104" s="11"/>
      <c r="BA104" s="11"/>
      <c r="BB104" s="11"/>
      <c r="BC104" s="11"/>
      <c r="BD104" s="11"/>
    </row>
    <row r="105" spans="1:56" ht="18" customHeight="1">
      <c r="A105" s="26">
        <v>43</v>
      </c>
      <c r="B105" s="54">
        <f>'INPUT DATA'!B105</f>
        <v>0</v>
      </c>
      <c r="C105" s="74"/>
      <c r="D105" s="74"/>
      <c r="E105" s="75"/>
      <c r="F105" s="76"/>
      <c r="G105" s="77"/>
      <c r="H105" s="77"/>
      <c r="I105" s="77"/>
      <c r="J105" s="77"/>
      <c r="K105" s="77"/>
      <c r="L105" s="77"/>
      <c r="M105" s="77"/>
      <c r="N105" s="77"/>
      <c r="O105" s="77"/>
      <c r="P105" s="88" t="str">
        <f t="shared" si="11"/>
        <v/>
      </c>
      <c r="Q105" s="100" t="str">
        <f t="shared" si="12"/>
        <v/>
      </c>
      <c r="R105" s="101" t="str">
        <f t="shared" si="13"/>
        <v/>
      </c>
      <c r="S105" s="103"/>
      <c r="T105" s="77"/>
      <c r="U105" s="77"/>
      <c r="V105" s="77"/>
      <c r="W105" s="77"/>
      <c r="X105" s="77"/>
      <c r="Y105" s="77"/>
      <c r="Z105" s="77"/>
      <c r="AA105" s="77"/>
      <c r="AB105" s="77"/>
      <c r="AC105" s="88" t="str">
        <f t="shared" si="14"/>
        <v/>
      </c>
      <c r="AD105" s="100" t="str">
        <f t="shared" si="15"/>
        <v/>
      </c>
      <c r="AE105" s="101" t="str">
        <f t="shared" si="16"/>
        <v/>
      </c>
      <c r="AF105" s="111"/>
      <c r="AG105" s="100" t="str">
        <f t="shared" si="17"/>
        <v/>
      </c>
      <c r="AH105" s="101" t="str">
        <f t="shared" si="18"/>
        <v/>
      </c>
      <c r="AI105" s="120" t="str">
        <f t="shared" si="19"/>
        <v/>
      </c>
      <c r="AJ105" s="121" t="str">
        <f t="shared" si="10"/>
        <v/>
      </c>
      <c r="AL105" s="14"/>
      <c r="AO105" s="11"/>
      <c r="AP105" s="11"/>
      <c r="AQ105" s="11"/>
      <c r="AR105" s="11"/>
      <c r="AS105" s="11"/>
      <c r="AT105" s="11"/>
      <c r="AU105" s="11"/>
      <c r="AV105" s="11"/>
      <c r="AW105" s="11"/>
      <c r="AX105" s="11"/>
      <c r="AY105" s="11"/>
      <c r="AZ105" s="11"/>
      <c r="BA105" s="11"/>
      <c r="BB105" s="11"/>
      <c r="BC105" s="11"/>
      <c r="BD105" s="11"/>
    </row>
    <row r="106" spans="1:56" ht="18" customHeight="1">
      <c r="A106" s="26">
        <v>44</v>
      </c>
      <c r="B106" s="24">
        <f>'INPUT DATA'!B106</f>
        <v>0</v>
      </c>
      <c r="C106" s="74"/>
      <c r="D106" s="74"/>
      <c r="E106" s="75"/>
      <c r="F106" s="76"/>
      <c r="G106" s="77"/>
      <c r="H106" s="77"/>
      <c r="I106" s="77"/>
      <c r="J106" s="77"/>
      <c r="K106" s="77"/>
      <c r="L106" s="77"/>
      <c r="M106" s="77"/>
      <c r="N106" s="77"/>
      <c r="O106" s="77"/>
      <c r="P106" s="88" t="str">
        <f t="shared" si="11"/>
        <v/>
      </c>
      <c r="Q106" s="100" t="str">
        <f t="shared" si="12"/>
        <v/>
      </c>
      <c r="R106" s="101" t="str">
        <f t="shared" si="13"/>
        <v/>
      </c>
      <c r="S106" s="103"/>
      <c r="T106" s="77"/>
      <c r="U106" s="77"/>
      <c r="V106" s="77"/>
      <c r="W106" s="77"/>
      <c r="X106" s="77"/>
      <c r="Y106" s="77"/>
      <c r="Z106" s="77"/>
      <c r="AA106" s="77"/>
      <c r="AB106" s="77"/>
      <c r="AC106" s="88" t="str">
        <f t="shared" si="14"/>
        <v/>
      </c>
      <c r="AD106" s="100" t="str">
        <f t="shared" si="15"/>
        <v/>
      </c>
      <c r="AE106" s="101" t="str">
        <f t="shared" si="16"/>
        <v/>
      </c>
      <c r="AF106" s="111"/>
      <c r="AG106" s="100" t="str">
        <f t="shared" si="17"/>
        <v/>
      </c>
      <c r="AH106" s="101" t="str">
        <f t="shared" si="18"/>
        <v/>
      </c>
      <c r="AI106" s="120" t="str">
        <f t="shared" si="19"/>
        <v/>
      </c>
      <c r="AJ106" s="121" t="str">
        <f t="shared" si="10"/>
        <v/>
      </c>
      <c r="AL106" s="14"/>
      <c r="AO106" s="11"/>
      <c r="AP106" s="11"/>
      <c r="AQ106" s="11"/>
      <c r="AR106" s="11"/>
      <c r="AS106" s="11"/>
      <c r="AT106" s="11"/>
      <c r="AU106" s="11"/>
      <c r="AV106" s="11"/>
      <c r="AW106" s="11"/>
      <c r="AX106" s="11"/>
      <c r="AY106" s="11"/>
      <c r="AZ106" s="11"/>
      <c r="BA106" s="11"/>
      <c r="BB106" s="11"/>
      <c r="BC106" s="11"/>
      <c r="BD106" s="11"/>
    </row>
    <row r="107" spans="1:56" ht="18" customHeight="1">
      <c r="A107" s="26">
        <v>45</v>
      </c>
      <c r="B107" s="24">
        <f>'INPUT DATA'!B107</f>
        <v>0</v>
      </c>
      <c r="C107" s="74"/>
      <c r="D107" s="74"/>
      <c r="E107" s="75"/>
      <c r="F107" s="76"/>
      <c r="G107" s="77"/>
      <c r="H107" s="77"/>
      <c r="I107" s="77"/>
      <c r="J107" s="77"/>
      <c r="K107" s="77"/>
      <c r="L107" s="77"/>
      <c r="M107" s="77"/>
      <c r="N107" s="77"/>
      <c r="O107" s="77"/>
      <c r="P107" s="88" t="str">
        <f t="shared" si="11"/>
        <v/>
      </c>
      <c r="Q107" s="100" t="str">
        <f t="shared" si="12"/>
        <v/>
      </c>
      <c r="R107" s="101" t="str">
        <f t="shared" si="13"/>
        <v/>
      </c>
      <c r="S107" s="103"/>
      <c r="T107" s="77"/>
      <c r="U107" s="77"/>
      <c r="V107" s="77"/>
      <c r="W107" s="77"/>
      <c r="X107" s="77"/>
      <c r="Y107" s="77"/>
      <c r="Z107" s="77"/>
      <c r="AA107" s="77"/>
      <c r="AB107" s="77"/>
      <c r="AC107" s="88" t="str">
        <f t="shared" si="14"/>
        <v/>
      </c>
      <c r="AD107" s="100" t="str">
        <f t="shared" si="15"/>
        <v/>
      </c>
      <c r="AE107" s="101" t="str">
        <f t="shared" si="16"/>
        <v/>
      </c>
      <c r="AF107" s="111"/>
      <c r="AG107" s="100" t="str">
        <f t="shared" si="17"/>
        <v/>
      </c>
      <c r="AH107" s="101" t="str">
        <f t="shared" si="18"/>
        <v/>
      </c>
      <c r="AI107" s="120" t="str">
        <f t="shared" si="19"/>
        <v/>
      </c>
      <c r="AJ107" s="121" t="str">
        <f t="shared" si="10"/>
        <v/>
      </c>
      <c r="AL107" s="14"/>
      <c r="AO107" s="11"/>
      <c r="AP107" s="11"/>
      <c r="AQ107" s="11"/>
      <c r="AR107" s="11"/>
      <c r="AS107" s="11"/>
      <c r="AT107" s="11"/>
      <c r="AU107" s="11"/>
      <c r="AV107" s="11"/>
      <c r="AW107" s="11"/>
      <c r="AX107" s="11"/>
      <c r="AY107" s="11"/>
      <c r="AZ107" s="11"/>
      <c r="BA107" s="11"/>
      <c r="BB107" s="11"/>
      <c r="BC107" s="11"/>
      <c r="BD107" s="11"/>
    </row>
    <row r="108" spans="1:56" ht="18" customHeight="1">
      <c r="A108" s="26">
        <v>46</v>
      </c>
      <c r="B108" s="54">
        <f>'INPUT DATA'!B108</f>
        <v>0</v>
      </c>
      <c r="C108" s="74"/>
      <c r="D108" s="74"/>
      <c r="E108" s="75"/>
      <c r="F108" s="76"/>
      <c r="G108" s="77"/>
      <c r="H108" s="77"/>
      <c r="I108" s="77"/>
      <c r="J108" s="77"/>
      <c r="K108" s="77"/>
      <c r="L108" s="77"/>
      <c r="M108" s="77"/>
      <c r="N108" s="77"/>
      <c r="O108" s="77"/>
      <c r="P108" s="88" t="str">
        <f t="shared" si="11"/>
        <v/>
      </c>
      <c r="Q108" s="100" t="str">
        <f t="shared" si="12"/>
        <v/>
      </c>
      <c r="R108" s="101" t="str">
        <f t="shared" si="13"/>
        <v/>
      </c>
      <c r="S108" s="103"/>
      <c r="T108" s="77"/>
      <c r="U108" s="77"/>
      <c r="V108" s="77"/>
      <c r="W108" s="77"/>
      <c r="X108" s="77"/>
      <c r="Y108" s="77"/>
      <c r="Z108" s="77"/>
      <c r="AA108" s="77"/>
      <c r="AB108" s="77"/>
      <c r="AC108" s="88" t="str">
        <f t="shared" si="14"/>
        <v/>
      </c>
      <c r="AD108" s="100" t="str">
        <f t="shared" si="15"/>
        <v/>
      </c>
      <c r="AE108" s="101" t="str">
        <f t="shared" si="16"/>
        <v/>
      </c>
      <c r="AF108" s="111"/>
      <c r="AG108" s="100" t="str">
        <f t="shared" si="17"/>
        <v/>
      </c>
      <c r="AH108" s="101" t="str">
        <f t="shared" si="18"/>
        <v/>
      </c>
      <c r="AI108" s="120" t="str">
        <f t="shared" si="19"/>
        <v/>
      </c>
      <c r="AJ108" s="121" t="str">
        <f t="shared" si="10"/>
        <v/>
      </c>
      <c r="AL108" s="14"/>
      <c r="AO108" s="11"/>
      <c r="AP108" s="11"/>
      <c r="AQ108" s="11"/>
      <c r="AR108" s="11"/>
      <c r="AS108" s="11"/>
      <c r="AT108" s="11"/>
      <c r="AU108" s="11"/>
      <c r="AV108" s="11"/>
      <c r="AW108" s="11"/>
      <c r="AX108" s="11"/>
      <c r="AY108" s="11"/>
      <c r="AZ108" s="11"/>
      <c r="BA108" s="11"/>
      <c r="BB108" s="11"/>
      <c r="BC108" s="11"/>
      <c r="BD108" s="11"/>
    </row>
    <row r="109" spans="1:56" ht="18" customHeight="1">
      <c r="A109" s="26">
        <v>47</v>
      </c>
      <c r="B109" s="54">
        <f>'INPUT DATA'!B109</f>
        <v>0</v>
      </c>
      <c r="C109" s="74"/>
      <c r="D109" s="74"/>
      <c r="E109" s="75"/>
      <c r="F109" s="76"/>
      <c r="G109" s="77"/>
      <c r="H109" s="77"/>
      <c r="I109" s="77"/>
      <c r="J109" s="77"/>
      <c r="K109" s="77"/>
      <c r="L109" s="77"/>
      <c r="M109" s="77"/>
      <c r="N109" s="77"/>
      <c r="O109" s="77"/>
      <c r="P109" s="88" t="str">
        <f t="shared" si="11"/>
        <v/>
      </c>
      <c r="Q109" s="100" t="str">
        <f t="shared" si="12"/>
        <v/>
      </c>
      <c r="R109" s="101" t="str">
        <f t="shared" si="13"/>
        <v/>
      </c>
      <c r="S109" s="103"/>
      <c r="T109" s="77"/>
      <c r="U109" s="77"/>
      <c r="V109" s="77"/>
      <c r="W109" s="77"/>
      <c r="X109" s="77"/>
      <c r="Y109" s="77"/>
      <c r="Z109" s="77"/>
      <c r="AA109" s="77"/>
      <c r="AB109" s="77"/>
      <c r="AC109" s="88" t="str">
        <f t="shared" si="14"/>
        <v/>
      </c>
      <c r="AD109" s="100" t="str">
        <f t="shared" si="15"/>
        <v/>
      </c>
      <c r="AE109" s="101" t="str">
        <f t="shared" si="16"/>
        <v/>
      </c>
      <c r="AF109" s="111"/>
      <c r="AG109" s="100" t="str">
        <f t="shared" si="17"/>
        <v/>
      </c>
      <c r="AH109" s="101" t="str">
        <f t="shared" si="18"/>
        <v/>
      </c>
      <c r="AI109" s="120" t="str">
        <f t="shared" si="19"/>
        <v/>
      </c>
      <c r="AJ109" s="121" t="str">
        <f t="shared" si="10"/>
        <v/>
      </c>
      <c r="AL109" s="14"/>
      <c r="AO109" s="11"/>
      <c r="AP109" s="11"/>
      <c r="AQ109" s="11"/>
      <c r="AR109" s="11"/>
      <c r="AS109" s="11"/>
      <c r="AT109" s="11"/>
      <c r="AU109" s="11"/>
      <c r="AV109" s="11"/>
      <c r="AW109" s="11"/>
      <c r="AX109" s="11"/>
      <c r="AY109" s="11"/>
      <c r="AZ109" s="11"/>
      <c r="BA109" s="11"/>
      <c r="BB109" s="11"/>
      <c r="BC109" s="11"/>
      <c r="BD109" s="11"/>
    </row>
    <row r="110" spans="1:56" ht="18" customHeight="1">
      <c r="A110" s="26">
        <v>48</v>
      </c>
      <c r="B110" s="24">
        <f>'INPUT DATA'!B110</f>
        <v>0</v>
      </c>
      <c r="C110" s="74"/>
      <c r="D110" s="74"/>
      <c r="E110" s="75"/>
      <c r="F110" s="76"/>
      <c r="G110" s="77"/>
      <c r="H110" s="77"/>
      <c r="I110" s="77"/>
      <c r="J110" s="77"/>
      <c r="K110" s="77"/>
      <c r="L110" s="77"/>
      <c r="M110" s="77"/>
      <c r="N110" s="77"/>
      <c r="O110" s="77"/>
      <c r="P110" s="88" t="str">
        <f t="shared" si="11"/>
        <v/>
      </c>
      <c r="Q110" s="100" t="str">
        <f t="shared" si="12"/>
        <v/>
      </c>
      <c r="R110" s="101" t="str">
        <f t="shared" si="13"/>
        <v/>
      </c>
      <c r="S110" s="103"/>
      <c r="T110" s="77"/>
      <c r="U110" s="77"/>
      <c r="V110" s="77"/>
      <c r="W110" s="77"/>
      <c r="X110" s="77"/>
      <c r="Y110" s="77"/>
      <c r="Z110" s="77"/>
      <c r="AA110" s="77"/>
      <c r="AB110" s="77"/>
      <c r="AC110" s="88" t="str">
        <f t="shared" si="14"/>
        <v/>
      </c>
      <c r="AD110" s="100" t="str">
        <f t="shared" si="15"/>
        <v/>
      </c>
      <c r="AE110" s="101" t="str">
        <f t="shared" si="16"/>
        <v/>
      </c>
      <c r="AF110" s="111"/>
      <c r="AG110" s="100" t="str">
        <f t="shared" si="17"/>
        <v/>
      </c>
      <c r="AH110" s="101" t="str">
        <f t="shared" si="18"/>
        <v/>
      </c>
      <c r="AI110" s="120" t="str">
        <f t="shared" si="19"/>
        <v/>
      </c>
      <c r="AJ110" s="121" t="str">
        <f t="shared" si="10"/>
        <v/>
      </c>
      <c r="AL110" s="14"/>
      <c r="AO110" s="11"/>
      <c r="AP110" s="11"/>
      <c r="AQ110" s="11"/>
      <c r="AR110" s="11"/>
      <c r="AS110" s="11"/>
      <c r="AT110" s="11"/>
      <c r="AU110" s="11"/>
      <c r="AV110" s="11"/>
      <c r="AW110" s="11"/>
      <c r="AX110" s="11"/>
      <c r="AY110" s="11"/>
      <c r="AZ110" s="11"/>
      <c r="BA110" s="11"/>
      <c r="BB110" s="11"/>
      <c r="BC110" s="11"/>
      <c r="BD110" s="11"/>
    </row>
    <row r="111" spans="1:56" ht="18" customHeight="1">
      <c r="A111" s="26">
        <v>49</v>
      </c>
      <c r="B111" s="24">
        <f>'INPUT DATA'!B111</f>
        <v>0</v>
      </c>
      <c r="C111" s="74"/>
      <c r="D111" s="74"/>
      <c r="E111" s="75"/>
      <c r="F111" s="76"/>
      <c r="G111" s="77"/>
      <c r="H111" s="77"/>
      <c r="I111" s="77"/>
      <c r="J111" s="77"/>
      <c r="K111" s="77"/>
      <c r="L111" s="77"/>
      <c r="M111" s="77"/>
      <c r="N111" s="77"/>
      <c r="O111" s="77"/>
      <c r="P111" s="88" t="str">
        <f t="shared" si="11"/>
        <v/>
      </c>
      <c r="Q111" s="100" t="str">
        <f t="shared" si="12"/>
        <v/>
      </c>
      <c r="R111" s="101" t="str">
        <f t="shared" si="13"/>
        <v/>
      </c>
      <c r="S111" s="103"/>
      <c r="T111" s="77"/>
      <c r="U111" s="77"/>
      <c r="V111" s="77"/>
      <c r="W111" s="77"/>
      <c r="X111" s="77"/>
      <c r="Y111" s="77"/>
      <c r="Z111" s="77"/>
      <c r="AA111" s="77"/>
      <c r="AB111" s="77"/>
      <c r="AC111" s="88" t="str">
        <f t="shared" si="14"/>
        <v/>
      </c>
      <c r="AD111" s="100" t="str">
        <f t="shared" si="15"/>
        <v/>
      </c>
      <c r="AE111" s="101" t="str">
        <f t="shared" si="16"/>
        <v/>
      </c>
      <c r="AF111" s="111"/>
      <c r="AG111" s="100" t="str">
        <f t="shared" si="17"/>
        <v/>
      </c>
      <c r="AH111" s="101" t="str">
        <f t="shared" si="18"/>
        <v/>
      </c>
      <c r="AI111" s="120" t="str">
        <f t="shared" si="19"/>
        <v/>
      </c>
      <c r="AJ111" s="121" t="str">
        <f t="shared" si="10"/>
        <v/>
      </c>
      <c r="AO111" s="11"/>
      <c r="AP111" s="11"/>
      <c r="AQ111" s="11"/>
      <c r="AR111" s="11"/>
      <c r="AS111" s="11"/>
      <c r="AT111" s="11"/>
      <c r="AU111" s="11"/>
      <c r="AV111" s="11"/>
      <c r="AW111" s="11"/>
      <c r="AX111" s="11"/>
      <c r="AY111" s="11"/>
      <c r="AZ111" s="11"/>
      <c r="BA111" s="11"/>
      <c r="BB111" s="11"/>
      <c r="BC111" s="11"/>
      <c r="BD111" s="11"/>
    </row>
    <row r="112" spans="1:56" ht="18" customHeight="1">
      <c r="A112" s="55">
        <v>50</v>
      </c>
      <c r="B112" s="56">
        <f>'INPUT DATA'!B112</f>
        <v>0</v>
      </c>
      <c r="C112" s="126"/>
      <c r="D112" s="126"/>
      <c r="E112" s="127"/>
      <c r="F112" s="128"/>
      <c r="G112" s="129"/>
      <c r="H112" s="129"/>
      <c r="I112" s="129"/>
      <c r="J112" s="129"/>
      <c r="K112" s="129"/>
      <c r="L112" s="129"/>
      <c r="M112" s="129"/>
      <c r="N112" s="129"/>
      <c r="O112" s="129"/>
      <c r="P112" s="130" t="str">
        <f t="shared" si="11"/>
        <v/>
      </c>
      <c r="Q112" s="131" t="str">
        <f t="shared" si="12"/>
        <v/>
      </c>
      <c r="R112" s="132" t="str">
        <f t="shared" si="13"/>
        <v/>
      </c>
      <c r="S112" s="133"/>
      <c r="T112" s="129"/>
      <c r="U112" s="129"/>
      <c r="V112" s="129"/>
      <c r="W112" s="129"/>
      <c r="X112" s="129"/>
      <c r="Y112" s="129"/>
      <c r="Z112" s="129"/>
      <c r="AA112" s="129"/>
      <c r="AB112" s="129"/>
      <c r="AC112" s="130" t="str">
        <f t="shared" si="14"/>
        <v/>
      </c>
      <c r="AD112" s="131" t="str">
        <f t="shared" si="15"/>
        <v/>
      </c>
      <c r="AE112" s="132" t="str">
        <f t="shared" si="16"/>
        <v/>
      </c>
      <c r="AF112" s="134"/>
      <c r="AG112" s="131" t="str">
        <f t="shared" si="17"/>
        <v/>
      </c>
      <c r="AH112" s="132" t="str">
        <f t="shared" si="18"/>
        <v/>
      </c>
      <c r="AI112" s="135" t="str">
        <f t="shared" si="19"/>
        <v/>
      </c>
      <c r="AJ112" s="136" t="str">
        <f t="shared" si="10"/>
        <v/>
      </c>
      <c r="AO112" s="11"/>
      <c r="AP112" s="11"/>
      <c r="AQ112" s="11"/>
      <c r="AR112" s="11"/>
      <c r="AS112" s="11"/>
      <c r="AT112" s="11"/>
      <c r="AU112" s="11"/>
      <c r="AV112" s="11"/>
      <c r="AW112" s="11"/>
      <c r="AX112" s="11"/>
      <c r="AY112" s="11"/>
      <c r="AZ112" s="11"/>
      <c r="BA112" s="11"/>
      <c r="BB112" s="11"/>
      <c r="BC112" s="11"/>
      <c r="BD112" s="11"/>
    </row>
    <row r="119" spans="17:56" s="14" customFormat="1">
      <c r="Q119" s="16"/>
      <c r="R119" s="16"/>
      <c r="AD119" s="16"/>
      <c r="AE119" s="16"/>
      <c r="AG119" s="16"/>
      <c r="AH119" s="16"/>
      <c r="AI119" s="16"/>
      <c r="AJ119" s="12"/>
      <c r="AN119" s="12"/>
      <c r="AO119" s="12"/>
      <c r="AP119" s="12"/>
      <c r="AQ119" s="12"/>
      <c r="AR119" s="12"/>
      <c r="AS119" s="12"/>
      <c r="AT119" s="12"/>
      <c r="AU119" s="12"/>
      <c r="AV119" s="12"/>
      <c r="AW119" s="12"/>
      <c r="AX119" s="12"/>
      <c r="AY119" s="12"/>
      <c r="AZ119" s="12"/>
      <c r="BA119" s="12"/>
      <c r="BB119" s="12"/>
      <c r="BC119" s="12"/>
      <c r="BD119" s="12"/>
    </row>
  </sheetData>
  <sheetProtection sheet="1" objects="1" formatCells="0" formatColumns="0" formatRows="0"/>
  <mergeCells count="30">
    <mergeCell ref="A3:AJ3"/>
    <mergeCell ref="C4:F4"/>
    <mergeCell ref="G4:J4"/>
    <mergeCell ref="L4:N4"/>
    <mergeCell ref="O4:R4"/>
    <mergeCell ref="T4:W4"/>
    <mergeCell ref="X4:AC4"/>
    <mergeCell ref="AC7:AF7"/>
    <mergeCell ref="AG7:AJ7"/>
    <mergeCell ref="B5:F5"/>
    <mergeCell ref="G5:R5"/>
    <mergeCell ref="T5:W5"/>
    <mergeCell ref="X5:AC5"/>
    <mergeCell ref="AD5:AF5"/>
    <mergeCell ref="B11:E11"/>
    <mergeCell ref="B62:E62"/>
    <mergeCell ref="AI9:AI10"/>
    <mergeCell ref="AJ9:AJ10"/>
    <mergeCell ref="A1:AJ2"/>
    <mergeCell ref="B8:E8"/>
    <mergeCell ref="F8:R8"/>
    <mergeCell ref="S8:AE8"/>
    <mergeCell ref="AF8:AH8"/>
    <mergeCell ref="B10:E10"/>
    <mergeCell ref="AG5:AI5"/>
    <mergeCell ref="A7:E7"/>
    <mergeCell ref="F7:J7"/>
    <mergeCell ref="K7:P7"/>
    <mergeCell ref="Q7:R7"/>
    <mergeCell ref="S7:AB7"/>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100-000000000000}"/>
    <dataValidation allowBlank="1" sqref="A10:E10 A12:A61 C12:E61" xr:uid="{00000000-0002-0000-0100-000001000000}"/>
    <dataValidation allowBlank="1" showInputMessage="1" showErrorMessage="1" prompt="Either encode Highest Possible Score or Empty" sqref="F10:O10 S10:AB10" xr:uid="{00000000-0002-0000-0100-000002000000}"/>
    <dataValidation allowBlank="1" showInputMessage="1" showErrorMessage="1" prompt="Written Works' Total Highest Possible Score" sqref="P10" xr:uid="{00000000-0002-0000-0100-000003000000}"/>
    <dataValidation allowBlank="1" showInputMessage="1" showErrorMessage="1" prompt="Written Works' Percentage Score" sqref="Q10" xr:uid="{00000000-0002-0000-0100-000004000000}"/>
    <dataValidation allowBlank="1" showInputMessage="1" showErrorMessage="1" prompt="Written Works' Weighted Score" sqref="R10" xr:uid="{00000000-0002-0000-0100-000005000000}"/>
    <dataValidation allowBlank="1" showInputMessage="1" showErrorMessage="1" prompt="Performance Tasks' Total Highest Possible Score" sqref="AC10" xr:uid="{00000000-0002-0000-0100-000006000000}"/>
    <dataValidation allowBlank="1" showInputMessage="1" showErrorMessage="1" prompt="Performance Tasks' Percentage Score" sqref="AD10" xr:uid="{00000000-0002-0000-0100-000007000000}"/>
    <dataValidation allowBlank="1" showInputMessage="1" showErrorMessage="1" prompt="Performance Tasks' Weighted Score" sqref="AE10" xr:uid="{00000000-0002-0000-0100-000008000000}"/>
    <dataValidation allowBlank="1" showInputMessage="1" showErrorMessage="1" prompt="Encode Quarterly Assessment's Highest Possible Score" sqref="AF10" xr:uid="{00000000-0002-0000-0100-000009000000}"/>
    <dataValidation allowBlank="1" showInputMessage="1" showErrorMessage="1" prompt="Quarterly Assessment's Percentage Score" sqref="AG10" xr:uid="{00000000-0002-0000-0100-00000A000000}"/>
    <dataValidation allowBlank="1" showInputMessage="1" showErrorMessage="1" prompt="Quarterly Assessment's Weighted Score" sqref="AH10" xr:uid="{00000000-0002-0000-0100-00000B00000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100-00000C00000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100-00000D000000}"/>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100-00000E000000}"/>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F000000}"/>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100-000010000000}"/>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100-000011000000}"/>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100-000012000000}"/>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100-000013000000}"/>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100-000014000000}"/>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100-000015000000}"/>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100-000016000000}"/>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100-000017000000}"/>
    <dataValidation allowBlank="1" showErrorMessage="1" sqref="A11:XFD11 A62:XFD62" xr:uid="{00000000-0002-0000-0100-000018000000}"/>
    <dataValidation allowBlank="1" showInputMessage="1" prompt="Do not type name of learners here. Go to INPUT DATA sheet." sqref="B12:B61 B63:B112" xr:uid="{00000000-0002-0000-0100-000019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100-00001A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100-00001B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C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D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1E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100-00001F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100-000020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100-000021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100-000022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100-000023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100-000024000000}">
      <formula1>$O$10</formula1>
    </dataValidation>
    <dataValidation allowBlank="1" showInputMessage="1" showErrorMessage="1" prompt="Written Works' Total Raw Score" sqref="P12:P61 P63:P112" xr:uid="{00000000-0002-0000-0100-000025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100-000026000000}"/>
    <dataValidation allowBlank="1" showInputMessage="1" prompt="Written Works' Percentage Score" sqref="Q12:Q61 Q63:Q112" xr:uid="{00000000-0002-0000-0100-000027000000}"/>
    <dataValidation allowBlank="1" showInputMessage="1" prompt="Written Works' Weighted Score" sqref="R12:R61 R63:R112" xr:uid="{00000000-0002-0000-0100-000028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100-000029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2A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100-00002B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100-00002C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100-00002D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100-00002E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100-00002F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100-000030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100-000031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100-000032000000}">
      <formula1>$AB$10</formula1>
    </dataValidation>
    <dataValidation allowBlank="1" showInputMessage="1" showErrorMessage="1" prompt="Performance Tasks' Total Raw Scores" sqref="AC12:AC61 AC63:AC112" xr:uid="{00000000-0002-0000-0100-000033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100-000034000000}"/>
    <dataValidation allowBlank="1" showInputMessage="1" prompt="Performance Tasks' Percentage Score" sqref="AD12:AD61 AD63:AD112" xr:uid="{00000000-0002-0000-0100-000035000000}"/>
    <dataValidation allowBlank="1" showInputMessage="1" prompt="Performance Tasks' Weighted Score" sqref="AE12:AE61 AE63:AE112" xr:uid="{00000000-0002-0000-0100-000036000000}"/>
    <dataValidation type="whole" operator="lessThanOrEqual" allowBlank="1" showInputMessage="1" showErrorMessage="1" error="INPUT NUMBER LESS THAN OR EQUAL THE HPS" prompt="Encode learner's raw score" sqref="AF12:AF61 AF63:AF112" xr:uid="{00000000-0002-0000-0100-000037000000}">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100-000038000000}">
      <formula1>$AF$10</formula1>
    </dataValidation>
    <dataValidation allowBlank="1" showInputMessage="1" prompt="Quarterly Assessment's Percentage Score" sqref="AG12:AG61 AG63:AG112" xr:uid="{00000000-0002-0000-0100-000039000000}"/>
    <dataValidation allowBlank="1" showInputMessage="1" prompt="Quarterly Assessment's Weighted Score" sqref="AH12:AH61 AH63:AH112" xr:uid="{00000000-0002-0000-0100-00003A000000}"/>
    <dataValidation allowBlank="1" showInputMessage="1" prompt="INITIAL GRADE" sqref="AI12:AI61 AI63:AI112" xr:uid="{00000000-0002-0000-0100-00003B000000}"/>
    <dataValidation allowBlank="1" showInputMessage="1" prompt="QUARTERLY GRADE (TRANSMUTED GRADE)" sqref="AJ12:AJ61 AJ63:AJ112" xr:uid="{00000000-0002-0000-0100-00003C000000}"/>
    <dataValidation type="whole" operator="lessThanOrEqual" allowBlank="1" showInputMessage="1" showErrorMessage="1" error="INPUT NUMBER LESS THAN OR EQUAL THE HPS" prompt="Encode learner's raw score." sqref="F12:O61 F63:O112 S12:AB61 S63:AB112" xr:uid="{00000000-0002-0000-0100-00003D000000}">
      <formula1>F$10</formula1>
    </dataValidation>
  </dataValidations>
  <printOptions horizontalCentered="1"/>
  <pageMargins left="0.4" right="0.4" top="0.5" bottom="0.5" header="0.3" footer="0.3"/>
  <pageSetup paperSize="9" scale="54" orientation="landscape" verticalDpi="300"/>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BF119"/>
  <sheetViews>
    <sheetView showGridLines="0" topLeftCell="B4" zoomScale="48" zoomScaleNormal="48" workbookViewId="0">
      <selection activeCell="AP14" sqref="AP14"/>
    </sheetView>
  </sheetViews>
  <sheetFormatPr defaultColWidth="4.6640625" defaultRowHeight="13.8"/>
  <cols>
    <col min="1" max="1" width="4.109375" style="14" customWidth="1"/>
    <col min="2" max="2" width="28.6640625" style="14" customWidth="1"/>
    <col min="3" max="5" width="3.33203125" style="14" customWidth="1"/>
    <col min="6" max="15" width="4.44140625" style="14" customWidth="1"/>
    <col min="16" max="16" width="6.33203125" style="14" customWidth="1"/>
    <col min="17" max="18" width="7.109375" style="16" customWidth="1"/>
    <col min="19" max="28" width="4.44140625" style="14" customWidth="1"/>
    <col min="29" max="29" width="6.33203125" style="14" customWidth="1"/>
    <col min="30" max="31" width="7.109375" style="16" customWidth="1"/>
    <col min="32" max="32" width="6.33203125" style="14" customWidth="1"/>
    <col min="33" max="34" width="7.109375" style="16" customWidth="1"/>
    <col min="35" max="35" width="10.33203125" style="16" customWidth="1"/>
    <col min="36" max="36" width="10.33203125" style="12" customWidth="1"/>
    <col min="37" max="39" width="4.6640625" style="11"/>
    <col min="40" max="41" width="4.6640625" style="17"/>
    <col min="42" max="49" width="4.6640625" style="17" customWidth="1"/>
    <col min="50" max="56" width="4.6640625" style="17"/>
    <col min="57" max="256" width="4.6640625" style="11"/>
    <col min="257" max="257" width="4.109375" style="11" customWidth="1"/>
    <col min="258" max="258" width="28.6640625" style="11" customWidth="1"/>
    <col min="259" max="271" width="3.33203125" style="11" customWidth="1"/>
    <col min="272" max="272" width="4.6640625" style="11" customWidth="1"/>
    <col min="273" max="274" width="5.6640625" style="11" customWidth="1"/>
    <col min="275" max="284" width="3.33203125" style="11" customWidth="1"/>
    <col min="285" max="285" width="4.109375" style="11" customWidth="1"/>
    <col min="286" max="287" width="5.6640625" style="11" customWidth="1"/>
    <col min="288" max="288" width="8.6640625" style="11" customWidth="1"/>
    <col min="289" max="292" width="5.6640625" style="11" customWidth="1"/>
    <col min="293" max="297" width="4.6640625" style="11"/>
    <col min="298" max="305" width="4.6640625" style="11" customWidth="1"/>
    <col min="306" max="512" width="4.6640625" style="11"/>
    <col min="513" max="513" width="4.109375" style="11" customWidth="1"/>
    <col min="514" max="514" width="28.6640625" style="11" customWidth="1"/>
    <col min="515" max="527" width="3.33203125" style="11" customWidth="1"/>
    <col min="528" max="528" width="4.6640625" style="11" customWidth="1"/>
    <col min="529" max="530" width="5.6640625" style="11" customWidth="1"/>
    <col min="531" max="540" width="3.33203125" style="11" customWidth="1"/>
    <col min="541" max="541" width="4.109375" style="11" customWidth="1"/>
    <col min="542" max="543" width="5.6640625" style="11" customWidth="1"/>
    <col min="544" max="544" width="8.6640625" style="11" customWidth="1"/>
    <col min="545" max="548" width="5.6640625" style="11" customWidth="1"/>
    <col min="549" max="553" width="4.6640625" style="11"/>
    <col min="554" max="561" width="4.6640625" style="11" customWidth="1"/>
    <col min="562" max="768" width="4.6640625" style="11"/>
    <col min="769" max="769" width="4.109375" style="11" customWidth="1"/>
    <col min="770" max="770" width="28.6640625" style="11" customWidth="1"/>
    <col min="771" max="783" width="3.33203125" style="11" customWidth="1"/>
    <col min="784" max="784" width="4.6640625" style="11" customWidth="1"/>
    <col min="785" max="786" width="5.6640625" style="11" customWidth="1"/>
    <col min="787" max="796" width="3.33203125" style="11" customWidth="1"/>
    <col min="797" max="797" width="4.109375" style="11" customWidth="1"/>
    <col min="798" max="799" width="5.6640625" style="11" customWidth="1"/>
    <col min="800" max="800" width="8.6640625" style="11" customWidth="1"/>
    <col min="801" max="804" width="5.6640625" style="11" customWidth="1"/>
    <col min="805" max="809" width="4.6640625" style="11"/>
    <col min="810" max="817" width="4.6640625" style="11" customWidth="1"/>
    <col min="818" max="1024" width="4.6640625" style="11"/>
    <col min="1025" max="1025" width="4.109375" style="11" customWidth="1"/>
    <col min="1026" max="1026" width="28.6640625" style="11" customWidth="1"/>
    <col min="1027" max="1039" width="3.33203125" style="11" customWidth="1"/>
    <col min="1040" max="1040" width="4.6640625" style="11" customWidth="1"/>
    <col min="1041" max="1042" width="5.6640625" style="11" customWidth="1"/>
    <col min="1043" max="1052" width="3.33203125" style="11" customWidth="1"/>
    <col min="1053" max="1053" width="4.109375" style="11" customWidth="1"/>
    <col min="1054" max="1055" width="5.6640625" style="11" customWidth="1"/>
    <col min="1056" max="1056" width="8.6640625" style="11" customWidth="1"/>
    <col min="1057" max="1060" width="5.6640625" style="11" customWidth="1"/>
    <col min="1061" max="1065" width="4.6640625" style="11"/>
    <col min="1066" max="1073" width="4.6640625" style="11" customWidth="1"/>
    <col min="1074" max="1280" width="4.6640625" style="11"/>
    <col min="1281" max="1281" width="4.109375" style="11" customWidth="1"/>
    <col min="1282" max="1282" width="28.6640625" style="11" customWidth="1"/>
    <col min="1283" max="1295" width="3.33203125" style="11" customWidth="1"/>
    <col min="1296" max="1296" width="4.6640625" style="11" customWidth="1"/>
    <col min="1297" max="1298" width="5.6640625" style="11" customWidth="1"/>
    <col min="1299" max="1308" width="3.33203125" style="11" customWidth="1"/>
    <col min="1309" max="1309" width="4.109375" style="11" customWidth="1"/>
    <col min="1310" max="1311" width="5.6640625" style="11" customWidth="1"/>
    <col min="1312" max="1312" width="8.6640625" style="11" customWidth="1"/>
    <col min="1313" max="1316" width="5.6640625" style="11" customWidth="1"/>
    <col min="1317" max="1321" width="4.6640625" style="11"/>
    <col min="1322" max="1329" width="4.6640625" style="11" customWidth="1"/>
    <col min="1330" max="1536" width="4.6640625" style="11"/>
    <col min="1537" max="1537" width="4.109375" style="11" customWidth="1"/>
    <col min="1538" max="1538" width="28.6640625" style="11" customWidth="1"/>
    <col min="1539" max="1551" width="3.33203125" style="11" customWidth="1"/>
    <col min="1552" max="1552" width="4.6640625" style="11" customWidth="1"/>
    <col min="1553" max="1554" width="5.6640625" style="11" customWidth="1"/>
    <col min="1555" max="1564" width="3.33203125" style="11" customWidth="1"/>
    <col min="1565" max="1565" width="4.109375" style="11" customWidth="1"/>
    <col min="1566" max="1567" width="5.6640625" style="11" customWidth="1"/>
    <col min="1568" max="1568" width="8.6640625" style="11" customWidth="1"/>
    <col min="1569" max="1572" width="5.6640625" style="11" customWidth="1"/>
    <col min="1573" max="1577" width="4.6640625" style="11"/>
    <col min="1578" max="1585" width="4.6640625" style="11" customWidth="1"/>
    <col min="1586" max="1792" width="4.6640625" style="11"/>
    <col min="1793" max="1793" width="4.109375" style="11" customWidth="1"/>
    <col min="1794" max="1794" width="28.6640625" style="11" customWidth="1"/>
    <col min="1795" max="1807" width="3.33203125" style="11" customWidth="1"/>
    <col min="1808" max="1808" width="4.6640625" style="11" customWidth="1"/>
    <col min="1809" max="1810" width="5.6640625" style="11" customWidth="1"/>
    <col min="1811" max="1820" width="3.33203125" style="11" customWidth="1"/>
    <col min="1821" max="1821" width="4.109375" style="11" customWidth="1"/>
    <col min="1822" max="1823" width="5.6640625" style="11" customWidth="1"/>
    <col min="1824" max="1824" width="8.6640625" style="11" customWidth="1"/>
    <col min="1825" max="1828" width="5.6640625" style="11" customWidth="1"/>
    <col min="1829" max="1833" width="4.6640625" style="11"/>
    <col min="1834" max="1841" width="4.6640625" style="11" customWidth="1"/>
    <col min="1842" max="2048" width="4.6640625" style="11"/>
    <col min="2049" max="2049" width="4.109375" style="11" customWidth="1"/>
    <col min="2050" max="2050" width="28.6640625" style="11" customWidth="1"/>
    <col min="2051" max="2063" width="3.33203125" style="11" customWidth="1"/>
    <col min="2064" max="2064" width="4.6640625" style="11" customWidth="1"/>
    <col min="2065" max="2066" width="5.6640625" style="11" customWidth="1"/>
    <col min="2067" max="2076" width="3.33203125" style="11" customWidth="1"/>
    <col min="2077" max="2077" width="4.109375" style="11" customWidth="1"/>
    <col min="2078" max="2079" width="5.6640625" style="11" customWidth="1"/>
    <col min="2080" max="2080" width="8.6640625" style="11" customWidth="1"/>
    <col min="2081" max="2084" width="5.6640625" style="11" customWidth="1"/>
    <col min="2085" max="2089" width="4.6640625" style="11"/>
    <col min="2090" max="2097" width="4.6640625" style="11" customWidth="1"/>
    <col min="2098" max="2304" width="4.6640625" style="11"/>
    <col min="2305" max="2305" width="4.109375" style="11" customWidth="1"/>
    <col min="2306" max="2306" width="28.6640625" style="11" customWidth="1"/>
    <col min="2307" max="2319" width="3.33203125" style="11" customWidth="1"/>
    <col min="2320" max="2320" width="4.6640625" style="11" customWidth="1"/>
    <col min="2321" max="2322" width="5.6640625" style="11" customWidth="1"/>
    <col min="2323" max="2332" width="3.33203125" style="11" customWidth="1"/>
    <col min="2333" max="2333" width="4.109375" style="11" customWidth="1"/>
    <col min="2334" max="2335" width="5.6640625" style="11" customWidth="1"/>
    <col min="2336" max="2336" width="8.6640625" style="11" customWidth="1"/>
    <col min="2337" max="2340" width="5.6640625" style="11" customWidth="1"/>
    <col min="2341" max="2345" width="4.6640625" style="11"/>
    <col min="2346" max="2353" width="4.6640625" style="11" customWidth="1"/>
    <col min="2354" max="2560" width="4.6640625" style="11"/>
    <col min="2561" max="2561" width="4.109375" style="11" customWidth="1"/>
    <col min="2562" max="2562" width="28.6640625" style="11" customWidth="1"/>
    <col min="2563" max="2575" width="3.33203125" style="11" customWidth="1"/>
    <col min="2576" max="2576" width="4.6640625" style="11" customWidth="1"/>
    <col min="2577" max="2578" width="5.6640625" style="11" customWidth="1"/>
    <col min="2579" max="2588" width="3.33203125" style="11" customWidth="1"/>
    <col min="2589" max="2589" width="4.109375" style="11" customWidth="1"/>
    <col min="2590" max="2591" width="5.6640625" style="11" customWidth="1"/>
    <col min="2592" max="2592" width="8.6640625" style="11" customWidth="1"/>
    <col min="2593" max="2596" width="5.6640625" style="11" customWidth="1"/>
    <col min="2597" max="2601" width="4.6640625" style="11"/>
    <col min="2602" max="2609" width="4.6640625" style="11" customWidth="1"/>
    <col min="2610" max="2816" width="4.6640625" style="11"/>
    <col min="2817" max="2817" width="4.109375" style="11" customWidth="1"/>
    <col min="2818" max="2818" width="28.6640625" style="11" customWidth="1"/>
    <col min="2819" max="2831" width="3.33203125" style="11" customWidth="1"/>
    <col min="2832" max="2832" width="4.6640625" style="11" customWidth="1"/>
    <col min="2833" max="2834" width="5.6640625" style="11" customWidth="1"/>
    <col min="2835" max="2844" width="3.33203125" style="11" customWidth="1"/>
    <col min="2845" max="2845" width="4.109375" style="11" customWidth="1"/>
    <col min="2846" max="2847" width="5.6640625" style="11" customWidth="1"/>
    <col min="2848" max="2848" width="8.6640625" style="11" customWidth="1"/>
    <col min="2849" max="2852" width="5.6640625" style="11" customWidth="1"/>
    <col min="2853" max="2857" width="4.6640625" style="11"/>
    <col min="2858" max="2865" width="4.6640625" style="11" customWidth="1"/>
    <col min="2866" max="3072" width="4.6640625" style="11"/>
    <col min="3073" max="3073" width="4.109375" style="11" customWidth="1"/>
    <col min="3074" max="3074" width="28.6640625" style="11" customWidth="1"/>
    <col min="3075" max="3087" width="3.33203125" style="11" customWidth="1"/>
    <col min="3088" max="3088" width="4.6640625" style="11" customWidth="1"/>
    <col min="3089" max="3090" width="5.6640625" style="11" customWidth="1"/>
    <col min="3091" max="3100" width="3.33203125" style="11" customWidth="1"/>
    <col min="3101" max="3101" width="4.109375" style="11" customWidth="1"/>
    <col min="3102" max="3103" width="5.6640625" style="11" customWidth="1"/>
    <col min="3104" max="3104" width="8.6640625" style="11" customWidth="1"/>
    <col min="3105" max="3108" width="5.6640625" style="11" customWidth="1"/>
    <col min="3109" max="3113" width="4.6640625" style="11"/>
    <col min="3114" max="3121" width="4.6640625" style="11" customWidth="1"/>
    <col min="3122" max="3328" width="4.6640625" style="11"/>
    <col min="3329" max="3329" width="4.109375" style="11" customWidth="1"/>
    <col min="3330" max="3330" width="28.6640625" style="11" customWidth="1"/>
    <col min="3331" max="3343" width="3.33203125" style="11" customWidth="1"/>
    <col min="3344" max="3344" width="4.6640625" style="11" customWidth="1"/>
    <col min="3345" max="3346" width="5.6640625" style="11" customWidth="1"/>
    <col min="3347" max="3356" width="3.33203125" style="11" customWidth="1"/>
    <col min="3357" max="3357" width="4.109375" style="11" customWidth="1"/>
    <col min="3358" max="3359" width="5.6640625" style="11" customWidth="1"/>
    <col min="3360" max="3360" width="8.6640625" style="11" customWidth="1"/>
    <col min="3361" max="3364" width="5.6640625" style="11" customWidth="1"/>
    <col min="3365" max="3369" width="4.6640625" style="11"/>
    <col min="3370" max="3377" width="4.6640625" style="11" customWidth="1"/>
    <col min="3378" max="3584" width="4.6640625" style="11"/>
    <col min="3585" max="3585" width="4.109375" style="11" customWidth="1"/>
    <col min="3586" max="3586" width="28.6640625" style="11" customWidth="1"/>
    <col min="3587" max="3599" width="3.33203125" style="11" customWidth="1"/>
    <col min="3600" max="3600" width="4.6640625" style="11" customWidth="1"/>
    <col min="3601" max="3602" width="5.6640625" style="11" customWidth="1"/>
    <col min="3603" max="3612" width="3.33203125" style="11" customWidth="1"/>
    <col min="3613" max="3613" width="4.109375" style="11" customWidth="1"/>
    <col min="3614" max="3615" width="5.6640625" style="11" customWidth="1"/>
    <col min="3616" max="3616" width="8.6640625" style="11" customWidth="1"/>
    <col min="3617" max="3620" width="5.6640625" style="11" customWidth="1"/>
    <col min="3621" max="3625" width="4.6640625" style="11"/>
    <col min="3626" max="3633" width="4.6640625" style="11" customWidth="1"/>
    <col min="3634" max="3840" width="4.6640625" style="11"/>
    <col min="3841" max="3841" width="4.109375" style="11" customWidth="1"/>
    <col min="3842" max="3842" width="28.6640625" style="11" customWidth="1"/>
    <col min="3843" max="3855" width="3.33203125" style="11" customWidth="1"/>
    <col min="3856" max="3856" width="4.6640625" style="11" customWidth="1"/>
    <col min="3857" max="3858" width="5.6640625" style="11" customWidth="1"/>
    <col min="3859" max="3868" width="3.33203125" style="11" customWidth="1"/>
    <col min="3869" max="3869" width="4.109375" style="11" customWidth="1"/>
    <col min="3870" max="3871" width="5.6640625" style="11" customWidth="1"/>
    <col min="3872" max="3872" width="8.6640625" style="11" customWidth="1"/>
    <col min="3873" max="3876" width="5.6640625" style="11" customWidth="1"/>
    <col min="3877" max="3881" width="4.6640625" style="11"/>
    <col min="3882" max="3889" width="4.6640625" style="11" customWidth="1"/>
    <col min="3890" max="4096" width="4.6640625" style="11"/>
    <col min="4097" max="4097" width="4.109375" style="11" customWidth="1"/>
    <col min="4098" max="4098" width="28.6640625" style="11" customWidth="1"/>
    <col min="4099" max="4111" width="3.33203125" style="11" customWidth="1"/>
    <col min="4112" max="4112" width="4.6640625" style="11" customWidth="1"/>
    <col min="4113" max="4114" width="5.6640625" style="11" customWidth="1"/>
    <col min="4115" max="4124" width="3.33203125" style="11" customWidth="1"/>
    <col min="4125" max="4125" width="4.109375" style="11" customWidth="1"/>
    <col min="4126" max="4127" width="5.6640625" style="11" customWidth="1"/>
    <col min="4128" max="4128" width="8.6640625" style="11" customWidth="1"/>
    <col min="4129" max="4132" width="5.6640625" style="11" customWidth="1"/>
    <col min="4133" max="4137" width="4.6640625" style="11"/>
    <col min="4138" max="4145" width="4.6640625" style="11" customWidth="1"/>
    <col min="4146" max="4352" width="4.6640625" style="11"/>
    <col min="4353" max="4353" width="4.109375" style="11" customWidth="1"/>
    <col min="4354" max="4354" width="28.6640625" style="11" customWidth="1"/>
    <col min="4355" max="4367" width="3.33203125" style="11" customWidth="1"/>
    <col min="4368" max="4368" width="4.6640625" style="11" customWidth="1"/>
    <col min="4369" max="4370" width="5.6640625" style="11" customWidth="1"/>
    <col min="4371" max="4380" width="3.33203125" style="11" customWidth="1"/>
    <col min="4381" max="4381" width="4.109375" style="11" customWidth="1"/>
    <col min="4382" max="4383" width="5.6640625" style="11" customWidth="1"/>
    <col min="4384" max="4384" width="8.6640625" style="11" customWidth="1"/>
    <col min="4385" max="4388" width="5.6640625" style="11" customWidth="1"/>
    <col min="4389" max="4393" width="4.6640625" style="11"/>
    <col min="4394" max="4401" width="4.6640625" style="11" customWidth="1"/>
    <col min="4402" max="4608" width="4.6640625" style="11"/>
    <col min="4609" max="4609" width="4.109375" style="11" customWidth="1"/>
    <col min="4610" max="4610" width="28.6640625" style="11" customWidth="1"/>
    <col min="4611" max="4623" width="3.33203125" style="11" customWidth="1"/>
    <col min="4624" max="4624" width="4.6640625" style="11" customWidth="1"/>
    <col min="4625" max="4626" width="5.6640625" style="11" customWidth="1"/>
    <col min="4627" max="4636" width="3.33203125" style="11" customWidth="1"/>
    <col min="4637" max="4637" width="4.109375" style="11" customWidth="1"/>
    <col min="4638" max="4639" width="5.6640625" style="11" customWidth="1"/>
    <col min="4640" max="4640" width="8.6640625" style="11" customWidth="1"/>
    <col min="4641" max="4644" width="5.6640625" style="11" customWidth="1"/>
    <col min="4645" max="4649" width="4.6640625" style="11"/>
    <col min="4650" max="4657" width="4.6640625" style="11" customWidth="1"/>
    <col min="4658" max="4864" width="4.6640625" style="11"/>
    <col min="4865" max="4865" width="4.109375" style="11" customWidth="1"/>
    <col min="4866" max="4866" width="28.6640625" style="11" customWidth="1"/>
    <col min="4867" max="4879" width="3.33203125" style="11" customWidth="1"/>
    <col min="4880" max="4880" width="4.6640625" style="11" customWidth="1"/>
    <col min="4881" max="4882" width="5.6640625" style="11" customWidth="1"/>
    <col min="4883" max="4892" width="3.33203125" style="11" customWidth="1"/>
    <col min="4893" max="4893" width="4.109375" style="11" customWidth="1"/>
    <col min="4894" max="4895" width="5.6640625" style="11" customWidth="1"/>
    <col min="4896" max="4896" width="8.6640625" style="11" customWidth="1"/>
    <col min="4897" max="4900" width="5.6640625" style="11" customWidth="1"/>
    <col min="4901" max="4905" width="4.6640625" style="11"/>
    <col min="4906" max="4913" width="4.6640625" style="11" customWidth="1"/>
    <col min="4914" max="5120" width="4.6640625" style="11"/>
    <col min="5121" max="5121" width="4.109375" style="11" customWidth="1"/>
    <col min="5122" max="5122" width="28.6640625" style="11" customWidth="1"/>
    <col min="5123" max="5135" width="3.33203125" style="11" customWidth="1"/>
    <col min="5136" max="5136" width="4.6640625" style="11" customWidth="1"/>
    <col min="5137" max="5138" width="5.6640625" style="11" customWidth="1"/>
    <col min="5139" max="5148" width="3.33203125" style="11" customWidth="1"/>
    <col min="5149" max="5149" width="4.109375" style="11" customWidth="1"/>
    <col min="5150" max="5151" width="5.6640625" style="11" customWidth="1"/>
    <col min="5152" max="5152" width="8.6640625" style="11" customWidth="1"/>
    <col min="5153" max="5156" width="5.6640625" style="11" customWidth="1"/>
    <col min="5157" max="5161" width="4.6640625" style="11"/>
    <col min="5162" max="5169" width="4.6640625" style="11" customWidth="1"/>
    <col min="5170" max="5376" width="4.6640625" style="11"/>
    <col min="5377" max="5377" width="4.109375" style="11" customWidth="1"/>
    <col min="5378" max="5378" width="28.6640625" style="11" customWidth="1"/>
    <col min="5379" max="5391" width="3.33203125" style="11" customWidth="1"/>
    <col min="5392" max="5392" width="4.6640625" style="11" customWidth="1"/>
    <col min="5393" max="5394" width="5.6640625" style="11" customWidth="1"/>
    <col min="5395" max="5404" width="3.33203125" style="11" customWidth="1"/>
    <col min="5405" max="5405" width="4.109375" style="11" customWidth="1"/>
    <col min="5406" max="5407" width="5.6640625" style="11" customWidth="1"/>
    <col min="5408" max="5408" width="8.6640625" style="11" customWidth="1"/>
    <col min="5409" max="5412" width="5.6640625" style="11" customWidth="1"/>
    <col min="5413" max="5417" width="4.6640625" style="11"/>
    <col min="5418" max="5425" width="4.6640625" style="11" customWidth="1"/>
    <col min="5426" max="5632" width="4.6640625" style="11"/>
    <col min="5633" max="5633" width="4.109375" style="11" customWidth="1"/>
    <col min="5634" max="5634" width="28.6640625" style="11" customWidth="1"/>
    <col min="5635" max="5647" width="3.33203125" style="11" customWidth="1"/>
    <col min="5648" max="5648" width="4.6640625" style="11" customWidth="1"/>
    <col min="5649" max="5650" width="5.6640625" style="11" customWidth="1"/>
    <col min="5651" max="5660" width="3.33203125" style="11" customWidth="1"/>
    <col min="5661" max="5661" width="4.109375" style="11" customWidth="1"/>
    <col min="5662" max="5663" width="5.6640625" style="11" customWidth="1"/>
    <col min="5664" max="5664" width="8.6640625" style="11" customWidth="1"/>
    <col min="5665" max="5668" width="5.6640625" style="11" customWidth="1"/>
    <col min="5669" max="5673" width="4.6640625" style="11"/>
    <col min="5674" max="5681" width="4.6640625" style="11" customWidth="1"/>
    <col min="5682" max="5888" width="4.6640625" style="11"/>
    <col min="5889" max="5889" width="4.109375" style="11" customWidth="1"/>
    <col min="5890" max="5890" width="28.6640625" style="11" customWidth="1"/>
    <col min="5891" max="5903" width="3.33203125" style="11" customWidth="1"/>
    <col min="5904" max="5904" width="4.6640625" style="11" customWidth="1"/>
    <col min="5905" max="5906" width="5.6640625" style="11" customWidth="1"/>
    <col min="5907" max="5916" width="3.33203125" style="11" customWidth="1"/>
    <col min="5917" max="5917" width="4.109375" style="11" customWidth="1"/>
    <col min="5918" max="5919" width="5.6640625" style="11" customWidth="1"/>
    <col min="5920" max="5920" width="8.6640625" style="11" customWidth="1"/>
    <col min="5921" max="5924" width="5.6640625" style="11" customWidth="1"/>
    <col min="5925" max="5929" width="4.6640625" style="11"/>
    <col min="5930" max="5937" width="4.6640625" style="11" customWidth="1"/>
    <col min="5938" max="6144" width="4.6640625" style="11"/>
    <col min="6145" max="6145" width="4.109375" style="11" customWidth="1"/>
    <col min="6146" max="6146" width="28.6640625" style="11" customWidth="1"/>
    <col min="6147" max="6159" width="3.33203125" style="11" customWidth="1"/>
    <col min="6160" max="6160" width="4.6640625" style="11" customWidth="1"/>
    <col min="6161" max="6162" width="5.6640625" style="11" customWidth="1"/>
    <col min="6163" max="6172" width="3.33203125" style="11" customWidth="1"/>
    <col min="6173" max="6173" width="4.109375" style="11" customWidth="1"/>
    <col min="6174" max="6175" width="5.6640625" style="11" customWidth="1"/>
    <col min="6176" max="6176" width="8.6640625" style="11" customWidth="1"/>
    <col min="6177" max="6180" width="5.6640625" style="11" customWidth="1"/>
    <col min="6181" max="6185" width="4.6640625" style="11"/>
    <col min="6186" max="6193" width="4.6640625" style="11" customWidth="1"/>
    <col min="6194" max="6400" width="4.6640625" style="11"/>
    <col min="6401" max="6401" width="4.109375" style="11" customWidth="1"/>
    <col min="6402" max="6402" width="28.6640625" style="11" customWidth="1"/>
    <col min="6403" max="6415" width="3.33203125" style="11" customWidth="1"/>
    <col min="6416" max="6416" width="4.6640625" style="11" customWidth="1"/>
    <col min="6417" max="6418" width="5.6640625" style="11" customWidth="1"/>
    <col min="6419" max="6428" width="3.33203125" style="11" customWidth="1"/>
    <col min="6429" max="6429" width="4.109375" style="11" customWidth="1"/>
    <col min="6430" max="6431" width="5.6640625" style="11" customWidth="1"/>
    <col min="6432" max="6432" width="8.6640625" style="11" customWidth="1"/>
    <col min="6433" max="6436" width="5.6640625" style="11" customWidth="1"/>
    <col min="6437" max="6441" width="4.6640625" style="11"/>
    <col min="6442" max="6449" width="4.6640625" style="11" customWidth="1"/>
    <col min="6450" max="6656" width="4.6640625" style="11"/>
    <col min="6657" max="6657" width="4.109375" style="11" customWidth="1"/>
    <col min="6658" max="6658" width="28.6640625" style="11" customWidth="1"/>
    <col min="6659" max="6671" width="3.33203125" style="11" customWidth="1"/>
    <col min="6672" max="6672" width="4.6640625" style="11" customWidth="1"/>
    <col min="6673" max="6674" width="5.6640625" style="11" customWidth="1"/>
    <col min="6675" max="6684" width="3.33203125" style="11" customWidth="1"/>
    <col min="6685" max="6685" width="4.109375" style="11" customWidth="1"/>
    <col min="6686" max="6687" width="5.6640625" style="11" customWidth="1"/>
    <col min="6688" max="6688" width="8.6640625" style="11" customWidth="1"/>
    <col min="6689" max="6692" width="5.6640625" style="11" customWidth="1"/>
    <col min="6693" max="6697" width="4.6640625" style="11"/>
    <col min="6698" max="6705" width="4.6640625" style="11" customWidth="1"/>
    <col min="6706" max="6912" width="4.6640625" style="11"/>
    <col min="6913" max="6913" width="4.109375" style="11" customWidth="1"/>
    <col min="6914" max="6914" width="28.6640625" style="11" customWidth="1"/>
    <col min="6915" max="6927" width="3.33203125" style="11" customWidth="1"/>
    <col min="6928" max="6928" width="4.6640625" style="11" customWidth="1"/>
    <col min="6929" max="6930" width="5.6640625" style="11" customWidth="1"/>
    <col min="6931" max="6940" width="3.33203125" style="11" customWidth="1"/>
    <col min="6941" max="6941" width="4.109375" style="11" customWidth="1"/>
    <col min="6942" max="6943" width="5.6640625" style="11" customWidth="1"/>
    <col min="6944" max="6944" width="8.6640625" style="11" customWidth="1"/>
    <col min="6945" max="6948" width="5.6640625" style="11" customWidth="1"/>
    <col min="6949" max="6953" width="4.6640625" style="11"/>
    <col min="6954" max="6961" width="4.6640625" style="11" customWidth="1"/>
    <col min="6962" max="7168" width="4.6640625" style="11"/>
    <col min="7169" max="7169" width="4.109375" style="11" customWidth="1"/>
    <col min="7170" max="7170" width="28.6640625" style="11" customWidth="1"/>
    <col min="7171" max="7183" width="3.33203125" style="11" customWidth="1"/>
    <col min="7184" max="7184" width="4.6640625" style="11" customWidth="1"/>
    <col min="7185" max="7186" width="5.6640625" style="11" customWidth="1"/>
    <col min="7187" max="7196" width="3.33203125" style="11" customWidth="1"/>
    <col min="7197" max="7197" width="4.109375" style="11" customWidth="1"/>
    <col min="7198" max="7199" width="5.6640625" style="11" customWidth="1"/>
    <col min="7200" max="7200" width="8.6640625" style="11" customWidth="1"/>
    <col min="7201" max="7204" width="5.6640625" style="11" customWidth="1"/>
    <col min="7205" max="7209" width="4.6640625" style="11"/>
    <col min="7210" max="7217" width="4.6640625" style="11" customWidth="1"/>
    <col min="7218" max="7424" width="4.6640625" style="11"/>
    <col min="7425" max="7425" width="4.109375" style="11" customWidth="1"/>
    <col min="7426" max="7426" width="28.6640625" style="11" customWidth="1"/>
    <col min="7427" max="7439" width="3.33203125" style="11" customWidth="1"/>
    <col min="7440" max="7440" width="4.6640625" style="11" customWidth="1"/>
    <col min="7441" max="7442" width="5.6640625" style="11" customWidth="1"/>
    <col min="7443" max="7452" width="3.33203125" style="11" customWidth="1"/>
    <col min="7453" max="7453" width="4.109375" style="11" customWidth="1"/>
    <col min="7454" max="7455" width="5.6640625" style="11" customWidth="1"/>
    <col min="7456" max="7456" width="8.6640625" style="11" customWidth="1"/>
    <col min="7457" max="7460" width="5.6640625" style="11" customWidth="1"/>
    <col min="7461" max="7465" width="4.6640625" style="11"/>
    <col min="7466" max="7473" width="4.6640625" style="11" customWidth="1"/>
    <col min="7474" max="7680" width="4.6640625" style="11"/>
    <col min="7681" max="7681" width="4.109375" style="11" customWidth="1"/>
    <col min="7682" max="7682" width="28.6640625" style="11" customWidth="1"/>
    <col min="7683" max="7695" width="3.33203125" style="11" customWidth="1"/>
    <col min="7696" max="7696" width="4.6640625" style="11" customWidth="1"/>
    <col min="7697" max="7698" width="5.6640625" style="11" customWidth="1"/>
    <col min="7699" max="7708" width="3.33203125" style="11" customWidth="1"/>
    <col min="7709" max="7709" width="4.109375" style="11" customWidth="1"/>
    <col min="7710" max="7711" width="5.6640625" style="11" customWidth="1"/>
    <col min="7712" max="7712" width="8.6640625" style="11" customWidth="1"/>
    <col min="7713" max="7716" width="5.6640625" style="11" customWidth="1"/>
    <col min="7717" max="7721" width="4.6640625" style="11"/>
    <col min="7722" max="7729" width="4.6640625" style="11" customWidth="1"/>
    <col min="7730" max="7936" width="4.6640625" style="11"/>
    <col min="7937" max="7937" width="4.109375" style="11" customWidth="1"/>
    <col min="7938" max="7938" width="28.6640625" style="11" customWidth="1"/>
    <col min="7939" max="7951" width="3.33203125" style="11" customWidth="1"/>
    <col min="7952" max="7952" width="4.6640625" style="11" customWidth="1"/>
    <col min="7953" max="7954" width="5.6640625" style="11" customWidth="1"/>
    <col min="7955" max="7964" width="3.33203125" style="11" customWidth="1"/>
    <col min="7965" max="7965" width="4.109375" style="11" customWidth="1"/>
    <col min="7966" max="7967" width="5.6640625" style="11" customWidth="1"/>
    <col min="7968" max="7968" width="8.6640625" style="11" customWidth="1"/>
    <col min="7969" max="7972" width="5.6640625" style="11" customWidth="1"/>
    <col min="7973" max="7977" width="4.6640625" style="11"/>
    <col min="7978" max="7985" width="4.6640625" style="11" customWidth="1"/>
    <col min="7986" max="8192" width="4.6640625" style="11"/>
    <col min="8193" max="8193" width="4.109375" style="11" customWidth="1"/>
    <col min="8194" max="8194" width="28.6640625" style="11" customWidth="1"/>
    <col min="8195" max="8207" width="3.33203125" style="11" customWidth="1"/>
    <col min="8208" max="8208" width="4.6640625" style="11" customWidth="1"/>
    <col min="8209" max="8210" width="5.6640625" style="11" customWidth="1"/>
    <col min="8211" max="8220" width="3.33203125" style="11" customWidth="1"/>
    <col min="8221" max="8221" width="4.109375" style="11" customWidth="1"/>
    <col min="8222" max="8223" width="5.6640625" style="11" customWidth="1"/>
    <col min="8224" max="8224" width="8.6640625" style="11" customWidth="1"/>
    <col min="8225" max="8228" width="5.6640625" style="11" customWidth="1"/>
    <col min="8229" max="8233" width="4.6640625" style="11"/>
    <col min="8234" max="8241" width="4.6640625" style="11" customWidth="1"/>
    <col min="8242" max="8448" width="4.6640625" style="11"/>
    <col min="8449" max="8449" width="4.109375" style="11" customWidth="1"/>
    <col min="8450" max="8450" width="28.6640625" style="11" customWidth="1"/>
    <col min="8451" max="8463" width="3.33203125" style="11" customWidth="1"/>
    <col min="8464" max="8464" width="4.6640625" style="11" customWidth="1"/>
    <col min="8465" max="8466" width="5.6640625" style="11" customWidth="1"/>
    <col min="8467" max="8476" width="3.33203125" style="11" customWidth="1"/>
    <col min="8477" max="8477" width="4.109375" style="11" customWidth="1"/>
    <col min="8478" max="8479" width="5.6640625" style="11" customWidth="1"/>
    <col min="8480" max="8480" width="8.6640625" style="11" customWidth="1"/>
    <col min="8481" max="8484" width="5.6640625" style="11" customWidth="1"/>
    <col min="8485" max="8489" width="4.6640625" style="11"/>
    <col min="8490" max="8497" width="4.6640625" style="11" customWidth="1"/>
    <col min="8498" max="8704" width="4.6640625" style="11"/>
    <col min="8705" max="8705" width="4.109375" style="11" customWidth="1"/>
    <col min="8706" max="8706" width="28.6640625" style="11" customWidth="1"/>
    <col min="8707" max="8719" width="3.33203125" style="11" customWidth="1"/>
    <col min="8720" max="8720" width="4.6640625" style="11" customWidth="1"/>
    <col min="8721" max="8722" width="5.6640625" style="11" customWidth="1"/>
    <col min="8723" max="8732" width="3.33203125" style="11" customWidth="1"/>
    <col min="8733" max="8733" width="4.109375" style="11" customWidth="1"/>
    <col min="8734" max="8735" width="5.6640625" style="11" customWidth="1"/>
    <col min="8736" max="8736" width="8.6640625" style="11" customWidth="1"/>
    <col min="8737" max="8740" width="5.6640625" style="11" customWidth="1"/>
    <col min="8741" max="8745" width="4.6640625" style="11"/>
    <col min="8746" max="8753" width="4.6640625" style="11" customWidth="1"/>
    <col min="8754" max="8960" width="4.6640625" style="11"/>
    <col min="8961" max="8961" width="4.109375" style="11" customWidth="1"/>
    <col min="8962" max="8962" width="28.6640625" style="11" customWidth="1"/>
    <col min="8963" max="8975" width="3.33203125" style="11" customWidth="1"/>
    <col min="8976" max="8976" width="4.6640625" style="11" customWidth="1"/>
    <col min="8977" max="8978" width="5.6640625" style="11" customWidth="1"/>
    <col min="8979" max="8988" width="3.33203125" style="11" customWidth="1"/>
    <col min="8989" max="8989" width="4.109375" style="11" customWidth="1"/>
    <col min="8990" max="8991" width="5.6640625" style="11" customWidth="1"/>
    <col min="8992" max="8992" width="8.6640625" style="11" customWidth="1"/>
    <col min="8993" max="8996" width="5.6640625" style="11" customWidth="1"/>
    <col min="8997" max="9001" width="4.6640625" style="11"/>
    <col min="9002" max="9009" width="4.6640625" style="11" customWidth="1"/>
    <col min="9010" max="9216" width="4.6640625" style="11"/>
    <col min="9217" max="9217" width="4.109375" style="11" customWidth="1"/>
    <col min="9218" max="9218" width="28.6640625" style="11" customWidth="1"/>
    <col min="9219" max="9231" width="3.33203125" style="11" customWidth="1"/>
    <col min="9232" max="9232" width="4.6640625" style="11" customWidth="1"/>
    <col min="9233" max="9234" width="5.6640625" style="11" customWidth="1"/>
    <col min="9235" max="9244" width="3.33203125" style="11" customWidth="1"/>
    <col min="9245" max="9245" width="4.109375" style="11" customWidth="1"/>
    <col min="9246" max="9247" width="5.6640625" style="11" customWidth="1"/>
    <col min="9248" max="9248" width="8.6640625" style="11" customWidth="1"/>
    <col min="9249" max="9252" width="5.6640625" style="11" customWidth="1"/>
    <col min="9253" max="9257" width="4.6640625" style="11"/>
    <col min="9258" max="9265" width="4.6640625" style="11" customWidth="1"/>
    <col min="9266" max="9472" width="4.6640625" style="11"/>
    <col min="9473" max="9473" width="4.109375" style="11" customWidth="1"/>
    <col min="9474" max="9474" width="28.6640625" style="11" customWidth="1"/>
    <col min="9475" max="9487" width="3.33203125" style="11" customWidth="1"/>
    <col min="9488" max="9488" width="4.6640625" style="11" customWidth="1"/>
    <col min="9489" max="9490" width="5.6640625" style="11" customWidth="1"/>
    <col min="9491" max="9500" width="3.33203125" style="11" customWidth="1"/>
    <col min="9501" max="9501" width="4.109375" style="11" customWidth="1"/>
    <col min="9502" max="9503" width="5.6640625" style="11" customWidth="1"/>
    <col min="9504" max="9504" width="8.6640625" style="11" customWidth="1"/>
    <col min="9505" max="9508" width="5.6640625" style="11" customWidth="1"/>
    <col min="9509" max="9513" width="4.6640625" style="11"/>
    <col min="9514" max="9521" width="4.6640625" style="11" customWidth="1"/>
    <col min="9522" max="9728" width="4.6640625" style="11"/>
    <col min="9729" max="9729" width="4.109375" style="11" customWidth="1"/>
    <col min="9730" max="9730" width="28.6640625" style="11" customWidth="1"/>
    <col min="9731" max="9743" width="3.33203125" style="11" customWidth="1"/>
    <col min="9744" max="9744" width="4.6640625" style="11" customWidth="1"/>
    <col min="9745" max="9746" width="5.6640625" style="11" customWidth="1"/>
    <col min="9747" max="9756" width="3.33203125" style="11" customWidth="1"/>
    <col min="9757" max="9757" width="4.109375" style="11" customWidth="1"/>
    <col min="9758" max="9759" width="5.6640625" style="11" customWidth="1"/>
    <col min="9760" max="9760" width="8.6640625" style="11" customWidth="1"/>
    <col min="9761" max="9764" width="5.6640625" style="11" customWidth="1"/>
    <col min="9765" max="9769" width="4.6640625" style="11"/>
    <col min="9770" max="9777" width="4.6640625" style="11" customWidth="1"/>
    <col min="9778" max="9984" width="4.6640625" style="11"/>
    <col min="9985" max="9985" width="4.109375" style="11" customWidth="1"/>
    <col min="9986" max="9986" width="28.6640625" style="11" customWidth="1"/>
    <col min="9987" max="9999" width="3.33203125" style="11" customWidth="1"/>
    <col min="10000" max="10000" width="4.6640625" style="11" customWidth="1"/>
    <col min="10001" max="10002" width="5.6640625" style="11" customWidth="1"/>
    <col min="10003" max="10012" width="3.33203125" style="11" customWidth="1"/>
    <col min="10013" max="10013" width="4.109375" style="11" customWidth="1"/>
    <col min="10014" max="10015" width="5.6640625" style="11" customWidth="1"/>
    <col min="10016" max="10016" width="8.6640625" style="11" customWidth="1"/>
    <col min="10017" max="10020" width="5.6640625" style="11" customWidth="1"/>
    <col min="10021" max="10025" width="4.6640625" style="11"/>
    <col min="10026" max="10033" width="4.6640625" style="11" customWidth="1"/>
    <col min="10034" max="10240" width="4.6640625" style="11"/>
    <col min="10241" max="10241" width="4.109375" style="11" customWidth="1"/>
    <col min="10242" max="10242" width="28.6640625" style="11" customWidth="1"/>
    <col min="10243" max="10255" width="3.33203125" style="11" customWidth="1"/>
    <col min="10256" max="10256" width="4.6640625" style="11" customWidth="1"/>
    <col min="10257" max="10258" width="5.6640625" style="11" customWidth="1"/>
    <col min="10259" max="10268" width="3.33203125" style="11" customWidth="1"/>
    <col min="10269" max="10269" width="4.109375" style="11" customWidth="1"/>
    <col min="10270" max="10271" width="5.6640625" style="11" customWidth="1"/>
    <col min="10272" max="10272" width="8.6640625" style="11" customWidth="1"/>
    <col min="10273" max="10276" width="5.6640625" style="11" customWidth="1"/>
    <col min="10277" max="10281" width="4.6640625" style="11"/>
    <col min="10282" max="10289" width="4.6640625" style="11" customWidth="1"/>
    <col min="10290" max="10496" width="4.6640625" style="11"/>
    <col min="10497" max="10497" width="4.109375" style="11" customWidth="1"/>
    <col min="10498" max="10498" width="28.6640625" style="11" customWidth="1"/>
    <col min="10499" max="10511" width="3.33203125" style="11" customWidth="1"/>
    <col min="10512" max="10512" width="4.6640625" style="11" customWidth="1"/>
    <col min="10513" max="10514" width="5.6640625" style="11" customWidth="1"/>
    <col min="10515" max="10524" width="3.33203125" style="11" customWidth="1"/>
    <col min="10525" max="10525" width="4.109375" style="11" customWidth="1"/>
    <col min="10526" max="10527" width="5.6640625" style="11" customWidth="1"/>
    <col min="10528" max="10528" width="8.6640625" style="11" customWidth="1"/>
    <col min="10529" max="10532" width="5.6640625" style="11" customWidth="1"/>
    <col min="10533" max="10537" width="4.6640625" style="11"/>
    <col min="10538" max="10545" width="4.6640625" style="11" customWidth="1"/>
    <col min="10546" max="10752" width="4.6640625" style="11"/>
    <col min="10753" max="10753" width="4.109375" style="11" customWidth="1"/>
    <col min="10754" max="10754" width="28.6640625" style="11" customWidth="1"/>
    <col min="10755" max="10767" width="3.33203125" style="11" customWidth="1"/>
    <col min="10768" max="10768" width="4.6640625" style="11" customWidth="1"/>
    <col min="10769" max="10770" width="5.6640625" style="11" customWidth="1"/>
    <col min="10771" max="10780" width="3.33203125" style="11" customWidth="1"/>
    <col min="10781" max="10781" width="4.109375" style="11" customWidth="1"/>
    <col min="10782" max="10783" width="5.6640625" style="11" customWidth="1"/>
    <col min="10784" max="10784" width="8.6640625" style="11" customWidth="1"/>
    <col min="10785" max="10788" width="5.6640625" style="11" customWidth="1"/>
    <col min="10789" max="10793" width="4.6640625" style="11"/>
    <col min="10794" max="10801" width="4.6640625" style="11" customWidth="1"/>
    <col min="10802" max="11008" width="4.6640625" style="11"/>
    <col min="11009" max="11009" width="4.109375" style="11" customWidth="1"/>
    <col min="11010" max="11010" width="28.6640625" style="11" customWidth="1"/>
    <col min="11011" max="11023" width="3.33203125" style="11" customWidth="1"/>
    <col min="11024" max="11024" width="4.6640625" style="11" customWidth="1"/>
    <col min="11025" max="11026" width="5.6640625" style="11" customWidth="1"/>
    <col min="11027" max="11036" width="3.33203125" style="11" customWidth="1"/>
    <col min="11037" max="11037" width="4.109375" style="11" customWidth="1"/>
    <col min="11038" max="11039" width="5.6640625" style="11" customWidth="1"/>
    <col min="11040" max="11040" width="8.6640625" style="11" customWidth="1"/>
    <col min="11041" max="11044" width="5.6640625" style="11" customWidth="1"/>
    <col min="11045" max="11049" width="4.6640625" style="11"/>
    <col min="11050" max="11057" width="4.6640625" style="11" customWidth="1"/>
    <col min="11058" max="11264" width="4.6640625" style="11"/>
    <col min="11265" max="11265" width="4.109375" style="11" customWidth="1"/>
    <col min="11266" max="11266" width="28.6640625" style="11" customWidth="1"/>
    <col min="11267" max="11279" width="3.33203125" style="11" customWidth="1"/>
    <col min="11280" max="11280" width="4.6640625" style="11" customWidth="1"/>
    <col min="11281" max="11282" width="5.6640625" style="11" customWidth="1"/>
    <col min="11283" max="11292" width="3.33203125" style="11" customWidth="1"/>
    <col min="11293" max="11293" width="4.109375" style="11" customWidth="1"/>
    <col min="11294" max="11295" width="5.6640625" style="11" customWidth="1"/>
    <col min="11296" max="11296" width="8.6640625" style="11" customWidth="1"/>
    <col min="11297" max="11300" width="5.6640625" style="11" customWidth="1"/>
    <col min="11301" max="11305" width="4.6640625" style="11"/>
    <col min="11306" max="11313" width="4.6640625" style="11" customWidth="1"/>
    <col min="11314" max="11520" width="4.6640625" style="11"/>
    <col min="11521" max="11521" width="4.109375" style="11" customWidth="1"/>
    <col min="11522" max="11522" width="28.6640625" style="11" customWidth="1"/>
    <col min="11523" max="11535" width="3.33203125" style="11" customWidth="1"/>
    <col min="11536" max="11536" width="4.6640625" style="11" customWidth="1"/>
    <col min="11537" max="11538" width="5.6640625" style="11" customWidth="1"/>
    <col min="11539" max="11548" width="3.33203125" style="11" customWidth="1"/>
    <col min="11549" max="11549" width="4.109375" style="11" customWidth="1"/>
    <col min="11550" max="11551" width="5.6640625" style="11" customWidth="1"/>
    <col min="11552" max="11552" width="8.6640625" style="11" customWidth="1"/>
    <col min="11553" max="11556" width="5.6640625" style="11" customWidth="1"/>
    <col min="11557" max="11561" width="4.6640625" style="11"/>
    <col min="11562" max="11569" width="4.6640625" style="11" customWidth="1"/>
    <col min="11570" max="11776" width="4.6640625" style="11"/>
    <col min="11777" max="11777" width="4.109375" style="11" customWidth="1"/>
    <col min="11778" max="11778" width="28.6640625" style="11" customWidth="1"/>
    <col min="11779" max="11791" width="3.33203125" style="11" customWidth="1"/>
    <col min="11792" max="11792" width="4.6640625" style="11" customWidth="1"/>
    <col min="11793" max="11794" width="5.6640625" style="11" customWidth="1"/>
    <col min="11795" max="11804" width="3.33203125" style="11" customWidth="1"/>
    <col min="11805" max="11805" width="4.109375" style="11" customWidth="1"/>
    <col min="11806" max="11807" width="5.6640625" style="11" customWidth="1"/>
    <col min="11808" max="11808" width="8.6640625" style="11" customWidth="1"/>
    <col min="11809" max="11812" width="5.6640625" style="11" customWidth="1"/>
    <col min="11813" max="11817" width="4.6640625" style="11"/>
    <col min="11818" max="11825" width="4.6640625" style="11" customWidth="1"/>
    <col min="11826" max="12032" width="4.6640625" style="11"/>
    <col min="12033" max="12033" width="4.109375" style="11" customWidth="1"/>
    <col min="12034" max="12034" width="28.6640625" style="11" customWidth="1"/>
    <col min="12035" max="12047" width="3.33203125" style="11" customWidth="1"/>
    <col min="12048" max="12048" width="4.6640625" style="11" customWidth="1"/>
    <col min="12049" max="12050" width="5.6640625" style="11" customWidth="1"/>
    <col min="12051" max="12060" width="3.33203125" style="11" customWidth="1"/>
    <col min="12061" max="12061" width="4.109375" style="11" customWidth="1"/>
    <col min="12062" max="12063" width="5.6640625" style="11" customWidth="1"/>
    <col min="12064" max="12064" width="8.6640625" style="11" customWidth="1"/>
    <col min="12065" max="12068" width="5.6640625" style="11" customWidth="1"/>
    <col min="12069" max="12073" width="4.6640625" style="11"/>
    <col min="12074" max="12081" width="4.6640625" style="11" customWidth="1"/>
    <col min="12082" max="12288" width="4.6640625" style="11"/>
    <col min="12289" max="12289" width="4.109375" style="11" customWidth="1"/>
    <col min="12290" max="12290" width="28.6640625" style="11" customWidth="1"/>
    <col min="12291" max="12303" width="3.33203125" style="11" customWidth="1"/>
    <col min="12304" max="12304" width="4.6640625" style="11" customWidth="1"/>
    <col min="12305" max="12306" width="5.6640625" style="11" customWidth="1"/>
    <col min="12307" max="12316" width="3.33203125" style="11" customWidth="1"/>
    <col min="12317" max="12317" width="4.109375" style="11" customWidth="1"/>
    <col min="12318" max="12319" width="5.6640625" style="11" customWidth="1"/>
    <col min="12320" max="12320" width="8.6640625" style="11" customWidth="1"/>
    <col min="12321" max="12324" width="5.6640625" style="11" customWidth="1"/>
    <col min="12325" max="12329" width="4.6640625" style="11"/>
    <col min="12330" max="12337" width="4.6640625" style="11" customWidth="1"/>
    <col min="12338" max="12544" width="4.6640625" style="11"/>
    <col min="12545" max="12545" width="4.109375" style="11" customWidth="1"/>
    <col min="12546" max="12546" width="28.6640625" style="11" customWidth="1"/>
    <col min="12547" max="12559" width="3.33203125" style="11" customWidth="1"/>
    <col min="12560" max="12560" width="4.6640625" style="11" customWidth="1"/>
    <col min="12561" max="12562" width="5.6640625" style="11" customWidth="1"/>
    <col min="12563" max="12572" width="3.33203125" style="11" customWidth="1"/>
    <col min="12573" max="12573" width="4.109375" style="11" customWidth="1"/>
    <col min="12574" max="12575" width="5.6640625" style="11" customWidth="1"/>
    <col min="12576" max="12576" width="8.6640625" style="11" customWidth="1"/>
    <col min="12577" max="12580" width="5.6640625" style="11" customWidth="1"/>
    <col min="12581" max="12585" width="4.6640625" style="11"/>
    <col min="12586" max="12593" width="4.6640625" style="11" customWidth="1"/>
    <col min="12594" max="12800" width="4.6640625" style="11"/>
    <col min="12801" max="12801" width="4.109375" style="11" customWidth="1"/>
    <col min="12802" max="12802" width="28.6640625" style="11" customWidth="1"/>
    <col min="12803" max="12815" width="3.33203125" style="11" customWidth="1"/>
    <col min="12816" max="12816" width="4.6640625" style="11" customWidth="1"/>
    <col min="12817" max="12818" width="5.6640625" style="11" customWidth="1"/>
    <col min="12819" max="12828" width="3.33203125" style="11" customWidth="1"/>
    <col min="12829" max="12829" width="4.109375" style="11" customWidth="1"/>
    <col min="12830" max="12831" width="5.6640625" style="11" customWidth="1"/>
    <col min="12832" max="12832" width="8.6640625" style="11" customWidth="1"/>
    <col min="12833" max="12836" width="5.6640625" style="11" customWidth="1"/>
    <col min="12837" max="12841" width="4.6640625" style="11"/>
    <col min="12842" max="12849" width="4.6640625" style="11" customWidth="1"/>
    <col min="12850" max="13056" width="4.6640625" style="11"/>
    <col min="13057" max="13057" width="4.109375" style="11" customWidth="1"/>
    <col min="13058" max="13058" width="28.6640625" style="11" customWidth="1"/>
    <col min="13059" max="13071" width="3.33203125" style="11" customWidth="1"/>
    <col min="13072" max="13072" width="4.6640625" style="11" customWidth="1"/>
    <col min="13073" max="13074" width="5.6640625" style="11" customWidth="1"/>
    <col min="13075" max="13084" width="3.33203125" style="11" customWidth="1"/>
    <col min="13085" max="13085" width="4.109375" style="11" customWidth="1"/>
    <col min="13086" max="13087" width="5.6640625" style="11" customWidth="1"/>
    <col min="13088" max="13088" width="8.6640625" style="11" customWidth="1"/>
    <col min="13089" max="13092" width="5.6640625" style="11" customWidth="1"/>
    <col min="13093" max="13097" width="4.6640625" style="11"/>
    <col min="13098" max="13105" width="4.6640625" style="11" customWidth="1"/>
    <col min="13106" max="13312" width="4.6640625" style="11"/>
    <col min="13313" max="13313" width="4.109375" style="11" customWidth="1"/>
    <col min="13314" max="13314" width="28.6640625" style="11" customWidth="1"/>
    <col min="13315" max="13327" width="3.33203125" style="11" customWidth="1"/>
    <col min="13328" max="13328" width="4.6640625" style="11" customWidth="1"/>
    <col min="13329" max="13330" width="5.6640625" style="11" customWidth="1"/>
    <col min="13331" max="13340" width="3.33203125" style="11" customWidth="1"/>
    <col min="13341" max="13341" width="4.109375" style="11" customWidth="1"/>
    <col min="13342" max="13343" width="5.6640625" style="11" customWidth="1"/>
    <col min="13344" max="13344" width="8.6640625" style="11" customWidth="1"/>
    <col min="13345" max="13348" width="5.6640625" style="11" customWidth="1"/>
    <col min="13349" max="13353" width="4.6640625" style="11"/>
    <col min="13354" max="13361" width="4.6640625" style="11" customWidth="1"/>
    <col min="13362" max="13568" width="4.6640625" style="11"/>
    <col min="13569" max="13569" width="4.109375" style="11" customWidth="1"/>
    <col min="13570" max="13570" width="28.6640625" style="11" customWidth="1"/>
    <col min="13571" max="13583" width="3.33203125" style="11" customWidth="1"/>
    <col min="13584" max="13584" width="4.6640625" style="11" customWidth="1"/>
    <col min="13585" max="13586" width="5.6640625" style="11" customWidth="1"/>
    <col min="13587" max="13596" width="3.33203125" style="11" customWidth="1"/>
    <col min="13597" max="13597" width="4.109375" style="11" customWidth="1"/>
    <col min="13598" max="13599" width="5.6640625" style="11" customWidth="1"/>
    <col min="13600" max="13600" width="8.6640625" style="11" customWidth="1"/>
    <col min="13601" max="13604" width="5.6640625" style="11" customWidth="1"/>
    <col min="13605" max="13609" width="4.6640625" style="11"/>
    <col min="13610" max="13617" width="4.6640625" style="11" customWidth="1"/>
    <col min="13618" max="13824" width="4.6640625" style="11"/>
    <col min="13825" max="13825" width="4.109375" style="11" customWidth="1"/>
    <col min="13826" max="13826" width="28.6640625" style="11" customWidth="1"/>
    <col min="13827" max="13839" width="3.33203125" style="11" customWidth="1"/>
    <col min="13840" max="13840" width="4.6640625" style="11" customWidth="1"/>
    <col min="13841" max="13842" width="5.6640625" style="11" customWidth="1"/>
    <col min="13843" max="13852" width="3.33203125" style="11" customWidth="1"/>
    <col min="13853" max="13853" width="4.109375" style="11" customWidth="1"/>
    <col min="13854" max="13855" width="5.6640625" style="11" customWidth="1"/>
    <col min="13856" max="13856" width="8.6640625" style="11" customWidth="1"/>
    <col min="13857" max="13860" width="5.6640625" style="11" customWidth="1"/>
    <col min="13861" max="13865" width="4.6640625" style="11"/>
    <col min="13866" max="13873" width="4.6640625" style="11" customWidth="1"/>
    <col min="13874" max="14080" width="4.6640625" style="11"/>
    <col min="14081" max="14081" width="4.109375" style="11" customWidth="1"/>
    <col min="14082" max="14082" width="28.6640625" style="11" customWidth="1"/>
    <col min="14083" max="14095" width="3.33203125" style="11" customWidth="1"/>
    <col min="14096" max="14096" width="4.6640625" style="11" customWidth="1"/>
    <col min="14097" max="14098" width="5.6640625" style="11" customWidth="1"/>
    <col min="14099" max="14108" width="3.33203125" style="11" customWidth="1"/>
    <col min="14109" max="14109" width="4.109375" style="11" customWidth="1"/>
    <col min="14110" max="14111" width="5.6640625" style="11" customWidth="1"/>
    <col min="14112" max="14112" width="8.6640625" style="11" customWidth="1"/>
    <col min="14113" max="14116" width="5.6640625" style="11" customWidth="1"/>
    <col min="14117" max="14121" width="4.6640625" style="11"/>
    <col min="14122" max="14129" width="4.6640625" style="11" customWidth="1"/>
    <col min="14130" max="14336" width="4.6640625" style="11"/>
    <col min="14337" max="14337" width="4.109375" style="11" customWidth="1"/>
    <col min="14338" max="14338" width="28.6640625" style="11" customWidth="1"/>
    <col min="14339" max="14351" width="3.33203125" style="11" customWidth="1"/>
    <col min="14352" max="14352" width="4.6640625" style="11" customWidth="1"/>
    <col min="14353" max="14354" width="5.6640625" style="11" customWidth="1"/>
    <col min="14355" max="14364" width="3.33203125" style="11" customWidth="1"/>
    <col min="14365" max="14365" width="4.109375" style="11" customWidth="1"/>
    <col min="14366" max="14367" width="5.6640625" style="11" customWidth="1"/>
    <col min="14368" max="14368" width="8.6640625" style="11" customWidth="1"/>
    <col min="14369" max="14372" width="5.6640625" style="11" customWidth="1"/>
    <col min="14373" max="14377" width="4.6640625" style="11"/>
    <col min="14378" max="14385" width="4.6640625" style="11" customWidth="1"/>
    <col min="14386" max="14592" width="4.6640625" style="11"/>
    <col min="14593" max="14593" width="4.109375" style="11" customWidth="1"/>
    <col min="14594" max="14594" width="28.6640625" style="11" customWidth="1"/>
    <col min="14595" max="14607" width="3.33203125" style="11" customWidth="1"/>
    <col min="14608" max="14608" width="4.6640625" style="11" customWidth="1"/>
    <col min="14609" max="14610" width="5.6640625" style="11" customWidth="1"/>
    <col min="14611" max="14620" width="3.33203125" style="11" customWidth="1"/>
    <col min="14621" max="14621" width="4.109375" style="11" customWidth="1"/>
    <col min="14622" max="14623" width="5.6640625" style="11" customWidth="1"/>
    <col min="14624" max="14624" width="8.6640625" style="11" customWidth="1"/>
    <col min="14625" max="14628" width="5.6640625" style="11" customWidth="1"/>
    <col min="14629" max="14633" width="4.6640625" style="11"/>
    <col min="14634" max="14641" width="4.6640625" style="11" customWidth="1"/>
    <col min="14642" max="14848" width="4.6640625" style="11"/>
    <col min="14849" max="14849" width="4.109375" style="11" customWidth="1"/>
    <col min="14850" max="14850" width="28.6640625" style="11" customWidth="1"/>
    <col min="14851" max="14863" width="3.33203125" style="11" customWidth="1"/>
    <col min="14864" max="14864" width="4.6640625" style="11" customWidth="1"/>
    <col min="14865" max="14866" width="5.6640625" style="11" customWidth="1"/>
    <col min="14867" max="14876" width="3.33203125" style="11" customWidth="1"/>
    <col min="14877" max="14877" width="4.109375" style="11" customWidth="1"/>
    <col min="14878" max="14879" width="5.6640625" style="11" customWidth="1"/>
    <col min="14880" max="14880" width="8.6640625" style="11" customWidth="1"/>
    <col min="14881" max="14884" width="5.6640625" style="11" customWidth="1"/>
    <col min="14885" max="14889" width="4.6640625" style="11"/>
    <col min="14890" max="14897" width="4.6640625" style="11" customWidth="1"/>
    <col min="14898" max="15104" width="4.6640625" style="11"/>
    <col min="15105" max="15105" width="4.109375" style="11" customWidth="1"/>
    <col min="15106" max="15106" width="28.6640625" style="11" customWidth="1"/>
    <col min="15107" max="15119" width="3.33203125" style="11" customWidth="1"/>
    <col min="15120" max="15120" width="4.6640625" style="11" customWidth="1"/>
    <col min="15121" max="15122" width="5.6640625" style="11" customWidth="1"/>
    <col min="15123" max="15132" width="3.33203125" style="11" customWidth="1"/>
    <col min="15133" max="15133" width="4.109375" style="11" customWidth="1"/>
    <col min="15134" max="15135" width="5.6640625" style="11" customWidth="1"/>
    <col min="15136" max="15136" width="8.6640625" style="11" customWidth="1"/>
    <col min="15137" max="15140" width="5.6640625" style="11" customWidth="1"/>
    <col min="15141" max="15145" width="4.6640625" style="11"/>
    <col min="15146" max="15153" width="4.6640625" style="11" customWidth="1"/>
    <col min="15154" max="15360" width="4.6640625" style="11"/>
    <col min="15361" max="15361" width="4.109375" style="11" customWidth="1"/>
    <col min="15362" max="15362" width="28.6640625" style="11" customWidth="1"/>
    <col min="15363" max="15375" width="3.33203125" style="11" customWidth="1"/>
    <col min="15376" max="15376" width="4.6640625" style="11" customWidth="1"/>
    <col min="15377" max="15378" width="5.6640625" style="11" customWidth="1"/>
    <col min="15379" max="15388" width="3.33203125" style="11" customWidth="1"/>
    <col min="15389" max="15389" width="4.109375" style="11" customWidth="1"/>
    <col min="15390" max="15391" width="5.6640625" style="11" customWidth="1"/>
    <col min="15392" max="15392" width="8.6640625" style="11" customWidth="1"/>
    <col min="15393" max="15396" width="5.6640625" style="11" customWidth="1"/>
    <col min="15397" max="15401" width="4.6640625" style="11"/>
    <col min="15402" max="15409" width="4.6640625" style="11" customWidth="1"/>
    <col min="15410" max="15616" width="4.6640625" style="11"/>
    <col min="15617" max="15617" width="4.109375" style="11" customWidth="1"/>
    <col min="15618" max="15618" width="28.6640625" style="11" customWidth="1"/>
    <col min="15619" max="15631" width="3.33203125" style="11" customWidth="1"/>
    <col min="15632" max="15632" width="4.6640625" style="11" customWidth="1"/>
    <col min="15633" max="15634" width="5.6640625" style="11" customWidth="1"/>
    <col min="15635" max="15644" width="3.33203125" style="11" customWidth="1"/>
    <col min="15645" max="15645" width="4.109375" style="11" customWidth="1"/>
    <col min="15646" max="15647" width="5.6640625" style="11" customWidth="1"/>
    <col min="15648" max="15648" width="8.6640625" style="11" customWidth="1"/>
    <col min="15649" max="15652" width="5.6640625" style="11" customWidth="1"/>
    <col min="15653" max="15657" width="4.6640625" style="11"/>
    <col min="15658" max="15665" width="4.6640625" style="11" customWidth="1"/>
    <col min="15666" max="15872" width="4.6640625" style="11"/>
    <col min="15873" max="15873" width="4.109375" style="11" customWidth="1"/>
    <col min="15874" max="15874" width="28.6640625" style="11" customWidth="1"/>
    <col min="15875" max="15887" width="3.33203125" style="11" customWidth="1"/>
    <col min="15888" max="15888" width="4.6640625" style="11" customWidth="1"/>
    <col min="15889" max="15890" width="5.6640625" style="11" customWidth="1"/>
    <col min="15891" max="15900" width="3.33203125" style="11" customWidth="1"/>
    <col min="15901" max="15901" width="4.109375" style="11" customWidth="1"/>
    <col min="15902" max="15903" width="5.6640625" style="11" customWidth="1"/>
    <col min="15904" max="15904" width="8.6640625" style="11" customWidth="1"/>
    <col min="15905" max="15908" width="5.6640625" style="11" customWidth="1"/>
    <col min="15909" max="15913" width="4.6640625" style="11"/>
    <col min="15914" max="15921" width="4.6640625" style="11" customWidth="1"/>
    <col min="15922" max="16128" width="4.6640625" style="11"/>
    <col min="16129" max="16129" width="4.109375" style="11" customWidth="1"/>
    <col min="16130" max="16130" width="28.6640625" style="11" customWidth="1"/>
    <col min="16131" max="16143" width="3.33203125" style="11" customWidth="1"/>
    <col min="16144" max="16144" width="4.6640625" style="11" customWidth="1"/>
    <col min="16145" max="16146" width="5.6640625" style="11" customWidth="1"/>
    <col min="16147" max="16156" width="3.33203125" style="11" customWidth="1"/>
    <col min="16157" max="16157" width="4.109375" style="11" customWidth="1"/>
    <col min="16158" max="16159" width="5.6640625" style="11" customWidth="1"/>
    <col min="16160" max="16160" width="8.6640625" style="11" customWidth="1"/>
    <col min="16161" max="16164" width="5.6640625" style="11" customWidth="1"/>
    <col min="16165" max="16169" width="4.6640625" style="11"/>
    <col min="16170" max="16177" width="4.6640625" style="11" customWidth="1"/>
    <col min="16178" max="16384" width="4.6640625" style="11"/>
  </cols>
  <sheetData>
    <row r="1" spans="1:58" ht="15" customHeight="1">
      <c r="A1" s="203" t="s">
        <v>58</v>
      </c>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row>
    <row r="2" spans="1:58" ht="15" customHeight="1">
      <c r="A2" s="203"/>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row>
    <row r="3" spans="1:58" ht="15" customHeight="1">
      <c r="A3" s="221" t="s">
        <v>59</v>
      </c>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221"/>
      <c r="AC3" s="221"/>
      <c r="AD3" s="221"/>
      <c r="AE3" s="221"/>
      <c r="AF3" s="221"/>
      <c r="AG3" s="221"/>
      <c r="AH3" s="221"/>
      <c r="AI3" s="221"/>
      <c r="AJ3" s="221"/>
    </row>
    <row r="4" spans="1:58" ht="21" customHeight="1">
      <c r="B4" s="20"/>
      <c r="C4" s="217" t="s">
        <v>1</v>
      </c>
      <c r="D4" s="217"/>
      <c r="E4" s="217"/>
      <c r="F4" s="217"/>
      <c r="G4" s="222">
        <f>'INPUT DATA'!G4</f>
        <v>0</v>
      </c>
      <c r="H4" s="222"/>
      <c r="I4" s="222"/>
      <c r="J4" s="222"/>
      <c r="K4" s="33"/>
      <c r="L4" s="223" t="s">
        <v>2</v>
      </c>
      <c r="M4" s="223"/>
      <c r="N4" s="223"/>
      <c r="O4" s="190">
        <f>'INPUT DATA'!O4</f>
        <v>0</v>
      </c>
      <c r="P4" s="191"/>
      <c r="Q4" s="191"/>
      <c r="R4" s="192"/>
      <c r="S4" s="91"/>
      <c r="T4" s="189"/>
      <c r="U4" s="189"/>
      <c r="V4" s="189"/>
      <c r="W4" s="189"/>
      <c r="X4" s="224"/>
      <c r="Y4" s="224"/>
      <c r="Z4" s="224"/>
      <c r="AA4" s="224"/>
      <c r="AB4" s="224"/>
      <c r="AC4" s="224"/>
      <c r="AD4" s="107"/>
      <c r="AE4" s="108"/>
      <c r="AF4" s="91"/>
      <c r="AG4" s="91"/>
      <c r="AH4" s="91"/>
      <c r="AI4" s="91"/>
      <c r="AJ4" s="114"/>
      <c r="AK4" s="114"/>
      <c r="AL4" s="114"/>
      <c r="AM4" s="114"/>
      <c r="AN4" s="114"/>
    </row>
    <row r="5" spans="1:58" ht="21" customHeight="1">
      <c r="B5" s="217" t="s">
        <v>3</v>
      </c>
      <c r="C5" s="217"/>
      <c r="D5" s="217"/>
      <c r="E5" s="217"/>
      <c r="F5" s="217"/>
      <c r="G5" s="190">
        <f>'INPUT DATA'!G5</f>
        <v>0</v>
      </c>
      <c r="H5" s="191"/>
      <c r="I5" s="191"/>
      <c r="J5" s="191"/>
      <c r="K5" s="191"/>
      <c r="L5" s="191"/>
      <c r="M5" s="191"/>
      <c r="N5" s="191"/>
      <c r="O5" s="191"/>
      <c r="P5" s="191"/>
      <c r="Q5" s="191"/>
      <c r="R5" s="192"/>
      <c r="S5" s="33"/>
      <c r="T5" s="189" t="s">
        <v>4</v>
      </c>
      <c r="U5" s="189"/>
      <c r="V5" s="189"/>
      <c r="W5" s="189"/>
      <c r="X5" s="190">
        <f>'INPUT DATA'!X5</f>
        <v>0</v>
      </c>
      <c r="Y5" s="191"/>
      <c r="Z5" s="191"/>
      <c r="AA5" s="191"/>
      <c r="AB5" s="191"/>
      <c r="AC5" s="192"/>
      <c r="AD5" s="218" t="s">
        <v>5</v>
      </c>
      <c r="AE5" s="219"/>
      <c r="AF5" s="220"/>
      <c r="AG5" s="190">
        <f>'INPUT DATA'!AG5</f>
        <v>0</v>
      </c>
      <c r="AH5" s="191"/>
      <c r="AI5" s="192"/>
      <c r="AJ5" s="115"/>
      <c r="AK5" s="114"/>
      <c r="AL5" s="114"/>
      <c r="AM5" s="114"/>
      <c r="AN5" s="114"/>
    </row>
    <row r="7" spans="1:58" ht="23.25" customHeight="1">
      <c r="A7" s="175" t="s">
        <v>71</v>
      </c>
      <c r="B7" s="176"/>
      <c r="C7" s="176"/>
      <c r="D7" s="176"/>
      <c r="E7" s="177"/>
      <c r="F7" s="178" t="s">
        <v>6</v>
      </c>
      <c r="G7" s="179"/>
      <c r="H7" s="179"/>
      <c r="I7" s="179"/>
      <c r="J7" s="179"/>
      <c r="K7" s="213">
        <f>'INPUT DATA'!K7</f>
        <v>0</v>
      </c>
      <c r="L7" s="213"/>
      <c r="M7" s="213"/>
      <c r="N7" s="213"/>
      <c r="O7" s="213"/>
      <c r="P7" s="214"/>
      <c r="Q7" s="182" t="s">
        <v>7</v>
      </c>
      <c r="R7" s="182"/>
      <c r="S7" s="213">
        <f>'INPUT DATA'!S7</f>
        <v>0</v>
      </c>
      <c r="T7" s="213"/>
      <c r="U7" s="213"/>
      <c r="V7" s="213"/>
      <c r="W7" s="213"/>
      <c r="X7" s="213"/>
      <c r="Y7" s="213"/>
      <c r="Z7" s="213"/>
      <c r="AA7" s="213"/>
      <c r="AB7" s="214"/>
      <c r="AC7" s="215" t="s">
        <v>8</v>
      </c>
      <c r="AD7" s="216"/>
      <c r="AE7" s="216"/>
      <c r="AF7" s="216"/>
      <c r="AG7" s="213">
        <f>'INPUT DATA'!AG7</f>
        <v>0</v>
      </c>
      <c r="AH7" s="213"/>
      <c r="AI7" s="213"/>
      <c r="AJ7" s="214"/>
    </row>
    <row r="8" spans="1:58" s="12" customFormat="1" ht="55.5" customHeight="1">
      <c r="A8" s="59"/>
      <c r="B8" s="164" t="s">
        <v>9</v>
      </c>
      <c r="C8" s="165"/>
      <c r="D8" s="165"/>
      <c r="E8" s="166"/>
      <c r="F8" s="204" t="s">
        <v>61</v>
      </c>
      <c r="G8" s="205"/>
      <c r="H8" s="205"/>
      <c r="I8" s="205"/>
      <c r="J8" s="205"/>
      <c r="K8" s="205"/>
      <c r="L8" s="205"/>
      <c r="M8" s="205"/>
      <c r="N8" s="205"/>
      <c r="O8" s="205"/>
      <c r="P8" s="205"/>
      <c r="Q8" s="205"/>
      <c r="R8" s="206"/>
      <c r="S8" s="207" t="s">
        <v>62</v>
      </c>
      <c r="T8" s="205"/>
      <c r="U8" s="205"/>
      <c r="V8" s="205"/>
      <c r="W8" s="205"/>
      <c r="X8" s="205"/>
      <c r="Y8" s="205"/>
      <c r="Z8" s="205"/>
      <c r="AA8" s="205"/>
      <c r="AB8" s="205"/>
      <c r="AC8" s="205"/>
      <c r="AD8" s="205"/>
      <c r="AE8" s="206"/>
      <c r="AF8" s="208" t="s">
        <v>63</v>
      </c>
      <c r="AG8" s="208"/>
      <c r="AH8" s="209"/>
      <c r="AI8" s="116" t="s">
        <v>64</v>
      </c>
      <c r="AJ8" s="117" t="s">
        <v>65</v>
      </c>
    </row>
    <row r="9" spans="1:58" s="38" customFormat="1" ht="18" customHeight="1">
      <c r="A9" s="60"/>
      <c r="B9" s="61"/>
      <c r="C9" s="61"/>
      <c r="D9" s="61"/>
      <c r="E9" s="62"/>
      <c r="F9" s="63">
        <v>1</v>
      </c>
      <c r="G9" s="64">
        <v>2</v>
      </c>
      <c r="H9" s="64">
        <v>3</v>
      </c>
      <c r="I9" s="64">
        <v>4</v>
      </c>
      <c r="J9" s="64">
        <v>5</v>
      </c>
      <c r="K9" s="64">
        <v>6</v>
      </c>
      <c r="L9" s="64">
        <v>7</v>
      </c>
      <c r="M9" s="64">
        <v>8</v>
      </c>
      <c r="N9" s="64">
        <v>9</v>
      </c>
      <c r="O9" s="84">
        <v>10</v>
      </c>
      <c r="P9" s="60" t="s">
        <v>66</v>
      </c>
      <c r="Q9" s="92" t="s">
        <v>67</v>
      </c>
      <c r="R9" s="93" t="s">
        <v>68</v>
      </c>
      <c r="S9" s="94">
        <v>1</v>
      </c>
      <c r="T9" s="64">
        <v>2</v>
      </c>
      <c r="U9" s="64">
        <v>3</v>
      </c>
      <c r="V9" s="64">
        <v>4</v>
      </c>
      <c r="W9" s="64">
        <v>5</v>
      </c>
      <c r="X9" s="64">
        <v>6</v>
      </c>
      <c r="Y9" s="64">
        <v>7</v>
      </c>
      <c r="Z9" s="64">
        <v>8</v>
      </c>
      <c r="AA9" s="64">
        <v>9</v>
      </c>
      <c r="AB9" s="84">
        <v>10</v>
      </c>
      <c r="AC9" s="60" t="s">
        <v>66</v>
      </c>
      <c r="AD9" s="92" t="s">
        <v>67</v>
      </c>
      <c r="AE9" s="93" t="s">
        <v>68</v>
      </c>
      <c r="AF9" s="38">
        <v>1</v>
      </c>
      <c r="AG9" s="92" t="s">
        <v>67</v>
      </c>
      <c r="AH9" s="93" t="s">
        <v>68</v>
      </c>
      <c r="AI9" s="199" t="s">
        <v>69</v>
      </c>
      <c r="AJ9" s="201" t="s">
        <v>69</v>
      </c>
      <c r="AN9" s="37"/>
      <c r="AO9" s="37"/>
      <c r="AP9" s="37"/>
      <c r="AQ9" s="37"/>
      <c r="AR9" s="37"/>
      <c r="AS9" s="37"/>
      <c r="AT9" s="37"/>
      <c r="AU9" s="37"/>
      <c r="AV9" s="37"/>
      <c r="AW9" s="37"/>
      <c r="AX9" s="37"/>
      <c r="AY9" s="37"/>
      <c r="AZ9" s="37"/>
      <c r="BA9" s="37"/>
      <c r="BB9" s="37"/>
      <c r="BC9" s="37"/>
      <c r="BD9" s="37"/>
      <c r="BE9" s="37"/>
      <c r="BF9" s="37"/>
    </row>
    <row r="10" spans="1:58" s="13" customFormat="1" ht="18" customHeight="1">
      <c r="A10" s="65"/>
      <c r="B10" s="210" t="s">
        <v>70</v>
      </c>
      <c r="C10" s="211"/>
      <c r="D10" s="211"/>
      <c r="E10" s="212"/>
      <c r="F10" s="66">
        <v>30</v>
      </c>
      <c r="G10" s="67">
        <v>50</v>
      </c>
      <c r="H10" s="67">
        <v>20</v>
      </c>
      <c r="I10" s="67"/>
      <c r="J10" s="67"/>
      <c r="K10" s="67"/>
      <c r="L10" s="67"/>
      <c r="M10" s="67"/>
      <c r="N10" s="67"/>
      <c r="O10" s="67"/>
      <c r="P10" s="85">
        <f>IF(COUNT($F10:$O10)=0,"",SUM($F10:$O10))</f>
        <v>100</v>
      </c>
      <c r="Q10" s="95">
        <v>100</v>
      </c>
      <c r="R10" s="96">
        <v>0.3</v>
      </c>
      <c r="S10" s="66">
        <v>25</v>
      </c>
      <c r="T10" s="67"/>
      <c r="U10" s="67"/>
      <c r="V10" s="67"/>
      <c r="W10" s="67"/>
      <c r="X10" s="67"/>
      <c r="Y10" s="67"/>
      <c r="Z10" s="67"/>
      <c r="AA10" s="67"/>
      <c r="AB10" s="67"/>
      <c r="AC10" s="85">
        <f>IF(COUNT($S10:$AB10)=0,"",SUM($S10:$AB10))</f>
        <v>25</v>
      </c>
      <c r="AD10" s="95">
        <v>100</v>
      </c>
      <c r="AE10" s="96">
        <v>0.5</v>
      </c>
      <c r="AF10" s="109">
        <v>50</v>
      </c>
      <c r="AG10" s="95">
        <v>100</v>
      </c>
      <c r="AH10" s="96">
        <v>0.2</v>
      </c>
      <c r="AI10" s="200"/>
      <c r="AJ10" s="202"/>
      <c r="AN10" s="17"/>
      <c r="AO10" s="17"/>
      <c r="AP10" s="17"/>
      <c r="AQ10" s="17"/>
      <c r="AR10" s="17"/>
      <c r="AS10" s="17"/>
      <c r="AT10" s="17"/>
      <c r="AU10" s="17"/>
      <c r="AV10" s="17"/>
      <c r="AW10" s="17"/>
      <c r="AX10" s="17"/>
      <c r="AY10" s="17"/>
      <c r="AZ10" s="17"/>
      <c r="BA10" s="17"/>
      <c r="BB10" s="17"/>
      <c r="BC10" s="17"/>
      <c r="BD10" s="17"/>
      <c r="BE10" s="17"/>
      <c r="BF10" s="17"/>
    </row>
    <row r="11" spans="1:58" s="13" customFormat="1" ht="18" customHeight="1">
      <c r="A11" s="22"/>
      <c r="B11" s="161" t="s">
        <v>10</v>
      </c>
      <c r="C11" s="162"/>
      <c r="D11" s="162"/>
      <c r="E11" s="163"/>
      <c r="F11" s="68"/>
      <c r="G11" s="69"/>
      <c r="H11" s="69"/>
      <c r="I11" s="69"/>
      <c r="J11" s="69"/>
      <c r="K11" s="69"/>
      <c r="L11" s="69"/>
      <c r="M11" s="69"/>
      <c r="N11" s="69"/>
      <c r="O11" s="86"/>
      <c r="P11" s="87"/>
      <c r="Q11" s="97"/>
      <c r="R11" s="98"/>
      <c r="S11" s="99"/>
      <c r="T11" s="69"/>
      <c r="U11" s="69"/>
      <c r="V11" s="69"/>
      <c r="W11" s="69"/>
      <c r="X11" s="69"/>
      <c r="Y11" s="69"/>
      <c r="Z11" s="69"/>
      <c r="AA11" s="69"/>
      <c r="AB11" s="86"/>
      <c r="AC11" s="87"/>
      <c r="AD11" s="97"/>
      <c r="AE11" s="98"/>
      <c r="AF11" s="110"/>
      <c r="AG11" s="97"/>
      <c r="AH11" s="98"/>
      <c r="AI11" s="118"/>
      <c r="AJ11" s="119"/>
      <c r="AN11" s="17"/>
      <c r="AO11" s="17"/>
      <c r="AP11" s="17"/>
      <c r="AQ11" s="17"/>
      <c r="AR11" s="17"/>
      <c r="AS11" s="17"/>
      <c r="AT11" s="17"/>
      <c r="AU11" s="17"/>
      <c r="AV11" s="17"/>
      <c r="AW11" s="17"/>
      <c r="AX11" s="17"/>
      <c r="AY11" s="17"/>
      <c r="AZ11" s="17"/>
      <c r="BA11" s="17"/>
      <c r="BB11" s="17"/>
      <c r="BC11" s="17"/>
      <c r="BD11" s="17"/>
      <c r="BE11" s="17"/>
      <c r="BF11" s="17"/>
    </row>
    <row r="12" spans="1:58" ht="18" customHeight="1">
      <c r="A12" s="23">
        <v>1</v>
      </c>
      <c r="B12" s="24" t="str">
        <f>'INPUT DATA'!B12</f>
        <v>Quan, Dean D.</v>
      </c>
      <c r="C12" s="70"/>
      <c r="D12" s="70"/>
      <c r="E12" s="71"/>
      <c r="F12" s="72">
        <v>30</v>
      </c>
      <c r="G12" s="73">
        <v>50</v>
      </c>
      <c r="H12" s="73">
        <v>20</v>
      </c>
      <c r="I12" s="73"/>
      <c r="J12" s="73"/>
      <c r="K12" s="73"/>
      <c r="L12" s="73"/>
      <c r="M12" s="73"/>
      <c r="N12" s="73"/>
      <c r="O12" s="73"/>
      <c r="P12" s="88">
        <f>IF(COUNT($F12:$O12)=0,"",SUM($F12:$O12))</f>
        <v>100</v>
      </c>
      <c r="Q12" s="100">
        <f>IF(ISERROR(IF($P12="","",ROUND(($P12/$P$10)*$Q$10,2))),"",IF($P12="","",ROUND(($P12/$P$10)*$Q$10,2)))</f>
        <v>100</v>
      </c>
      <c r="R12" s="101">
        <f>IF($Q12="","",ROUND($Q12*$R$10,2))</f>
        <v>30</v>
      </c>
      <c r="S12" s="102">
        <v>25</v>
      </c>
      <c r="T12" s="73"/>
      <c r="U12" s="73"/>
      <c r="V12" s="73"/>
      <c r="W12" s="73"/>
      <c r="X12" s="73"/>
      <c r="Y12" s="73"/>
      <c r="Z12" s="73"/>
      <c r="AA12" s="73"/>
      <c r="AB12" s="73"/>
      <c r="AC12" s="88">
        <f>IF(COUNT($S12:$AB12)=0,"",SUM($S12:$AB12))</f>
        <v>25</v>
      </c>
      <c r="AD12" s="100">
        <f>IF(ISERROR(IF($AC12="","",ROUND(($AC12/$AC$10)*$AD$10,2))),"",IF($AC12="","",ROUND(($AC12/$AC$10)*$AD$10,2)))</f>
        <v>100</v>
      </c>
      <c r="AE12" s="101">
        <f>IF($AD12="","",ROUND($AD12*$AE$10,2))</f>
        <v>50</v>
      </c>
      <c r="AF12" s="111">
        <v>47</v>
      </c>
      <c r="AG12" s="100">
        <f>IF(ISERROR(IF($AF12="","",ROUND(($AF12/$AF$10)*$AG$10,2))),"",IF($AF12="","",ROUND(($AF12/$AF$10)*$AG$10,2)))</f>
        <v>94</v>
      </c>
      <c r="AH12" s="101">
        <f>IF($AG12="","",ROUND($AG12*$AH$10,2))</f>
        <v>18.8</v>
      </c>
      <c r="AI12" s="120">
        <f>IF(ISERROR(IF($AF12="","",ROUND(SUM($R12,$AE12,$AH12),2))),"",IF($AF12="","",ROUND(SUM($R12,$AE12,$AH12),2)))</f>
        <v>98.8</v>
      </c>
      <c r="AJ12" s="121">
        <f t="shared" ref="AJ12:AJ75" si="0">IF(ISERROR(IF($AF12="","",VLOOKUP(AI12,TRANSMUTATION_TABLE,4,TRUE))),"",IF($AF12="","",VLOOKUP(AI12,TRANSMUTATION_TABLE,4,TRUE)))</f>
        <v>99</v>
      </c>
      <c r="AL12" s="14"/>
      <c r="AN12" s="13"/>
      <c r="AO12" s="13"/>
      <c r="AP12" s="13"/>
      <c r="AQ12" s="13"/>
      <c r="AR12" s="13"/>
      <c r="AS12" s="13"/>
      <c r="AT12" s="13"/>
      <c r="AU12" s="13"/>
      <c r="AV12" s="13"/>
      <c r="AW12" s="13"/>
      <c r="AX12" s="13"/>
      <c r="AY12" s="13"/>
      <c r="AZ12" s="13"/>
      <c r="BA12" s="13"/>
      <c r="BB12" s="13"/>
      <c r="BC12" s="13"/>
      <c r="BD12" s="13"/>
      <c r="BE12" s="13"/>
      <c r="BF12" s="13"/>
    </row>
    <row r="13" spans="1:58" ht="18" customHeight="1">
      <c r="A13" s="26">
        <v>2</v>
      </c>
      <c r="B13" s="54" t="str">
        <f>'INPUT DATA'!B13</f>
        <v>Beltran, Julian S.</v>
      </c>
      <c r="C13" s="74"/>
      <c r="D13" s="74"/>
      <c r="E13" s="75"/>
      <c r="F13" s="76">
        <v>29</v>
      </c>
      <c r="G13" s="77">
        <v>45</v>
      </c>
      <c r="H13" s="77">
        <v>19</v>
      </c>
      <c r="I13" s="77"/>
      <c r="J13" s="77"/>
      <c r="K13" s="77"/>
      <c r="L13" s="77"/>
      <c r="M13" s="77"/>
      <c r="N13" s="77"/>
      <c r="O13" s="77"/>
      <c r="P13" s="88">
        <f t="shared" ref="P13:P76" si="1">IF(COUNT($F13:$O13)=0,"",SUM($F13:$O13))</f>
        <v>93</v>
      </c>
      <c r="Q13" s="100">
        <f t="shared" ref="Q13:Q76" si="2">IF(ISERROR(IF($P13="","",ROUND(($P13/$P$10)*$Q$10,2))),"",IF($P13="","",ROUND(($P13/$P$10)*$Q$10,2)))</f>
        <v>93</v>
      </c>
      <c r="R13" s="101">
        <f t="shared" ref="R13:R76" si="3">IF($Q13="","",ROUND($Q13*$R$10,2))</f>
        <v>27.9</v>
      </c>
      <c r="S13" s="103">
        <v>20</v>
      </c>
      <c r="T13" s="77"/>
      <c r="U13" s="77"/>
      <c r="V13" s="77"/>
      <c r="W13" s="77"/>
      <c r="X13" s="77"/>
      <c r="Y13" s="77"/>
      <c r="Z13" s="77"/>
      <c r="AA13" s="77"/>
      <c r="AB13" s="77"/>
      <c r="AC13" s="88">
        <f>IF(COUNT($S13:$AB13)=0,"",SUM($S13:$AB13))</f>
        <v>20</v>
      </c>
      <c r="AD13" s="100">
        <f>IF(ISERROR(IF($AC13="","",ROUND(($AC13/$AC$10)*$AD$10,2))),"",IF($AC13="","",ROUND(($AC13/$AC$10)*$AD$10,2)))</f>
        <v>80</v>
      </c>
      <c r="AE13" s="101">
        <f t="shared" ref="AE13:AE76" si="4">IF($AD13="","",ROUND($AD13*$AE$10,2))</f>
        <v>40</v>
      </c>
      <c r="AF13" s="111">
        <v>45</v>
      </c>
      <c r="AG13" s="100">
        <f t="shared" ref="AG13:AG76" si="5">IF(ISERROR(IF($AF13="","",ROUND(($AF13/$AF$10)*$AG$10,2))),"",IF($AF13="","",ROUND(($AF13/$AF$10)*$AG$10,2)))</f>
        <v>90</v>
      </c>
      <c r="AH13" s="101">
        <f t="shared" ref="AH13:AH76" si="6">IF($AG13="","",ROUND($AG13*$AH$10,2))</f>
        <v>18</v>
      </c>
      <c r="AI13" s="120">
        <f t="shared" ref="AI13:AI76" si="7">IF(ISERROR(IF($AF13="","",ROUND(SUM($R13,$AE13,$AH13),2))),"",IF($AF13="","",ROUND(SUM($R13,$AE13,$AH13),2)))</f>
        <v>85.9</v>
      </c>
      <c r="AJ13" s="121">
        <f t="shared" si="0"/>
        <v>91</v>
      </c>
      <c r="AL13" s="14"/>
      <c r="AN13" s="13"/>
      <c r="AO13" s="13"/>
      <c r="AP13" s="13"/>
      <c r="AQ13" s="13"/>
      <c r="AR13" s="13"/>
      <c r="AS13" s="13"/>
      <c r="AT13" s="13"/>
      <c r="AU13" s="13"/>
      <c r="AV13" s="13"/>
      <c r="AW13" s="13"/>
      <c r="AX13" s="13"/>
      <c r="AY13" s="13"/>
      <c r="AZ13" s="13"/>
      <c r="BA13" s="13"/>
      <c r="BB13" s="13"/>
      <c r="BC13" s="13"/>
      <c r="BD13" s="13"/>
      <c r="BE13" s="13"/>
      <c r="BF13" s="13"/>
    </row>
    <row r="14" spans="1:58" ht="18" customHeight="1">
      <c r="A14" s="26">
        <v>3</v>
      </c>
      <c r="B14" s="54" t="str">
        <f>'INPUT DATA'!B14</f>
        <v>Castro, Angelo P.</v>
      </c>
      <c r="C14" s="74"/>
      <c r="D14" s="74"/>
      <c r="E14" s="75"/>
      <c r="F14" s="76">
        <v>25</v>
      </c>
      <c r="G14" s="77">
        <v>49</v>
      </c>
      <c r="H14" s="77">
        <v>13</v>
      </c>
      <c r="I14" s="77"/>
      <c r="J14" s="77"/>
      <c r="K14" s="77"/>
      <c r="L14" s="77"/>
      <c r="M14" s="77"/>
      <c r="N14" s="77"/>
      <c r="O14" s="77"/>
      <c r="P14" s="88">
        <f t="shared" si="1"/>
        <v>87</v>
      </c>
      <c r="Q14" s="100">
        <f t="shared" si="2"/>
        <v>87</v>
      </c>
      <c r="R14" s="101">
        <f t="shared" si="3"/>
        <v>26.1</v>
      </c>
      <c r="S14" s="103">
        <v>24</v>
      </c>
      <c r="T14" s="77"/>
      <c r="U14" s="77"/>
      <c r="V14" s="77"/>
      <c r="W14" s="77"/>
      <c r="X14" s="77"/>
      <c r="Y14" s="77"/>
      <c r="Z14" s="77"/>
      <c r="AA14" s="77"/>
      <c r="AB14" s="77"/>
      <c r="AC14" s="88">
        <f t="shared" ref="AC14:AC76" si="8">IF(COUNT($S14:$AB14)=0,"",SUM($S14:$AB14))</f>
        <v>24</v>
      </c>
      <c r="AD14" s="100">
        <f t="shared" ref="AD14:AD76" si="9">IF(ISERROR(IF($AC14="","",ROUND(($AC14/$AC$10)*$AD$10,2))),"",IF($AC14="","",ROUND(($AC14/$AC$10)*$AD$10,2)))</f>
        <v>96</v>
      </c>
      <c r="AE14" s="101">
        <f t="shared" si="4"/>
        <v>48</v>
      </c>
      <c r="AF14" s="111">
        <v>49</v>
      </c>
      <c r="AG14" s="100">
        <f t="shared" si="5"/>
        <v>98</v>
      </c>
      <c r="AH14" s="101">
        <f t="shared" si="6"/>
        <v>19.600000000000001</v>
      </c>
      <c r="AI14" s="120">
        <f t="shared" si="7"/>
        <v>93.7</v>
      </c>
      <c r="AJ14" s="121">
        <f t="shared" si="0"/>
        <v>96</v>
      </c>
      <c r="AL14" s="14"/>
      <c r="AN14" s="13"/>
      <c r="AO14" s="13"/>
      <c r="AP14" s="13"/>
      <c r="AQ14" s="13"/>
      <c r="AR14" s="13"/>
      <c r="AS14" s="13"/>
      <c r="AT14" s="13"/>
      <c r="AU14" s="13"/>
      <c r="AV14" s="13"/>
      <c r="AW14" s="13"/>
      <c r="AX14" s="13"/>
      <c r="AY14" s="13"/>
      <c r="AZ14" s="13"/>
      <c r="BA14" s="13"/>
      <c r="BB14" s="13"/>
      <c r="BC14" s="13"/>
      <c r="BD14" s="13"/>
      <c r="BE14" s="13"/>
      <c r="BF14" s="13"/>
    </row>
    <row r="15" spans="1:58" ht="18" customHeight="1">
      <c r="A15" s="26">
        <v>4</v>
      </c>
      <c r="B15" s="24" t="str">
        <f>'INPUT DATA'!B15</f>
        <v>Dela Cruz, Mateo G.</v>
      </c>
      <c r="C15" s="74"/>
      <c r="D15" s="74"/>
      <c r="E15" s="75"/>
      <c r="F15" s="76">
        <v>30</v>
      </c>
      <c r="G15" s="77">
        <v>40</v>
      </c>
      <c r="H15" s="77">
        <v>15</v>
      </c>
      <c r="I15" s="77"/>
      <c r="J15" s="77"/>
      <c r="K15" s="77"/>
      <c r="L15" s="77"/>
      <c r="M15" s="77"/>
      <c r="N15" s="77"/>
      <c r="O15" s="77"/>
      <c r="P15" s="88">
        <f t="shared" si="1"/>
        <v>85</v>
      </c>
      <c r="Q15" s="100">
        <f t="shared" si="2"/>
        <v>85</v>
      </c>
      <c r="R15" s="101">
        <f t="shared" si="3"/>
        <v>25.5</v>
      </c>
      <c r="S15" s="103">
        <v>20</v>
      </c>
      <c r="T15" s="77"/>
      <c r="U15" s="77"/>
      <c r="V15" s="77"/>
      <c r="W15" s="77"/>
      <c r="X15" s="77"/>
      <c r="Y15" s="77"/>
      <c r="Z15" s="77"/>
      <c r="AA15" s="77"/>
      <c r="AB15" s="77"/>
      <c r="AC15" s="88">
        <f t="shared" si="8"/>
        <v>20</v>
      </c>
      <c r="AD15" s="100">
        <f t="shared" si="9"/>
        <v>80</v>
      </c>
      <c r="AE15" s="101">
        <f t="shared" si="4"/>
        <v>40</v>
      </c>
      <c r="AF15" s="111">
        <v>47</v>
      </c>
      <c r="AG15" s="100">
        <f t="shared" si="5"/>
        <v>94</v>
      </c>
      <c r="AH15" s="101">
        <f t="shared" si="6"/>
        <v>18.8</v>
      </c>
      <c r="AI15" s="120">
        <f t="shared" si="7"/>
        <v>84.3</v>
      </c>
      <c r="AJ15" s="121">
        <f t="shared" si="0"/>
        <v>90</v>
      </c>
      <c r="AL15" s="14"/>
      <c r="AN15" s="13"/>
      <c r="AO15" s="13"/>
      <c r="AP15" s="13"/>
      <c r="AQ15" s="13"/>
      <c r="AR15" s="13"/>
      <c r="AS15" s="13"/>
      <c r="AT15" s="13"/>
      <c r="AU15" s="13"/>
      <c r="AV15" s="13"/>
      <c r="AW15" s="13"/>
      <c r="AX15" s="13"/>
      <c r="AY15" s="13"/>
      <c r="AZ15" s="13"/>
      <c r="BA15" s="13"/>
      <c r="BB15" s="13"/>
      <c r="BC15" s="13"/>
      <c r="BD15" s="13"/>
      <c r="BE15" s="13"/>
      <c r="BF15" s="13"/>
    </row>
    <row r="16" spans="1:58" ht="18" customHeight="1">
      <c r="A16" s="26">
        <v>5</v>
      </c>
      <c r="B16" s="24" t="str">
        <f>'INPUT DATA'!B16</f>
        <v>Enriquez, David J.</v>
      </c>
      <c r="C16" s="74"/>
      <c r="D16" s="74"/>
      <c r="E16" s="75"/>
      <c r="F16" s="76">
        <v>28</v>
      </c>
      <c r="G16" s="77">
        <v>50</v>
      </c>
      <c r="H16" s="77">
        <v>19</v>
      </c>
      <c r="I16" s="77"/>
      <c r="J16" s="77"/>
      <c r="K16" s="77"/>
      <c r="L16" s="77"/>
      <c r="M16" s="77"/>
      <c r="N16" s="77"/>
      <c r="O16" s="77"/>
      <c r="P16" s="88">
        <f t="shared" si="1"/>
        <v>97</v>
      </c>
      <c r="Q16" s="100">
        <f t="shared" si="2"/>
        <v>97</v>
      </c>
      <c r="R16" s="101">
        <f t="shared" si="3"/>
        <v>29.1</v>
      </c>
      <c r="S16" s="103">
        <v>21</v>
      </c>
      <c r="T16" s="77"/>
      <c r="U16" s="77"/>
      <c r="V16" s="77"/>
      <c r="W16" s="77"/>
      <c r="X16" s="77"/>
      <c r="Y16" s="77"/>
      <c r="Z16" s="77"/>
      <c r="AA16" s="77"/>
      <c r="AB16" s="77"/>
      <c r="AC16" s="88">
        <f t="shared" si="8"/>
        <v>21</v>
      </c>
      <c r="AD16" s="100">
        <f t="shared" si="9"/>
        <v>84</v>
      </c>
      <c r="AE16" s="101">
        <f t="shared" si="4"/>
        <v>42</v>
      </c>
      <c r="AF16" s="111">
        <v>50</v>
      </c>
      <c r="AG16" s="100">
        <f t="shared" si="5"/>
        <v>100</v>
      </c>
      <c r="AH16" s="101">
        <f t="shared" si="6"/>
        <v>20</v>
      </c>
      <c r="AI16" s="120">
        <f t="shared" si="7"/>
        <v>91.1</v>
      </c>
      <c r="AJ16" s="121">
        <f t="shared" si="0"/>
        <v>94</v>
      </c>
      <c r="AL16" s="14"/>
      <c r="AN16" s="13"/>
      <c r="AO16" s="13"/>
      <c r="AP16" s="13"/>
      <c r="AQ16" s="13"/>
      <c r="AR16" s="13"/>
      <c r="AS16" s="13"/>
      <c r="AT16" s="13"/>
      <c r="AU16" s="13"/>
      <c r="AV16" s="13"/>
      <c r="AW16" s="13"/>
      <c r="AX16" s="13"/>
      <c r="AY16" s="13"/>
      <c r="AZ16" s="13"/>
      <c r="BA16" s="13"/>
      <c r="BB16" s="13"/>
      <c r="BC16" s="13"/>
      <c r="BD16" s="13"/>
      <c r="BE16" s="13"/>
      <c r="BF16" s="13"/>
    </row>
    <row r="17" spans="1:58" ht="18" customHeight="1">
      <c r="A17" s="26">
        <v>6</v>
      </c>
      <c r="B17" s="54" t="str">
        <f>'INPUT DATA'!B17</f>
        <v>Fajardo, Simon T.</v>
      </c>
      <c r="C17" s="74"/>
      <c r="D17" s="74"/>
      <c r="E17" s="75"/>
      <c r="F17" s="76">
        <v>28</v>
      </c>
      <c r="G17" s="77">
        <v>48</v>
      </c>
      <c r="H17" s="77">
        <v>15</v>
      </c>
      <c r="I17" s="77"/>
      <c r="J17" s="77"/>
      <c r="K17" s="77"/>
      <c r="L17" s="77"/>
      <c r="M17" s="77"/>
      <c r="N17" s="77"/>
      <c r="O17" s="77"/>
      <c r="P17" s="88">
        <f t="shared" si="1"/>
        <v>91</v>
      </c>
      <c r="Q17" s="100">
        <f t="shared" si="2"/>
        <v>91</v>
      </c>
      <c r="R17" s="101">
        <f t="shared" si="3"/>
        <v>27.3</v>
      </c>
      <c r="S17" s="103">
        <v>22</v>
      </c>
      <c r="T17" s="77"/>
      <c r="U17" s="77"/>
      <c r="V17" s="77"/>
      <c r="W17" s="77"/>
      <c r="X17" s="77"/>
      <c r="Y17" s="77"/>
      <c r="Z17" s="77"/>
      <c r="AA17" s="77"/>
      <c r="AB17" s="77"/>
      <c r="AC17" s="88">
        <f t="shared" si="8"/>
        <v>22</v>
      </c>
      <c r="AD17" s="100">
        <f t="shared" si="9"/>
        <v>88</v>
      </c>
      <c r="AE17" s="101">
        <f t="shared" si="4"/>
        <v>44</v>
      </c>
      <c r="AF17" s="111">
        <v>49</v>
      </c>
      <c r="AG17" s="100">
        <f t="shared" si="5"/>
        <v>98</v>
      </c>
      <c r="AH17" s="101">
        <f t="shared" si="6"/>
        <v>19.600000000000001</v>
      </c>
      <c r="AI17" s="120">
        <f t="shared" si="7"/>
        <v>90.9</v>
      </c>
      <c r="AJ17" s="121">
        <f t="shared" si="0"/>
        <v>94</v>
      </c>
      <c r="AL17" s="14"/>
      <c r="AN17" s="13"/>
      <c r="AO17" s="13"/>
      <c r="AP17" s="13"/>
      <c r="AQ17" s="13"/>
      <c r="AR17" s="13"/>
      <c r="AS17" s="13"/>
      <c r="AT17" s="13"/>
      <c r="AU17" s="13"/>
      <c r="AV17" s="13"/>
      <c r="AW17" s="13"/>
      <c r="AX17" s="13"/>
      <c r="AY17" s="13"/>
      <c r="AZ17" s="13"/>
      <c r="BA17" s="13"/>
      <c r="BB17" s="13"/>
      <c r="BC17" s="13"/>
      <c r="BD17" s="13"/>
      <c r="BE17" s="13"/>
      <c r="BF17" s="13"/>
    </row>
    <row r="18" spans="1:58" ht="18" customHeight="1">
      <c r="A18" s="26">
        <v>7</v>
      </c>
      <c r="B18" s="54" t="str">
        <f>'INPUT DATA'!B18</f>
        <v>Garcia, Rafael V.</v>
      </c>
      <c r="C18" s="74"/>
      <c r="D18" s="74"/>
      <c r="E18" s="75"/>
      <c r="F18" s="76">
        <v>29</v>
      </c>
      <c r="G18" s="77">
        <v>49</v>
      </c>
      <c r="H18" s="77">
        <v>19</v>
      </c>
      <c r="I18" s="77"/>
      <c r="J18" s="77"/>
      <c r="K18" s="77"/>
      <c r="L18" s="77"/>
      <c r="M18" s="77"/>
      <c r="N18" s="77"/>
      <c r="O18" s="77"/>
      <c r="P18" s="88">
        <f t="shared" si="1"/>
        <v>97</v>
      </c>
      <c r="Q18" s="100">
        <f t="shared" si="2"/>
        <v>97</v>
      </c>
      <c r="R18" s="101">
        <f t="shared" si="3"/>
        <v>29.1</v>
      </c>
      <c r="S18" s="103">
        <v>25</v>
      </c>
      <c r="T18" s="77"/>
      <c r="U18" s="77"/>
      <c r="V18" s="77"/>
      <c r="W18" s="77"/>
      <c r="X18" s="77"/>
      <c r="Y18" s="77"/>
      <c r="Z18" s="77"/>
      <c r="AA18" s="77"/>
      <c r="AB18" s="77"/>
      <c r="AC18" s="88">
        <f t="shared" si="8"/>
        <v>25</v>
      </c>
      <c r="AD18" s="100">
        <f t="shared" si="9"/>
        <v>100</v>
      </c>
      <c r="AE18" s="101">
        <f t="shared" si="4"/>
        <v>50</v>
      </c>
      <c r="AF18" s="111">
        <v>45</v>
      </c>
      <c r="AG18" s="100">
        <f t="shared" si="5"/>
        <v>90</v>
      </c>
      <c r="AH18" s="101">
        <f t="shared" si="6"/>
        <v>18</v>
      </c>
      <c r="AI18" s="120">
        <f t="shared" si="7"/>
        <v>97.1</v>
      </c>
      <c r="AJ18" s="121">
        <f t="shared" si="0"/>
        <v>98</v>
      </c>
      <c r="AL18" s="14"/>
      <c r="AN18" s="13"/>
      <c r="AO18" s="13"/>
      <c r="AP18" s="13"/>
      <c r="AQ18" s="13"/>
      <c r="AR18" s="13"/>
      <c r="AS18" s="13"/>
      <c r="AT18" s="13"/>
      <c r="AU18" s="13"/>
      <c r="AV18" s="13"/>
      <c r="AW18" s="13"/>
      <c r="AX18" s="13"/>
      <c r="AY18" s="13"/>
      <c r="AZ18" s="13"/>
      <c r="BA18" s="13"/>
      <c r="BB18" s="13"/>
      <c r="BC18" s="13"/>
      <c r="BD18" s="13"/>
      <c r="BE18" s="13"/>
      <c r="BF18" s="13"/>
    </row>
    <row r="19" spans="1:58" ht="18" customHeight="1">
      <c r="A19" s="26">
        <v>8</v>
      </c>
      <c r="B19" s="24" t="str">
        <f>'INPUT DATA'!B19</f>
        <v>Hernandez, Luis M.</v>
      </c>
      <c r="C19" s="74"/>
      <c r="D19" s="74">
        <v>0</v>
      </c>
      <c r="E19" s="75"/>
      <c r="F19" s="76">
        <v>28</v>
      </c>
      <c r="G19" s="77">
        <v>45</v>
      </c>
      <c r="H19" s="77">
        <v>20</v>
      </c>
      <c r="I19" s="77"/>
      <c r="J19" s="77"/>
      <c r="K19" s="77"/>
      <c r="L19" s="77"/>
      <c r="M19" s="77"/>
      <c r="N19" s="77"/>
      <c r="O19" s="77"/>
      <c r="P19" s="88">
        <f t="shared" si="1"/>
        <v>93</v>
      </c>
      <c r="Q19" s="100">
        <f t="shared" si="2"/>
        <v>93</v>
      </c>
      <c r="R19" s="101">
        <f t="shared" si="3"/>
        <v>27.9</v>
      </c>
      <c r="S19" s="103">
        <v>21</v>
      </c>
      <c r="T19" s="77"/>
      <c r="U19" s="77"/>
      <c r="V19" s="77"/>
      <c r="W19" s="77"/>
      <c r="X19" s="77"/>
      <c r="Y19" s="77"/>
      <c r="Z19" s="77"/>
      <c r="AA19" s="77"/>
      <c r="AB19" s="77"/>
      <c r="AC19" s="88">
        <f t="shared" si="8"/>
        <v>21</v>
      </c>
      <c r="AD19" s="100">
        <f t="shared" si="9"/>
        <v>84</v>
      </c>
      <c r="AE19" s="101">
        <f t="shared" si="4"/>
        <v>42</v>
      </c>
      <c r="AF19" s="111">
        <v>50</v>
      </c>
      <c r="AG19" s="100">
        <f t="shared" si="5"/>
        <v>100</v>
      </c>
      <c r="AH19" s="101">
        <f t="shared" si="6"/>
        <v>20</v>
      </c>
      <c r="AI19" s="120">
        <f t="shared" si="7"/>
        <v>89.9</v>
      </c>
      <c r="AJ19" s="121">
        <f t="shared" si="0"/>
        <v>93</v>
      </c>
      <c r="AL19" s="14"/>
      <c r="AN19" s="13"/>
      <c r="AO19" s="13"/>
      <c r="AP19" s="13"/>
      <c r="AQ19" s="13"/>
      <c r="AR19" s="13"/>
      <c r="AS19" s="13"/>
      <c r="AT19" s="13"/>
      <c r="AU19" s="13"/>
      <c r="AV19" s="13"/>
      <c r="AW19" s="13"/>
      <c r="AX19" s="13"/>
      <c r="AY19" s="13"/>
      <c r="AZ19" s="13"/>
      <c r="BA19" s="13"/>
      <c r="BB19" s="13"/>
      <c r="BC19" s="13"/>
      <c r="BD19" s="13"/>
      <c r="BE19" s="13"/>
      <c r="BF19" s="13"/>
    </row>
    <row r="20" spans="1:58" ht="18" customHeight="1">
      <c r="A20" s="26">
        <v>9</v>
      </c>
      <c r="B20" s="24" t="str">
        <f>'INPUT DATA'!B20</f>
        <v>Ignacio, Kevin R.</v>
      </c>
      <c r="C20" s="74"/>
      <c r="D20" s="74"/>
      <c r="E20" s="75"/>
      <c r="F20" s="76">
        <v>25</v>
      </c>
      <c r="G20" s="77">
        <v>40</v>
      </c>
      <c r="H20" s="77">
        <v>15</v>
      </c>
      <c r="I20" s="77"/>
      <c r="J20" s="77"/>
      <c r="K20" s="77"/>
      <c r="L20" s="77"/>
      <c r="M20" s="77"/>
      <c r="N20" s="77"/>
      <c r="O20" s="77"/>
      <c r="P20" s="88">
        <f t="shared" si="1"/>
        <v>80</v>
      </c>
      <c r="Q20" s="100">
        <f t="shared" si="2"/>
        <v>80</v>
      </c>
      <c r="R20" s="101">
        <f t="shared" si="3"/>
        <v>24</v>
      </c>
      <c r="S20" s="103">
        <v>24</v>
      </c>
      <c r="T20" s="77"/>
      <c r="U20" s="77"/>
      <c r="V20" s="77"/>
      <c r="W20" s="77"/>
      <c r="X20" s="77"/>
      <c r="Y20" s="77"/>
      <c r="Z20" s="77"/>
      <c r="AA20" s="77"/>
      <c r="AB20" s="77"/>
      <c r="AC20" s="88">
        <f t="shared" si="8"/>
        <v>24</v>
      </c>
      <c r="AD20" s="100">
        <f t="shared" si="9"/>
        <v>96</v>
      </c>
      <c r="AE20" s="101">
        <f t="shared" si="4"/>
        <v>48</v>
      </c>
      <c r="AF20" s="111">
        <v>45</v>
      </c>
      <c r="AG20" s="100">
        <f t="shared" si="5"/>
        <v>90</v>
      </c>
      <c r="AH20" s="101">
        <f t="shared" si="6"/>
        <v>18</v>
      </c>
      <c r="AI20" s="120">
        <f t="shared" si="7"/>
        <v>90</v>
      </c>
      <c r="AJ20" s="121">
        <f t="shared" si="0"/>
        <v>93</v>
      </c>
      <c r="AL20" s="14"/>
      <c r="AN20" s="13"/>
      <c r="AO20" s="13"/>
      <c r="AP20" s="13"/>
      <c r="AQ20" s="13"/>
      <c r="AR20" s="13"/>
      <c r="AS20" s="13"/>
      <c r="AT20" s="13"/>
      <c r="AU20" s="13"/>
      <c r="AV20" s="13"/>
      <c r="AW20" s="13"/>
      <c r="AX20" s="13"/>
      <c r="AY20" s="13"/>
      <c r="AZ20" s="13"/>
      <c r="BA20" s="13"/>
      <c r="BB20" s="13"/>
      <c r="BC20" s="13"/>
      <c r="BD20" s="13"/>
      <c r="BE20" s="13"/>
      <c r="BF20" s="13"/>
    </row>
    <row r="21" spans="1:58" ht="18" customHeight="1">
      <c r="A21" s="26">
        <v>10</v>
      </c>
      <c r="B21" s="54" t="str">
        <f>'INPUT DATA'!B21</f>
        <v>Javier, Marcus D.</v>
      </c>
      <c r="C21" s="74"/>
      <c r="D21" s="74"/>
      <c r="E21" s="75"/>
      <c r="F21" s="76">
        <v>25</v>
      </c>
      <c r="G21" s="77">
        <v>50</v>
      </c>
      <c r="H21" s="77">
        <v>19</v>
      </c>
      <c r="I21" s="77"/>
      <c r="J21" s="77"/>
      <c r="K21" s="77"/>
      <c r="L21" s="77"/>
      <c r="M21" s="77"/>
      <c r="N21" s="77"/>
      <c r="O21" s="77"/>
      <c r="P21" s="88">
        <f t="shared" si="1"/>
        <v>94</v>
      </c>
      <c r="Q21" s="100">
        <f t="shared" si="2"/>
        <v>94</v>
      </c>
      <c r="R21" s="101">
        <f t="shared" si="3"/>
        <v>28.2</v>
      </c>
      <c r="S21" s="103">
        <v>20</v>
      </c>
      <c r="T21" s="77"/>
      <c r="U21" s="77"/>
      <c r="V21" s="77"/>
      <c r="W21" s="77"/>
      <c r="X21" s="77"/>
      <c r="Y21" s="77"/>
      <c r="Z21" s="77"/>
      <c r="AA21" s="77"/>
      <c r="AB21" s="77"/>
      <c r="AC21" s="88">
        <f t="shared" si="8"/>
        <v>20</v>
      </c>
      <c r="AD21" s="100">
        <f t="shared" si="9"/>
        <v>80</v>
      </c>
      <c r="AE21" s="101">
        <f t="shared" si="4"/>
        <v>40</v>
      </c>
      <c r="AF21" s="111">
        <v>50</v>
      </c>
      <c r="AG21" s="100">
        <f t="shared" si="5"/>
        <v>100</v>
      </c>
      <c r="AH21" s="101">
        <f t="shared" si="6"/>
        <v>20</v>
      </c>
      <c r="AI21" s="120">
        <f t="shared" si="7"/>
        <v>88.2</v>
      </c>
      <c r="AJ21" s="121">
        <f t="shared" si="0"/>
        <v>92</v>
      </c>
      <c r="AL21" s="14"/>
      <c r="AN21" s="13"/>
      <c r="AO21" s="13"/>
      <c r="AP21" s="13"/>
      <c r="AQ21" s="13"/>
      <c r="AR21" s="13"/>
      <c r="AS21" s="13"/>
      <c r="AT21" s="13"/>
      <c r="AU21" s="13"/>
      <c r="AV21" s="13"/>
      <c r="AW21" s="13"/>
      <c r="AX21" s="13"/>
      <c r="AY21" s="13"/>
      <c r="AZ21" s="13"/>
      <c r="BA21" s="13"/>
      <c r="BB21" s="13"/>
      <c r="BC21" s="13"/>
      <c r="BD21" s="13"/>
      <c r="BE21" s="13"/>
      <c r="BF21" s="13"/>
    </row>
    <row r="22" spans="1:58" ht="18" customHeight="1">
      <c r="A22" s="26">
        <v>11</v>
      </c>
      <c r="B22" s="54" t="str">
        <f>'INPUT DATA'!B22</f>
        <v>Lim, Justin B.</v>
      </c>
      <c r="C22" s="74"/>
      <c r="D22" s="74">
        <v>0</v>
      </c>
      <c r="E22" s="75"/>
      <c r="F22" s="76">
        <v>28</v>
      </c>
      <c r="G22" s="77">
        <v>48</v>
      </c>
      <c r="H22" s="77">
        <v>18</v>
      </c>
      <c r="I22" s="77"/>
      <c r="J22" s="77"/>
      <c r="K22" s="77"/>
      <c r="L22" s="77"/>
      <c r="M22" s="77"/>
      <c r="N22" s="77"/>
      <c r="O22" s="77"/>
      <c r="P22" s="88">
        <f t="shared" si="1"/>
        <v>94</v>
      </c>
      <c r="Q22" s="100">
        <f t="shared" si="2"/>
        <v>94</v>
      </c>
      <c r="R22" s="101">
        <f t="shared" si="3"/>
        <v>28.2</v>
      </c>
      <c r="S22" s="103">
        <v>21</v>
      </c>
      <c r="T22" s="77"/>
      <c r="U22" s="77"/>
      <c r="V22" s="77"/>
      <c r="W22" s="77"/>
      <c r="X22" s="77"/>
      <c r="Y22" s="77"/>
      <c r="Z22" s="77"/>
      <c r="AA22" s="77"/>
      <c r="AB22" s="77"/>
      <c r="AC22" s="88">
        <f t="shared" si="8"/>
        <v>21</v>
      </c>
      <c r="AD22" s="100">
        <f t="shared" si="9"/>
        <v>84</v>
      </c>
      <c r="AE22" s="101">
        <f t="shared" si="4"/>
        <v>42</v>
      </c>
      <c r="AF22" s="111">
        <v>47</v>
      </c>
      <c r="AG22" s="100">
        <f t="shared" si="5"/>
        <v>94</v>
      </c>
      <c r="AH22" s="101">
        <f t="shared" si="6"/>
        <v>18.8</v>
      </c>
      <c r="AI22" s="120">
        <f t="shared" si="7"/>
        <v>89</v>
      </c>
      <c r="AJ22" s="121">
        <f t="shared" si="0"/>
        <v>93</v>
      </c>
      <c r="AL22" s="14"/>
      <c r="BE22" s="17"/>
      <c r="BF22" s="17"/>
    </row>
    <row r="23" spans="1:58" ht="18" customHeight="1">
      <c r="A23" s="26">
        <v>12</v>
      </c>
      <c r="B23" s="24" t="str">
        <f>'INPUT DATA'!B23</f>
        <v>Mercado, Nathan F.</v>
      </c>
      <c r="C23" s="74"/>
      <c r="D23" s="74"/>
      <c r="E23" s="75"/>
      <c r="F23" s="76">
        <v>29</v>
      </c>
      <c r="G23" s="77">
        <v>49</v>
      </c>
      <c r="H23" s="77">
        <v>15</v>
      </c>
      <c r="I23" s="77"/>
      <c r="J23" s="77"/>
      <c r="K23" s="77"/>
      <c r="L23" s="77"/>
      <c r="M23" s="77"/>
      <c r="N23" s="77"/>
      <c r="O23" s="77"/>
      <c r="P23" s="88">
        <f t="shared" si="1"/>
        <v>93</v>
      </c>
      <c r="Q23" s="100">
        <f t="shared" si="2"/>
        <v>93</v>
      </c>
      <c r="R23" s="101">
        <f t="shared" si="3"/>
        <v>27.9</v>
      </c>
      <c r="S23" s="103">
        <v>22</v>
      </c>
      <c r="T23" s="77"/>
      <c r="U23" s="77"/>
      <c r="V23" s="77"/>
      <c r="W23" s="77"/>
      <c r="X23" s="77"/>
      <c r="Y23" s="77"/>
      <c r="Z23" s="77"/>
      <c r="AA23" s="77"/>
      <c r="AB23" s="77"/>
      <c r="AC23" s="88">
        <f t="shared" si="8"/>
        <v>22</v>
      </c>
      <c r="AD23" s="100">
        <f t="shared" si="9"/>
        <v>88</v>
      </c>
      <c r="AE23" s="101">
        <f t="shared" si="4"/>
        <v>44</v>
      </c>
      <c r="AF23" s="111">
        <v>45</v>
      </c>
      <c r="AG23" s="100">
        <f t="shared" si="5"/>
        <v>90</v>
      </c>
      <c r="AH23" s="101">
        <f t="shared" si="6"/>
        <v>18</v>
      </c>
      <c r="AI23" s="120">
        <f t="shared" si="7"/>
        <v>89.9</v>
      </c>
      <c r="AJ23" s="121">
        <f t="shared" si="0"/>
        <v>93</v>
      </c>
      <c r="AL23" s="14"/>
      <c r="AN23" s="53"/>
      <c r="AO23" s="53"/>
      <c r="AP23" s="53"/>
      <c r="AQ23" s="53"/>
      <c r="AR23" s="53"/>
      <c r="AS23" s="53"/>
      <c r="AT23" s="53"/>
      <c r="AU23" s="53"/>
      <c r="AV23" s="53"/>
      <c r="AW23" s="53"/>
      <c r="AX23" s="53"/>
      <c r="AY23" s="53"/>
      <c r="AZ23" s="53"/>
      <c r="BA23" s="53"/>
      <c r="BB23" s="53"/>
      <c r="BC23" s="53"/>
      <c r="BD23" s="53"/>
      <c r="BE23" s="53"/>
      <c r="BF23" s="53"/>
    </row>
    <row r="24" spans="1:58" ht="18" customHeight="1">
      <c r="A24" s="26">
        <v>13</v>
      </c>
      <c r="B24" s="24" t="str">
        <f>'INPUT DATA'!B24</f>
        <v>Naval, Patrick S.</v>
      </c>
      <c r="C24" s="74"/>
      <c r="D24" s="74"/>
      <c r="E24" s="75"/>
      <c r="F24" s="76">
        <v>26</v>
      </c>
      <c r="G24" s="77">
        <v>50</v>
      </c>
      <c r="H24" s="77">
        <v>19</v>
      </c>
      <c r="I24" s="77"/>
      <c r="J24" s="77"/>
      <c r="K24" s="77"/>
      <c r="L24" s="77"/>
      <c r="M24" s="77"/>
      <c r="N24" s="77"/>
      <c r="O24" s="77"/>
      <c r="P24" s="88">
        <f t="shared" si="1"/>
        <v>95</v>
      </c>
      <c r="Q24" s="100">
        <f t="shared" si="2"/>
        <v>95</v>
      </c>
      <c r="R24" s="101">
        <f t="shared" si="3"/>
        <v>28.5</v>
      </c>
      <c r="S24" s="103">
        <v>20</v>
      </c>
      <c r="T24" s="77"/>
      <c r="U24" s="77"/>
      <c r="V24" s="77"/>
      <c r="W24" s="77"/>
      <c r="X24" s="77"/>
      <c r="Y24" s="77"/>
      <c r="Z24" s="77"/>
      <c r="AA24" s="77"/>
      <c r="AB24" s="77"/>
      <c r="AC24" s="88">
        <f t="shared" si="8"/>
        <v>20</v>
      </c>
      <c r="AD24" s="100">
        <f t="shared" si="9"/>
        <v>80</v>
      </c>
      <c r="AE24" s="101">
        <f t="shared" si="4"/>
        <v>40</v>
      </c>
      <c r="AF24" s="111">
        <v>49</v>
      </c>
      <c r="AG24" s="100">
        <f t="shared" si="5"/>
        <v>98</v>
      </c>
      <c r="AH24" s="101">
        <f t="shared" si="6"/>
        <v>19.600000000000001</v>
      </c>
      <c r="AI24" s="120">
        <f t="shared" si="7"/>
        <v>88.1</v>
      </c>
      <c r="AJ24" s="121">
        <f t="shared" si="0"/>
        <v>92</v>
      </c>
      <c r="AL24" s="14"/>
      <c r="AN24" s="53"/>
      <c r="AO24" s="53"/>
      <c r="AP24" s="53"/>
      <c r="AQ24" s="53"/>
      <c r="AR24" s="53"/>
      <c r="AS24" s="53"/>
      <c r="AT24" s="53"/>
      <c r="AU24" s="53"/>
      <c r="AV24" s="53"/>
      <c r="AW24" s="53"/>
      <c r="AX24" s="53"/>
      <c r="AY24" s="53"/>
      <c r="AZ24" s="53"/>
      <c r="BA24" s="53"/>
      <c r="BB24" s="53"/>
      <c r="BC24" s="53"/>
      <c r="BD24" s="53"/>
      <c r="BE24" s="53"/>
      <c r="BF24" s="53"/>
    </row>
    <row r="25" spans="1:58" ht="18" customHeight="1">
      <c r="A25" s="26">
        <v>14</v>
      </c>
      <c r="B25" s="54" t="str">
        <f>'INPUT DATA'!B25</f>
        <v>Ocampo, Gabriel C.</v>
      </c>
      <c r="C25" s="74"/>
      <c r="D25" s="74"/>
      <c r="E25" s="75"/>
      <c r="F25" s="76">
        <v>30</v>
      </c>
      <c r="G25" s="77">
        <v>40</v>
      </c>
      <c r="H25" s="77">
        <v>15</v>
      </c>
      <c r="I25" s="77"/>
      <c r="J25" s="77"/>
      <c r="K25" s="77"/>
      <c r="L25" s="77"/>
      <c r="M25" s="77"/>
      <c r="N25" s="77"/>
      <c r="O25" s="77"/>
      <c r="P25" s="88">
        <f t="shared" si="1"/>
        <v>85</v>
      </c>
      <c r="Q25" s="100">
        <f t="shared" si="2"/>
        <v>85</v>
      </c>
      <c r="R25" s="101">
        <f t="shared" si="3"/>
        <v>25.5</v>
      </c>
      <c r="S25" s="103">
        <v>25</v>
      </c>
      <c r="T25" s="77"/>
      <c r="U25" s="77"/>
      <c r="V25" s="77"/>
      <c r="W25" s="77"/>
      <c r="X25" s="77"/>
      <c r="Y25" s="77"/>
      <c r="Z25" s="77"/>
      <c r="AA25" s="77"/>
      <c r="AB25" s="77"/>
      <c r="AC25" s="88">
        <f t="shared" si="8"/>
        <v>25</v>
      </c>
      <c r="AD25" s="100">
        <f t="shared" si="9"/>
        <v>100</v>
      </c>
      <c r="AE25" s="101">
        <f t="shared" si="4"/>
        <v>50</v>
      </c>
      <c r="AF25" s="111">
        <v>50</v>
      </c>
      <c r="AG25" s="100">
        <f t="shared" si="5"/>
        <v>100</v>
      </c>
      <c r="AH25" s="101">
        <f t="shared" si="6"/>
        <v>20</v>
      </c>
      <c r="AI25" s="120">
        <f t="shared" si="7"/>
        <v>95.5</v>
      </c>
      <c r="AJ25" s="121">
        <f t="shared" si="0"/>
        <v>97</v>
      </c>
      <c r="AL25" s="14"/>
      <c r="AN25" s="53"/>
      <c r="AO25" s="53"/>
      <c r="AP25" s="53"/>
      <c r="AQ25" s="53"/>
      <c r="AR25" s="53"/>
      <c r="AS25" s="53"/>
      <c r="AT25" s="53"/>
      <c r="AU25" s="53"/>
      <c r="AV25" s="53"/>
      <c r="AW25" s="53"/>
      <c r="AX25" s="53"/>
      <c r="AY25" s="53"/>
      <c r="AZ25" s="53"/>
      <c r="BA25" s="53"/>
      <c r="BB25" s="53"/>
      <c r="BC25" s="53"/>
      <c r="BD25" s="53"/>
      <c r="BE25" s="53"/>
      <c r="BF25" s="53"/>
    </row>
    <row r="26" spans="1:58" ht="18" customHeight="1">
      <c r="A26" s="26">
        <v>15</v>
      </c>
      <c r="B26" s="54" t="str">
        <f>'INPUT DATA'!B26</f>
        <v>Pascual, Cedric A.</v>
      </c>
      <c r="C26" s="74"/>
      <c r="D26" s="74"/>
      <c r="E26" s="75"/>
      <c r="F26" s="76">
        <v>27</v>
      </c>
      <c r="G26" s="77">
        <v>49</v>
      </c>
      <c r="H26" s="77">
        <v>20</v>
      </c>
      <c r="I26" s="77"/>
      <c r="J26" s="77"/>
      <c r="K26" s="77"/>
      <c r="L26" s="77"/>
      <c r="M26" s="77"/>
      <c r="N26" s="77"/>
      <c r="O26" s="77"/>
      <c r="P26" s="88">
        <f t="shared" si="1"/>
        <v>96</v>
      </c>
      <c r="Q26" s="100">
        <f t="shared" si="2"/>
        <v>96</v>
      </c>
      <c r="R26" s="101">
        <f t="shared" si="3"/>
        <v>28.8</v>
      </c>
      <c r="S26" s="103">
        <v>21</v>
      </c>
      <c r="T26" s="77"/>
      <c r="U26" s="77"/>
      <c r="V26" s="77"/>
      <c r="W26" s="77"/>
      <c r="X26" s="77"/>
      <c r="Y26" s="77"/>
      <c r="Z26" s="77"/>
      <c r="AA26" s="77"/>
      <c r="AB26" s="77"/>
      <c r="AC26" s="88">
        <f t="shared" si="8"/>
        <v>21</v>
      </c>
      <c r="AD26" s="100">
        <f t="shared" si="9"/>
        <v>84</v>
      </c>
      <c r="AE26" s="101">
        <f t="shared" si="4"/>
        <v>42</v>
      </c>
      <c r="AF26" s="111">
        <v>45</v>
      </c>
      <c r="AG26" s="100">
        <f t="shared" si="5"/>
        <v>90</v>
      </c>
      <c r="AH26" s="101">
        <f t="shared" si="6"/>
        <v>18</v>
      </c>
      <c r="AI26" s="120">
        <f t="shared" si="7"/>
        <v>88.8</v>
      </c>
      <c r="AJ26" s="121">
        <f t="shared" si="0"/>
        <v>93</v>
      </c>
      <c r="AL26" s="14"/>
    </row>
    <row r="27" spans="1:58" ht="18" customHeight="1">
      <c r="A27" s="26">
        <v>16</v>
      </c>
      <c r="B27" s="24" t="str">
        <f>'INPUT DATA'!B27</f>
        <v>Quizon, Timothy E.</v>
      </c>
      <c r="C27" s="74"/>
      <c r="D27" s="74"/>
      <c r="E27" s="75"/>
      <c r="F27" s="76">
        <v>25</v>
      </c>
      <c r="G27" s="77">
        <v>50</v>
      </c>
      <c r="H27" s="77">
        <v>12</v>
      </c>
      <c r="I27" s="77"/>
      <c r="J27" s="77"/>
      <c r="K27" s="77"/>
      <c r="L27" s="77"/>
      <c r="M27" s="77"/>
      <c r="N27" s="77"/>
      <c r="O27" s="77"/>
      <c r="P27" s="88">
        <f t="shared" si="1"/>
        <v>87</v>
      </c>
      <c r="Q27" s="100">
        <f t="shared" si="2"/>
        <v>87</v>
      </c>
      <c r="R27" s="101">
        <f t="shared" si="3"/>
        <v>26.1</v>
      </c>
      <c r="S27" s="103">
        <v>24</v>
      </c>
      <c r="T27" s="77"/>
      <c r="U27" s="77"/>
      <c r="V27" s="77"/>
      <c r="W27" s="77"/>
      <c r="X27" s="77"/>
      <c r="Y27" s="77"/>
      <c r="Z27" s="77"/>
      <c r="AA27" s="77"/>
      <c r="AB27" s="77"/>
      <c r="AC27" s="88">
        <f t="shared" si="8"/>
        <v>24</v>
      </c>
      <c r="AD27" s="100">
        <f t="shared" si="9"/>
        <v>96</v>
      </c>
      <c r="AE27" s="101">
        <f t="shared" si="4"/>
        <v>48</v>
      </c>
      <c r="AF27" s="111">
        <v>47</v>
      </c>
      <c r="AG27" s="100">
        <f t="shared" si="5"/>
        <v>94</v>
      </c>
      <c r="AH27" s="101">
        <f t="shared" si="6"/>
        <v>18.8</v>
      </c>
      <c r="AI27" s="120">
        <f t="shared" si="7"/>
        <v>92.9</v>
      </c>
      <c r="AJ27" s="121">
        <f t="shared" si="0"/>
        <v>95</v>
      </c>
      <c r="AL27" s="14"/>
    </row>
    <row r="28" spans="1:58" ht="18" customHeight="1">
      <c r="A28" s="26">
        <v>17</v>
      </c>
      <c r="B28" s="24" t="str">
        <f>'INPUT DATA'!B28</f>
        <v>Reyes, Dominic L.</v>
      </c>
      <c r="C28" s="74"/>
      <c r="D28" s="74"/>
      <c r="E28" s="75"/>
      <c r="F28" s="76">
        <v>29</v>
      </c>
      <c r="G28" s="77">
        <v>48</v>
      </c>
      <c r="H28" s="77">
        <v>15</v>
      </c>
      <c r="I28" s="77"/>
      <c r="J28" s="77"/>
      <c r="K28" s="77"/>
      <c r="L28" s="77"/>
      <c r="M28" s="77"/>
      <c r="N28" s="77"/>
      <c r="O28" s="77"/>
      <c r="P28" s="88">
        <f t="shared" si="1"/>
        <v>92</v>
      </c>
      <c r="Q28" s="100">
        <f t="shared" si="2"/>
        <v>92</v>
      </c>
      <c r="R28" s="101">
        <f t="shared" si="3"/>
        <v>27.6</v>
      </c>
      <c r="S28" s="103">
        <v>21</v>
      </c>
      <c r="T28" s="77"/>
      <c r="U28" s="77"/>
      <c r="V28" s="77"/>
      <c r="W28" s="77"/>
      <c r="X28" s="77"/>
      <c r="Y28" s="77"/>
      <c r="Z28" s="77"/>
      <c r="AA28" s="77"/>
      <c r="AB28" s="77"/>
      <c r="AC28" s="88">
        <f t="shared" si="8"/>
        <v>21</v>
      </c>
      <c r="AD28" s="100">
        <f t="shared" si="9"/>
        <v>84</v>
      </c>
      <c r="AE28" s="101">
        <f t="shared" si="4"/>
        <v>42</v>
      </c>
      <c r="AF28" s="111">
        <v>49</v>
      </c>
      <c r="AG28" s="100">
        <f t="shared" si="5"/>
        <v>98</v>
      </c>
      <c r="AH28" s="101">
        <f t="shared" si="6"/>
        <v>19.600000000000001</v>
      </c>
      <c r="AI28" s="120">
        <f t="shared" si="7"/>
        <v>89.2</v>
      </c>
      <c r="AJ28" s="121">
        <f t="shared" si="0"/>
        <v>93</v>
      </c>
      <c r="AL28" s="14"/>
    </row>
    <row r="29" spans="1:58" ht="18" customHeight="1">
      <c r="A29" s="26">
        <v>18</v>
      </c>
      <c r="B29" s="54" t="str">
        <f>'INPUT DATA'!B29</f>
        <v>Santos, Elijah J.</v>
      </c>
      <c r="C29" s="74"/>
      <c r="D29" s="74"/>
      <c r="E29" s="75"/>
      <c r="F29" s="76">
        <v>27</v>
      </c>
      <c r="G29" s="77">
        <v>45</v>
      </c>
      <c r="H29" s="77">
        <v>19</v>
      </c>
      <c r="I29" s="77"/>
      <c r="J29" s="77"/>
      <c r="K29" s="77"/>
      <c r="L29" s="77"/>
      <c r="M29" s="77"/>
      <c r="N29" s="77"/>
      <c r="O29" s="77"/>
      <c r="P29" s="88">
        <f t="shared" si="1"/>
        <v>91</v>
      </c>
      <c r="Q29" s="100">
        <f t="shared" si="2"/>
        <v>91</v>
      </c>
      <c r="R29" s="101">
        <f t="shared" si="3"/>
        <v>27.3</v>
      </c>
      <c r="S29" s="103">
        <v>22</v>
      </c>
      <c r="T29" s="77"/>
      <c r="U29" s="77"/>
      <c r="V29" s="77"/>
      <c r="W29" s="77"/>
      <c r="X29" s="77"/>
      <c r="Y29" s="77"/>
      <c r="Z29" s="77"/>
      <c r="AA29" s="77"/>
      <c r="AB29" s="77"/>
      <c r="AC29" s="88">
        <f t="shared" si="8"/>
        <v>22</v>
      </c>
      <c r="AD29" s="100">
        <f t="shared" si="9"/>
        <v>88</v>
      </c>
      <c r="AE29" s="101">
        <f t="shared" si="4"/>
        <v>44</v>
      </c>
      <c r="AF29" s="111">
        <v>45</v>
      </c>
      <c r="AG29" s="100">
        <f t="shared" si="5"/>
        <v>90</v>
      </c>
      <c r="AH29" s="101">
        <f t="shared" si="6"/>
        <v>18</v>
      </c>
      <c r="AI29" s="120">
        <f t="shared" si="7"/>
        <v>89.3</v>
      </c>
      <c r="AJ29" s="121">
        <f t="shared" si="0"/>
        <v>93</v>
      </c>
      <c r="AL29" s="14"/>
    </row>
    <row r="30" spans="1:58" ht="18" customHeight="1">
      <c r="A30" s="26">
        <v>19</v>
      </c>
      <c r="B30" s="54" t="str">
        <f>'INPUT DATA'!B30</f>
        <v>Torres, Benedict M.</v>
      </c>
      <c r="C30" s="74"/>
      <c r="D30" s="74"/>
      <c r="E30" s="75"/>
      <c r="F30" s="76">
        <v>26</v>
      </c>
      <c r="G30" s="77">
        <v>40</v>
      </c>
      <c r="H30" s="77">
        <v>18</v>
      </c>
      <c r="I30" s="77"/>
      <c r="J30" s="77"/>
      <c r="K30" s="77"/>
      <c r="L30" s="77"/>
      <c r="M30" s="77"/>
      <c r="N30" s="77"/>
      <c r="O30" s="77"/>
      <c r="P30" s="88">
        <f t="shared" si="1"/>
        <v>84</v>
      </c>
      <c r="Q30" s="100">
        <f t="shared" si="2"/>
        <v>84</v>
      </c>
      <c r="R30" s="101">
        <f t="shared" si="3"/>
        <v>25.2</v>
      </c>
      <c r="S30" s="103">
        <v>20</v>
      </c>
      <c r="T30" s="77"/>
      <c r="U30" s="77"/>
      <c r="V30" s="77"/>
      <c r="W30" s="77"/>
      <c r="X30" s="77"/>
      <c r="Y30" s="77"/>
      <c r="Z30" s="77"/>
      <c r="AA30" s="77"/>
      <c r="AB30" s="77"/>
      <c r="AC30" s="88">
        <f t="shared" si="8"/>
        <v>20</v>
      </c>
      <c r="AD30" s="100">
        <f t="shared" si="9"/>
        <v>80</v>
      </c>
      <c r="AE30" s="101">
        <f t="shared" si="4"/>
        <v>40</v>
      </c>
      <c r="AF30" s="111">
        <v>47</v>
      </c>
      <c r="AG30" s="100">
        <f t="shared" si="5"/>
        <v>94</v>
      </c>
      <c r="AH30" s="101">
        <f t="shared" si="6"/>
        <v>18.8</v>
      </c>
      <c r="AI30" s="120">
        <f t="shared" si="7"/>
        <v>84</v>
      </c>
      <c r="AJ30" s="121">
        <f t="shared" si="0"/>
        <v>90</v>
      </c>
      <c r="AL30" s="14"/>
    </row>
    <row r="31" spans="1:58" ht="18" customHeight="1">
      <c r="A31" s="26">
        <v>20</v>
      </c>
      <c r="B31" s="24" t="str">
        <f>'INPUT DATA'!B31</f>
        <v>Umali, Vincent P.</v>
      </c>
      <c r="C31" s="74"/>
      <c r="D31" s="74"/>
      <c r="E31" s="75"/>
      <c r="F31" s="76">
        <v>30</v>
      </c>
      <c r="G31" s="77">
        <v>49</v>
      </c>
      <c r="H31" s="77">
        <v>18</v>
      </c>
      <c r="I31" s="77"/>
      <c r="J31" s="77"/>
      <c r="K31" s="77"/>
      <c r="L31" s="77"/>
      <c r="M31" s="77"/>
      <c r="N31" s="77"/>
      <c r="O31" s="77"/>
      <c r="P31" s="88">
        <f t="shared" si="1"/>
        <v>97</v>
      </c>
      <c r="Q31" s="100">
        <f t="shared" si="2"/>
        <v>97</v>
      </c>
      <c r="R31" s="101">
        <f t="shared" si="3"/>
        <v>29.1</v>
      </c>
      <c r="S31" s="103">
        <v>23</v>
      </c>
      <c r="T31" s="77"/>
      <c r="U31" s="77"/>
      <c r="V31" s="77"/>
      <c r="W31" s="77"/>
      <c r="X31" s="77"/>
      <c r="Y31" s="77"/>
      <c r="Z31" s="77"/>
      <c r="AA31" s="77"/>
      <c r="AB31" s="77"/>
      <c r="AC31" s="88">
        <f t="shared" si="8"/>
        <v>23</v>
      </c>
      <c r="AD31" s="100">
        <f t="shared" si="9"/>
        <v>92</v>
      </c>
      <c r="AE31" s="101">
        <f t="shared" si="4"/>
        <v>46</v>
      </c>
      <c r="AF31" s="111">
        <v>45</v>
      </c>
      <c r="AG31" s="100">
        <f t="shared" si="5"/>
        <v>90</v>
      </c>
      <c r="AH31" s="101">
        <f t="shared" si="6"/>
        <v>18</v>
      </c>
      <c r="AI31" s="120">
        <f t="shared" si="7"/>
        <v>93.1</v>
      </c>
      <c r="AJ31" s="121">
        <f t="shared" si="0"/>
        <v>95</v>
      </c>
      <c r="AL31" s="14"/>
    </row>
    <row r="32" spans="1:58" ht="18" customHeight="1">
      <c r="A32" s="26">
        <v>21</v>
      </c>
      <c r="B32" s="24" t="str">
        <f>'INPUT DATA'!B32</f>
        <v>Valdez, Christian R.</v>
      </c>
      <c r="C32" s="74"/>
      <c r="D32" s="74"/>
      <c r="E32" s="75"/>
      <c r="F32" s="76">
        <v>25</v>
      </c>
      <c r="G32" s="77">
        <v>48</v>
      </c>
      <c r="H32" s="77">
        <v>19</v>
      </c>
      <c r="I32" s="77"/>
      <c r="J32" s="77"/>
      <c r="K32" s="77"/>
      <c r="L32" s="77"/>
      <c r="M32" s="77"/>
      <c r="N32" s="77"/>
      <c r="O32" s="77"/>
      <c r="P32" s="88">
        <f t="shared" si="1"/>
        <v>92</v>
      </c>
      <c r="Q32" s="100">
        <f t="shared" si="2"/>
        <v>92</v>
      </c>
      <c r="R32" s="101">
        <f t="shared" si="3"/>
        <v>27.6</v>
      </c>
      <c r="S32" s="103">
        <v>25</v>
      </c>
      <c r="T32" s="77"/>
      <c r="U32" s="77"/>
      <c r="V32" s="77"/>
      <c r="W32" s="77"/>
      <c r="X32" s="77"/>
      <c r="Y32" s="77"/>
      <c r="Z32" s="77"/>
      <c r="AA32" s="77"/>
      <c r="AB32" s="77"/>
      <c r="AC32" s="88">
        <f t="shared" si="8"/>
        <v>25</v>
      </c>
      <c r="AD32" s="100">
        <f t="shared" si="9"/>
        <v>100</v>
      </c>
      <c r="AE32" s="101">
        <f t="shared" si="4"/>
        <v>50</v>
      </c>
      <c r="AF32" s="111">
        <v>49</v>
      </c>
      <c r="AG32" s="100">
        <f t="shared" si="5"/>
        <v>98</v>
      </c>
      <c r="AH32" s="101">
        <f t="shared" si="6"/>
        <v>19.600000000000001</v>
      </c>
      <c r="AI32" s="120">
        <f t="shared" si="7"/>
        <v>97.2</v>
      </c>
      <c r="AJ32" s="121">
        <f t="shared" si="0"/>
        <v>98</v>
      </c>
      <c r="AL32" s="14"/>
    </row>
    <row r="33" spans="1:56" ht="18" customHeight="1">
      <c r="A33" s="26">
        <v>22</v>
      </c>
      <c r="B33" s="54" t="str">
        <f>'INPUT DATA'!B33</f>
        <v>Yabut, Francis K.</v>
      </c>
      <c r="C33" s="74"/>
      <c r="D33" s="74"/>
      <c r="E33" s="75"/>
      <c r="F33" s="76">
        <v>29</v>
      </c>
      <c r="G33" s="77">
        <v>50</v>
      </c>
      <c r="H33" s="77">
        <v>20</v>
      </c>
      <c r="I33" s="77"/>
      <c r="J33" s="77"/>
      <c r="K33" s="77"/>
      <c r="L33" s="77"/>
      <c r="M33" s="77"/>
      <c r="N33" s="77"/>
      <c r="O33" s="77"/>
      <c r="P33" s="88">
        <f t="shared" si="1"/>
        <v>99</v>
      </c>
      <c r="Q33" s="100">
        <f t="shared" si="2"/>
        <v>99</v>
      </c>
      <c r="R33" s="101">
        <f t="shared" si="3"/>
        <v>29.7</v>
      </c>
      <c r="S33" s="103">
        <v>24</v>
      </c>
      <c r="T33" s="77"/>
      <c r="U33" s="77"/>
      <c r="V33" s="77"/>
      <c r="W33" s="77"/>
      <c r="X33" s="77"/>
      <c r="Y33" s="77"/>
      <c r="Z33" s="77"/>
      <c r="AA33" s="77"/>
      <c r="AB33" s="77"/>
      <c r="AC33" s="88">
        <f t="shared" si="8"/>
        <v>24</v>
      </c>
      <c r="AD33" s="100">
        <f t="shared" si="9"/>
        <v>96</v>
      </c>
      <c r="AE33" s="101">
        <f t="shared" si="4"/>
        <v>48</v>
      </c>
      <c r="AF33" s="111">
        <v>47</v>
      </c>
      <c r="AG33" s="100">
        <f t="shared" si="5"/>
        <v>94</v>
      </c>
      <c r="AH33" s="101">
        <f t="shared" si="6"/>
        <v>18.8</v>
      </c>
      <c r="AI33" s="120">
        <f t="shared" si="7"/>
        <v>96.5</v>
      </c>
      <c r="AJ33" s="121">
        <f t="shared" si="0"/>
        <v>97</v>
      </c>
      <c r="AL33" s="14"/>
      <c r="AO33" s="11"/>
      <c r="AP33" s="11"/>
      <c r="AQ33" s="11"/>
      <c r="AR33" s="11"/>
      <c r="AS33" s="11"/>
      <c r="AT33" s="11"/>
      <c r="AU33" s="11"/>
      <c r="AV33" s="11"/>
      <c r="AW33" s="11"/>
      <c r="AX33" s="11"/>
      <c r="AY33" s="11"/>
      <c r="AZ33" s="11"/>
      <c r="BA33" s="11"/>
      <c r="BB33" s="11"/>
      <c r="BC33" s="11"/>
      <c r="BD33" s="11"/>
    </row>
    <row r="34" spans="1:56" ht="18" customHeight="1">
      <c r="A34" s="26">
        <v>23</v>
      </c>
      <c r="B34" s="54">
        <f>'INPUT DATA'!B34</f>
        <v>0</v>
      </c>
      <c r="C34" s="74"/>
      <c r="D34" s="74"/>
      <c r="E34" s="75"/>
      <c r="F34" s="76"/>
      <c r="G34" s="77"/>
      <c r="H34" s="77"/>
      <c r="I34" s="77"/>
      <c r="J34" s="77"/>
      <c r="K34" s="77"/>
      <c r="L34" s="77"/>
      <c r="M34" s="77"/>
      <c r="N34" s="77"/>
      <c r="O34" s="77"/>
      <c r="P34" s="88" t="str">
        <f t="shared" si="1"/>
        <v/>
      </c>
      <c r="Q34" s="100" t="str">
        <f t="shared" si="2"/>
        <v/>
      </c>
      <c r="R34" s="101" t="str">
        <f t="shared" si="3"/>
        <v/>
      </c>
      <c r="S34" s="103"/>
      <c r="T34" s="77"/>
      <c r="U34" s="77"/>
      <c r="V34" s="77"/>
      <c r="W34" s="77"/>
      <c r="X34" s="77"/>
      <c r="Y34" s="77"/>
      <c r="Z34" s="77"/>
      <c r="AA34" s="77"/>
      <c r="AB34" s="77"/>
      <c r="AC34" s="88" t="str">
        <f t="shared" si="8"/>
        <v/>
      </c>
      <c r="AD34" s="100" t="str">
        <f t="shared" si="9"/>
        <v/>
      </c>
      <c r="AE34" s="101" t="str">
        <f t="shared" si="4"/>
        <v/>
      </c>
      <c r="AF34" s="111"/>
      <c r="AG34" s="100" t="str">
        <f t="shared" si="5"/>
        <v/>
      </c>
      <c r="AH34" s="101" t="str">
        <f t="shared" si="6"/>
        <v/>
      </c>
      <c r="AI34" s="120" t="str">
        <f t="shared" si="7"/>
        <v/>
      </c>
      <c r="AJ34" s="121" t="str">
        <f t="shared" si="0"/>
        <v/>
      </c>
      <c r="AL34" s="14"/>
      <c r="AO34" s="11"/>
      <c r="AP34" s="11"/>
      <c r="AQ34" s="11"/>
      <c r="AR34" s="11"/>
      <c r="AS34" s="11"/>
      <c r="AT34" s="11"/>
      <c r="AU34" s="11"/>
      <c r="AV34" s="11"/>
      <c r="AW34" s="11"/>
      <c r="AX34" s="11"/>
      <c r="AY34" s="11"/>
      <c r="AZ34" s="11"/>
      <c r="BA34" s="11"/>
      <c r="BB34" s="11"/>
      <c r="BC34" s="11"/>
      <c r="BD34" s="11"/>
    </row>
    <row r="35" spans="1:56" ht="18" customHeight="1">
      <c r="A35" s="26">
        <v>24</v>
      </c>
      <c r="B35" s="24">
        <f>'INPUT DATA'!B35</f>
        <v>0</v>
      </c>
      <c r="C35" s="74"/>
      <c r="D35" s="74"/>
      <c r="E35" s="75"/>
      <c r="F35" s="76"/>
      <c r="G35" s="77"/>
      <c r="H35" s="77"/>
      <c r="I35" s="77"/>
      <c r="J35" s="77"/>
      <c r="K35" s="77"/>
      <c r="L35" s="77"/>
      <c r="M35" s="77"/>
      <c r="N35" s="77"/>
      <c r="O35" s="77"/>
      <c r="P35" s="88" t="str">
        <f t="shared" si="1"/>
        <v/>
      </c>
      <c r="Q35" s="100" t="str">
        <f t="shared" si="2"/>
        <v/>
      </c>
      <c r="R35" s="101" t="str">
        <f t="shared" si="3"/>
        <v/>
      </c>
      <c r="S35" s="103"/>
      <c r="T35" s="77"/>
      <c r="U35" s="77"/>
      <c r="V35" s="77"/>
      <c r="W35" s="77"/>
      <c r="X35" s="77"/>
      <c r="Y35" s="77"/>
      <c r="Z35" s="77"/>
      <c r="AA35" s="77"/>
      <c r="AB35" s="77"/>
      <c r="AC35" s="88" t="str">
        <f t="shared" si="8"/>
        <v/>
      </c>
      <c r="AD35" s="100" t="str">
        <f t="shared" si="9"/>
        <v/>
      </c>
      <c r="AE35" s="101" t="str">
        <f t="shared" si="4"/>
        <v/>
      </c>
      <c r="AF35" s="111"/>
      <c r="AG35" s="100" t="str">
        <f t="shared" si="5"/>
        <v/>
      </c>
      <c r="AH35" s="101" t="str">
        <f t="shared" si="6"/>
        <v/>
      </c>
      <c r="AI35" s="120" t="str">
        <f t="shared" si="7"/>
        <v/>
      </c>
      <c r="AJ35" s="121" t="str">
        <f t="shared" si="0"/>
        <v/>
      </c>
      <c r="AL35" s="14"/>
      <c r="AO35" s="11"/>
      <c r="AP35" s="11"/>
      <c r="AQ35" s="11"/>
      <c r="AR35" s="11"/>
      <c r="AS35" s="11"/>
      <c r="AT35" s="11"/>
      <c r="AU35" s="11"/>
      <c r="AV35" s="11"/>
      <c r="AW35" s="11"/>
      <c r="AX35" s="11"/>
      <c r="AY35" s="11"/>
      <c r="AZ35" s="11"/>
      <c r="BA35" s="11"/>
      <c r="BB35" s="11"/>
      <c r="BC35" s="11"/>
      <c r="BD35" s="11"/>
    </row>
    <row r="36" spans="1:56" ht="18" customHeight="1">
      <c r="A36" s="26">
        <v>25</v>
      </c>
      <c r="B36" s="24">
        <f>'INPUT DATA'!B36</f>
        <v>0</v>
      </c>
      <c r="C36" s="74"/>
      <c r="D36" s="74"/>
      <c r="E36" s="75"/>
      <c r="F36" s="76"/>
      <c r="G36" s="77"/>
      <c r="H36" s="77"/>
      <c r="I36" s="77"/>
      <c r="J36" s="77"/>
      <c r="K36" s="77"/>
      <c r="L36" s="77"/>
      <c r="M36" s="77"/>
      <c r="N36" s="77"/>
      <c r="O36" s="77"/>
      <c r="P36" s="88" t="str">
        <f t="shared" si="1"/>
        <v/>
      </c>
      <c r="Q36" s="100" t="str">
        <f t="shared" si="2"/>
        <v/>
      </c>
      <c r="R36" s="101" t="str">
        <f t="shared" si="3"/>
        <v/>
      </c>
      <c r="S36" s="103"/>
      <c r="T36" s="77"/>
      <c r="U36" s="77"/>
      <c r="V36" s="77"/>
      <c r="W36" s="77"/>
      <c r="X36" s="77"/>
      <c r="Y36" s="77"/>
      <c r="Z36" s="77"/>
      <c r="AA36" s="77"/>
      <c r="AB36" s="77"/>
      <c r="AC36" s="88" t="str">
        <f t="shared" si="8"/>
        <v/>
      </c>
      <c r="AD36" s="100" t="str">
        <f t="shared" si="9"/>
        <v/>
      </c>
      <c r="AE36" s="101" t="str">
        <f t="shared" si="4"/>
        <v/>
      </c>
      <c r="AF36" s="111"/>
      <c r="AG36" s="100" t="str">
        <f t="shared" si="5"/>
        <v/>
      </c>
      <c r="AH36" s="101" t="str">
        <f t="shared" si="6"/>
        <v/>
      </c>
      <c r="AI36" s="120" t="str">
        <f t="shared" si="7"/>
        <v/>
      </c>
      <c r="AJ36" s="121" t="str">
        <f t="shared" si="0"/>
        <v/>
      </c>
      <c r="AL36" s="14"/>
      <c r="AO36" s="11"/>
      <c r="AP36" s="11"/>
      <c r="AQ36" s="11"/>
      <c r="AR36" s="11"/>
      <c r="AS36" s="11"/>
      <c r="AT36" s="11"/>
      <c r="AU36" s="11"/>
      <c r="AV36" s="11"/>
      <c r="AW36" s="11"/>
      <c r="AX36" s="11"/>
      <c r="AY36" s="11"/>
      <c r="AZ36" s="11"/>
      <c r="BA36" s="11"/>
      <c r="BB36" s="11"/>
      <c r="BC36" s="11"/>
      <c r="BD36" s="11"/>
    </row>
    <row r="37" spans="1:56" ht="18" customHeight="1">
      <c r="A37" s="26">
        <v>26</v>
      </c>
      <c r="B37" s="54">
        <f>'INPUT DATA'!B37</f>
        <v>0</v>
      </c>
      <c r="C37" s="74"/>
      <c r="D37" s="74"/>
      <c r="E37" s="75"/>
      <c r="F37" s="76"/>
      <c r="G37" s="77"/>
      <c r="H37" s="77"/>
      <c r="I37" s="77"/>
      <c r="J37" s="77"/>
      <c r="K37" s="77"/>
      <c r="L37" s="77"/>
      <c r="M37" s="77"/>
      <c r="N37" s="77"/>
      <c r="O37" s="77"/>
      <c r="P37" s="88" t="str">
        <f t="shared" si="1"/>
        <v/>
      </c>
      <c r="Q37" s="100" t="str">
        <f t="shared" si="2"/>
        <v/>
      </c>
      <c r="R37" s="101" t="str">
        <f t="shared" si="3"/>
        <v/>
      </c>
      <c r="S37" s="103"/>
      <c r="T37" s="77"/>
      <c r="U37" s="77"/>
      <c r="V37" s="77"/>
      <c r="W37" s="77"/>
      <c r="X37" s="77"/>
      <c r="Y37" s="77"/>
      <c r="Z37" s="77"/>
      <c r="AA37" s="77"/>
      <c r="AB37" s="77"/>
      <c r="AC37" s="88" t="str">
        <f t="shared" si="8"/>
        <v/>
      </c>
      <c r="AD37" s="100" t="str">
        <f t="shared" si="9"/>
        <v/>
      </c>
      <c r="AE37" s="101" t="str">
        <f t="shared" si="4"/>
        <v/>
      </c>
      <c r="AF37" s="111"/>
      <c r="AG37" s="100" t="str">
        <f t="shared" si="5"/>
        <v/>
      </c>
      <c r="AH37" s="101" t="str">
        <f t="shared" si="6"/>
        <v/>
      </c>
      <c r="AI37" s="120" t="str">
        <f t="shared" si="7"/>
        <v/>
      </c>
      <c r="AJ37" s="121" t="str">
        <f t="shared" si="0"/>
        <v/>
      </c>
      <c r="AL37" s="14"/>
      <c r="AO37" s="11"/>
      <c r="AP37" s="11"/>
      <c r="AQ37" s="11"/>
      <c r="AR37" s="11"/>
      <c r="AS37" s="11"/>
      <c r="AT37" s="11"/>
      <c r="AU37" s="11"/>
      <c r="AV37" s="11"/>
      <c r="AW37" s="11"/>
      <c r="AX37" s="11"/>
      <c r="AY37" s="11"/>
      <c r="AZ37" s="11"/>
      <c r="BA37" s="11"/>
      <c r="BB37" s="11"/>
      <c r="BC37" s="11"/>
      <c r="BD37" s="11"/>
    </row>
    <row r="38" spans="1:56" ht="18" customHeight="1">
      <c r="A38" s="26">
        <v>27</v>
      </c>
      <c r="B38" s="54">
        <f>'INPUT DATA'!B38</f>
        <v>0</v>
      </c>
      <c r="C38" s="74"/>
      <c r="D38" s="74"/>
      <c r="E38" s="75"/>
      <c r="F38" s="76"/>
      <c r="G38" s="77"/>
      <c r="H38" s="77"/>
      <c r="I38" s="77"/>
      <c r="J38" s="77"/>
      <c r="K38" s="77"/>
      <c r="L38" s="77"/>
      <c r="M38" s="77"/>
      <c r="N38" s="77"/>
      <c r="O38" s="77"/>
      <c r="P38" s="88" t="str">
        <f t="shared" si="1"/>
        <v/>
      </c>
      <c r="Q38" s="100" t="str">
        <f t="shared" si="2"/>
        <v/>
      </c>
      <c r="R38" s="101" t="str">
        <f t="shared" si="3"/>
        <v/>
      </c>
      <c r="S38" s="103"/>
      <c r="T38" s="77"/>
      <c r="U38" s="77"/>
      <c r="V38" s="77"/>
      <c r="W38" s="77"/>
      <c r="X38" s="77"/>
      <c r="Y38" s="77"/>
      <c r="Z38" s="77"/>
      <c r="AA38" s="77"/>
      <c r="AB38" s="77"/>
      <c r="AC38" s="88" t="str">
        <f t="shared" si="8"/>
        <v/>
      </c>
      <c r="AD38" s="100" t="str">
        <f t="shared" si="9"/>
        <v/>
      </c>
      <c r="AE38" s="101" t="str">
        <f t="shared" si="4"/>
        <v/>
      </c>
      <c r="AF38" s="111"/>
      <c r="AG38" s="100" t="str">
        <f t="shared" si="5"/>
        <v/>
      </c>
      <c r="AH38" s="101" t="str">
        <f t="shared" si="6"/>
        <v/>
      </c>
      <c r="AI38" s="120" t="str">
        <f t="shared" si="7"/>
        <v/>
      </c>
      <c r="AJ38" s="121" t="str">
        <f t="shared" si="0"/>
        <v/>
      </c>
      <c r="AL38" s="14"/>
      <c r="AO38" s="11"/>
      <c r="AP38" s="11"/>
      <c r="AQ38" s="11"/>
      <c r="AR38" s="11"/>
      <c r="AS38" s="11"/>
      <c r="AT38" s="11"/>
      <c r="AU38" s="11"/>
      <c r="AV38" s="11"/>
      <c r="AW38" s="11"/>
      <c r="AX38" s="11"/>
      <c r="AY38" s="11"/>
      <c r="AZ38" s="11"/>
      <c r="BA38" s="11"/>
      <c r="BB38" s="11"/>
      <c r="BC38" s="11"/>
      <c r="BD38" s="11"/>
    </row>
    <row r="39" spans="1:56" ht="18" customHeight="1">
      <c r="A39" s="26">
        <v>28</v>
      </c>
      <c r="B39" s="24">
        <f>'INPUT DATA'!B39</f>
        <v>0</v>
      </c>
      <c r="C39" s="74"/>
      <c r="D39" s="74"/>
      <c r="E39" s="75"/>
      <c r="F39" s="76"/>
      <c r="G39" s="77"/>
      <c r="H39" s="77"/>
      <c r="I39" s="77"/>
      <c r="J39" s="77"/>
      <c r="K39" s="77"/>
      <c r="L39" s="77"/>
      <c r="M39" s="77"/>
      <c r="N39" s="77"/>
      <c r="O39" s="77"/>
      <c r="P39" s="88" t="str">
        <f t="shared" si="1"/>
        <v/>
      </c>
      <c r="Q39" s="100" t="str">
        <f t="shared" si="2"/>
        <v/>
      </c>
      <c r="R39" s="101" t="str">
        <f t="shared" si="3"/>
        <v/>
      </c>
      <c r="S39" s="103"/>
      <c r="T39" s="77"/>
      <c r="U39" s="77"/>
      <c r="V39" s="77"/>
      <c r="W39" s="77"/>
      <c r="X39" s="77"/>
      <c r="Y39" s="77"/>
      <c r="Z39" s="77"/>
      <c r="AA39" s="77"/>
      <c r="AB39" s="77"/>
      <c r="AC39" s="88" t="str">
        <f t="shared" si="8"/>
        <v/>
      </c>
      <c r="AD39" s="100" t="str">
        <f t="shared" si="9"/>
        <v/>
      </c>
      <c r="AE39" s="101" t="str">
        <f t="shared" si="4"/>
        <v/>
      </c>
      <c r="AF39" s="111"/>
      <c r="AG39" s="100" t="str">
        <f t="shared" si="5"/>
        <v/>
      </c>
      <c r="AH39" s="101" t="str">
        <f t="shared" si="6"/>
        <v/>
      </c>
      <c r="AI39" s="120" t="str">
        <f t="shared" si="7"/>
        <v/>
      </c>
      <c r="AJ39" s="121" t="str">
        <f t="shared" si="0"/>
        <v/>
      </c>
      <c r="AL39" s="14"/>
      <c r="AO39" s="11"/>
      <c r="AP39" s="11"/>
      <c r="AQ39" s="11"/>
      <c r="AR39" s="11"/>
      <c r="AS39" s="11"/>
      <c r="AT39" s="11"/>
      <c r="AU39" s="11"/>
      <c r="AV39" s="11"/>
      <c r="AW39" s="11"/>
      <c r="AX39" s="11"/>
      <c r="AY39" s="11"/>
      <c r="AZ39" s="11"/>
      <c r="BA39" s="11"/>
      <c r="BB39" s="11"/>
      <c r="BC39" s="11"/>
      <c r="BD39" s="11"/>
    </row>
    <row r="40" spans="1:56" ht="18" customHeight="1">
      <c r="A40" s="26">
        <v>29</v>
      </c>
      <c r="B40" s="24">
        <f>'INPUT DATA'!B40</f>
        <v>0</v>
      </c>
      <c r="C40" s="74"/>
      <c r="D40" s="74"/>
      <c r="E40" s="75"/>
      <c r="F40" s="76"/>
      <c r="G40" s="77"/>
      <c r="H40" s="77"/>
      <c r="I40" s="77"/>
      <c r="J40" s="77"/>
      <c r="K40" s="77"/>
      <c r="L40" s="77"/>
      <c r="M40" s="77"/>
      <c r="N40" s="77"/>
      <c r="O40" s="77"/>
      <c r="P40" s="88" t="str">
        <f t="shared" si="1"/>
        <v/>
      </c>
      <c r="Q40" s="100" t="str">
        <f t="shared" si="2"/>
        <v/>
      </c>
      <c r="R40" s="101" t="str">
        <f t="shared" si="3"/>
        <v/>
      </c>
      <c r="S40" s="103"/>
      <c r="T40" s="77"/>
      <c r="U40" s="77"/>
      <c r="V40" s="77"/>
      <c r="W40" s="77"/>
      <c r="X40" s="77"/>
      <c r="Y40" s="77"/>
      <c r="Z40" s="77"/>
      <c r="AA40" s="77"/>
      <c r="AB40" s="77"/>
      <c r="AC40" s="88" t="str">
        <f t="shared" si="8"/>
        <v/>
      </c>
      <c r="AD40" s="100" t="str">
        <f t="shared" si="9"/>
        <v/>
      </c>
      <c r="AE40" s="101" t="str">
        <f t="shared" si="4"/>
        <v/>
      </c>
      <c r="AF40" s="111"/>
      <c r="AG40" s="100" t="str">
        <f t="shared" si="5"/>
        <v/>
      </c>
      <c r="AH40" s="101" t="str">
        <f t="shared" si="6"/>
        <v/>
      </c>
      <c r="AI40" s="120" t="str">
        <f t="shared" si="7"/>
        <v/>
      </c>
      <c r="AJ40" s="121" t="str">
        <f t="shared" si="0"/>
        <v/>
      </c>
      <c r="AL40" s="14"/>
      <c r="AO40" s="11"/>
      <c r="AP40" s="11"/>
      <c r="AQ40" s="11"/>
      <c r="AR40" s="11"/>
      <c r="AS40" s="11"/>
      <c r="AT40" s="11"/>
      <c r="AU40" s="11"/>
      <c r="AV40" s="11"/>
      <c r="AW40" s="11"/>
      <c r="AX40" s="11"/>
      <c r="AY40" s="11"/>
      <c r="AZ40" s="11"/>
      <c r="BA40" s="11"/>
      <c r="BB40" s="11"/>
      <c r="BC40" s="11"/>
      <c r="BD40" s="11"/>
    </row>
    <row r="41" spans="1:56" ht="18" customHeight="1">
      <c r="A41" s="26">
        <v>30</v>
      </c>
      <c r="B41" s="54">
        <f>'INPUT DATA'!B41</f>
        <v>0</v>
      </c>
      <c r="C41" s="74"/>
      <c r="D41" s="74"/>
      <c r="E41" s="75"/>
      <c r="F41" s="76"/>
      <c r="G41" s="77"/>
      <c r="H41" s="77"/>
      <c r="I41" s="77"/>
      <c r="J41" s="77"/>
      <c r="K41" s="77"/>
      <c r="L41" s="77"/>
      <c r="M41" s="77"/>
      <c r="N41" s="77"/>
      <c r="O41" s="77"/>
      <c r="P41" s="88" t="str">
        <f t="shared" si="1"/>
        <v/>
      </c>
      <c r="Q41" s="100" t="str">
        <f t="shared" si="2"/>
        <v/>
      </c>
      <c r="R41" s="101" t="str">
        <f t="shared" si="3"/>
        <v/>
      </c>
      <c r="S41" s="103"/>
      <c r="T41" s="77"/>
      <c r="U41" s="77"/>
      <c r="V41" s="77"/>
      <c r="W41" s="77"/>
      <c r="X41" s="77"/>
      <c r="Y41" s="77"/>
      <c r="Z41" s="77"/>
      <c r="AA41" s="77"/>
      <c r="AB41" s="77"/>
      <c r="AC41" s="88" t="str">
        <f t="shared" si="8"/>
        <v/>
      </c>
      <c r="AD41" s="100" t="str">
        <f t="shared" si="9"/>
        <v/>
      </c>
      <c r="AE41" s="101" t="str">
        <f t="shared" si="4"/>
        <v/>
      </c>
      <c r="AF41" s="111"/>
      <c r="AG41" s="100" t="str">
        <f t="shared" si="5"/>
        <v/>
      </c>
      <c r="AH41" s="101" t="str">
        <f t="shared" si="6"/>
        <v/>
      </c>
      <c r="AI41" s="120" t="str">
        <f t="shared" si="7"/>
        <v/>
      </c>
      <c r="AJ41" s="121" t="str">
        <f t="shared" si="0"/>
        <v/>
      </c>
      <c r="AL41" s="14"/>
      <c r="AO41" s="11"/>
      <c r="AP41" s="11"/>
      <c r="AQ41" s="11"/>
      <c r="AR41" s="11"/>
      <c r="AS41" s="11"/>
      <c r="AT41" s="11"/>
      <c r="AU41" s="11"/>
      <c r="AV41" s="11"/>
      <c r="AW41" s="11"/>
      <c r="AX41" s="11"/>
      <c r="AY41" s="11"/>
      <c r="AZ41" s="11"/>
      <c r="BA41" s="11"/>
      <c r="BB41" s="11"/>
      <c r="BC41" s="11"/>
      <c r="BD41" s="11"/>
    </row>
    <row r="42" spans="1:56" ht="18" customHeight="1">
      <c r="A42" s="26">
        <v>31</v>
      </c>
      <c r="B42" s="54">
        <f>'INPUT DATA'!B42</f>
        <v>0</v>
      </c>
      <c r="C42" s="74"/>
      <c r="D42" s="74"/>
      <c r="E42" s="75"/>
      <c r="F42" s="76"/>
      <c r="G42" s="77"/>
      <c r="H42" s="77"/>
      <c r="I42" s="77"/>
      <c r="J42" s="77"/>
      <c r="K42" s="77"/>
      <c r="L42" s="77"/>
      <c r="M42" s="77"/>
      <c r="N42" s="77"/>
      <c r="O42" s="77"/>
      <c r="P42" s="88" t="str">
        <f t="shared" si="1"/>
        <v/>
      </c>
      <c r="Q42" s="100" t="str">
        <f t="shared" si="2"/>
        <v/>
      </c>
      <c r="R42" s="101" t="str">
        <f t="shared" si="3"/>
        <v/>
      </c>
      <c r="S42" s="103"/>
      <c r="T42" s="77"/>
      <c r="U42" s="77"/>
      <c r="V42" s="77"/>
      <c r="W42" s="77"/>
      <c r="X42" s="77"/>
      <c r="Y42" s="77"/>
      <c r="Z42" s="77"/>
      <c r="AA42" s="77"/>
      <c r="AB42" s="77"/>
      <c r="AC42" s="88" t="str">
        <f t="shared" si="8"/>
        <v/>
      </c>
      <c r="AD42" s="100" t="str">
        <f t="shared" si="9"/>
        <v/>
      </c>
      <c r="AE42" s="101" t="str">
        <f t="shared" si="4"/>
        <v/>
      </c>
      <c r="AF42" s="111"/>
      <c r="AG42" s="100" t="str">
        <f t="shared" si="5"/>
        <v/>
      </c>
      <c r="AH42" s="101" t="str">
        <f t="shared" si="6"/>
        <v/>
      </c>
      <c r="AI42" s="120" t="str">
        <f t="shared" si="7"/>
        <v/>
      </c>
      <c r="AJ42" s="121" t="str">
        <f t="shared" si="0"/>
        <v/>
      </c>
      <c r="AL42" s="14"/>
      <c r="AO42" s="11"/>
      <c r="AP42" s="11"/>
      <c r="AQ42" s="11"/>
      <c r="AR42" s="11"/>
      <c r="AS42" s="11"/>
      <c r="AT42" s="11"/>
      <c r="AU42" s="11"/>
      <c r="AV42" s="11"/>
      <c r="AW42" s="11"/>
      <c r="AX42" s="11"/>
      <c r="AY42" s="11"/>
      <c r="AZ42" s="11"/>
      <c r="BA42" s="11"/>
      <c r="BB42" s="11"/>
      <c r="BC42" s="11"/>
      <c r="BD42" s="11"/>
    </row>
    <row r="43" spans="1:56" ht="18" customHeight="1">
      <c r="A43" s="26">
        <v>32</v>
      </c>
      <c r="B43" s="24">
        <f>'INPUT DATA'!B43</f>
        <v>0</v>
      </c>
      <c r="C43" s="74"/>
      <c r="D43" s="74"/>
      <c r="E43" s="75"/>
      <c r="F43" s="76"/>
      <c r="G43" s="77"/>
      <c r="H43" s="77"/>
      <c r="I43" s="77"/>
      <c r="J43" s="77"/>
      <c r="K43" s="77"/>
      <c r="L43" s="77"/>
      <c r="M43" s="77"/>
      <c r="N43" s="77"/>
      <c r="O43" s="77"/>
      <c r="P43" s="88" t="str">
        <f t="shared" si="1"/>
        <v/>
      </c>
      <c r="Q43" s="100" t="str">
        <f t="shared" si="2"/>
        <v/>
      </c>
      <c r="R43" s="101" t="str">
        <f t="shared" si="3"/>
        <v/>
      </c>
      <c r="S43" s="103"/>
      <c r="T43" s="77"/>
      <c r="U43" s="77"/>
      <c r="V43" s="77"/>
      <c r="W43" s="77"/>
      <c r="X43" s="77"/>
      <c r="Y43" s="77"/>
      <c r="Z43" s="77"/>
      <c r="AA43" s="77"/>
      <c r="AB43" s="77"/>
      <c r="AC43" s="88" t="str">
        <f t="shared" si="8"/>
        <v/>
      </c>
      <c r="AD43" s="100" t="str">
        <f t="shared" si="9"/>
        <v/>
      </c>
      <c r="AE43" s="101" t="str">
        <f t="shared" si="4"/>
        <v/>
      </c>
      <c r="AF43" s="111"/>
      <c r="AG43" s="100" t="str">
        <f t="shared" si="5"/>
        <v/>
      </c>
      <c r="AH43" s="101" t="str">
        <f t="shared" si="6"/>
        <v/>
      </c>
      <c r="AI43" s="120" t="str">
        <f t="shared" si="7"/>
        <v/>
      </c>
      <c r="AJ43" s="121" t="str">
        <f t="shared" si="0"/>
        <v/>
      </c>
      <c r="AL43" s="14"/>
      <c r="AO43" s="11"/>
      <c r="AP43" s="11"/>
      <c r="AQ43" s="11"/>
      <c r="AR43" s="11"/>
      <c r="AS43" s="11"/>
      <c r="AT43" s="11"/>
      <c r="AU43" s="11"/>
      <c r="AV43" s="11"/>
      <c r="AW43" s="11"/>
      <c r="AX43" s="11"/>
      <c r="AY43" s="11"/>
      <c r="AZ43" s="11"/>
      <c r="BA43" s="11"/>
      <c r="BB43" s="11"/>
      <c r="BC43" s="11"/>
      <c r="BD43" s="11"/>
    </row>
    <row r="44" spans="1:56" ht="18" customHeight="1">
      <c r="A44" s="26">
        <v>33</v>
      </c>
      <c r="B44" s="24">
        <f>'INPUT DATA'!B44</f>
        <v>0</v>
      </c>
      <c r="C44" s="74"/>
      <c r="D44" s="74"/>
      <c r="E44" s="75"/>
      <c r="F44" s="76"/>
      <c r="G44" s="77"/>
      <c r="H44" s="77"/>
      <c r="I44" s="77"/>
      <c r="J44" s="77"/>
      <c r="K44" s="77"/>
      <c r="L44" s="77"/>
      <c r="M44" s="77"/>
      <c r="N44" s="77"/>
      <c r="O44" s="77"/>
      <c r="P44" s="88" t="str">
        <f t="shared" si="1"/>
        <v/>
      </c>
      <c r="Q44" s="100" t="str">
        <f t="shared" si="2"/>
        <v/>
      </c>
      <c r="R44" s="101" t="str">
        <f t="shared" si="3"/>
        <v/>
      </c>
      <c r="S44" s="103"/>
      <c r="T44" s="77"/>
      <c r="U44" s="77"/>
      <c r="V44" s="77"/>
      <c r="W44" s="77"/>
      <c r="X44" s="77"/>
      <c r="Y44" s="77"/>
      <c r="Z44" s="77"/>
      <c r="AA44" s="77"/>
      <c r="AB44" s="77"/>
      <c r="AC44" s="88" t="str">
        <f t="shared" si="8"/>
        <v/>
      </c>
      <c r="AD44" s="100" t="str">
        <f t="shared" si="9"/>
        <v/>
      </c>
      <c r="AE44" s="101" t="str">
        <f t="shared" si="4"/>
        <v/>
      </c>
      <c r="AF44" s="111"/>
      <c r="AG44" s="100" t="str">
        <f t="shared" si="5"/>
        <v/>
      </c>
      <c r="AH44" s="101" t="str">
        <f t="shared" si="6"/>
        <v/>
      </c>
      <c r="AI44" s="120" t="str">
        <f t="shared" si="7"/>
        <v/>
      </c>
      <c r="AJ44" s="121" t="str">
        <f t="shared" si="0"/>
        <v/>
      </c>
      <c r="AL44" s="14"/>
      <c r="AO44" s="11"/>
      <c r="AP44" s="11"/>
      <c r="AQ44" s="11"/>
      <c r="AR44" s="11"/>
      <c r="AS44" s="11"/>
      <c r="AT44" s="11"/>
      <c r="AU44" s="11"/>
      <c r="AV44" s="11"/>
      <c r="AW44" s="11"/>
      <c r="AX44" s="11"/>
      <c r="AY44" s="11"/>
      <c r="AZ44" s="11"/>
      <c r="BA44" s="11"/>
      <c r="BB44" s="11"/>
      <c r="BC44" s="11"/>
      <c r="BD44" s="11"/>
    </row>
    <row r="45" spans="1:56" ht="18" customHeight="1">
      <c r="A45" s="26">
        <v>34</v>
      </c>
      <c r="B45" s="54">
        <f>'INPUT DATA'!B45</f>
        <v>0</v>
      </c>
      <c r="C45" s="74"/>
      <c r="D45" s="74"/>
      <c r="E45" s="75"/>
      <c r="F45" s="76"/>
      <c r="G45" s="77"/>
      <c r="H45" s="77"/>
      <c r="I45" s="77"/>
      <c r="J45" s="77"/>
      <c r="K45" s="77"/>
      <c r="L45" s="77"/>
      <c r="M45" s="77"/>
      <c r="N45" s="77"/>
      <c r="O45" s="77"/>
      <c r="P45" s="88" t="str">
        <f t="shared" si="1"/>
        <v/>
      </c>
      <c r="Q45" s="100" t="str">
        <f t="shared" si="2"/>
        <v/>
      </c>
      <c r="R45" s="101" t="str">
        <f t="shared" si="3"/>
        <v/>
      </c>
      <c r="S45" s="103"/>
      <c r="T45" s="77"/>
      <c r="U45" s="77"/>
      <c r="V45" s="77"/>
      <c r="W45" s="77"/>
      <c r="X45" s="77"/>
      <c r="Y45" s="77"/>
      <c r="Z45" s="77"/>
      <c r="AA45" s="77"/>
      <c r="AB45" s="77"/>
      <c r="AC45" s="88" t="str">
        <f t="shared" si="8"/>
        <v/>
      </c>
      <c r="AD45" s="100" t="str">
        <f t="shared" si="9"/>
        <v/>
      </c>
      <c r="AE45" s="101" t="str">
        <f t="shared" si="4"/>
        <v/>
      </c>
      <c r="AF45" s="111"/>
      <c r="AG45" s="100" t="str">
        <f t="shared" si="5"/>
        <v/>
      </c>
      <c r="AH45" s="101" t="str">
        <f t="shared" si="6"/>
        <v/>
      </c>
      <c r="AI45" s="120" t="str">
        <f t="shared" si="7"/>
        <v/>
      </c>
      <c r="AJ45" s="121" t="str">
        <f t="shared" si="0"/>
        <v/>
      </c>
      <c r="AL45" s="14"/>
      <c r="AO45" s="11"/>
      <c r="AP45" s="11"/>
      <c r="AQ45" s="11"/>
      <c r="AR45" s="11"/>
      <c r="AS45" s="11"/>
      <c r="AT45" s="11"/>
      <c r="AU45" s="11"/>
      <c r="AV45" s="11"/>
      <c r="AW45" s="11"/>
      <c r="AX45" s="11"/>
      <c r="AY45" s="11"/>
      <c r="AZ45" s="11"/>
      <c r="BA45" s="11"/>
      <c r="BB45" s="11"/>
      <c r="BC45" s="11"/>
      <c r="BD45" s="11"/>
    </row>
    <row r="46" spans="1:56" ht="18" customHeight="1">
      <c r="A46" s="26">
        <v>35</v>
      </c>
      <c r="B46" s="54">
        <f>'INPUT DATA'!B46</f>
        <v>0</v>
      </c>
      <c r="C46" s="74"/>
      <c r="D46" s="74"/>
      <c r="E46" s="75"/>
      <c r="F46" s="76"/>
      <c r="G46" s="77"/>
      <c r="H46" s="77"/>
      <c r="I46" s="77"/>
      <c r="J46" s="77"/>
      <c r="K46" s="77"/>
      <c r="L46" s="77"/>
      <c r="M46" s="77"/>
      <c r="N46" s="77"/>
      <c r="O46" s="77"/>
      <c r="P46" s="88" t="str">
        <f t="shared" si="1"/>
        <v/>
      </c>
      <c r="Q46" s="100" t="str">
        <f t="shared" si="2"/>
        <v/>
      </c>
      <c r="R46" s="101" t="str">
        <f t="shared" si="3"/>
        <v/>
      </c>
      <c r="S46" s="103"/>
      <c r="T46" s="77"/>
      <c r="U46" s="77"/>
      <c r="V46" s="77"/>
      <c r="W46" s="77"/>
      <c r="X46" s="77"/>
      <c r="Y46" s="77"/>
      <c r="Z46" s="77"/>
      <c r="AA46" s="77"/>
      <c r="AB46" s="77"/>
      <c r="AC46" s="88" t="str">
        <f t="shared" si="8"/>
        <v/>
      </c>
      <c r="AD46" s="100" t="str">
        <f t="shared" si="9"/>
        <v/>
      </c>
      <c r="AE46" s="101" t="str">
        <f t="shared" si="4"/>
        <v/>
      </c>
      <c r="AF46" s="111"/>
      <c r="AG46" s="100" t="str">
        <f t="shared" si="5"/>
        <v/>
      </c>
      <c r="AH46" s="101" t="str">
        <f t="shared" si="6"/>
        <v/>
      </c>
      <c r="AI46" s="120" t="str">
        <f t="shared" si="7"/>
        <v/>
      </c>
      <c r="AJ46" s="121" t="str">
        <f t="shared" si="0"/>
        <v/>
      </c>
      <c r="AL46" s="14"/>
      <c r="AO46" s="11"/>
      <c r="AP46" s="11"/>
      <c r="AQ46" s="11"/>
      <c r="AR46" s="11"/>
      <c r="AS46" s="11"/>
      <c r="AT46" s="11"/>
      <c r="AU46" s="11"/>
      <c r="AV46" s="11"/>
      <c r="AW46" s="11"/>
      <c r="AX46" s="11"/>
      <c r="AY46" s="11"/>
      <c r="AZ46" s="11"/>
      <c r="BA46" s="11"/>
      <c r="BB46" s="11"/>
      <c r="BC46" s="11"/>
      <c r="BD46" s="11"/>
    </row>
    <row r="47" spans="1:56" ht="18" customHeight="1">
      <c r="A47" s="26">
        <v>36</v>
      </c>
      <c r="B47" s="24">
        <f>'INPUT DATA'!B47</f>
        <v>0</v>
      </c>
      <c r="C47" s="74"/>
      <c r="D47" s="74"/>
      <c r="E47" s="75"/>
      <c r="F47" s="76"/>
      <c r="G47" s="77"/>
      <c r="H47" s="77"/>
      <c r="I47" s="77"/>
      <c r="J47" s="77"/>
      <c r="K47" s="77"/>
      <c r="L47" s="77"/>
      <c r="M47" s="77"/>
      <c r="N47" s="77"/>
      <c r="O47" s="77"/>
      <c r="P47" s="88" t="str">
        <f t="shared" si="1"/>
        <v/>
      </c>
      <c r="Q47" s="100" t="str">
        <f t="shared" si="2"/>
        <v/>
      </c>
      <c r="R47" s="101" t="str">
        <f t="shared" si="3"/>
        <v/>
      </c>
      <c r="S47" s="103"/>
      <c r="T47" s="77"/>
      <c r="U47" s="77"/>
      <c r="V47" s="77"/>
      <c r="W47" s="77"/>
      <c r="X47" s="77"/>
      <c r="Y47" s="77"/>
      <c r="Z47" s="77"/>
      <c r="AA47" s="77"/>
      <c r="AB47" s="77"/>
      <c r="AC47" s="88" t="str">
        <f t="shared" si="8"/>
        <v/>
      </c>
      <c r="AD47" s="100" t="str">
        <f t="shared" si="9"/>
        <v/>
      </c>
      <c r="AE47" s="101" t="str">
        <f t="shared" si="4"/>
        <v/>
      </c>
      <c r="AF47" s="111"/>
      <c r="AG47" s="100" t="str">
        <f t="shared" si="5"/>
        <v/>
      </c>
      <c r="AH47" s="101" t="str">
        <f t="shared" si="6"/>
        <v/>
      </c>
      <c r="AI47" s="120" t="str">
        <f t="shared" si="7"/>
        <v/>
      </c>
      <c r="AJ47" s="121" t="str">
        <f t="shared" si="0"/>
        <v/>
      </c>
      <c r="AL47" s="14"/>
      <c r="AO47" s="11"/>
      <c r="AP47" s="11"/>
      <c r="AQ47" s="11"/>
      <c r="AR47" s="11"/>
      <c r="AS47" s="11"/>
      <c r="AT47" s="11"/>
      <c r="AU47" s="11"/>
      <c r="AV47" s="11"/>
      <c r="AW47" s="11"/>
      <c r="AX47" s="11"/>
      <c r="AY47" s="11"/>
      <c r="AZ47" s="11"/>
      <c r="BA47" s="11"/>
      <c r="BB47" s="11"/>
      <c r="BC47" s="11"/>
      <c r="BD47" s="11"/>
    </row>
    <row r="48" spans="1:56" ht="18" customHeight="1">
      <c r="A48" s="26">
        <v>37</v>
      </c>
      <c r="B48" s="24">
        <f>'INPUT DATA'!B48</f>
        <v>0</v>
      </c>
      <c r="C48" s="74"/>
      <c r="D48" s="74"/>
      <c r="E48" s="75"/>
      <c r="F48" s="76"/>
      <c r="G48" s="77"/>
      <c r="H48" s="77"/>
      <c r="I48" s="77"/>
      <c r="J48" s="77"/>
      <c r="K48" s="77"/>
      <c r="L48" s="77"/>
      <c r="M48" s="77"/>
      <c r="N48" s="77"/>
      <c r="O48" s="77"/>
      <c r="P48" s="88" t="str">
        <f t="shared" si="1"/>
        <v/>
      </c>
      <c r="Q48" s="100" t="str">
        <f t="shared" si="2"/>
        <v/>
      </c>
      <c r="R48" s="101" t="str">
        <f t="shared" si="3"/>
        <v/>
      </c>
      <c r="S48" s="103"/>
      <c r="T48" s="77"/>
      <c r="U48" s="77"/>
      <c r="V48" s="77"/>
      <c r="W48" s="77"/>
      <c r="X48" s="77"/>
      <c r="Y48" s="77"/>
      <c r="Z48" s="77"/>
      <c r="AA48" s="77"/>
      <c r="AB48" s="77"/>
      <c r="AC48" s="88" t="str">
        <f t="shared" si="8"/>
        <v/>
      </c>
      <c r="AD48" s="100" t="str">
        <f t="shared" si="9"/>
        <v/>
      </c>
      <c r="AE48" s="101" t="str">
        <f t="shared" si="4"/>
        <v/>
      </c>
      <c r="AF48" s="111"/>
      <c r="AG48" s="100" t="str">
        <f t="shared" si="5"/>
        <v/>
      </c>
      <c r="AH48" s="101" t="str">
        <f t="shared" si="6"/>
        <v/>
      </c>
      <c r="AI48" s="120" t="str">
        <f t="shared" si="7"/>
        <v/>
      </c>
      <c r="AJ48" s="121" t="str">
        <f t="shared" si="0"/>
        <v/>
      </c>
      <c r="AL48" s="14"/>
      <c r="AO48" s="11"/>
      <c r="AP48" s="11"/>
      <c r="AQ48" s="11"/>
      <c r="AR48" s="11"/>
      <c r="AS48" s="11"/>
      <c r="AT48" s="11"/>
      <c r="AU48" s="11"/>
      <c r="AV48" s="11"/>
      <c r="AW48" s="11"/>
      <c r="AX48" s="11"/>
      <c r="AY48" s="11"/>
      <c r="AZ48" s="11"/>
      <c r="BA48" s="11"/>
      <c r="BB48" s="11"/>
      <c r="BC48" s="11"/>
      <c r="BD48" s="11"/>
    </row>
    <row r="49" spans="1:56" ht="18" customHeight="1">
      <c r="A49" s="26">
        <v>38</v>
      </c>
      <c r="B49" s="54">
        <f>'INPUT DATA'!B49</f>
        <v>0</v>
      </c>
      <c r="C49" s="74"/>
      <c r="D49" s="74"/>
      <c r="E49" s="75"/>
      <c r="F49" s="76"/>
      <c r="G49" s="77"/>
      <c r="H49" s="77"/>
      <c r="I49" s="77"/>
      <c r="J49" s="77"/>
      <c r="K49" s="77"/>
      <c r="L49" s="77"/>
      <c r="M49" s="77"/>
      <c r="N49" s="77"/>
      <c r="O49" s="77"/>
      <c r="P49" s="88" t="str">
        <f t="shared" si="1"/>
        <v/>
      </c>
      <c r="Q49" s="100" t="str">
        <f t="shared" si="2"/>
        <v/>
      </c>
      <c r="R49" s="101" t="str">
        <f t="shared" si="3"/>
        <v/>
      </c>
      <c r="S49" s="103"/>
      <c r="T49" s="77"/>
      <c r="U49" s="77"/>
      <c r="V49" s="77"/>
      <c r="W49" s="77"/>
      <c r="X49" s="77"/>
      <c r="Y49" s="77"/>
      <c r="Z49" s="77"/>
      <c r="AA49" s="77"/>
      <c r="AB49" s="77"/>
      <c r="AC49" s="88" t="str">
        <f t="shared" si="8"/>
        <v/>
      </c>
      <c r="AD49" s="100" t="str">
        <f t="shared" si="9"/>
        <v/>
      </c>
      <c r="AE49" s="101" t="str">
        <f t="shared" si="4"/>
        <v/>
      </c>
      <c r="AF49" s="111"/>
      <c r="AG49" s="100" t="str">
        <f t="shared" si="5"/>
        <v/>
      </c>
      <c r="AH49" s="101" t="str">
        <f t="shared" si="6"/>
        <v/>
      </c>
      <c r="AI49" s="120" t="str">
        <f t="shared" si="7"/>
        <v/>
      </c>
      <c r="AJ49" s="121" t="str">
        <f t="shared" si="0"/>
        <v/>
      </c>
      <c r="AL49" s="14"/>
      <c r="AO49" s="11"/>
      <c r="AP49" s="11"/>
      <c r="AQ49" s="11"/>
      <c r="AR49" s="11"/>
      <c r="AS49" s="11"/>
      <c r="AT49" s="11"/>
      <c r="AU49" s="11"/>
      <c r="AV49" s="11"/>
      <c r="AW49" s="11"/>
      <c r="AX49" s="11"/>
      <c r="AY49" s="11"/>
      <c r="AZ49" s="11"/>
      <c r="BA49" s="11"/>
      <c r="BB49" s="11"/>
      <c r="BC49" s="11"/>
      <c r="BD49" s="11"/>
    </row>
    <row r="50" spans="1:56" ht="18" customHeight="1">
      <c r="A50" s="26">
        <v>39</v>
      </c>
      <c r="B50" s="54">
        <f>'INPUT DATA'!B50</f>
        <v>0</v>
      </c>
      <c r="C50" s="74"/>
      <c r="D50" s="74"/>
      <c r="E50" s="75"/>
      <c r="F50" s="76"/>
      <c r="G50" s="77"/>
      <c r="H50" s="77"/>
      <c r="I50" s="77"/>
      <c r="J50" s="77"/>
      <c r="K50" s="77"/>
      <c r="L50" s="77"/>
      <c r="M50" s="77"/>
      <c r="N50" s="77"/>
      <c r="O50" s="77"/>
      <c r="P50" s="88" t="str">
        <f t="shared" si="1"/>
        <v/>
      </c>
      <c r="Q50" s="100" t="str">
        <f t="shared" si="2"/>
        <v/>
      </c>
      <c r="R50" s="101" t="str">
        <f t="shared" si="3"/>
        <v/>
      </c>
      <c r="S50" s="103"/>
      <c r="T50" s="77"/>
      <c r="U50" s="77"/>
      <c r="V50" s="77"/>
      <c r="W50" s="77"/>
      <c r="X50" s="77"/>
      <c r="Y50" s="77"/>
      <c r="Z50" s="77"/>
      <c r="AA50" s="77"/>
      <c r="AB50" s="77"/>
      <c r="AC50" s="88" t="str">
        <f t="shared" si="8"/>
        <v/>
      </c>
      <c r="AD50" s="100" t="str">
        <f t="shared" si="9"/>
        <v/>
      </c>
      <c r="AE50" s="101" t="str">
        <f t="shared" si="4"/>
        <v/>
      </c>
      <c r="AF50" s="111"/>
      <c r="AG50" s="100" t="str">
        <f t="shared" si="5"/>
        <v/>
      </c>
      <c r="AH50" s="101" t="str">
        <f t="shared" si="6"/>
        <v/>
      </c>
      <c r="AI50" s="120" t="str">
        <f t="shared" si="7"/>
        <v/>
      </c>
      <c r="AJ50" s="121" t="str">
        <f t="shared" si="0"/>
        <v/>
      </c>
      <c r="AL50" s="14"/>
      <c r="AO50" s="11"/>
      <c r="AP50" s="11"/>
      <c r="AQ50" s="11"/>
      <c r="AR50" s="11"/>
      <c r="AS50" s="11"/>
      <c r="AT50" s="11"/>
      <c r="AU50" s="11"/>
      <c r="AV50" s="11"/>
      <c r="AW50" s="11"/>
      <c r="AX50" s="11"/>
      <c r="AY50" s="11"/>
      <c r="AZ50" s="11"/>
      <c r="BA50" s="11"/>
      <c r="BB50" s="11"/>
      <c r="BC50" s="11"/>
      <c r="BD50" s="11"/>
    </row>
    <row r="51" spans="1:56" ht="18" customHeight="1">
      <c r="A51" s="26">
        <v>40</v>
      </c>
      <c r="B51" s="24">
        <f>'INPUT DATA'!B51</f>
        <v>0</v>
      </c>
      <c r="C51" s="74"/>
      <c r="D51" s="74"/>
      <c r="E51" s="75"/>
      <c r="F51" s="76"/>
      <c r="G51" s="77"/>
      <c r="H51" s="77"/>
      <c r="I51" s="77"/>
      <c r="J51" s="77"/>
      <c r="K51" s="77"/>
      <c r="L51" s="77"/>
      <c r="M51" s="77"/>
      <c r="N51" s="77"/>
      <c r="O51" s="77"/>
      <c r="P51" s="88" t="str">
        <f t="shared" si="1"/>
        <v/>
      </c>
      <c r="Q51" s="100" t="str">
        <f t="shared" si="2"/>
        <v/>
      </c>
      <c r="R51" s="101" t="str">
        <f t="shared" si="3"/>
        <v/>
      </c>
      <c r="S51" s="103"/>
      <c r="T51" s="77"/>
      <c r="U51" s="77"/>
      <c r="V51" s="77"/>
      <c r="W51" s="77"/>
      <c r="X51" s="77"/>
      <c r="Y51" s="77"/>
      <c r="Z51" s="77"/>
      <c r="AA51" s="77"/>
      <c r="AB51" s="77"/>
      <c r="AC51" s="88" t="str">
        <f t="shared" si="8"/>
        <v/>
      </c>
      <c r="AD51" s="100" t="str">
        <f t="shared" si="9"/>
        <v/>
      </c>
      <c r="AE51" s="101" t="str">
        <f t="shared" si="4"/>
        <v/>
      </c>
      <c r="AF51" s="111"/>
      <c r="AG51" s="100" t="str">
        <f t="shared" si="5"/>
        <v/>
      </c>
      <c r="AH51" s="101" t="str">
        <f t="shared" si="6"/>
        <v/>
      </c>
      <c r="AI51" s="120" t="str">
        <f t="shared" si="7"/>
        <v/>
      </c>
      <c r="AJ51" s="121" t="str">
        <f t="shared" si="0"/>
        <v/>
      </c>
      <c r="AL51" s="14"/>
      <c r="AO51" s="11"/>
      <c r="AP51" s="11"/>
      <c r="AQ51" s="11"/>
      <c r="AR51" s="11"/>
      <c r="AS51" s="11"/>
      <c r="AT51" s="11"/>
      <c r="AU51" s="11"/>
      <c r="AV51" s="11"/>
      <c r="AW51" s="11"/>
      <c r="AX51" s="11"/>
      <c r="AY51" s="11"/>
      <c r="AZ51" s="11"/>
      <c r="BA51" s="11"/>
      <c r="BB51" s="11"/>
      <c r="BC51" s="11"/>
      <c r="BD51" s="11"/>
    </row>
    <row r="52" spans="1:56" ht="18" customHeight="1">
      <c r="A52" s="26">
        <v>41</v>
      </c>
      <c r="B52" s="24">
        <f>'INPUT DATA'!B52</f>
        <v>0</v>
      </c>
      <c r="C52" s="74"/>
      <c r="D52" s="74"/>
      <c r="E52" s="75"/>
      <c r="F52" s="76"/>
      <c r="G52" s="77"/>
      <c r="H52" s="77"/>
      <c r="I52" s="77"/>
      <c r="J52" s="77"/>
      <c r="K52" s="77"/>
      <c r="L52" s="77"/>
      <c r="M52" s="77"/>
      <c r="N52" s="77"/>
      <c r="O52" s="77"/>
      <c r="P52" s="88" t="str">
        <f t="shared" si="1"/>
        <v/>
      </c>
      <c r="Q52" s="100" t="str">
        <f t="shared" si="2"/>
        <v/>
      </c>
      <c r="R52" s="101" t="str">
        <f t="shared" si="3"/>
        <v/>
      </c>
      <c r="S52" s="103"/>
      <c r="T52" s="77"/>
      <c r="U52" s="77"/>
      <c r="V52" s="77"/>
      <c r="W52" s="77"/>
      <c r="X52" s="77"/>
      <c r="Y52" s="77"/>
      <c r="Z52" s="77"/>
      <c r="AA52" s="77"/>
      <c r="AB52" s="77"/>
      <c r="AC52" s="88" t="str">
        <f t="shared" si="8"/>
        <v/>
      </c>
      <c r="AD52" s="100" t="str">
        <f t="shared" si="9"/>
        <v/>
      </c>
      <c r="AE52" s="101" t="str">
        <f t="shared" si="4"/>
        <v/>
      </c>
      <c r="AF52" s="111"/>
      <c r="AG52" s="100" t="str">
        <f t="shared" si="5"/>
        <v/>
      </c>
      <c r="AH52" s="101" t="str">
        <f t="shared" si="6"/>
        <v/>
      </c>
      <c r="AI52" s="120" t="str">
        <f t="shared" si="7"/>
        <v/>
      </c>
      <c r="AJ52" s="121" t="str">
        <f t="shared" si="0"/>
        <v/>
      </c>
      <c r="AL52" s="14"/>
      <c r="AO52" s="11"/>
      <c r="AP52" s="11"/>
      <c r="AQ52" s="11"/>
      <c r="AR52" s="11"/>
      <c r="AS52" s="11"/>
      <c r="AT52" s="11"/>
      <c r="AU52" s="11"/>
      <c r="AV52" s="11"/>
      <c r="AW52" s="11"/>
      <c r="AX52" s="11"/>
      <c r="AY52" s="11"/>
      <c r="AZ52" s="11"/>
      <c r="BA52" s="11"/>
      <c r="BB52" s="11"/>
      <c r="BC52" s="11"/>
      <c r="BD52" s="11"/>
    </row>
    <row r="53" spans="1:56" ht="18" customHeight="1">
      <c r="A53" s="26">
        <v>42</v>
      </c>
      <c r="B53" s="54">
        <f>'INPUT DATA'!B53</f>
        <v>0</v>
      </c>
      <c r="C53" s="74"/>
      <c r="D53" s="74"/>
      <c r="E53" s="75"/>
      <c r="F53" s="76"/>
      <c r="G53" s="77"/>
      <c r="H53" s="77"/>
      <c r="I53" s="77"/>
      <c r="J53" s="77"/>
      <c r="K53" s="77"/>
      <c r="L53" s="77"/>
      <c r="M53" s="77"/>
      <c r="N53" s="77"/>
      <c r="O53" s="77"/>
      <c r="P53" s="88" t="str">
        <f t="shared" si="1"/>
        <v/>
      </c>
      <c r="Q53" s="100" t="str">
        <f t="shared" si="2"/>
        <v/>
      </c>
      <c r="R53" s="101" t="str">
        <f t="shared" si="3"/>
        <v/>
      </c>
      <c r="S53" s="103"/>
      <c r="T53" s="77"/>
      <c r="U53" s="77"/>
      <c r="V53" s="77"/>
      <c r="W53" s="77"/>
      <c r="X53" s="77"/>
      <c r="Y53" s="77"/>
      <c r="Z53" s="77"/>
      <c r="AA53" s="77"/>
      <c r="AB53" s="77"/>
      <c r="AC53" s="88" t="str">
        <f t="shared" si="8"/>
        <v/>
      </c>
      <c r="AD53" s="100" t="str">
        <f t="shared" si="9"/>
        <v/>
      </c>
      <c r="AE53" s="101" t="str">
        <f t="shared" si="4"/>
        <v/>
      </c>
      <c r="AF53" s="111"/>
      <c r="AG53" s="100" t="str">
        <f t="shared" si="5"/>
        <v/>
      </c>
      <c r="AH53" s="101" t="str">
        <f t="shared" si="6"/>
        <v/>
      </c>
      <c r="AI53" s="120" t="str">
        <f t="shared" si="7"/>
        <v/>
      </c>
      <c r="AJ53" s="121" t="str">
        <f t="shared" si="0"/>
        <v/>
      </c>
      <c r="AL53" s="14"/>
      <c r="AO53" s="11"/>
      <c r="AP53" s="11"/>
      <c r="AQ53" s="11"/>
      <c r="AR53" s="11"/>
      <c r="AS53" s="11"/>
      <c r="AT53" s="11"/>
      <c r="AU53" s="11"/>
      <c r="AV53" s="11"/>
      <c r="AW53" s="11"/>
      <c r="AX53" s="11"/>
      <c r="AY53" s="11"/>
      <c r="AZ53" s="11"/>
      <c r="BA53" s="11"/>
      <c r="BB53" s="11"/>
      <c r="BC53" s="11"/>
      <c r="BD53" s="11"/>
    </row>
    <row r="54" spans="1:56" ht="18" customHeight="1">
      <c r="A54" s="26">
        <v>43</v>
      </c>
      <c r="B54" s="54">
        <f>'INPUT DATA'!B54</f>
        <v>0</v>
      </c>
      <c r="C54" s="74"/>
      <c r="D54" s="74"/>
      <c r="E54" s="75"/>
      <c r="F54" s="76"/>
      <c r="G54" s="77"/>
      <c r="H54" s="77"/>
      <c r="I54" s="77"/>
      <c r="J54" s="77"/>
      <c r="K54" s="77"/>
      <c r="L54" s="77"/>
      <c r="M54" s="77"/>
      <c r="N54" s="77"/>
      <c r="O54" s="77"/>
      <c r="P54" s="88" t="str">
        <f t="shared" si="1"/>
        <v/>
      </c>
      <c r="Q54" s="100" t="str">
        <f t="shared" si="2"/>
        <v/>
      </c>
      <c r="R54" s="101" t="str">
        <f t="shared" si="3"/>
        <v/>
      </c>
      <c r="S54" s="103"/>
      <c r="T54" s="77"/>
      <c r="U54" s="77"/>
      <c r="V54" s="77"/>
      <c r="W54" s="77"/>
      <c r="X54" s="77"/>
      <c r="Y54" s="77"/>
      <c r="Z54" s="77"/>
      <c r="AA54" s="77"/>
      <c r="AB54" s="77"/>
      <c r="AC54" s="88" t="str">
        <f t="shared" si="8"/>
        <v/>
      </c>
      <c r="AD54" s="100" t="str">
        <f t="shared" si="9"/>
        <v/>
      </c>
      <c r="AE54" s="101" t="str">
        <f t="shared" si="4"/>
        <v/>
      </c>
      <c r="AF54" s="111"/>
      <c r="AG54" s="100" t="str">
        <f t="shared" si="5"/>
        <v/>
      </c>
      <c r="AH54" s="101" t="str">
        <f t="shared" si="6"/>
        <v/>
      </c>
      <c r="AI54" s="120" t="str">
        <f t="shared" si="7"/>
        <v/>
      </c>
      <c r="AJ54" s="121" t="str">
        <f t="shared" si="0"/>
        <v/>
      </c>
      <c r="AL54" s="14"/>
      <c r="AO54" s="11"/>
      <c r="AP54" s="11"/>
      <c r="AQ54" s="11"/>
      <c r="AR54" s="11"/>
      <c r="AS54" s="11"/>
      <c r="AT54" s="11"/>
      <c r="AU54" s="11"/>
      <c r="AV54" s="11"/>
      <c r="AW54" s="11"/>
      <c r="AX54" s="11"/>
      <c r="AY54" s="11"/>
      <c r="AZ54" s="11"/>
      <c r="BA54" s="11"/>
      <c r="BB54" s="11"/>
      <c r="BC54" s="11"/>
      <c r="BD54" s="11"/>
    </row>
    <row r="55" spans="1:56" ht="18" customHeight="1">
      <c r="A55" s="26">
        <v>44</v>
      </c>
      <c r="B55" s="24">
        <f>'INPUT DATA'!B55</f>
        <v>0</v>
      </c>
      <c r="C55" s="74"/>
      <c r="D55" s="74"/>
      <c r="E55" s="75"/>
      <c r="F55" s="76"/>
      <c r="G55" s="77"/>
      <c r="H55" s="77"/>
      <c r="I55" s="77"/>
      <c r="J55" s="77"/>
      <c r="K55" s="77"/>
      <c r="L55" s="77"/>
      <c r="M55" s="77"/>
      <c r="N55" s="77"/>
      <c r="O55" s="77"/>
      <c r="P55" s="88" t="str">
        <f t="shared" si="1"/>
        <v/>
      </c>
      <c r="Q55" s="100" t="str">
        <f t="shared" si="2"/>
        <v/>
      </c>
      <c r="R55" s="101" t="str">
        <f t="shared" si="3"/>
        <v/>
      </c>
      <c r="S55" s="103"/>
      <c r="T55" s="77"/>
      <c r="U55" s="77"/>
      <c r="V55" s="77"/>
      <c r="W55" s="77"/>
      <c r="X55" s="77"/>
      <c r="Y55" s="77"/>
      <c r="Z55" s="77"/>
      <c r="AA55" s="77"/>
      <c r="AB55" s="77"/>
      <c r="AC55" s="88" t="str">
        <f t="shared" si="8"/>
        <v/>
      </c>
      <c r="AD55" s="100" t="str">
        <f t="shared" si="9"/>
        <v/>
      </c>
      <c r="AE55" s="101" t="str">
        <f t="shared" si="4"/>
        <v/>
      </c>
      <c r="AF55" s="111"/>
      <c r="AG55" s="100" t="str">
        <f t="shared" si="5"/>
        <v/>
      </c>
      <c r="AH55" s="101" t="str">
        <f t="shared" si="6"/>
        <v/>
      </c>
      <c r="AI55" s="120" t="str">
        <f t="shared" si="7"/>
        <v/>
      </c>
      <c r="AJ55" s="121" t="str">
        <f t="shared" si="0"/>
        <v/>
      </c>
      <c r="AL55" s="14"/>
      <c r="AO55" s="11"/>
      <c r="AP55" s="11"/>
      <c r="AQ55" s="11"/>
      <c r="AR55" s="11"/>
      <c r="AS55" s="11"/>
      <c r="AT55" s="11"/>
      <c r="AU55" s="11"/>
      <c r="AV55" s="11"/>
      <c r="AW55" s="11"/>
      <c r="AX55" s="11"/>
      <c r="AY55" s="11"/>
      <c r="AZ55" s="11"/>
      <c r="BA55" s="11"/>
      <c r="BB55" s="11"/>
      <c r="BC55" s="11"/>
      <c r="BD55" s="11"/>
    </row>
    <row r="56" spans="1:56" ht="18" customHeight="1">
      <c r="A56" s="26">
        <v>45</v>
      </c>
      <c r="B56" s="24">
        <f>'INPUT DATA'!B56</f>
        <v>0</v>
      </c>
      <c r="C56" s="74"/>
      <c r="D56" s="74"/>
      <c r="E56" s="75"/>
      <c r="F56" s="76"/>
      <c r="G56" s="77"/>
      <c r="H56" s="77"/>
      <c r="I56" s="77"/>
      <c r="J56" s="77"/>
      <c r="K56" s="77"/>
      <c r="L56" s="77"/>
      <c r="M56" s="77"/>
      <c r="N56" s="77"/>
      <c r="O56" s="77"/>
      <c r="P56" s="88" t="str">
        <f t="shared" si="1"/>
        <v/>
      </c>
      <c r="Q56" s="100" t="str">
        <f t="shared" si="2"/>
        <v/>
      </c>
      <c r="R56" s="101" t="str">
        <f t="shared" si="3"/>
        <v/>
      </c>
      <c r="S56" s="103"/>
      <c r="T56" s="77"/>
      <c r="U56" s="77"/>
      <c r="V56" s="77"/>
      <c r="W56" s="77"/>
      <c r="X56" s="77"/>
      <c r="Y56" s="77"/>
      <c r="Z56" s="77"/>
      <c r="AA56" s="77"/>
      <c r="AB56" s="77"/>
      <c r="AC56" s="88" t="str">
        <f t="shared" si="8"/>
        <v/>
      </c>
      <c r="AD56" s="100" t="str">
        <f t="shared" si="9"/>
        <v/>
      </c>
      <c r="AE56" s="101" t="str">
        <f t="shared" si="4"/>
        <v/>
      </c>
      <c r="AF56" s="111"/>
      <c r="AG56" s="100" t="str">
        <f t="shared" si="5"/>
        <v/>
      </c>
      <c r="AH56" s="101" t="str">
        <f t="shared" si="6"/>
        <v/>
      </c>
      <c r="AI56" s="120" t="str">
        <f t="shared" si="7"/>
        <v/>
      </c>
      <c r="AJ56" s="121" t="str">
        <f t="shared" si="0"/>
        <v/>
      </c>
      <c r="AL56" s="14"/>
      <c r="AO56" s="11"/>
      <c r="AP56" s="11"/>
      <c r="AQ56" s="11"/>
      <c r="AR56" s="11"/>
      <c r="AS56" s="11"/>
      <c r="AT56" s="11"/>
      <c r="AU56" s="11"/>
      <c r="AV56" s="11"/>
      <c r="AW56" s="11"/>
      <c r="AX56" s="11"/>
      <c r="AY56" s="11"/>
      <c r="AZ56" s="11"/>
      <c r="BA56" s="11"/>
      <c r="BB56" s="11"/>
      <c r="BC56" s="11"/>
      <c r="BD56" s="11"/>
    </row>
    <row r="57" spans="1:56" ht="18" customHeight="1">
      <c r="A57" s="26">
        <v>46</v>
      </c>
      <c r="B57" s="54">
        <f>'INPUT DATA'!B57</f>
        <v>0</v>
      </c>
      <c r="C57" s="74"/>
      <c r="D57" s="74"/>
      <c r="E57" s="75"/>
      <c r="F57" s="76"/>
      <c r="G57" s="77"/>
      <c r="H57" s="77"/>
      <c r="I57" s="77"/>
      <c r="J57" s="77"/>
      <c r="K57" s="77"/>
      <c r="L57" s="77"/>
      <c r="M57" s="77"/>
      <c r="N57" s="77"/>
      <c r="O57" s="77"/>
      <c r="P57" s="88" t="str">
        <f t="shared" si="1"/>
        <v/>
      </c>
      <c r="Q57" s="100" t="str">
        <f t="shared" si="2"/>
        <v/>
      </c>
      <c r="R57" s="101" t="str">
        <f t="shared" si="3"/>
        <v/>
      </c>
      <c r="S57" s="103"/>
      <c r="T57" s="77"/>
      <c r="U57" s="77"/>
      <c r="V57" s="77"/>
      <c r="W57" s="77"/>
      <c r="X57" s="77"/>
      <c r="Y57" s="77"/>
      <c r="Z57" s="77"/>
      <c r="AA57" s="77"/>
      <c r="AB57" s="77"/>
      <c r="AC57" s="88" t="str">
        <f t="shared" si="8"/>
        <v/>
      </c>
      <c r="AD57" s="100" t="str">
        <f t="shared" si="9"/>
        <v/>
      </c>
      <c r="AE57" s="101" t="str">
        <f t="shared" si="4"/>
        <v/>
      </c>
      <c r="AF57" s="111"/>
      <c r="AG57" s="100" t="str">
        <f t="shared" si="5"/>
        <v/>
      </c>
      <c r="AH57" s="101" t="str">
        <f t="shared" si="6"/>
        <v/>
      </c>
      <c r="AI57" s="120" t="str">
        <f t="shared" si="7"/>
        <v/>
      </c>
      <c r="AJ57" s="121" t="str">
        <f t="shared" si="0"/>
        <v/>
      </c>
      <c r="AL57" s="14"/>
      <c r="AO57" s="11"/>
      <c r="AP57" s="11"/>
      <c r="AQ57" s="11"/>
      <c r="AR57" s="11"/>
      <c r="AS57" s="11"/>
      <c r="AT57" s="11"/>
      <c r="AU57" s="11"/>
      <c r="AV57" s="11"/>
      <c r="AW57" s="11"/>
      <c r="AX57" s="11"/>
      <c r="AY57" s="11"/>
      <c r="AZ57" s="11"/>
      <c r="BA57" s="11"/>
      <c r="BB57" s="11"/>
      <c r="BC57" s="11"/>
      <c r="BD57" s="11"/>
    </row>
    <row r="58" spans="1:56" ht="18" customHeight="1">
      <c r="A58" s="26">
        <v>47</v>
      </c>
      <c r="B58" s="54">
        <f>'INPUT DATA'!B58</f>
        <v>0</v>
      </c>
      <c r="C58" s="74"/>
      <c r="D58" s="74"/>
      <c r="E58" s="75"/>
      <c r="F58" s="76"/>
      <c r="G58" s="77"/>
      <c r="H58" s="77"/>
      <c r="I58" s="77"/>
      <c r="J58" s="77"/>
      <c r="K58" s="77"/>
      <c r="L58" s="77"/>
      <c r="M58" s="77"/>
      <c r="N58" s="77"/>
      <c r="O58" s="77"/>
      <c r="P58" s="88" t="str">
        <f t="shared" si="1"/>
        <v/>
      </c>
      <c r="Q58" s="100" t="str">
        <f t="shared" si="2"/>
        <v/>
      </c>
      <c r="R58" s="101" t="str">
        <f t="shared" si="3"/>
        <v/>
      </c>
      <c r="S58" s="103"/>
      <c r="T58" s="77"/>
      <c r="U58" s="77"/>
      <c r="V58" s="77"/>
      <c r="W58" s="77"/>
      <c r="X58" s="77"/>
      <c r="Y58" s="77"/>
      <c r="Z58" s="77"/>
      <c r="AA58" s="77"/>
      <c r="AB58" s="77"/>
      <c r="AC58" s="88" t="str">
        <f t="shared" si="8"/>
        <v/>
      </c>
      <c r="AD58" s="100" t="str">
        <f t="shared" si="9"/>
        <v/>
      </c>
      <c r="AE58" s="101" t="str">
        <f t="shared" si="4"/>
        <v/>
      </c>
      <c r="AF58" s="111"/>
      <c r="AG58" s="100" t="str">
        <f t="shared" si="5"/>
        <v/>
      </c>
      <c r="AH58" s="101" t="str">
        <f t="shared" si="6"/>
        <v/>
      </c>
      <c r="AI58" s="120" t="str">
        <f t="shared" si="7"/>
        <v/>
      </c>
      <c r="AJ58" s="121" t="str">
        <f t="shared" si="0"/>
        <v/>
      </c>
      <c r="AL58" s="14"/>
      <c r="AO58" s="11"/>
      <c r="AP58" s="11"/>
      <c r="AQ58" s="11"/>
      <c r="AR58" s="11"/>
      <c r="AS58" s="11"/>
      <c r="AT58" s="11"/>
      <c r="AU58" s="11"/>
      <c r="AV58" s="11"/>
      <c r="AW58" s="11"/>
      <c r="AX58" s="11"/>
      <c r="AY58" s="11"/>
      <c r="AZ58" s="11"/>
      <c r="BA58" s="11"/>
      <c r="BB58" s="11"/>
      <c r="BC58" s="11"/>
      <c r="BD58" s="11"/>
    </row>
    <row r="59" spans="1:56" ht="18" customHeight="1">
      <c r="A59" s="26">
        <v>48</v>
      </c>
      <c r="B59" s="24">
        <f>'INPUT DATA'!B59</f>
        <v>0</v>
      </c>
      <c r="C59" s="74"/>
      <c r="D59" s="74"/>
      <c r="E59" s="75"/>
      <c r="F59" s="76"/>
      <c r="G59" s="77"/>
      <c r="H59" s="77"/>
      <c r="I59" s="77"/>
      <c r="J59" s="77"/>
      <c r="K59" s="77"/>
      <c r="L59" s="77"/>
      <c r="M59" s="77"/>
      <c r="N59" s="77"/>
      <c r="O59" s="77"/>
      <c r="P59" s="88" t="str">
        <f t="shared" si="1"/>
        <v/>
      </c>
      <c r="Q59" s="100" t="str">
        <f t="shared" si="2"/>
        <v/>
      </c>
      <c r="R59" s="101" t="str">
        <f t="shared" si="3"/>
        <v/>
      </c>
      <c r="S59" s="103"/>
      <c r="T59" s="77"/>
      <c r="U59" s="77"/>
      <c r="V59" s="77"/>
      <c r="W59" s="77"/>
      <c r="X59" s="77"/>
      <c r="Y59" s="77"/>
      <c r="Z59" s="77"/>
      <c r="AA59" s="77"/>
      <c r="AB59" s="77"/>
      <c r="AC59" s="88" t="str">
        <f t="shared" si="8"/>
        <v/>
      </c>
      <c r="AD59" s="100" t="str">
        <f t="shared" si="9"/>
        <v/>
      </c>
      <c r="AE59" s="101" t="str">
        <f t="shared" si="4"/>
        <v/>
      </c>
      <c r="AF59" s="111"/>
      <c r="AG59" s="100" t="str">
        <f t="shared" si="5"/>
        <v/>
      </c>
      <c r="AH59" s="101" t="str">
        <f t="shared" si="6"/>
        <v/>
      </c>
      <c r="AI59" s="120" t="str">
        <f t="shared" si="7"/>
        <v/>
      </c>
      <c r="AJ59" s="121" t="str">
        <f t="shared" si="0"/>
        <v/>
      </c>
      <c r="AL59" s="14"/>
      <c r="AO59" s="11"/>
      <c r="AP59" s="11"/>
      <c r="AQ59" s="11"/>
      <c r="AR59" s="11"/>
      <c r="AS59" s="11"/>
      <c r="AT59" s="11"/>
      <c r="AU59" s="11"/>
      <c r="AV59" s="11"/>
      <c r="AW59" s="11"/>
      <c r="AX59" s="11"/>
      <c r="AY59" s="11"/>
      <c r="AZ59" s="11"/>
      <c r="BA59" s="11"/>
      <c r="BB59" s="11"/>
      <c r="BC59" s="11"/>
      <c r="BD59" s="11"/>
    </row>
    <row r="60" spans="1:56" ht="18" customHeight="1">
      <c r="A60" s="26">
        <v>49</v>
      </c>
      <c r="B60" s="24">
        <f>'INPUT DATA'!B60</f>
        <v>0</v>
      </c>
      <c r="C60" s="74"/>
      <c r="D60" s="74"/>
      <c r="E60" s="75"/>
      <c r="F60" s="76"/>
      <c r="G60" s="77"/>
      <c r="H60" s="77"/>
      <c r="I60" s="77"/>
      <c r="J60" s="77"/>
      <c r="K60" s="77"/>
      <c r="L60" s="77"/>
      <c r="M60" s="77"/>
      <c r="N60" s="77"/>
      <c r="O60" s="77"/>
      <c r="P60" s="88" t="str">
        <f t="shared" si="1"/>
        <v/>
      </c>
      <c r="Q60" s="100" t="str">
        <f t="shared" si="2"/>
        <v/>
      </c>
      <c r="R60" s="101" t="str">
        <f t="shared" si="3"/>
        <v/>
      </c>
      <c r="S60" s="103"/>
      <c r="T60" s="77"/>
      <c r="U60" s="77"/>
      <c r="V60" s="77"/>
      <c r="W60" s="77"/>
      <c r="X60" s="77"/>
      <c r="Y60" s="77"/>
      <c r="Z60" s="77"/>
      <c r="AA60" s="77"/>
      <c r="AB60" s="77"/>
      <c r="AC60" s="88" t="str">
        <f t="shared" si="8"/>
        <v/>
      </c>
      <c r="AD60" s="100" t="str">
        <f t="shared" si="9"/>
        <v/>
      </c>
      <c r="AE60" s="101" t="str">
        <f t="shared" si="4"/>
        <v/>
      </c>
      <c r="AF60" s="111"/>
      <c r="AG60" s="100" t="str">
        <f t="shared" si="5"/>
        <v/>
      </c>
      <c r="AH60" s="101" t="str">
        <f t="shared" si="6"/>
        <v/>
      </c>
      <c r="AI60" s="120" t="str">
        <f t="shared" si="7"/>
        <v/>
      </c>
      <c r="AJ60" s="121" t="str">
        <f t="shared" si="0"/>
        <v/>
      </c>
      <c r="AL60" s="14"/>
      <c r="AO60" s="11"/>
      <c r="AP60" s="11"/>
      <c r="AQ60" s="11"/>
      <c r="AR60" s="11"/>
      <c r="AS60" s="11"/>
      <c r="AT60" s="11"/>
      <c r="AU60" s="11"/>
      <c r="AV60" s="11"/>
      <c r="AW60" s="11"/>
      <c r="AX60" s="11"/>
      <c r="AY60" s="11"/>
      <c r="AZ60" s="11"/>
      <c r="BA60" s="11"/>
      <c r="BB60" s="11"/>
      <c r="BC60" s="11"/>
      <c r="BD60" s="11"/>
    </row>
    <row r="61" spans="1:56" ht="18" customHeight="1">
      <c r="A61" s="29">
        <v>50</v>
      </c>
      <c r="B61" s="54">
        <f>'INPUT DATA'!B61</f>
        <v>0</v>
      </c>
      <c r="C61" s="78"/>
      <c r="D61" s="78"/>
      <c r="E61" s="79"/>
      <c r="F61" s="80"/>
      <c r="G61" s="81"/>
      <c r="H61" s="81"/>
      <c r="I61" s="81"/>
      <c r="J61" s="81"/>
      <c r="K61" s="81"/>
      <c r="L61" s="81"/>
      <c r="M61" s="81"/>
      <c r="N61" s="81"/>
      <c r="O61" s="81"/>
      <c r="P61" s="88" t="str">
        <f t="shared" si="1"/>
        <v/>
      </c>
      <c r="Q61" s="100" t="str">
        <f t="shared" si="2"/>
        <v/>
      </c>
      <c r="R61" s="101" t="str">
        <f t="shared" si="3"/>
        <v/>
      </c>
      <c r="S61" s="104"/>
      <c r="T61" s="81"/>
      <c r="U61" s="81"/>
      <c r="V61" s="81"/>
      <c r="W61" s="81"/>
      <c r="X61" s="81"/>
      <c r="Y61" s="81"/>
      <c r="Z61" s="81"/>
      <c r="AA61" s="81"/>
      <c r="AB61" s="81"/>
      <c r="AC61" s="88" t="str">
        <f t="shared" si="8"/>
        <v/>
      </c>
      <c r="AD61" s="100" t="str">
        <f t="shared" si="9"/>
        <v/>
      </c>
      <c r="AE61" s="101" t="str">
        <f t="shared" si="4"/>
        <v/>
      </c>
      <c r="AF61" s="111"/>
      <c r="AG61" s="100" t="str">
        <f t="shared" si="5"/>
        <v/>
      </c>
      <c r="AH61" s="101" t="str">
        <f t="shared" si="6"/>
        <v/>
      </c>
      <c r="AI61" s="120" t="str">
        <f t="shared" si="7"/>
        <v/>
      </c>
      <c r="AJ61" s="121" t="str">
        <f t="shared" si="0"/>
        <v/>
      </c>
      <c r="AL61" s="14"/>
      <c r="AO61" s="11"/>
      <c r="AP61" s="11"/>
      <c r="AQ61" s="11"/>
      <c r="AR61" s="11"/>
      <c r="AS61" s="11"/>
      <c r="AT61" s="11"/>
      <c r="AU61" s="11"/>
      <c r="AV61" s="11"/>
      <c r="AW61" s="11"/>
      <c r="AX61" s="11"/>
      <c r="AY61" s="11"/>
      <c r="AZ61" s="11"/>
      <c r="BA61" s="11"/>
      <c r="BB61" s="11"/>
      <c r="BC61" s="11"/>
      <c r="BD61" s="11"/>
    </row>
    <row r="62" spans="1:56" ht="18" customHeight="1">
      <c r="A62" s="22"/>
      <c r="B62" s="161" t="s">
        <v>33</v>
      </c>
      <c r="C62" s="162"/>
      <c r="D62" s="162"/>
      <c r="E62" s="163"/>
      <c r="F62" s="82"/>
      <c r="G62" s="83"/>
      <c r="H62" s="83"/>
      <c r="I62" s="83"/>
      <c r="J62" s="83"/>
      <c r="K62" s="83"/>
      <c r="L62" s="83"/>
      <c r="M62" s="83"/>
      <c r="N62" s="83"/>
      <c r="O62" s="89"/>
      <c r="P62" s="90"/>
      <c r="Q62" s="90"/>
      <c r="R62" s="105"/>
      <c r="S62" s="106"/>
      <c r="T62" s="83"/>
      <c r="U62" s="83"/>
      <c r="V62" s="83"/>
      <c r="W62" s="83"/>
      <c r="X62" s="83"/>
      <c r="Y62" s="83"/>
      <c r="Z62" s="83"/>
      <c r="AA62" s="83"/>
      <c r="AB62" s="89"/>
      <c r="AC62" s="90"/>
      <c r="AD62" s="90"/>
      <c r="AE62" s="112"/>
      <c r="AF62" s="113"/>
      <c r="AG62" s="122"/>
      <c r="AH62" s="123"/>
      <c r="AI62" s="124"/>
      <c r="AJ62" s="125"/>
      <c r="AL62" s="14"/>
      <c r="AO62" s="11"/>
      <c r="AP62" s="11"/>
      <c r="AQ62" s="11"/>
      <c r="AR62" s="11"/>
      <c r="AS62" s="11"/>
      <c r="AT62" s="11"/>
      <c r="AU62" s="11"/>
      <c r="AV62" s="11"/>
      <c r="AW62" s="11"/>
      <c r="AX62" s="11"/>
      <c r="AY62" s="11"/>
      <c r="AZ62" s="11"/>
      <c r="BA62" s="11"/>
      <c r="BB62" s="11"/>
      <c r="BC62" s="11"/>
      <c r="BD62" s="11"/>
    </row>
    <row r="63" spans="1:56" ht="18" customHeight="1">
      <c r="A63" s="23">
        <v>1</v>
      </c>
      <c r="B63" s="24" t="str">
        <f>'INPUT DATA'!B63</f>
        <v>Tokoyami, Towa H.</v>
      </c>
      <c r="C63" s="70"/>
      <c r="D63" s="70"/>
      <c r="E63" s="71"/>
      <c r="F63" s="72">
        <v>29</v>
      </c>
      <c r="G63" s="73">
        <v>49</v>
      </c>
      <c r="H63" s="73">
        <v>18</v>
      </c>
      <c r="I63" s="73"/>
      <c r="J63" s="73"/>
      <c r="K63" s="73"/>
      <c r="L63" s="73"/>
      <c r="M63" s="73"/>
      <c r="N63" s="73"/>
      <c r="O63" s="73"/>
      <c r="P63" s="88">
        <f t="shared" si="1"/>
        <v>96</v>
      </c>
      <c r="Q63" s="100">
        <f t="shared" si="2"/>
        <v>96</v>
      </c>
      <c r="R63" s="101">
        <f t="shared" si="3"/>
        <v>28.8</v>
      </c>
      <c r="S63" s="102">
        <v>22</v>
      </c>
      <c r="T63" s="73"/>
      <c r="U63" s="73"/>
      <c r="V63" s="73"/>
      <c r="W63" s="73"/>
      <c r="X63" s="73"/>
      <c r="Y63" s="73"/>
      <c r="Z63" s="73"/>
      <c r="AA63" s="73"/>
      <c r="AB63" s="73"/>
      <c r="AC63" s="88">
        <f t="shared" si="8"/>
        <v>22</v>
      </c>
      <c r="AD63" s="100">
        <f t="shared" si="9"/>
        <v>88</v>
      </c>
      <c r="AE63" s="101">
        <f t="shared" si="4"/>
        <v>44</v>
      </c>
      <c r="AF63" s="111">
        <v>50</v>
      </c>
      <c r="AG63" s="100">
        <f t="shared" si="5"/>
        <v>100</v>
      </c>
      <c r="AH63" s="101">
        <f t="shared" si="6"/>
        <v>20</v>
      </c>
      <c r="AI63" s="120">
        <f t="shared" si="7"/>
        <v>92.8</v>
      </c>
      <c r="AJ63" s="121">
        <f t="shared" si="0"/>
        <v>95</v>
      </c>
      <c r="AL63" s="14"/>
      <c r="AO63" s="11"/>
      <c r="AP63" s="11"/>
      <c r="AQ63" s="11"/>
      <c r="AR63" s="11"/>
      <c r="AS63" s="11"/>
      <c r="AT63" s="11"/>
      <c r="AU63" s="11"/>
      <c r="AV63" s="11"/>
      <c r="AW63" s="11"/>
      <c r="AX63" s="11"/>
      <c r="AY63" s="11"/>
      <c r="AZ63" s="11"/>
      <c r="BA63" s="11"/>
      <c r="BB63" s="11"/>
      <c r="BC63" s="11"/>
      <c r="BD63" s="11"/>
    </row>
    <row r="64" spans="1:56" ht="18" customHeight="1">
      <c r="A64" s="26">
        <v>2</v>
      </c>
      <c r="B64" s="54" t="str">
        <f>'INPUT DATA'!B64</f>
        <v>Piatos, Mary Grace O.</v>
      </c>
      <c r="C64" s="74"/>
      <c r="D64" s="74"/>
      <c r="E64" s="75"/>
      <c r="F64" s="76">
        <v>24</v>
      </c>
      <c r="G64" s="77">
        <v>40</v>
      </c>
      <c r="H64" s="77">
        <v>20</v>
      </c>
      <c r="I64" s="77"/>
      <c r="J64" s="77"/>
      <c r="K64" s="77"/>
      <c r="L64" s="77"/>
      <c r="M64" s="77"/>
      <c r="N64" s="77"/>
      <c r="O64" s="77"/>
      <c r="P64" s="88">
        <f t="shared" si="1"/>
        <v>84</v>
      </c>
      <c r="Q64" s="100">
        <f t="shared" si="2"/>
        <v>84</v>
      </c>
      <c r="R64" s="101">
        <f t="shared" si="3"/>
        <v>25.2</v>
      </c>
      <c r="S64" s="103">
        <v>25</v>
      </c>
      <c r="T64" s="77"/>
      <c r="U64" s="77"/>
      <c r="V64" s="77"/>
      <c r="W64" s="77"/>
      <c r="X64" s="77"/>
      <c r="Y64" s="77"/>
      <c r="Z64" s="77"/>
      <c r="AA64" s="77"/>
      <c r="AB64" s="77"/>
      <c r="AC64" s="88">
        <f t="shared" si="8"/>
        <v>25</v>
      </c>
      <c r="AD64" s="100">
        <f t="shared" si="9"/>
        <v>100</v>
      </c>
      <c r="AE64" s="101">
        <f t="shared" si="4"/>
        <v>50</v>
      </c>
      <c r="AF64" s="111">
        <v>49</v>
      </c>
      <c r="AG64" s="100">
        <f t="shared" si="5"/>
        <v>98</v>
      </c>
      <c r="AH64" s="101">
        <f t="shared" si="6"/>
        <v>19.600000000000001</v>
      </c>
      <c r="AI64" s="120">
        <f t="shared" si="7"/>
        <v>94.8</v>
      </c>
      <c r="AJ64" s="121">
        <f t="shared" si="0"/>
        <v>96</v>
      </c>
      <c r="AL64" s="14"/>
      <c r="AO64" s="11"/>
      <c r="AP64" s="11"/>
      <c r="AQ64" s="11"/>
      <c r="AR64" s="11"/>
      <c r="AS64" s="11"/>
      <c r="AT64" s="11"/>
      <c r="AU64" s="11"/>
      <c r="AV64" s="11"/>
      <c r="AW64" s="11"/>
      <c r="AX64" s="11"/>
      <c r="AY64" s="11"/>
      <c r="AZ64" s="11"/>
      <c r="BA64" s="11"/>
      <c r="BB64" s="11"/>
      <c r="BC64" s="11"/>
      <c r="BD64" s="11"/>
    </row>
    <row r="65" spans="1:56" ht="18" customHeight="1">
      <c r="A65" s="26">
        <v>3</v>
      </c>
      <c r="B65" s="54" t="str">
        <f>'INPUT DATA'!B65</f>
        <v>Bautista, Elena M.</v>
      </c>
      <c r="C65" s="74"/>
      <c r="D65" s="74"/>
      <c r="E65" s="75"/>
      <c r="F65" s="76">
        <v>26</v>
      </c>
      <c r="G65" s="77">
        <v>48</v>
      </c>
      <c r="H65" s="77">
        <v>15</v>
      </c>
      <c r="I65" s="77"/>
      <c r="J65" s="77"/>
      <c r="K65" s="77"/>
      <c r="L65" s="77"/>
      <c r="M65" s="77"/>
      <c r="N65" s="77"/>
      <c r="O65" s="77"/>
      <c r="P65" s="88">
        <f t="shared" si="1"/>
        <v>89</v>
      </c>
      <c r="Q65" s="100">
        <f t="shared" si="2"/>
        <v>89</v>
      </c>
      <c r="R65" s="101">
        <f t="shared" si="3"/>
        <v>26.7</v>
      </c>
      <c r="S65" s="103">
        <v>24</v>
      </c>
      <c r="T65" s="77"/>
      <c r="U65" s="77"/>
      <c r="V65" s="77"/>
      <c r="W65" s="77"/>
      <c r="X65" s="77"/>
      <c r="Y65" s="77"/>
      <c r="Z65" s="77"/>
      <c r="AA65" s="77"/>
      <c r="AB65" s="77"/>
      <c r="AC65" s="88">
        <f t="shared" si="8"/>
        <v>24</v>
      </c>
      <c r="AD65" s="100">
        <f t="shared" si="9"/>
        <v>96</v>
      </c>
      <c r="AE65" s="101">
        <f t="shared" si="4"/>
        <v>48</v>
      </c>
      <c r="AF65" s="111">
        <v>45</v>
      </c>
      <c r="AG65" s="100">
        <f t="shared" si="5"/>
        <v>90</v>
      </c>
      <c r="AH65" s="101">
        <f t="shared" si="6"/>
        <v>18</v>
      </c>
      <c r="AI65" s="120">
        <f t="shared" si="7"/>
        <v>92.7</v>
      </c>
      <c r="AJ65" s="121">
        <f t="shared" si="0"/>
        <v>95</v>
      </c>
      <c r="AL65" s="14"/>
      <c r="AO65" s="11"/>
      <c r="AP65" s="11"/>
      <c r="AQ65" s="11"/>
      <c r="AR65" s="11"/>
      <c r="AS65" s="11"/>
      <c r="AT65" s="11"/>
      <c r="AU65" s="11"/>
      <c r="AV65" s="11"/>
      <c r="AW65" s="11"/>
      <c r="AX65" s="11"/>
      <c r="AY65" s="11"/>
      <c r="AZ65" s="11"/>
      <c r="BA65" s="11"/>
      <c r="BB65" s="11"/>
      <c r="BC65" s="11"/>
      <c r="BD65" s="11"/>
    </row>
    <row r="66" spans="1:56" ht="18" customHeight="1">
      <c r="A66" s="26">
        <v>4</v>
      </c>
      <c r="B66" s="24" t="str">
        <f>'INPUT DATA'!B66</f>
        <v>Castillo, Isabella D.</v>
      </c>
      <c r="C66" s="74"/>
      <c r="D66" s="74"/>
      <c r="E66" s="75"/>
      <c r="F66" s="76">
        <v>28</v>
      </c>
      <c r="G66" s="77">
        <v>49</v>
      </c>
      <c r="H66" s="77">
        <v>18</v>
      </c>
      <c r="I66" s="77"/>
      <c r="J66" s="77"/>
      <c r="K66" s="77"/>
      <c r="L66" s="77"/>
      <c r="M66" s="77"/>
      <c r="N66" s="77"/>
      <c r="O66" s="77"/>
      <c r="P66" s="88">
        <f t="shared" si="1"/>
        <v>95</v>
      </c>
      <c r="Q66" s="100">
        <f t="shared" si="2"/>
        <v>95</v>
      </c>
      <c r="R66" s="101">
        <f t="shared" si="3"/>
        <v>28.5</v>
      </c>
      <c r="S66" s="103">
        <v>20</v>
      </c>
      <c r="T66" s="77"/>
      <c r="U66" s="77"/>
      <c r="V66" s="77"/>
      <c r="W66" s="77"/>
      <c r="X66" s="77"/>
      <c r="Y66" s="77"/>
      <c r="Z66" s="77"/>
      <c r="AA66" s="77"/>
      <c r="AB66" s="77"/>
      <c r="AC66" s="88">
        <f t="shared" si="8"/>
        <v>20</v>
      </c>
      <c r="AD66" s="100">
        <f t="shared" si="9"/>
        <v>80</v>
      </c>
      <c r="AE66" s="101">
        <f t="shared" si="4"/>
        <v>40</v>
      </c>
      <c r="AF66" s="111">
        <v>47</v>
      </c>
      <c r="AG66" s="100">
        <f t="shared" si="5"/>
        <v>94</v>
      </c>
      <c r="AH66" s="101">
        <f t="shared" si="6"/>
        <v>18.8</v>
      </c>
      <c r="AI66" s="120">
        <f t="shared" si="7"/>
        <v>87.3</v>
      </c>
      <c r="AJ66" s="121">
        <f t="shared" si="0"/>
        <v>92</v>
      </c>
      <c r="AL66" s="14"/>
      <c r="AO66" s="11"/>
      <c r="AP66" s="11"/>
      <c r="AQ66" s="11"/>
      <c r="AR66" s="11"/>
      <c r="AS66" s="11"/>
      <c r="AT66" s="11"/>
      <c r="AU66" s="11"/>
      <c r="AV66" s="11"/>
      <c r="AW66" s="11"/>
      <c r="AX66" s="11"/>
      <c r="AY66" s="11"/>
      <c r="AZ66" s="11"/>
      <c r="BA66" s="11"/>
      <c r="BB66" s="11"/>
      <c r="BC66" s="11"/>
      <c r="BD66" s="11"/>
    </row>
    <row r="67" spans="1:56" ht="18" customHeight="1">
      <c r="A67" s="26">
        <v>5</v>
      </c>
      <c r="B67" s="24" t="str">
        <f>'INPUT DATA'!B67</f>
        <v>Domingo, Chloe A.</v>
      </c>
      <c r="C67" s="74"/>
      <c r="D67" s="74"/>
      <c r="E67" s="75"/>
      <c r="F67" s="76">
        <v>28</v>
      </c>
      <c r="G67" s="77">
        <v>40</v>
      </c>
      <c r="H67" s="77">
        <v>18</v>
      </c>
      <c r="I67" s="77"/>
      <c r="J67" s="77"/>
      <c r="K67" s="77"/>
      <c r="L67" s="77"/>
      <c r="M67" s="77"/>
      <c r="N67" s="77"/>
      <c r="O67" s="77"/>
      <c r="P67" s="88">
        <f t="shared" si="1"/>
        <v>86</v>
      </c>
      <c r="Q67" s="100">
        <f t="shared" si="2"/>
        <v>86</v>
      </c>
      <c r="R67" s="101">
        <f t="shared" si="3"/>
        <v>25.8</v>
      </c>
      <c r="S67" s="103">
        <v>22</v>
      </c>
      <c r="T67" s="77"/>
      <c r="U67" s="77"/>
      <c r="V67" s="77"/>
      <c r="W67" s="77"/>
      <c r="X67" s="77"/>
      <c r="Y67" s="77"/>
      <c r="Z67" s="77"/>
      <c r="AA67" s="77"/>
      <c r="AB67" s="77"/>
      <c r="AC67" s="88">
        <f t="shared" si="8"/>
        <v>22</v>
      </c>
      <c r="AD67" s="100">
        <f t="shared" si="9"/>
        <v>88</v>
      </c>
      <c r="AE67" s="101">
        <f t="shared" si="4"/>
        <v>44</v>
      </c>
      <c r="AF67" s="111">
        <v>49</v>
      </c>
      <c r="AG67" s="100">
        <f t="shared" si="5"/>
        <v>98</v>
      </c>
      <c r="AH67" s="101">
        <f t="shared" si="6"/>
        <v>19.600000000000001</v>
      </c>
      <c r="AI67" s="120">
        <f t="shared" si="7"/>
        <v>89.4</v>
      </c>
      <c r="AJ67" s="121">
        <f t="shared" si="0"/>
        <v>93</v>
      </c>
      <c r="AL67" s="14"/>
      <c r="AO67" s="11"/>
      <c r="AP67" s="11"/>
      <c r="AQ67" s="11"/>
      <c r="AR67" s="11"/>
      <c r="AS67" s="11"/>
      <c r="AT67" s="11"/>
      <c r="AU67" s="11"/>
      <c r="AV67" s="11"/>
      <c r="AW67" s="11"/>
      <c r="AX67" s="11"/>
      <c r="AY67" s="11"/>
      <c r="AZ67" s="11"/>
      <c r="BA67" s="11"/>
      <c r="BB67" s="11"/>
      <c r="BC67" s="11"/>
      <c r="BD67" s="11"/>
    </row>
    <row r="68" spans="1:56" ht="18" customHeight="1">
      <c r="A68" s="26">
        <v>6</v>
      </c>
      <c r="B68" s="54" t="str">
        <f>'INPUT DATA'!B68</f>
        <v>Evangelista, Mia K.</v>
      </c>
      <c r="C68" s="74"/>
      <c r="D68" s="74"/>
      <c r="E68" s="75"/>
      <c r="F68" s="76">
        <v>29</v>
      </c>
      <c r="G68" s="77">
        <v>45</v>
      </c>
      <c r="H68" s="77">
        <v>15</v>
      </c>
      <c r="I68" s="77"/>
      <c r="J68" s="77"/>
      <c r="K68" s="77"/>
      <c r="L68" s="77"/>
      <c r="M68" s="77"/>
      <c r="N68" s="77"/>
      <c r="O68" s="77"/>
      <c r="P68" s="88">
        <f t="shared" si="1"/>
        <v>89</v>
      </c>
      <c r="Q68" s="100">
        <f t="shared" si="2"/>
        <v>89</v>
      </c>
      <c r="R68" s="101">
        <f t="shared" si="3"/>
        <v>26.7</v>
      </c>
      <c r="S68" s="103">
        <v>22</v>
      </c>
      <c r="T68" s="77"/>
      <c r="U68" s="77"/>
      <c r="V68" s="77"/>
      <c r="W68" s="77"/>
      <c r="X68" s="77"/>
      <c r="Y68" s="77"/>
      <c r="Z68" s="77"/>
      <c r="AA68" s="77"/>
      <c r="AB68" s="77"/>
      <c r="AC68" s="88">
        <f t="shared" si="8"/>
        <v>22</v>
      </c>
      <c r="AD68" s="100">
        <f t="shared" si="9"/>
        <v>88</v>
      </c>
      <c r="AE68" s="101">
        <f t="shared" si="4"/>
        <v>44</v>
      </c>
      <c r="AF68" s="111">
        <v>50</v>
      </c>
      <c r="AG68" s="100">
        <f t="shared" si="5"/>
        <v>100</v>
      </c>
      <c r="AH68" s="101">
        <f t="shared" si="6"/>
        <v>20</v>
      </c>
      <c r="AI68" s="120">
        <f t="shared" si="7"/>
        <v>90.7</v>
      </c>
      <c r="AJ68" s="121">
        <f t="shared" si="0"/>
        <v>94</v>
      </c>
      <c r="AL68" s="14"/>
      <c r="AO68" s="11"/>
      <c r="AP68" s="11"/>
      <c r="AQ68" s="11"/>
      <c r="AR68" s="11"/>
      <c r="AS68" s="11"/>
      <c r="AT68" s="11"/>
      <c r="AU68" s="11"/>
      <c r="AV68" s="11"/>
      <c r="AW68" s="11"/>
      <c r="AX68" s="11"/>
      <c r="AY68" s="11"/>
      <c r="AZ68" s="11"/>
      <c r="BA68" s="11"/>
      <c r="BB68" s="11"/>
      <c r="BC68" s="11"/>
      <c r="BD68" s="11"/>
    </row>
    <row r="69" spans="1:56" ht="18" customHeight="1">
      <c r="A69" s="26">
        <v>7</v>
      </c>
      <c r="B69" s="54" t="str">
        <f>'INPUT DATA'!B69</f>
        <v>Ferrer, Jasmine P.</v>
      </c>
      <c r="C69" s="74"/>
      <c r="D69" s="74"/>
      <c r="E69" s="75"/>
      <c r="F69" s="76">
        <v>24</v>
      </c>
      <c r="G69" s="77">
        <v>40</v>
      </c>
      <c r="H69" s="77">
        <v>18</v>
      </c>
      <c r="I69" s="77"/>
      <c r="J69" s="77"/>
      <c r="K69" s="77"/>
      <c r="L69" s="77"/>
      <c r="M69" s="77"/>
      <c r="N69" s="77"/>
      <c r="O69" s="77"/>
      <c r="P69" s="88">
        <f t="shared" si="1"/>
        <v>82</v>
      </c>
      <c r="Q69" s="100">
        <f t="shared" si="2"/>
        <v>82</v>
      </c>
      <c r="R69" s="101">
        <f t="shared" si="3"/>
        <v>24.6</v>
      </c>
      <c r="S69" s="103">
        <v>24</v>
      </c>
      <c r="T69" s="77"/>
      <c r="U69" s="77"/>
      <c r="V69" s="77"/>
      <c r="W69" s="77"/>
      <c r="X69" s="77"/>
      <c r="Y69" s="77"/>
      <c r="Z69" s="77"/>
      <c r="AA69" s="77"/>
      <c r="AB69" s="77"/>
      <c r="AC69" s="88">
        <f t="shared" si="8"/>
        <v>24</v>
      </c>
      <c r="AD69" s="100">
        <f t="shared" si="9"/>
        <v>96</v>
      </c>
      <c r="AE69" s="101">
        <f t="shared" si="4"/>
        <v>48</v>
      </c>
      <c r="AF69" s="111">
        <v>45</v>
      </c>
      <c r="AG69" s="100">
        <f t="shared" si="5"/>
        <v>90</v>
      </c>
      <c r="AH69" s="101">
        <f t="shared" si="6"/>
        <v>18</v>
      </c>
      <c r="AI69" s="120">
        <f t="shared" si="7"/>
        <v>90.6</v>
      </c>
      <c r="AJ69" s="121">
        <f t="shared" si="0"/>
        <v>94</v>
      </c>
      <c r="AL69" s="14"/>
      <c r="AO69" s="11"/>
      <c r="AP69" s="11"/>
      <c r="AQ69" s="11"/>
      <c r="AR69" s="11"/>
      <c r="AS69" s="11"/>
      <c r="AT69" s="11"/>
      <c r="AU69" s="11"/>
      <c r="AV69" s="11"/>
      <c r="AW69" s="11"/>
      <c r="AX69" s="11"/>
      <c r="AY69" s="11"/>
      <c r="AZ69" s="11"/>
      <c r="BA69" s="11"/>
      <c r="BB69" s="11"/>
      <c r="BC69" s="11"/>
      <c r="BD69" s="11"/>
    </row>
    <row r="70" spans="1:56" ht="18" customHeight="1">
      <c r="A70" s="26">
        <v>8</v>
      </c>
      <c r="B70" s="24" t="str">
        <f>'INPUT DATA'!B70</f>
        <v>Gonzales, Beatrice F.</v>
      </c>
      <c r="C70" s="74"/>
      <c r="D70" s="74"/>
      <c r="E70" s="75"/>
      <c r="F70" s="76">
        <v>26</v>
      </c>
      <c r="G70" s="77">
        <v>50</v>
      </c>
      <c r="H70" s="77">
        <v>18</v>
      </c>
      <c r="I70" s="77"/>
      <c r="J70" s="77"/>
      <c r="K70" s="77"/>
      <c r="L70" s="77"/>
      <c r="M70" s="77"/>
      <c r="N70" s="77"/>
      <c r="O70" s="77"/>
      <c r="P70" s="88">
        <f t="shared" si="1"/>
        <v>94</v>
      </c>
      <c r="Q70" s="100">
        <f t="shared" si="2"/>
        <v>94</v>
      </c>
      <c r="R70" s="101">
        <f t="shared" si="3"/>
        <v>28.2</v>
      </c>
      <c r="S70" s="103">
        <v>25</v>
      </c>
      <c r="T70" s="77"/>
      <c r="U70" s="77"/>
      <c r="V70" s="77"/>
      <c r="W70" s="77"/>
      <c r="X70" s="77"/>
      <c r="Y70" s="77"/>
      <c r="Z70" s="77"/>
      <c r="AA70" s="77"/>
      <c r="AB70" s="77"/>
      <c r="AC70" s="88">
        <f t="shared" si="8"/>
        <v>25</v>
      </c>
      <c r="AD70" s="100">
        <f t="shared" si="9"/>
        <v>100</v>
      </c>
      <c r="AE70" s="101">
        <f t="shared" si="4"/>
        <v>50</v>
      </c>
      <c r="AF70" s="111">
        <v>49</v>
      </c>
      <c r="AG70" s="100">
        <f t="shared" si="5"/>
        <v>98</v>
      </c>
      <c r="AH70" s="101">
        <f t="shared" si="6"/>
        <v>19.600000000000001</v>
      </c>
      <c r="AI70" s="120">
        <f t="shared" si="7"/>
        <v>97.8</v>
      </c>
      <c r="AJ70" s="121">
        <f t="shared" si="0"/>
        <v>98</v>
      </c>
      <c r="AL70" s="14"/>
      <c r="AO70" s="11"/>
      <c r="AP70" s="11"/>
      <c r="AQ70" s="11"/>
      <c r="AR70" s="11"/>
      <c r="AS70" s="11"/>
      <c r="AT70" s="11"/>
      <c r="AU70" s="11"/>
      <c r="AV70" s="11"/>
      <c r="AW70" s="11"/>
      <c r="AX70" s="11"/>
      <c r="AY70" s="11"/>
      <c r="AZ70" s="11"/>
      <c r="BA70" s="11"/>
      <c r="BB70" s="11"/>
      <c r="BC70" s="11"/>
      <c r="BD70" s="11"/>
    </row>
    <row r="71" spans="1:56" ht="18" customHeight="1">
      <c r="A71" s="26">
        <v>9</v>
      </c>
      <c r="B71" s="24" t="str">
        <f>'INPUT DATA'!B71</f>
        <v>Herrera, Naomi G.</v>
      </c>
      <c r="C71" s="74"/>
      <c r="D71" s="74"/>
      <c r="E71" s="75"/>
      <c r="F71" s="76">
        <v>28</v>
      </c>
      <c r="G71" s="77">
        <v>48</v>
      </c>
      <c r="H71" s="77">
        <v>20</v>
      </c>
      <c r="I71" s="77"/>
      <c r="J71" s="77"/>
      <c r="K71" s="77"/>
      <c r="L71" s="77"/>
      <c r="M71" s="77"/>
      <c r="N71" s="77"/>
      <c r="O71" s="77"/>
      <c r="P71" s="88">
        <f t="shared" si="1"/>
        <v>96</v>
      </c>
      <c r="Q71" s="100">
        <f t="shared" si="2"/>
        <v>96</v>
      </c>
      <c r="R71" s="101">
        <f t="shared" si="3"/>
        <v>28.8</v>
      </c>
      <c r="S71" s="103">
        <v>22</v>
      </c>
      <c r="T71" s="77"/>
      <c r="U71" s="77"/>
      <c r="V71" s="77"/>
      <c r="W71" s="77"/>
      <c r="X71" s="77"/>
      <c r="Y71" s="77"/>
      <c r="Z71" s="77"/>
      <c r="AA71" s="77"/>
      <c r="AB71" s="77"/>
      <c r="AC71" s="88">
        <f t="shared" si="8"/>
        <v>22</v>
      </c>
      <c r="AD71" s="100">
        <f t="shared" si="9"/>
        <v>88</v>
      </c>
      <c r="AE71" s="101">
        <f t="shared" si="4"/>
        <v>44</v>
      </c>
      <c r="AF71" s="111">
        <v>49</v>
      </c>
      <c r="AG71" s="100">
        <f t="shared" si="5"/>
        <v>98</v>
      </c>
      <c r="AH71" s="101">
        <f t="shared" si="6"/>
        <v>19.600000000000001</v>
      </c>
      <c r="AI71" s="120">
        <f t="shared" si="7"/>
        <v>92.4</v>
      </c>
      <c r="AJ71" s="121">
        <f t="shared" si="0"/>
        <v>95</v>
      </c>
      <c r="AL71" s="14"/>
      <c r="AO71" s="11"/>
      <c r="AP71" s="11"/>
      <c r="AQ71" s="11"/>
      <c r="AR71" s="11"/>
      <c r="AS71" s="11"/>
      <c r="AT71" s="11"/>
      <c r="AU71" s="11"/>
      <c r="AV71" s="11"/>
      <c r="AW71" s="11"/>
      <c r="AX71" s="11"/>
      <c r="AY71" s="11"/>
      <c r="AZ71" s="11"/>
      <c r="BA71" s="11"/>
      <c r="BB71" s="11"/>
      <c r="BC71" s="11"/>
      <c r="BD71" s="11"/>
    </row>
    <row r="72" spans="1:56" ht="18" customHeight="1">
      <c r="A72" s="26">
        <v>10</v>
      </c>
      <c r="B72" s="54" t="str">
        <f>'INPUT DATA'!B72</f>
        <v>Ibarra, Penelope C.</v>
      </c>
      <c r="C72" s="74"/>
      <c r="D72" s="74"/>
      <c r="E72" s="75"/>
      <c r="F72" s="76">
        <v>25</v>
      </c>
      <c r="G72" s="77">
        <v>49</v>
      </c>
      <c r="H72" s="77">
        <v>18</v>
      </c>
      <c r="I72" s="77"/>
      <c r="J72" s="77"/>
      <c r="K72" s="77"/>
      <c r="L72" s="77"/>
      <c r="M72" s="77"/>
      <c r="N72" s="77"/>
      <c r="O72" s="77"/>
      <c r="P72" s="88">
        <f t="shared" si="1"/>
        <v>92</v>
      </c>
      <c r="Q72" s="100">
        <f t="shared" si="2"/>
        <v>92</v>
      </c>
      <c r="R72" s="101">
        <f t="shared" si="3"/>
        <v>27.6</v>
      </c>
      <c r="S72" s="103">
        <v>20</v>
      </c>
      <c r="T72" s="77"/>
      <c r="U72" s="77"/>
      <c r="V72" s="77"/>
      <c r="W72" s="77"/>
      <c r="X72" s="77"/>
      <c r="Y72" s="77"/>
      <c r="Z72" s="77"/>
      <c r="AA72" s="77"/>
      <c r="AB72" s="77"/>
      <c r="AC72" s="88">
        <f t="shared" si="8"/>
        <v>20</v>
      </c>
      <c r="AD72" s="100">
        <f t="shared" si="9"/>
        <v>80</v>
      </c>
      <c r="AE72" s="101">
        <f t="shared" si="4"/>
        <v>40</v>
      </c>
      <c r="AF72" s="111">
        <v>50</v>
      </c>
      <c r="AG72" s="100">
        <f t="shared" si="5"/>
        <v>100</v>
      </c>
      <c r="AH72" s="101">
        <f t="shared" si="6"/>
        <v>20</v>
      </c>
      <c r="AI72" s="120">
        <f t="shared" si="7"/>
        <v>87.6</v>
      </c>
      <c r="AJ72" s="121">
        <f t="shared" si="0"/>
        <v>92</v>
      </c>
      <c r="AL72" s="14"/>
      <c r="AO72" s="11"/>
      <c r="AP72" s="11"/>
      <c r="AQ72" s="11"/>
      <c r="AR72" s="11"/>
      <c r="AS72" s="11"/>
      <c r="AT72" s="11"/>
      <c r="AU72" s="11"/>
      <c r="AV72" s="11"/>
      <c r="AW72" s="11"/>
      <c r="AX72" s="11"/>
      <c r="AY72" s="11"/>
      <c r="AZ72" s="11"/>
      <c r="BA72" s="11"/>
      <c r="BB72" s="11"/>
      <c r="BC72" s="11"/>
      <c r="BD72" s="11"/>
    </row>
    <row r="73" spans="1:56" ht="18" customHeight="1">
      <c r="A73" s="26">
        <v>11</v>
      </c>
      <c r="B73" s="54" t="str">
        <f>'INPUT DATA'!B73</f>
        <v>Jimenez, Clara S.</v>
      </c>
      <c r="C73" s="74"/>
      <c r="D73" s="74"/>
      <c r="E73" s="75"/>
      <c r="F73" s="76">
        <v>29</v>
      </c>
      <c r="G73" s="77">
        <v>40</v>
      </c>
      <c r="H73" s="77">
        <v>15</v>
      </c>
      <c r="I73" s="77"/>
      <c r="J73" s="77"/>
      <c r="K73" s="77"/>
      <c r="L73" s="77"/>
      <c r="M73" s="77"/>
      <c r="N73" s="77"/>
      <c r="O73" s="77"/>
      <c r="P73" s="88">
        <f t="shared" si="1"/>
        <v>84</v>
      </c>
      <c r="Q73" s="100">
        <f t="shared" si="2"/>
        <v>84</v>
      </c>
      <c r="R73" s="101">
        <f t="shared" si="3"/>
        <v>25.2</v>
      </c>
      <c r="S73" s="103">
        <v>24</v>
      </c>
      <c r="T73" s="77"/>
      <c r="U73" s="77"/>
      <c r="V73" s="77"/>
      <c r="W73" s="77"/>
      <c r="X73" s="77"/>
      <c r="Y73" s="77"/>
      <c r="Z73" s="77"/>
      <c r="AA73" s="77"/>
      <c r="AB73" s="77"/>
      <c r="AC73" s="88">
        <f t="shared" si="8"/>
        <v>24</v>
      </c>
      <c r="AD73" s="100">
        <f t="shared" si="9"/>
        <v>96</v>
      </c>
      <c r="AE73" s="101">
        <f t="shared" si="4"/>
        <v>48</v>
      </c>
      <c r="AF73" s="111">
        <v>49</v>
      </c>
      <c r="AG73" s="100">
        <f t="shared" si="5"/>
        <v>98</v>
      </c>
      <c r="AH73" s="101">
        <f t="shared" si="6"/>
        <v>19.600000000000001</v>
      </c>
      <c r="AI73" s="120">
        <f t="shared" si="7"/>
        <v>92.8</v>
      </c>
      <c r="AJ73" s="121">
        <f t="shared" si="0"/>
        <v>95</v>
      </c>
      <c r="AL73" s="14"/>
      <c r="AO73" s="11"/>
      <c r="AP73" s="11"/>
      <c r="AQ73" s="11"/>
      <c r="AR73" s="11"/>
      <c r="AS73" s="11"/>
      <c r="AT73" s="11"/>
      <c r="AU73" s="11"/>
      <c r="AV73" s="11"/>
      <c r="AW73" s="11"/>
      <c r="AX73" s="11"/>
      <c r="AY73" s="11"/>
      <c r="AZ73" s="11"/>
      <c r="BA73" s="11"/>
      <c r="BB73" s="11"/>
      <c r="BC73" s="11"/>
      <c r="BD73" s="11"/>
    </row>
    <row r="74" spans="1:56" ht="18" customHeight="1">
      <c r="A74" s="26">
        <v>12</v>
      </c>
      <c r="B74" s="24" t="str">
        <f>'INPUT DATA'!B74</f>
        <v>Lagman, Aurora V.</v>
      </c>
      <c r="C74" s="74"/>
      <c r="D74" s="74"/>
      <c r="E74" s="75"/>
      <c r="F74" s="76">
        <v>28</v>
      </c>
      <c r="G74" s="77">
        <v>50</v>
      </c>
      <c r="H74" s="77">
        <v>18</v>
      </c>
      <c r="I74" s="77"/>
      <c r="J74" s="77"/>
      <c r="K74" s="77"/>
      <c r="L74" s="77"/>
      <c r="M74" s="77"/>
      <c r="N74" s="77"/>
      <c r="O74" s="77"/>
      <c r="P74" s="88">
        <f t="shared" si="1"/>
        <v>96</v>
      </c>
      <c r="Q74" s="100">
        <f t="shared" si="2"/>
        <v>96</v>
      </c>
      <c r="R74" s="101">
        <f t="shared" si="3"/>
        <v>28.8</v>
      </c>
      <c r="S74" s="103">
        <v>22</v>
      </c>
      <c r="T74" s="77"/>
      <c r="U74" s="77"/>
      <c r="V74" s="77"/>
      <c r="W74" s="77"/>
      <c r="X74" s="77"/>
      <c r="Y74" s="77"/>
      <c r="Z74" s="77"/>
      <c r="AA74" s="77"/>
      <c r="AB74" s="77"/>
      <c r="AC74" s="88">
        <f t="shared" si="8"/>
        <v>22</v>
      </c>
      <c r="AD74" s="100">
        <f t="shared" si="9"/>
        <v>88</v>
      </c>
      <c r="AE74" s="101">
        <f t="shared" si="4"/>
        <v>44</v>
      </c>
      <c r="AF74" s="111">
        <v>45</v>
      </c>
      <c r="AG74" s="100">
        <f t="shared" si="5"/>
        <v>90</v>
      </c>
      <c r="AH74" s="101">
        <f t="shared" si="6"/>
        <v>18</v>
      </c>
      <c r="AI74" s="120">
        <f t="shared" si="7"/>
        <v>90.8</v>
      </c>
      <c r="AJ74" s="121">
        <f t="shared" si="0"/>
        <v>94</v>
      </c>
      <c r="AL74" s="14"/>
      <c r="AO74" s="11"/>
      <c r="AP74" s="11"/>
      <c r="AQ74" s="11"/>
      <c r="AR74" s="11"/>
      <c r="AS74" s="11"/>
      <c r="AT74" s="11"/>
      <c r="AU74" s="11"/>
      <c r="AV74" s="11"/>
      <c r="AW74" s="11"/>
      <c r="AX74" s="11"/>
      <c r="AY74" s="11"/>
      <c r="AZ74" s="11"/>
      <c r="BA74" s="11"/>
      <c r="BB74" s="11"/>
      <c r="BC74" s="11"/>
      <c r="BD74" s="11"/>
    </row>
    <row r="75" spans="1:56" ht="18" customHeight="1">
      <c r="A75" s="26">
        <v>13</v>
      </c>
      <c r="B75" s="24" t="str">
        <f>'INPUT DATA'!B75</f>
        <v>Mendoza, Hazel Q.</v>
      </c>
      <c r="C75" s="74"/>
      <c r="D75" s="74"/>
      <c r="E75" s="75"/>
      <c r="F75" s="76">
        <v>30</v>
      </c>
      <c r="G75" s="77">
        <v>47</v>
      </c>
      <c r="H75" s="77">
        <v>18</v>
      </c>
      <c r="I75" s="77"/>
      <c r="J75" s="77"/>
      <c r="K75" s="77"/>
      <c r="L75" s="77"/>
      <c r="M75" s="77"/>
      <c r="N75" s="77"/>
      <c r="O75" s="77"/>
      <c r="P75" s="88">
        <f t="shared" si="1"/>
        <v>95</v>
      </c>
      <c r="Q75" s="100">
        <f t="shared" si="2"/>
        <v>95</v>
      </c>
      <c r="R75" s="101">
        <f t="shared" si="3"/>
        <v>28.5</v>
      </c>
      <c r="S75" s="103">
        <v>24</v>
      </c>
      <c r="T75" s="77"/>
      <c r="U75" s="77"/>
      <c r="V75" s="77"/>
      <c r="W75" s="77"/>
      <c r="X75" s="77"/>
      <c r="Y75" s="77"/>
      <c r="Z75" s="77"/>
      <c r="AA75" s="77"/>
      <c r="AB75" s="77"/>
      <c r="AC75" s="88">
        <f t="shared" si="8"/>
        <v>24</v>
      </c>
      <c r="AD75" s="100">
        <f t="shared" si="9"/>
        <v>96</v>
      </c>
      <c r="AE75" s="101">
        <f t="shared" si="4"/>
        <v>48</v>
      </c>
      <c r="AF75" s="111">
        <v>49</v>
      </c>
      <c r="AG75" s="100">
        <f t="shared" si="5"/>
        <v>98</v>
      </c>
      <c r="AH75" s="101">
        <f t="shared" si="6"/>
        <v>19.600000000000001</v>
      </c>
      <c r="AI75" s="120">
        <f t="shared" si="7"/>
        <v>96.1</v>
      </c>
      <c r="AJ75" s="121">
        <f t="shared" si="0"/>
        <v>97</v>
      </c>
      <c r="AL75" s="14"/>
      <c r="AO75" s="11"/>
      <c r="AP75" s="11"/>
      <c r="AQ75" s="11"/>
      <c r="AR75" s="11"/>
      <c r="AS75" s="11"/>
      <c r="AT75" s="11"/>
      <c r="AU75" s="11"/>
      <c r="AV75" s="11"/>
      <c r="AW75" s="11"/>
      <c r="AX75" s="11"/>
      <c r="AY75" s="11"/>
      <c r="AZ75" s="11"/>
      <c r="BA75" s="11"/>
      <c r="BB75" s="11"/>
      <c r="BC75" s="11"/>
      <c r="BD75" s="11"/>
    </row>
    <row r="76" spans="1:56" ht="18" customHeight="1">
      <c r="A76" s="26">
        <v>14</v>
      </c>
      <c r="B76" s="54" t="str">
        <f>'INPUT DATA'!B76</f>
        <v>Noble, Samantha R.</v>
      </c>
      <c r="C76" s="74"/>
      <c r="D76" s="74"/>
      <c r="E76" s="75"/>
      <c r="F76" s="76">
        <v>24</v>
      </c>
      <c r="G76" s="77">
        <v>45</v>
      </c>
      <c r="H76" s="77">
        <v>15</v>
      </c>
      <c r="I76" s="77"/>
      <c r="J76" s="77"/>
      <c r="K76" s="77"/>
      <c r="L76" s="77"/>
      <c r="M76" s="77"/>
      <c r="N76" s="77"/>
      <c r="O76" s="77"/>
      <c r="P76" s="88">
        <f t="shared" si="1"/>
        <v>84</v>
      </c>
      <c r="Q76" s="100">
        <f t="shared" si="2"/>
        <v>84</v>
      </c>
      <c r="R76" s="101">
        <f t="shared" si="3"/>
        <v>25.2</v>
      </c>
      <c r="S76" s="103">
        <v>22</v>
      </c>
      <c r="T76" s="77"/>
      <c r="U76" s="77"/>
      <c r="V76" s="77"/>
      <c r="W76" s="77"/>
      <c r="X76" s="77"/>
      <c r="Y76" s="77"/>
      <c r="Z76" s="77"/>
      <c r="AA76" s="77"/>
      <c r="AB76" s="77"/>
      <c r="AC76" s="88">
        <f t="shared" si="8"/>
        <v>22</v>
      </c>
      <c r="AD76" s="100">
        <f t="shared" si="9"/>
        <v>88</v>
      </c>
      <c r="AE76" s="101">
        <f t="shared" si="4"/>
        <v>44</v>
      </c>
      <c r="AF76" s="111">
        <v>47</v>
      </c>
      <c r="AG76" s="100">
        <f t="shared" si="5"/>
        <v>94</v>
      </c>
      <c r="AH76" s="101">
        <f t="shared" si="6"/>
        <v>18.8</v>
      </c>
      <c r="AI76" s="120">
        <f t="shared" si="7"/>
        <v>88</v>
      </c>
      <c r="AJ76" s="121">
        <f t="shared" ref="AJ76:AJ112" si="10">IF(ISERROR(IF($AF76="","",VLOOKUP(AI76,TRANSMUTATION_TABLE,4,TRUE))),"",IF($AF76="","",VLOOKUP(AI76,TRANSMUTATION_TABLE,4,TRUE)))</f>
        <v>92</v>
      </c>
      <c r="AL76" s="14"/>
      <c r="AO76" s="11"/>
      <c r="AP76" s="11"/>
      <c r="AQ76" s="11"/>
      <c r="AR76" s="11"/>
      <c r="AS76" s="11"/>
      <c r="AT76" s="11"/>
      <c r="AU76" s="11"/>
      <c r="AV76" s="11"/>
      <c r="AW76" s="11"/>
      <c r="AX76" s="11"/>
      <c r="AY76" s="11"/>
      <c r="AZ76" s="11"/>
      <c r="BA76" s="11"/>
      <c r="BB76" s="11"/>
      <c r="BC76" s="11"/>
      <c r="BD76" s="11"/>
    </row>
    <row r="77" spans="1:56" ht="18" customHeight="1">
      <c r="A77" s="26">
        <v>15</v>
      </c>
      <c r="B77" s="54" t="str">
        <f>'INPUT DATA'!B77</f>
        <v>Ordoñez, Fiona T.</v>
      </c>
      <c r="C77" s="74"/>
      <c r="D77" s="74"/>
      <c r="E77" s="75"/>
      <c r="F77" s="76">
        <v>26</v>
      </c>
      <c r="G77" s="77">
        <v>49</v>
      </c>
      <c r="H77" s="77">
        <v>18</v>
      </c>
      <c r="I77" s="77"/>
      <c r="J77" s="77"/>
      <c r="K77" s="77"/>
      <c r="L77" s="77"/>
      <c r="M77" s="77"/>
      <c r="N77" s="77"/>
      <c r="O77" s="77"/>
      <c r="P77" s="88">
        <f t="shared" ref="P77:P112" si="11">IF(COUNT($F77:$O77)=0,"",SUM($F77:$O77))</f>
        <v>93</v>
      </c>
      <c r="Q77" s="100">
        <f t="shared" ref="Q77:Q112" si="12">IF(ISERROR(IF($P77="","",ROUND(($P77/$P$10)*$Q$10,2))),"",IF($P77="","",ROUND(($P77/$P$10)*$Q$10,2)))</f>
        <v>93</v>
      </c>
      <c r="R77" s="101">
        <f t="shared" ref="R77:R112" si="13">IF($Q77="","",ROUND($Q77*$R$10,2))</f>
        <v>27.9</v>
      </c>
      <c r="S77" s="103">
        <v>20</v>
      </c>
      <c r="T77" s="77"/>
      <c r="U77" s="77"/>
      <c r="V77" s="77"/>
      <c r="W77" s="77"/>
      <c r="X77" s="77"/>
      <c r="Y77" s="77"/>
      <c r="Z77" s="77"/>
      <c r="AA77" s="77"/>
      <c r="AB77" s="77"/>
      <c r="AC77" s="88">
        <f t="shared" ref="AC77:AC112" si="14">IF(COUNT($S77:$AB77)=0,"",SUM($S77:$AB77))</f>
        <v>20</v>
      </c>
      <c r="AD77" s="100">
        <f t="shared" ref="AD77:AD112" si="15">IF(ISERROR(IF($AC77="","",ROUND(($AC77/$AC$10)*$AD$10,2))),"",IF($AC77="","",ROUND(($AC77/$AC$10)*$AD$10,2)))</f>
        <v>80</v>
      </c>
      <c r="AE77" s="101">
        <f t="shared" ref="AE77:AE112" si="16">IF($AD77="","",ROUND($AD77*$AE$10,2))</f>
        <v>40</v>
      </c>
      <c r="AF77" s="111">
        <v>50</v>
      </c>
      <c r="AG77" s="100">
        <f t="shared" ref="AG77:AG112" si="17">IF(ISERROR(IF($AF77="","",ROUND(($AF77/$AF$10)*$AG$10,2))),"",IF($AF77="","",ROUND(($AF77/$AF$10)*$AG$10,2)))</f>
        <v>100</v>
      </c>
      <c r="AH77" s="101">
        <f t="shared" ref="AH77:AH112" si="18">IF($AG77="","",ROUND($AG77*$AH$10,2))</f>
        <v>20</v>
      </c>
      <c r="AI77" s="120">
        <f t="shared" ref="AI77:AI112" si="19">IF(ISERROR(IF($AF77="","",ROUND(SUM($R77,$AE77,$AH77),2))),"",IF($AF77="","",ROUND(SUM($R77,$AE77,$AH77),2)))</f>
        <v>87.9</v>
      </c>
      <c r="AJ77" s="121">
        <f t="shared" si="10"/>
        <v>92</v>
      </c>
      <c r="AL77" s="14"/>
      <c r="AO77" s="11"/>
      <c r="AP77" s="11"/>
      <c r="AQ77" s="11"/>
      <c r="AR77" s="11"/>
      <c r="AS77" s="11"/>
      <c r="AT77" s="11"/>
      <c r="AU77" s="11"/>
      <c r="AV77" s="11"/>
      <c r="AW77" s="11"/>
      <c r="AX77" s="11"/>
      <c r="AY77" s="11"/>
      <c r="AZ77" s="11"/>
      <c r="BA77" s="11"/>
      <c r="BB77" s="11"/>
      <c r="BC77" s="11"/>
      <c r="BD77" s="11"/>
    </row>
    <row r="78" spans="1:56" ht="18" customHeight="1">
      <c r="A78" s="26">
        <v>16</v>
      </c>
      <c r="B78" s="24" t="str">
        <f>'INPUT DATA'!B78</f>
        <v>Pineda, Giselle B.</v>
      </c>
      <c r="C78" s="74"/>
      <c r="D78" s="74"/>
      <c r="E78" s="75"/>
      <c r="F78" s="76">
        <v>28</v>
      </c>
      <c r="G78" s="77">
        <v>48</v>
      </c>
      <c r="H78" s="77">
        <v>20</v>
      </c>
      <c r="I78" s="77"/>
      <c r="J78" s="77"/>
      <c r="K78" s="77"/>
      <c r="L78" s="77"/>
      <c r="M78" s="77"/>
      <c r="N78" s="77"/>
      <c r="O78" s="77"/>
      <c r="P78" s="88">
        <f t="shared" si="11"/>
        <v>96</v>
      </c>
      <c r="Q78" s="100">
        <f t="shared" si="12"/>
        <v>96</v>
      </c>
      <c r="R78" s="101">
        <f t="shared" si="13"/>
        <v>28.8</v>
      </c>
      <c r="S78" s="103">
        <v>25</v>
      </c>
      <c r="T78" s="77"/>
      <c r="U78" s="77"/>
      <c r="V78" s="77"/>
      <c r="W78" s="77"/>
      <c r="X78" s="77"/>
      <c r="Y78" s="77"/>
      <c r="Z78" s="77"/>
      <c r="AA78" s="77"/>
      <c r="AB78" s="77"/>
      <c r="AC78" s="88">
        <f t="shared" si="14"/>
        <v>25</v>
      </c>
      <c r="AD78" s="100">
        <f t="shared" si="15"/>
        <v>100</v>
      </c>
      <c r="AE78" s="101">
        <f t="shared" si="16"/>
        <v>50</v>
      </c>
      <c r="AF78" s="111">
        <v>49</v>
      </c>
      <c r="AG78" s="100">
        <f t="shared" si="17"/>
        <v>98</v>
      </c>
      <c r="AH78" s="101">
        <f t="shared" si="18"/>
        <v>19.600000000000001</v>
      </c>
      <c r="AI78" s="120">
        <f t="shared" si="19"/>
        <v>98.4</v>
      </c>
      <c r="AJ78" s="121">
        <f t="shared" si="10"/>
        <v>99</v>
      </c>
      <c r="AL78" s="14"/>
      <c r="AO78" s="11"/>
      <c r="AP78" s="11"/>
      <c r="AQ78" s="11"/>
      <c r="AR78" s="11"/>
      <c r="AS78" s="11"/>
      <c r="AT78" s="11"/>
      <c r="AU78" s="11"/>
      <c r="AV78" s="11"/>
      <c r="AW78" s="11"/>
      <c r="AX78" s="11"/>
      <c r="AY78" s="11"/>
      <c r="AZ78" s="11"/>
      <c r="BA78" s="11"/>
      <c r="BB78" s="11"/>
      <c r="BC78" s="11"/>
      <c r="BD78" s="11"/>
    </row>
    <row r="79" spans="1:56" ht="18" customHeight="1">
      <c r="A79" s="26">
        <v>17</v>
      </c>
      <c r="B79" s="24" t="str">
        <f>'INPUT DATA'!B79</f>
        <v>Quintos, Mariel D.</v>
      </c>
      <c r="C79" s="74"/>
      <c r="D79" s="74"/>
      <c r="E79" s="75"/>
      <c r="F79" s="76">
        <v>25</v>
      </c>
      <c r="G79" s="77">
        <v>40</v>
      </c>
      <c r="H79" s="77">
        <v>18</v>
      </c>
      <c r="I79" s="77"/>
      <c r="J79" s="77"/>
      <c r="K79" s="77"/>
      <c r="L79" s="77"/>
      <c r="M79" s="77"/>
      <c r="N79" s="77"/>
      <c r="O79" s="77"/>
      <c r="P79" s="88">
        <f t="shared" si="11"/>
        <v>83</v>
      </c>
      <c r="Q79" s="100">
        <f t="shared" si="12"/>
        <v>83</v>
      </c>
      <c r="R79" s="101">
        <f t="shared" si="13"/>
        <v>24.9</v>
      </c>
      <c r="S79" s="103">
        <v>24</v>
      </c>
      <c r="T79" s="77"/>
      <c r="U79" s="77"/>
      <c r="V79" s="77"/>
      <c r="W79" s="77"/>
      <c r="X79" s="77"/>
      <c r="Y79" s="77"/>
      <c r="Z79" s="77"/>
      <c r="AA79" s="77"/>
      <c r="AB79" s="77"/>
      <c r="AC79" s="88">
        <f t="shared" si="14"/>
        <v>24</v>
      </c>
      <c r="AD79" s="100">
        <f t="shared" si="15"/>
        <v>96</v>
      </c>
      <c r="AE79" s="101">
        <f t="shared" si="16"/>
        <v>48</v>
      </c>
      <c r="AF79" s="111">
        <v>45</v>
      </c>
      <c r="AG79" s="100">
        <f t="shared" si="17"/>
        <v>90</v>
      </c>
      <c r="AH79" s="101">
        <f t="shared" si="18"/>
        <v>18</v>
      </c>
      <c r="AI79" s="120">
        <f t="shared" si="19"/>
        <v>90.9</v>
      </c>
      <c r="AJ79" s="121">
        <f t="shared" si="10"/>
        <v>94</v>
      </c>
      <c r="AL79" s="14"/>
      <c r="AO79" s="11"/>
      <c r="AP79" s="11"/>
      <c r="AQ79" s="11"/>
      <c r="AR79" s="11"/>
      <c r="AS79" s="11"/>
      <c r="AT79" s="11"/>
      <c r="AU79" s="11"/>
      <c r="AV79" s="11"/>
      <c r="AW79" s="11"/>
      <c r="AX79" s="11"/>
      <c r="AY79" s="11"/>
      <c r="AZ79" s="11"/>
      <c r="BA79" s="11"/>
      <c r="BB79" s="11"/>
      <c r="BC79" s="11"/>
      <c r="BD79" s="11"/>
    </row>
    <row r="80" spans="1:56" ht="18" customHeight="1">
      <c r="A80" s="26">
        <v>18</v>
      </c>
      <c r="B80" s="54" t="str">
        <f>'INPUT DATA'!B80</f>
        <v>Ramos, Alexandra S.</v>
      </c>
      <c r="C80" s="74"/>
      <c r="D80" s="74"/>
      <c r="E80" s="75"/>
      <c r="F80" s="76">
        <v>29</v>
      </c>
      <c r="G80" s="77">
        <v>50</v>
      </c>
      <c r="H80" s="77">
        <v>15</v>
      </c>
      <c r="I80" s="77"/>
      <c r="J80" s="77"/>
      <c r="K80" s="77"/>
      <c r="L80" s="77"/>
      <c r="M80" s="77"/>
      <c r="N80" s="77"/>
      <c r="O80" s="77"/>
      <c r="P80" s="88">
        <f t="shared" si="11"/>
        <v>94</v>
      </c>
      <c r="Q80" s="100">
        <f t="shared" si="12"/>
        <v>94</v>
      </c>
      <c r="R80" s="101">
        <f t="shared" si="13"/>
        <v>28.2</v>
      </c>
      <c r="S80" s="103">
        <v>24</v>
      </c>
      <c r="T80" s="77"/>
      <c r="U80" s="77"/>
      <c r="V80" s="77"/>
      <c r="W80" s="77"/>
      <c r="X80" s="77"/>
      <c r="Y80" s="77"/>
      <c r="Z80" s="77"/>
      <c r="AA80" s="77"/>
      <c r="AB80" s="77"/>
      <c r="AC80" s="88">
        <f t="shared" si="14"/>
        <v>24</v>
      </c>
      <c r="AD80" s="100">
        <f t="shared" si="15"/>
        <v>96</v>
      </c>
      <c r="AE80" s="101">
        <f t="shared" si="16"/>
        <v>48</v>
      </c>
      <c r="AF80" s="111">
        <v>49</v>
      </c>
      <c r="AG80" s="100">
        <f t="shared" si="17"/>
        <v>98</v>
      </c>
      <c r="AH80" s="101">
        <f t="shared" si="18"/>
        <v>19.600000000000001</v>
      </c>
      <c r="AI80" s="120">
        <f t="shared" si="19"/>
        <v>95.8</v>
      </c>
      <c r="AJ80" s="121">
        <f t="shared" si="10"/>
        <v>97</v>
      </c>
      <c r="AL80" s="14"/>
      <c r="AO80" s="11"/>
      <c r="AP80" s="11"/>
      <c r="AQ80" s="11"/>
      <c r="AR80" s="11"/>
      <c r="AS80" s="11"/>
      <c r="AT80" s="11"/>
      <c r="AU80" s="11"/>
      <c r="AV80" s="11"/>
      <c r="AW80" s="11"/>
      <c r="AX80" s="11"/>
      <c r="AY80" s="11"/>
      <c r="AZ80" s="11"/>
      <c r="BA80" s="11"/>
      <c r="BB80" s="11"/>
      <c r="BC80" s="11"/>
      <c r="BD80" s="11"/>
    </row>
    <row r="81" spans="1:56" ht="18" customHeight="1">
      <c r="A81" s="26">
        <v>19</v>
      </c>
      <c r="B81" s="54" t="str">
        <f>'INPUT DATA'!B81</f>
        <v>Sevilla, Katrina M.</v>
      </c>
      <c r="C81" s="74"/>
      <c r="D81" s="74"/>
      <c r="E81" s="75"/>
      <c r="F81" s="76">
        <v>24</v>
      </c>
      <c r="G81" s="77">
        <v>47</v>
      </c>
      <c r="H81" s="77">
        <v>18</v>
      </c>
      <c r="I81" s="77"/>
      <c r="J81" s="77"/>
      <c r="K81" s="77"/>
      <c r="L81" s="77"/>
      <c r="M81" s="77"/>
      <c r="N81" s="77"/>
      <c r="O81" s="77"/>
      <c r="P81" s="88">
        <f t="shared" si="11"/>
        <v>89</v>
      </c>
      <c r="Q81" s="100">
        <f t="shared" si="12"/>
        <v>89</v>
      </c>
      <c r="R81" s="101">
        <f t="shared" si="13"/>
        <v>26.7</v>
      </c>
      <c r="S81" s="103">
        <v>22</v>
      </c>
      <c r="T81" s="77"/>
      <c r="U81" s="77"/>
      <c r="V81" s="77"/>
      <c r="W81" s="77"/>
      <c r="X81" s="77"/>
      <c r="Y81" s="77"/>
      <c r="Z81" s="77"/>
      <c r="AA81" s="77"/>
      <c r="AB81" s="77"/>
      <c r="AC81" s="88">
        <f t="shared" si="14"/>
        <v>22</v>
      </c>
      <c r="AD81" s="100">
        <f t="shared" si="15"/>
        <v>88</v>
      </c>
      <c r="AE81" s="101">
        <f t="shared" si="16"/>
        <v>44</v>
      </c>
      <c r="AF81" s="111">
        <v>50</v>
      </c>
      <c r="AG81" s="100">
        <f t="shared" si="17"/>
        <v>100</v>
      </c>
      <c r="AH81" s="101">
        <f t="shared" si="18"/>
        <v>20</v>
      </c>
      <c r="AI81" s="120">
        <f t="shared" si="19"/>
        <v>90.7</v>
      </c>
      <c r="AJ81" s="121">
        <f t="shared" si="10"/>
        <v>94</v>
      </c>
      <c r="AL81" s="14"/>
      <c r="AO81" s="11"/>
      <c r="AP81" s="11"/>
      <c r="AQ81" s="11"/>
      <c r="AR81" s="11"/>
      <c r="AS81" s="11"/>
      <c r="AT81" s="11"/>
      <c r="AU81" s="11"/>
      <c r="AV81" s="11"/>
      <c r="AW81" s="11"/>
      <c r="AX81" s="11"/>
      <c r="AY81" s="11"/>
      <c r="AZ81" s="11"/>
      <c r="BA81" s="11"/>
      <c r="BB81" s="11"/>
      <c r="BC81" s="11"/>
      <c r="BD81" s="11"/>
    </row>
    <row r="82" spans="1:56" ht="18" customHeight="1">
      <c r="A82" s="26">
        <v>20</v>
      </c>
      <c r="B82" s="24" t="str">
        <f>'INPUT DATA'!B82</f>
        <v>Tolentino, Ysabelle J.</v>
      </c>
      <c r="C82" s="74"/>
      <c r="D82" s="74"/>
      <c r="E82" s="75"/>
      <c r="F82" s="76">
        <v>30</v>
      </c>
      <c r="G82" s="77">
        <v>40</v>
      </c>
      <c r="H82" s="77">
        <v>15</v>
      </c>
      <c r="I82" s="77"/>
      <c r="J82" s="77"/>
      <c r="K82" s="77"/>
      <c r="L82" s="77"/>
      <c r="M82" s="77"/>
      <c r="N82" s="77"/>
      <c r="O82" s="77"/>
      <c r="P82" s="88">
        <f t="shared" si="11"/>
        <v>85</v>
      </c>
      <c r="Q82" s="100">
        <f t="shared" si="12"/>
        <v>85</v>
      </c>
      <c r="R82" s="101">
        <f t="shared" si="13"/>
        <v>25.5</v>
      </c>
      <c r="S82" s="103">
        <v>24</v>
      </c>
      <c r="T82" s="77"/>
      <c r="U82" s="77"/>
      <c r="V82" s="77"/>
      <c r="W82" s="77"/>
      <c r="X82" s="77"/>
      <c r="Y82" s="77"/>
      <c r="Z82" s="77"/>
      <c r="AA82" s="77"/>
      <c r="AB82" s="77"/>
      <c r="AC82" s="88">
        <f t="shared" si="14"/>
        <v>24</v>
      </c>
      <c r="AD82" s="100">
        <f t="shared" si="15"/>
        <v>96</v>
      </c>
      <c r="AE82" s="101">
        <f t="shared" si="16"/>
        <v>48</v>
      </c>
      <c r="AF82" s="111">
        <v>45</v>
      </c>
      <c r="AG82" s="100">
        <f t="shared" si="17"/>
        <v>90</v>
      </c>
      <c r="AH82" s="101">
        <f t="shared" si="18"/>
        <v>18</v>
      </c>
      <c r="AI82" s="120">
        <f t="shared" si="19"/>
        <v>91.5</v>
      </c>
      <c r="AJ82" s="121">
        <f t="shared" si="10"/>
        <v>94</v>
      </c>
      <c r="AL82" s="14"/>
      <c r="AO82" s="11"/>
      <c r="AP82" s="11"/>
      <c r="AQ82" s="11"/>
      <c r="AR82" s="11"/>
      <c r="AS82" s="11"/>
      <c r="AT82" s="11"/>
      <c r="AU82" s="11"/>
      <c r="AV82" s="11"/>
      <c r="AW82" s="11"/>
      <c r="AX82" s="11"/>
      <c r="AY82" s="11"/>
      <c r="AZ82" s="11"/>
      <c r="BA82" s="11"/>
      <c r="BB82" s="11"/>
      <c r="BC82" s="11"/>
      <c r="BD82" s="11"/>
    </row>
    <row r="83" spans="1:56" ht="18" customHeight="1">
      <c r="A83" s="26">
        <v>21</v>
      </c>
      <c r="B83" s="24" t="str">
        <f>'INPUT DATA'!B83</f>
        <v>Ursua, Nicole A.</v>
      </c>
      <c r="C83" s="74"/>
      <c r="D83" s="74"/>
      <c r="E83" s="75"/>
      <c r="F83" s="76">
        <v>24</v>
      </c>
      <c r="G83" s="77">
        <v>50</v>
      </c>
      <c r="H83" s="77">
        <v>11</v>
      </c>
      <c r="I83" s="77"/>
      <c r="J83" s="77"/>
      <c r="K83" s="77"/>
      <c r="L83" s="77"/>
      <c r="M83" s="77"/>
      <c r="N83" s="77"/>
      <c r="O83" s="77"/>
      <c r="P83" s="88">
        <f t="shared" si="11"/>
        <v>85</v>
      </c>
      <c r="Q83" s="100">
        <f t="shared" si="12"/>
        <v>85</v>
      </c>
      <c r="R83" s="101">
        <f t="shared" si="13"/>
        <v>25.5</v>
      </c>
      <c r="S83" s="103">
        <v>20</v>
      </c>
      <c r="T83" s="77"/>
      <c r="U83" s="77"/>
      <c r="V83" s="77"/>
      <c r="W83" s="77"/>
      <c r="X83" s="77"/>
      <c r="Y83" s="77"/>
      <c r="Z83" s="77"/>
      <c r="AA83" s="77"/>
      <c r="AB83" s="77"/>
      <c r="AC83" s="88">
        <f t="shared" si="14"/>
        <v>20</v>
      </c>
      <c r="AD83" s="100">
        <f t="shared" si="15"/>
        <v>80</v>
      </c>
      <c r="AE83" s="101">
        <f t="shared" si="16"/>
        <v>40</v>
      </c>
      <c r="AF83" s="111">
        <v>47</v>
      </c>
      <c r="AG83" s="100">
        <f t="shared" si="17"/>
        <v>94</v>
      </c>
      <c r="AH83" s="101">
        <f t="shared" si="18"/>
        <v>18.8</v>
      </c>
      <c r="AI83" s="120">
        <f t="shared" si="19"/>
        <v>84.3</v>
      </c>
      <c r="AJ83" s="121">
        <f t="shared" si="10"/>
        <v>90</v>
      </c>
      <c r="AL83" s="14"/>
      <c r="AO83" s="11"/>
      <c r="AP83" s="11"/>
      <c r="AQ83" s="11"/>
      <c r="AR83" s="11"/>
      <c r="AS83" s="11"/>
      <c r="AT83" s="11"/>
      <c r="AU83" s="11"/>
      <c r="AV83" s="11"/>
      <c r="AW83" s="11"/>
      <c r="AX83" s="11"/>
      <c r="AY83" s="11"/>
      <c r="AZ83" s="11"/>
      <c r="BA83" s="11"/>
      <c r="BB83" s="11"/>
      <c r="BC83" s="11"/>
      <c r="BD83" s="11"/>
    </row>
    <row r="84" spans="1:56" ht="18" customHeight="1">
      <c r="A84" s="26">
        <v>22</v>
      </c>
      <c r="B84" s="54" t="str">
        <f>'INPUT DATA'!B84</f>
        <v>Valera, Monica G.</v>
      </c>
      <c r="C84" s="74"/>
      <c r="D84" s="74"/>
      <c r="E84" s="75"/>
      <c r="F84" s="76">
        <v>26</v>
      </c>
      <c r="G84" s="77">
        <v>49</v>
      </c>
      <c r="H84" s="77">
        <v>18</v>
      </c>
      <c r="I84" s="77"/>
      <c r="J84" s="77"/>
      <c r="K84" s="77"/>
      <c r="L84" s="77"/>
      <c r="M84" s="77"/>
      <c r="N84" s="77"/>
      <c r="O84" s="77"/>
      <c r="P84" s="88">
        <f t="shared" si="11"/>
        <v>93</v>
      </c>
      <c r="Q84" s="100">
        <f t="shared" si="12"/>
        <v>93</v>
      </c>
      <c r="R84" s="101">
        <f t="shared" si="13"/>
        <v>27.9</v>
      </c>
      <c r="S84" s="103">
        <v>22</v>
      </c>
      <c r="T84" s="77"/>
      <c r="U84" s="77"/>
      <c r="V84" s="77"/>
      <c r="W84" s="77"/>
      <c r="X84" s="77"/>
      <c r="Y84" s="77"/>
      <c r="Z84" s="77"/>
      <c r="AA84" s="77"/>
      <c r="AB84" s="77"/>
      <c r="AC84" s="88">
        <f t="shared" si="14"/>
        <v>22</v>
      </c>
      <c r="AD84" s="100">
        <f t="shared" si="15"/>
        <v>88</v>
      </c>
      <c r="AE84" s="101">
        <f t="shared" si="16"/>
        <v>44</v>
      </c>
      <c r="AF84" s="111">
        <v>49</v>
      </c>
      <c r="AG84" s="100">
        <f t="shared" si="17"/>
        <v>98</v>
      </c>
      <c r="AH84" s="101">
        <f t="shared" si="18"/>
        <v>19.600000000000001</v>
      </c>
      <c r="AI84" s="120">
        <f t="shared" si="19"/>
        <v>91.5</v>
      </c>
      <c r="AJ84" s="121">
        <f t="shared" si="10"/>
        <v>94</v>
      </c>
      <c r="AL84" s="14"/>
      <c r="AO84" s="11"/>
      <c r="AP84" s="11"/>
      <c r="AQ84" s="11"/>
      <c r="AR84" s="11"/>
      <c r="AS84" s="11"/>
      <c r="AT84" s="11"/>
      <c r="AU84" s="11"/>
      <c r="AV84" s="11"/>
      <c r="AW84" s="11"/>
      <c r="AX84" s="11"/>
      <c r="AY84" s="11"/>
      <c r="AZ84" s="11"/>
      <c r="BA84" s="11"/>
      <c r="BB84" s="11"/>
      <c r="BC84" s="11"/>
      <c r="BD84" s="11"/>
    </row>
    <row r="85" spans="1:56" ht="18" customHeight="1">
      <c r="A85" s="26">
        <v>23</v>
      </c>
      <c r="B85" s="54" t="str">
        <f>'INPUT DATA'!B85</f>
        <v>Villanueva, Brianna L.</v>
      </c>
      <c r="C85" s="74"/>
      <c r="D85" s="74"/>
      <c r="E85" s="75"/>
      <c r="F85" s="76">
        <v>28</v>
      </c>
      <c r="G85" s="77">
        <v>45</v>
      </c>
      <c r="H85" s="77">
        <v>15</v>
      </c>
      <c r="I85" s="77"/>
      <c r="J85" s="77"/>
      <c r="K85" s="77"/>
      <c r="L85" s="77"/>
      <c r="M85" s="77"/>
      <c r="N85" s="77"/>
      <c r="O85" s="77"/>
      <c r="P85" s="88">
        <f t="shared" si="11"/>
        <v>88</v>
      </c>
      <c r="Q85" s="100">
        <f t="shared" si="12"/>
        <v>88</v>
      </c>
      <c r="R85" s="101">
        <f t="shared" si="13"/>
        <v>26.4</v>
      </c>
      <c r="S85" s="103">
        <v>25</v>
      </c>
      <c r="T85" s="77"/>
      <c r="U85" s="77"/>
      <c r="V85" s="77"/>
      <c r="W85" s="77"/>
      <c r="X85" s="77"/>
      <c r="Y85" s="77"/>
      <c r="Z85" s="77"/>
      <c r="AA85" s="77"/>
      <c r="AB85" s="77"/>
      <c r="AC85" s="88">
        <f t="shared" si="14"/>
        <v>25</v>
      </c>
      <c r="AD85" s="100">
        <f t="shared" si="15"/>
        <v>100</v>
      </c>
      <c r="AE85" s="101">
        <f t="shared" si="16"/>
        <v>50</v>
      </c>
      <c r="AF85" s="111">
        <v>45</v>
      </c>
      <c r="AG85" s="100">
        <f t="shared" si="17"/>
        <v>90</v>
      </c>
      <c r="AH85" s="101">
        <f t="shared" si="18"/>
        <v>18</v>
      </c>
      <c r="AI85" s="120">
        <f t="shared" si="19"/>
        <v>94.4</v>
      </c>
      <c r="AJ85" s="121">
        <f t="shared" si="10"/>
        <v>96</v>
      </c>
      <c r="AL85" s="14"/>
      <c r="AO85" s="11"/>
      <c r="AP85" s="11"/>
      <c r="AQ85" s="11"/>
      <c r="AR85" s="11"/>
      <c r="AS85" s="11"/>
      <c r="AT85" s="11"/>
      <c r="AU85" s="11"/>
      <c r="AV85" s="11"/>
      <c r="AW85" s="11"/>
      <c r="AX85" s="11"/>
      <c r="AY85" s="11"/>
      <c r="AZ85" s="11"/>
      <c r="BA85" s="11"/>
      <c r="BB85" s="11"/>
      <c r="BC85" s="11"/>
      <c r="BD85" s="11"/>
    </row>
    <row r="86" spans="1:56" ht="18" customHeight="1">
      <c r="A86" s="26">
        <v>24</v>
      </c>
      <c r="B86" s="24" t="str">
        <f>'INPUT DATA'!B86</f>
        <v>Zamora, Felicity P.</v>
      </c>
      <c r="C86" s="74"/>
      <c r="D86" s="74"/>
      <c r="E86" s="75"/>
      <c r="F86" s="76">
        <v>29</v>
      </c>
      <c r="G86" s="77">
        <v>40</v>
      </c>
      <c r="H86" s="77">
        <v>20</v>
      </c>
      <c r="I86" s="77"/>
      <c r="J86" s="77"/>
      <c r="K86" s="77"/>
      <c r="L86" s="77"/>
      <c r="M86" s="77"/>
      <c r="N86" s="77"/>
      <c r="O86" s="77"/>
      <c r="P86" s="88">
        <f t="shared" si="11"/>
        <v>89</v>
      </c>
      <c r="Q86" s="100">
        <f t="shared" si="12"/>
        <v>89</v>
      </c>
      <c r="R86" s="101">
        <f t="shared" si="13"/>
        <v>26.7</v>
      </c>
      <c r="S86" s="103">
        <v>20</v>
      </c>
      <c r="T86" s="77"/>
      <c r="U86" s="77"/>
      <c r="V86" s="77"/>
      <c r="W86" s="77"/>
      <c r="X86" s="77"/>
      <c r="Y86" s="77"/>
      <c r="Z86" s="77"/>
      <c r="AA86" s="77"/>
      <c r="AB86" s="77"/>
      <c r="AC86" s="88">
        <f t="shared" si="14"/>
        <v>20</v>
      </c>
      <c r="AD86" s="100">
        <f t="shared" si="15"/>
        <v>80</v>
      </c>
      <c r="AE86" s="101">
        <f t="shared" si="16"/>
        <v>40</v>
      </c>
      <c r="AF86" s="111">
        <v>50</v>
      </c>
      <c r="AG86" s="100">
        <f t="shared" si="17"/>
        <v>100</v>
      </c>
      <c r="AH86" s="101">
        <f t="shared" si="18"/>
        <v>20</v>
      </c>
      <c r="AI86" s="120">
        <f t="shared" si="19"/>
        <v>86.7</v>
      </c>
      <c r="AJ86" s="121">
        <f t="shared" si="10"/>
        <v>91</v>
      </c>
      <c r="AL86" s="14"/>
      <c r="AO86" s="11"/>
      <c r="AP86" s="11"/>
      <c r="AQ86" s="11"/>
      <c r="AR86" s="11"/>
      <c r="AS86" s="11"/>
      <c r="AT86" s="11"/>
      <c r="AU86" s="11"/>
      <c r="AV86" s="11"/>
      <c r="AW86" s="11"/>
      <c r="AX86" s="11"/>
      <c r="AY86" s="11"/>
      <c r="AZ86" s="11"/>
      <c r="BA86" s="11"/>
      <c r="BB86" s="11"/>
      <c r="BC86" s="11"/>
      <c r="BD86" s="11"/>
    </row>
    <row r="87" spans="1:56" ht="18" customHeight="1">
      <c r="A87" s="26">
        <v>25</v>
      </c>
      <c r="B87" s="24">
        <f>'INPUT DATA'!B87</f>
        <v>0</v>
      </c>
      <c r="C87" s="74"/>
      <c r="D87" s="74"/>
      <c r="E87" s="75"/>
      <c r="F87" s="76"/>
      <c r="G87" s="77"/>
      <c r="H87" s="77"/>
      <c r="I87" s="77"/>
      <c r="J87" s="77"/>
      <c r="K87" s="77"/>
      <c r="L87" s="77"/>
      <c r="M87" s="77"/>
      <c r="N87" s="77"/>
      <c r="O87" s="77"/>
      <c r="P87" s="88" t="str">
        <f t="shared" si="11"/>
        <v/>
      </c>
      <c r="Q87" s="100" t="str">
        <f t="shared" si="12"/>
        <v/>
      </c>
      <c r="R87" s="101" t="str">
        <f t="shared" si="13"/>
        <v/>
      </c>
      <c r="S87" s="103"/>
      <c r="T87" s="77"/>
      <c r="U87" s="77"/>
      <c r="V87" s="77"/>
      <c r="W87" s="77"/>
      <c r="X87" s="77"/>
      <c r="Y87" s="77"/>
      <c r="Z87" s="77"/>
      <c r="AA87" s="77"/>
      <c r="AB87" s="77"/>
      <c r="AC87" s="88" t="str">
        <f t="shared" si="14"/>
        <v/>
      </c>
      <c r="AD87" s="100" t="str">
        <f t="shared" si="15"/>
        <v/>
      </c>
      <c r="AE87" s="101" t="str">
        <f t="shared" si="16"/>
        <v/>
      </c>
      <c r="AF87" s="111"/>
      <c r="AG87" s="100" t="str">
        <f t="shared" si="17"/>
        <v/>
      </c>
      <c r="AH87" s="101" t="str">
        <f t="shared" si="18"/>
        <v/>
      </c>
      <c r="AI87" s="120" t="str">
        <f t="shared" si="19"/>
        <v/>
      </c>
      <c r="AJ87" s="121" t="str">
        <f t="shared" si="10"/>
        <v/>
      </c>
      <c r="AL87" s="14"/>
      <c r="AO87" s="11"/>
      <c r="AP87" s="11"/>
      <c r="AQ87" s="11"/>
      <c r="AR87" s="11"/>
      <c r="AS87" s="11"/>
      <c r="AT87" s="11"/>
      <c r="AU87" s="11"/>
      <c r="AV87" s="11"/>
      <c r="AW87" s="11"/>
      <c r="AX87" s="11"/>
      <c r="AY87" s="11"/>
      <c r="AZ87" s="11"/>
      <c r="BA87" s="11"/>
      <c r="BB87" s="11"/>
      <c r="BC87" s="11"/>
      <c r="BD87" s="11"/>
    </row>
    <row r="88" spans="1:56" ht="18" customHeight="1">
      <c r="A88" s="26">
        <v>26</v>
      </c>
      <c r="B88" s="54">
        <f>'INPUT DATA'!B88</f>
        <v>0</v>
      </c>
      <c r="C88" s="74"/>
      <c r="D88" s="74"/>
      <c r="E88" s="75"/>
      <c r="F88" s="76"/>
      <c r="G88" s="77"/>
      <c r="H88" s="77"/>
      <c r="I88" s="77"/>
      <c r="J88" s="77"/>
      <c r="K88" s="77"/>
      <c r="L88" s="77"/>
      <c r="M88" s="77"/>
      <c r="N88" s="77"/>
      <c r="O88" s="77"/>
      <c r="P88" s="88" t="str">
        <f t="shared" si="11"/>
        <v/>
      </c>
      <c r="Q88" s="100" t="str">
        <f t="shared" si="12"/>
        <v/>
      </c>
      <c r="R88" s="101" t="str">
        <f t="shared" si="13"/>
        <v/>
      </c>
      <c r="S88" s="103"/>
      <c r="T88" s="77"/>
      <c r="U88" s="77"/>
      <c r="V88" s="77"/>
      <c r="W88" s="77"/>
      <c r="X88" s="77"/>
      <c r="Y88" s="77"/>
      <c r="Z88" s="77"/>
      <c r="AA88" s="77"/>
      <c r="AB88" s="77"/>
      <c r="AC88" s="88" t="str">
        <f t="shared" si="14"/>
        <v/>
      </c>
      <c r="AD88" s="100" t="str">
        <f t="shared" si="15"/>
        <v/>
      </c>
      <c r="AE88" s="101" t="str">
        <f t="shared" si="16"/>
        <v/>
      </c>
      <c r="AF88" s="111"/>
      <c r="AG88" s="100" t="str">
        <f t="shared" si="17"/>
        <v/>
      </c>
      <c r="AH88" s="101" t="str">
        <f t="shared" si="18"/>
        <v/>
      </c>
      <c r="AI88" s="120" t="str">
        <f t="shared" si="19"/>
        <v/>
      </c>
      <c r="AJ88" s="121" t="str">
        <f t="shared" si="10"/>
        <v/>
      </c>
      <c r="AL88" s="14"/>
      <c r="AO88" s="11"/>
      <c r="AP88" s="11"/>
      <c r="AQ88" s="11"/>
      <c r="AR88" s="11"/>
      <c r="AS88" s="11"/>
      <c r="AT88" s="11"/>
      <c r="AU88" s="11"/>
      <c r="AV88" s="11"/>
      <c r="AW88" s="11"/>
      <c r="AX88" s="11"/>
      <c r="AY88" s="11"/>
      <c r="AZ88" s="11"/>
      <c r="BA88" s="11"/>
      <c r="BB88" s="11"/>
      <c r="BC88" s="11"/>
      <c r="BD88" s="11"/>
    </row>
    <row r="89" spans="1:56" ht="18" customHeight="1">
      <c r="A89" s="26">
        <v>27</v>
      </c>
      <c r="B89" s="54">
        <f>'INPUT DATA'!B89</f>
        <v>0</v>
      </c>
      <c r="C89" s="74"/>
      <c r="D89" s="74"/>
      <c r="E89" s="75"/>
      <c r="F89" s="76"/>
      <c r="G89" s="77"/>
      <c r="H89" s="77"/>
      <c r="I89" s="77"/>
      <c r="J89" s="77"/>
      <c r="K89" s="77"/>
      <c r="L89" s="77"/>
      <c r="M89" s="77"/>
      <c r="N89" s="77"/>
      <c r="O89" s="77"/>
      <c r="P89" s="88" t="str">
        <f t="shared" si="11"/>
        <v/>
      </c>
      <c r="Q89" s="100" t="str">
        <f t="shared" si="12"/>
        <v/>
      </c>
      <c r="R89" s="101" t="str">
        <f t="shared" si="13"/>
        <v/>
      </c>
      <c r="S89" s="103"/>
      <c r="T89" s="77"/>
      <c r="U89" s="77"/>
      <c r="V89" s="77"/>
      <c r="W89" s="77"/>
      <c r="X89" s="77"/>
      <c r="Y89" s="77"/>
      <c r="Z89" s="77"/>
      <c r="AA89" s="77"/>
      <c r="AB89" s="77"/>
      <c r="AC89" s="88" t="str">
        <f t="shared" si="14"/>
        <v/>
      </c>
      <c r="AD89" s="100" t="str">
        <f t="shared" si="15"/>
        <v/>
      </c>
      <c r="AE89" s="101" t="str">
        <f t="shared" si="16"/>
        <v/>
      </c>
      <c r="AF89" s="111"/>
      <c r="AG89" s="100" t="str">
        <f t="shared" si="17"/>
        <v/>
      </c>
      <c r="AH89" s="101" t="str">
        <f t="shared" si="18"/>
        <v/>
      </c>
      <c r="AI89" s="120" t="str">
        <f t="shared" si="19"/>
        <v/>
      </c>
      <c r="AJ89" s="121" t="str">
        <f t="shared" si="10"/>
        <v/>
      </c>
      <c r="AL89" s="14"/>
      <c r="AO89" s="11"/>
      <c r="AP89" s="11"/>
      <c r="AQ89" s="11"/>
      <c r="AR89" s="11"/>
      <c r="AS89" s="11"/>
      <c r="AT89" s="11"/>
      <c r="AU89" s="11"/>
      <c r="AV89" s="11"/>
      <c r="AW89" s="11"/>
      <c r="AX89" s="11"/>
      <c r="AY89" s="11"/>
      <c r="AZ89" s="11"/>
      <c r="BA89" s="11"/>
      <c r="BB89" s="11"/>
      <c r="BC89" s="11"/>
      <c r="BD89" s="11"/>
    </row>
    <row r="90" spans="1:56" ht="18" customHeight="1">
      <c r="A90" s="26">
        <v>28</v>
      </c>
      <c r="B90" s="24">
        <f>'INPUT DATA'!B90</f>
        <v>0</v>
      </c>
      <c r="C90" s="74"/>
      <c r="D90" s="74"/>
      <c r="E90" s="75"/>
      <c r="F90" s="76"/>
      <c r="G90" s="77"/>
      <c r="H90" s="77"/>
      <c r="I90" s="77"/>
      <c r="J90" s="77"/>
      <c r="K90" s="77"/>
      <c r="L90" s="77"/>
      <c r="M90" s="77"/>
      <c r="N90" s="77"/>
      <c r="O90" s="77"/>
      <c r="P90" s="88" t="str">
        <f t="shared" si="11"/>
        <v/>
      </c>
      <c r="Q90" s="100" t="str">
        <f t="shared" si="12"/>
        <v/>
      </c>
      <c r="R90" s="101" t="str">
        <f t="shared" si="13"/>
        <v/>
      </c>
      <c r="S90" s="103"/>
      <c r="T90" s="77"/>
      <c r="U90" s="77"/>
      <c r="V90" s="77"/>
      <c r="W90" s="77"/>
      <c r="X90" s="77"/>
      <c r="Y90" s="77"/>
      <c r="Z90" s="77"/>
      <c r="AA90" s="77"/>
      <c r="AB90" s="77"/>
      <c r="AC90" s="88" t="str">
        <f t="shared" si="14"/>
        <v/>
      </c>
      <c r="AD90" s="100" t="str">
        <f t="shared" si="15"/>
        <v/>
      </c>
      <c r="AE90" s="101" t="str">
        <f t="shared" si="16"/>
        <v/>
      </c>
      <c r="AF90" s="111"/>
      <c r="AG90" s="100" t="str">
        <f t="shared" si="17"/>
        <v/>
      </c>
      <c r="AH90" s="101" t="str">
        <f t="shared" si="18"/>
        <v/>
      </c>
      <c r="AI90" s="120" t="str">
        <f t="shared" si="19"/>
        <v/>
      </c>
      <c r="AJ90" s="121" t="str">
        <f t="shared" si="10"/>
        <v/>
      </c>
      <c r="AL90" s="14"/>
      <c r="AO90" s="11"/>
      <c r="AP90" s="11"/>
      <c r="AQ90" s="11"/>
      <c r="AR90" s="11"/>
      <c r="AS90" s="11"/>
      <c r="AT90" s="11"/>
      <c r="AU90" s="11"/>
      <c r="AV90" s="11"/>
      <c r="AW90" s="11"/>
      <c r="AX90" s="11"/>
      <c r="AY90" s="11"/>
      <c r="AZ90" s="11"/>
      <c r="BA90" s="11"/>
      <c r="BB90" s="11"/>
      <c r="BC90" s="11"/>
      <c r="BD90" s="11"/>
    </row>
    <row r="91" spans="1:56" ht="18" customHeight="1">
      <c r="A91" s="26">
        <v>29</v>
      </c>
      <c r="B91" s="24">
        <f>'INPUT DATA'!B91</f>
        <v>0</v>
      </c>
      <c r="C91" s="74"/>
      <c r="D91" s="74"/>
      <c r="E91" s="75"/>
      <c r="F91" s="76"/>
      <c r="G91" s="77"/>
      <c r="H91" s="77"/>
      <c r="I91" s="77"/>
      <c r="J91" s="77"/>
      <c r="K91" s="77"/>
      <c r="L91" s="77"/>
      <c r="M91" s="77"/>
      <c r="N91" s="77"/>
      <c r="O91" s="77"/>
      <c r="P91" s="88" t="str">
        <f t="shared" si="11"/>
        <v/>
      </c>
      <c r="Q91" s="100" t="str">
        <f t="shared" si="12"/>
        <v/>
      </c>
      <c r="R91" s="101" t="str">
        <f t="shared" si="13"/>
        <v/>
      </c>
      <c r="S91" s="103"/>
      <c r="T91" s="77"/>
      <c r="U91" s="77"/>
      <c r="V91" s="77"/>
      <c r="W91" s="77"/>
      <c r="X91" s="77"/>
      <c r="Y91" s="77"/>
      <c r="Z91" s="77"/>
      <c r="AA91" s="77"/>
      <c r="AB91" s="77"/>
      <c r="AC91" s="88" t="str">
        <f t="shared" si="14"/>
        <v/>
      </c>
      <c r="AD91" s="100" t="str">
        <f t="shared" si="15"/>
        <v/>
      </c>
      <c r="AE91" s="101" t="str">
        <f t="shared" si="16"/>
        <v/>
      </c>
      <c r="AF91" s="111"/>
      <c r="AG91" s="100" t="str">
        <f t="shared" si="17"/>
        <v/>
      </c>
      <c r="AH91" s="101" t="str">
        <f t="shared" si="18"/>
        <v/>
      </c>
      <c r="AI91" s="120" t="str">
        <f t="shared" si="19"/>
        <v/>
      </c>
      <c r="AJ91" s="121" t="str">
        <f t="shared" si="10"/>
        <v/>
      </c>
      <c r="AL91" s="14"/>
      <c r="AO91" s="11"/>
      <c r="AP91" s="11"/>
      <c r="AQ91" s="11"/>
      <c r="AR91" s="11"/>
      <c r="AS91" s="11"/>
      <c r="AT91" s="11"/>
      <c r="AU91" s="11"/>
      <c r="AV91" s="11"/>
      <c r="AW91" s="11"/>
      <c r="AX91" s="11"/>
      <c r="AY91" s="11"/>
      <c r="AZ91" s="11"/>
      <c r="BA91" s="11"/>
      <c r="BB91" s="11"/>
      <c r="BC91" s="11"/>
      <c r="BD91" s="11"/>
    </row>
    <row r="92" spans="1:56" ht="18" customHeight="1">
      <c r="A92" s="26">
        <v>30</v>
      </c>
      <c r="B92" s="54">
        <f>'INPUT DATA'!B92</f>
        <v>0</v>
      </c>
      <c r="C92" s="74"/>
      <c r="D92" s="74"/>
      <c r="E92" s="75"/>
      <c r="F92" s="76"/>
      <c r="G92" s="77"/>
      <c r="H92" s="77"/>
      <c r="I92" s="77"/>
      <c r="J92" s="77"/>
      <c r="K92" s="77"/>
      <c r="L92" s="77"/>
      <c r="M92" s="77"/>
      <c r="N92" s="77"/>
      <c r="O92" s="77"/>
      <c r="P92" s="88" t="str">
        <f t="shared" si="11"/>
        <v/>
      </c>
      <c r="Q92" s="100" t="str">
        <f t="shared" si="12"/>
        <v/>
      </c>
      <c r="R92" s="101" t="str">
        <f t="shared" si="13"/>
        <v/>
      </c>
      <c r="S92" s="103"/>
      <c r="T92" s="77"/>
      <c r="U92" s="77"/>
      <c r="V92" s="77"/>
      <c r="W92" s="77"/>
      <c r="X92" s="77"/>
      <c r="Y92" s="77"/>
      <c r="Z92" s="77"/>
      <c r="AA92" s="77"/>
      <c r="AB92" s="77"/>
      <c r="AC92" s="88" t="str">
        <f t="shared" si="14"/>
        <v/>
      </c>
      <c r="AD92" s="100" t="str">
        <f t="shared" si="15"/>
        <v/>
      </c>
      <c r="AE92" s="101" t="str">
        <f t="shared" si="16"/>
        <v/>
      </c>
      <c r="AF92" s="111"/>
      <c r="AG92" s="100" t="str">
        <f t="shared" si="17"/>
        <v/>
      </c>
      <c r="AH92" s="101" t="str">
        <f t="shared" si="18"/>
        <v/>
      </c>
      <c r="AI92" s="120" t="str">
        <f t="shared" si="19"/>
        <v/>
      </c>
      <c r="AJ92" s="121" t="str">
        <f t="shared" si="10"/>
        <v/>
      </c>
      <c r="AL92" s="14"/>
      <c r="AO92" s="11"/>
      <c r="AP92" s="11"/>
      <c r="AQ92" s="11"/>
      <c r="AR92" s="11"/>
      <c r="AS92" s="11"/>
      <c r="AT92" s="11"/>
      <c r="AU92" s="11"/>
      <c r="AV92" s="11"/>
      <c r="AW92" s="11"/>
      <c r="AX92" s="11"/>
      <c r="AY92" s="11"/>
      <c r="AZ92" s="11"/>
      <c r="BA92" s="11"/>
      <c r="BB92" s="11"/>
      <c r="BC92" s="11"/>
      <c r="BD92" s="11"/>
    </row>
    <row r="93" spans="1:56" ht="18" customHeight="1">
      <c r="A93" s="26">
        <v>31</v>
      </c>
      <c r="B93" s="54">
        <f>'INPUT DATA'!B93</f>
        <v>0</v>
      </c>
      <c r="C93" s="74"/>
      <c r="D93" s="74"/>
      <c r="E93" s="75"/>
      <c r="F93" s="76"/>
      <c r="G93" s="77"/>
      <c r="H93" s="77"/>
      <c r="I93" s="77"/>
      <c r="J93" s="77"/>
      <c r="K93" s="77"/>
      <c r="L93" s="77"/>
      <c r="M93" s="77"/>
      <c r="N93" s="77"/>
      <c r="O93" s="77"/>
      <c r="P93" s="88" t="str">
        <f t="shared" si="11"/>
        <v/>
      </c>
      <c r="Q93" s="100" t="str">
        <f t="shared" si="12"/>
        <v/>
      </c>
      <c r="R93" s="101" t="str">
        <f t="shared" si="13"/>
        <v/>
      </c>
      <c r="S93" s="103"/>
      <c r="T93" s="77"/>
      <c r="U93" s="77"/>
      <c r="V93" s="77"/>
      <c r="W93" s="77"/>
      <c r="X93" s="77"/>
      <c r="Y93" s="77"/>
      <c r="Z93" s="77"/>
      <c r="AA93" s="77"/>
      <c r="AB93" s="77"/>
      <c r="AC93" s="88" t="str">
        <f t="shared" si="14"/>
        <v/>
      </c>
      <c r="AD93" s="100" t="str">
        <f t="shared" si="15"/>
        <v/>
      </c>
      <c r="AE93" s="101" t="str">
        <f t="shared" si="16"/>
        <v/>
      </c>
      <c r="AF93" s="111"/>
      <c r="AG93" s="100" t="str">
        <f t="shared" si="17"/>
        <v/>
      </c>
      <c r="AH93" s="101" t="str">
        <f t="shared" si="18"/>
        <v/>
      </c>
      <c r="AI93" s="120" t="str">
        <f t="shared" si="19"/>
        <v/>
      </c>
      <c r="AJ93" s="121" t="str">
        <f t="shared" si="10"/>
        <v/>
      </c>
      <c r="AL93" s="14"/>
      <c r="AO93" s="11"/>
      <c r="AP93" s="11"/>
      <c r="AQ93" s="11"/>
      <c r="AR93" s="11"/>
      <c r="AS93" s="11"/>
      <c r="AT93" s="11"/>
      <c r="AU93" s="11"/>
      <c r="AV93" s="11"/>
      <c r="AW93" s="11"/>
      <c r="AX93" s="11"/>
      <c r="AY93" s="11"/>
      <c r="AZ93" s="11"/>
      <c r="BA93" s="11"/>
      <c r="BB93" s="11"/>
      <c r="BC93" s="11"/>
      <c r="BD93" s="11"/>
    </row>
    <row r="94" spans="1:56" ht="18" customHeight="1">
      <c r="A94" s="26">
        <v>32</v>
      </c>
      <c r="B94" s="24">
        <f>'INPUT DATA'!B94</f>
        <v>0</v>
      </c>
      <c r="C94" s="74"/>
      <c r="D94" s="74"/>
      <c r="E94" s="75"/>
      <c r="F94" s="76"/>
      <c r="G94" s="77"/>
      <c r="H94" s="77"/>
      <c r="I94" s="77"/>
      <c r="J94" s="77"/>
      <c r="K94" s="77"/>
      <c r="L94" s="77"/>
      <c r="M94" s="77"/>
      <c r="N94" s="77"/>
      <c r="O94" s="77"/>
      <c r="P94" s="88" t="str">
        <f t="shared" si="11"/>
        <v/>
      </c>
      <c r="Q94" s="100" t="str">
        <f t="shared" si="12"/>
        <v/>
      </c>
      <c r="R94" s="101" t="str">
        <f t="shared" si="13"/>
        <v/>
      </c>
      <c r="S94" s="103"/>
      <c r="T94" s="77"/>
      <c r="U94" s="77"/>
      <c r="V94" s="77"/>
      <c r="W94" s="77"/>
      <c r="X94" s="77"/>
      <c r="Y94" s="77"/>
      <c r="Z94" s="77"/>
      <c r="AA94" s="77"/>
      <c r="AB94" s="77"/>
      <c r="AC94" s="88" t="str">
        <f t="shared" si="14"/>
        <v/>
      </c>
      <c r="AD94" s="100" t="str">
        <f t="shared" si="15"/>
        <v/>
      </c>
      <c r="AE94" s="101" t="str">
        <f t="shared" si="16"/>
        <v/>
      </c>
      <c r="AF94" s="111"/>
      <c r="AG94" s="100" t="str">
        <f t="shared" si="17"/>
        <v/>
      </c>
      <c r="AH94" s="101" t="str">
        <f t="shared" si="18"/>
        <v/>
      </c>
      <c r="AI94" s="120" t="str">
        <f t="shared" si="19"/>
        <v/>
      </c>
      <c r="AJ94" s="121" t="str">
        <f t="shared" si="10"/>
        <v/>
      </c>
      <c r="AL94" s="14"/>
      <c r="AO94" s="11"/>
      <c r="AP94" s="11"/>
      <c r="AQ94" s="11"/>
      <c r="AR94" s="11"/>
      <c r="AS94" s="11"/>
      <c r="AT94" s="11"/>
      <c r="AU94" s="11"/>
      <c r="AV94" s="11"/>
      <c r="AW94" s="11"/>
      <c r="AX94" s="11"/>
      <c r="AY94" s="11"/>
      <c r="AZ94" s="11"/>
      <c r="BA94" s="11"/>
      <c r="BB94" s="11"/>
      <c r="BC94" s="11"/>
      <c r="BD94" s="11"/>
    </row>
    <row r="95" spans="1:56" ht="18" customHeight="1">
      <c r="A95" s="26">
        <v>33</v>
      </c>
      <c r="B95" s="24">
        <f>'INPUT DATA'!B95</f>
        <v>0</v>
      </c>
      <c r="C95" s="74"/>
      <c r="D95" s="74"/>
      <c r="E95" s="75"/>
      <c r="F95" s="76"/>
      <c r="G95" s="77"/>
      <c r="H95" s="77"/>
      <c r="I95" s="77"/>
      <c r="J95" s="77"/>
      <c r="K95" s="77"/>
      <c r="L95" s="77"/>
      <c r="M95" s="77"/>
      <c r="N95" s="77"/>
      <c r="O95" s="77"/>
      <c r="P95" s="88" t="str">
        <f t="shared" si="11"/>
        <v/>
      </c>
      <c r="Q95" s="100" t="str">
        <f t="shared" si="12"/>
        <v/>
      </c>
      <c r="R95" s="101" t="str">
        <f t="shared" si="13"/>
        <v/>
      </c>
      <c r="S95" s="103"/>
      <c r="T95" s="77"/>
      <c r="U95" s="77"/>
      <c r="V95" s="77"/>
      <c r="W95" s="77"/>
      <c r="X95" s="77"/>
      <c r="Y95" s="77"/>
      <c r="Z95" s="77"/>
      <c r="AA95" s="77"/>
      <c r="AB95" s="77"/>
      <c r="AC95" s="88" t="str">
        <f t="shared" si="14"/>
        <v/>
      </c>
      <c r="AD95" s="100" t="str">
        <f t="shared" si="15"/>
        <v/>
      </c>
      <c r="AE95" s="101" t="str">
        <f t="shared" si="16"/>
        <v/>
      </c>
      <c r="AF95" s="111"/>
      <c r="AG95" s="100" t="str">
        <f t="shared" si="17"/>
        <v/>
      </c>
      <c r="AH95" s="101" t="str">
        <f t="shared" si="18"/>
        <v/>
      </c>
      <c r="AI95" s="120" t="str">
        <f t="shared" si="19"/>
        <v/>
      </c>
      <c r="AJ95" s="121" t="str">
        <f t="shared" si="10"/>
        <v/>
      </c>
      <c r="AL95" s="14"/>
      <c r="AO95" s="11"/>
      <c r="AP95" s="11"/>
      <c r="AQ95" s="11"/>
      <c r="AR95" s="11"/>
      <c r="AS95" s="11"/>
      <c r="AT95" s="11"/>
      <c r="AU95" s="11"/>
      <c r="AV95" s="11"/>
      <c r="AW95" s="11"/>
      <c r="AX95" s="11"/>
      <c r="AY95" s="11"/>
      <c r="AZ95" s="11"/>
      <c r="BA95" s="11"/>
      <c r="BB95" s="11"/>
      <c r="BC95" s="11"/>
      <c r="BD95" s="11"/>
    </row>
    <row r="96" spans="1:56" ht="18" customHeight="1">
      <c r="A96" s="26">
        <v>34</v>
      </c>
      <c r="B96" s="54">
        <f>'INPUT DATA'!B96</f>
        <v>0</v>
      </c>
      <c r="C96" s="74"/>
      <c r="D96" s="74"/>
      <c r="E96" s="75"/>
      <c r="F96" s="76"/>
      <c r="G96" s="77"/>
      <c r="H96" s="77"/>
      <c r="I96" s="77"/>
      <c r="J96" s="77"/>
      <c r="K96" s="77"/>
      <c r="L96" s="77"/>
      <c r="M96" s="77"/>
      <c r="N96" s="77"/>
      <c r="O96" s="77"/>
      <c r="P96" s="88" t="str">
        <f t="shared" si="11"/>
        <v/>
      </c>
      <c r="Q96" s="100" t="str">
        <f t="shared" si="12"/>
        <v/>
      </c>
      <c r="R96" s="101" t="str">
        <f t="shared" si="13"/>
        <v/>
      </c>
      <c r="S96" s="103"/>
      <c r="T96" s="77"/>
      <c r="U96" s="77"/>
      <c r="V96" s="77"/>
      <c r="W96" s="77"/>
      <c r="X96" s="77"/>
      <c r="Y96" s="77"/>
      <c r="Z96" s="77"/>
      <c r="AA96" s="77"/>
      <c r="AB96" s="77"/>
      <c r="AC96" s="88" t="str">
        <f t="shared" si="14"/>
        <v/>
      </c>
      <c r="AD96" s="100" t="str">
        <f t="shared" si="15"/>
        <v/>
      </c>
      <c r="AE96" s="101" t="str">
        <f t="shared" si="16"/>
        <v/>
      </c>
      <c r="AF96" s="111"/>
      <c r="AG96" s="100" t="str">
        <f t="shared" si="17"/>
        <v/>
      </c>
      <c r="AH96" s="101" t="str">
        <f t="shared" si="18"/>
        <v/>
      </c>
      <c r="AI96" s="120" t="str">
        <f t="shared" si="19"/>
        <v/>
      </c>
      <c r="AJ96" s="121" t="str">
        <f t="shared" si="10"/>
        <v/>
      </c>
      <c r="AL96" s="14"/>
      <c r="AO96" s="11"/>
      <c r="AP96" s="11"/>
      <c r="AQ96" s="11"/>
      <c r="AR96" s="11"/>
      <c r="AS96" s="11"/>
      <c r="AT96" s="11"/>
      <c r="AU96" s="11"/>
      <c r="AV96" s="11"/>
      <c r="AW96" s="11"/>
      <c r="AX96" s="11"/>
      <c r="AY96" s="11"/>
      <c r="AZ96" s="11"/>
      <c r="BA96" s="11"/>
      <c r="BB96" s="11"/>
      <c r="BC96" s="11"/>
      <c r="BD96" s="11"/>
    </row>
    <row r="97" spans="1:56" ht="18" customHeight="1">
      <c r="A97" s="26">
        <v>35</v>
      </c>
      <c r="B97" s="54">
        <f>'INPUT DATA'!B97</f>
        <v>0</v>
      </c>
      <c r="C97" s="74"/>
      <c r="D97" s="74"/>
      <c r="E97" s="75"/>
      <c r="F97" s="76"/>
      <c r="G97" s="77"/>
      <c r="H97" s="77"/>
      <c r="I97" s="77"/>
      <c r="J97" s="77"/>
      <c r="K97" s="77"/>
      <c r="L97" s="77"/>
      <c r="M97" s="77"/>
      <c r="N97" s="77"/>
      <c r="O97" s="77"/>
      <c r="P97" s="88" t="str">
        <f t="shared" si="11"/>
        <v/>
      </c>
      <c r="Q97" s="100" t="str">
        <f t="shared" si="12"/>
        <v/>
      </c>
      <c r="R97" s="101" t="str">
        <f t="shared" si="13"/>
        <v/>
      </c>
      <c r="S97" s="103"/>
      <c r="T97" s="77"/>
      <c r="U97" s="77"/>
      <c r="V97" s="77"/>
      <c r="W97" s="77"/>
      <c r="X97" s="77"/>
      <c r="Y97" s="77"/>
      <c r="Z97" s="77"/>
      <c r="AA97" s="77"/>
      <c r="AB97" s="77"/>
      <c r="AC97" s="88" t="str">
        <f t="shared" si="14"/>
        <v/>
      </c>
      <c r="AD97" s="100" t="str">
        <f t="shared" si="15"/>
        <v/>
      </c>
      <c r="AE97" s="101" t="str">
        <f t="shared" si="16"/>
        <v/>
      </c>
      <c r="AF97" s="111"/>
      <c r="AG97" s="100" t="str">
        <f t="shared" si="17"/>
        <v/>
      </c>
      <c r="AH97" s="101" t="str">
        <f t="shared" si="18"/>
        <v/>
      </c>
      <c r="AI97" s="120" t="str">
        <f t="shared" si="19"/>
        <v/>
      </c>
      <c r="AJ97" s="121" t="str">
        <f t="shared" si="10"/>
        <v/>
      </c>
      <c r="AL97" s="14"/>
      <c r="AO97" s="11"/>
      <c r="AP97" s="11"/>
      <c r="AQ97" s="11"/>
      <c r="AR97" s="11"/>
      <c r="AS97" s="11"/>
      <c r="AT97" s="11"/>
      <c r="AU97" s="11"/>
      <c r="AV97" s="11"/>
      <c r="AW97" s="11"/>
      <c r="AX97" s="11"/>
      <c r="AY97" s="11"/>
      <c r="AZ97" s="11"/>
      <c r="BA97" s="11"/>
      <c r="BB97" s="11"/>
      <c r="BC97" s="11"/>
      <c r="BD97" s="11"/>
    </row>
    <row r="98" spans="1:56" ht="18" customHeight="1">
      <c r="A98" s="26">
        <v>36</v>
      </c>
      <c r="B98" s="24">
        <f>'INPUT DATA'!B98</f>
        <v>0</v>
      </c>
      <c r="C98" s="74"/>
      <c r="D98" s="74"/>
      <c r="E98" s="75"/>
      <c r="F98" s="76"/>
      <c r="G98" s="77"/>
      <c r="H98" s="77"/>
      <c r="I98" s="77"/>
      <c r="J98" s="77"/>
      <c r="K98" s="77"/>
      <c r="L98" s="77"/>
      <c r="M98" s="77"/>
      <c r="N98" s="77"/>
      <c r="O98" s="77"/>
      <c r="P98" s="88" t="str">
        <f t="shared" si="11"/>
        <v/>
      </c>
      <c r="Q98" s="100" t="str">
        <f t="shared" si="12"/>
        <v/>
      </c>
      <c r="R98" s="101" t="str">
        <f t="shared" si="13"/>
        <v/>
      </c>
      <c r="S98" s="103"/>
      <c r="T98" s="77"/>
      <c r="U98" s="77"/>
      <c r="V98" s="77"/>
      <c r="W98" s="77"/>
      <c r="X98" s="77"/>
      <c r="Y98" s="77"/>
      <c r="Z98" s="77"/>
      <c r="AA98" s="77"/>
      <c r="AB98" s="77"/>
      <c r="AC98" s="88" t="str">
        <f t="shared" si="14"/>
        <v/>
      </c>
      <c r="AD98" s="100" t="str">
        <f t="shared" si="15"/>
        <v/>
      </c>
      <c r="AE98" s="101" t="str">
        <f t="shared" si="16"/>
        <v/>
      </c>
      <c r="AF98" s="111"/>
      <c r="AG98" s="100" t="str">
        <f t="shared" si="17"/>
        <v/>
      </c>
      <c r="AH98" s="101" t="str">
        <f t="shared" si="18"/>
        <v/>
      </c>
      <c r="AI98" s="120" t="str">
        <f t="shared" si="19"/>
        <v/>
      </c>
      <c r="AJ98" s="121" t="str">
        <f t="shared" si="10"/>
        <v/>
      </c>
      <c r="AL98" s="14"/>
      <c r="AO98" s="11"/>
      <c r="AP98" s="11"/>
      <c r="AQ98" s="11"/>
      <c r="AR98" s="11"/>
      <c r="AS98" s="11"/>
      <c r="AT98" s="11"/>
      <c r="AU98" s="11"/>
      <c r="AV98" s="11"/>
      <c r="AW98" s="11"/>
      <c r="AX98" s="11"/>
      <c r="AY98" s="11"/>
      <c r="AZ98" s="11"/>
      <c r="BA98" s="11"/>
      <c r="BB98" s="11"/>
      <c r="BC98" s="11"/>
      <c r="BD98" s="11"/>
    </row>
    <row r="99" spans="1:56" ht="18" customHeight="1">
      <c r="A99" s="26">
        <v>37</v>
      </c>
      <c r="B99" s="24">
        <f>'INPUT DATA'!B99</f>
        <v>0</v>
      </c>
      <c r="C99" s="74"/>
      <c r="D99" s="74"/>
      <c r="E99" s="75"/>
      <c r="F99" s="76"/>
      <c r="G99" s="77"/>
      <c r="H99" s="77"/>
      <c r="I99" s="77"/>
      <c r="J99" s="77"/>
      <c r="K99" s="77"/>
      <c r="L99" s="77"/>
      <c r="M99" s="77"/>
      <c r="N99" s="77"/>
      <c r="O99" s="77"/>
      <c r="P99" s="88" t="str">
        <f t="shared" si="11"/>
        <v/>
      </c>
      <c r="Q99" s="100" t="str">
        <f t="shared" si="12"/>
        <v/>
      </c>
      <c r="R99" s="101" t="str">
        <f t="shared" si="13"/>
        <v/>
      </c>
      <c r="S99" s="103"/>
      <c r="T99" s="77"/>
      <c r="U99" s="77"/>
      <c r="V99" s="77"/>
      <c r="W99" s="77"/>
      <c r="X99" s="77"/>
      <c r="Y99" s="77"/>
      <c r="Z99" s="77"/>
      <c r="AA99" s="77"/>
      <c r="AB99" s="77"/>
      <c r="AC99" s="88" t="str">
        <f t="shared" si="14"/>
        <v/>
      </c>
      <c r="AD99" s="100" t="str">
        <f t="shared" si="15"/>
        <v/>
      </c>
      <c r="AE99" s="101" t="str">
        <f t="shared" si="16"/>
        <v/>
      </c>
      <c r="AF99" s="111"/>
      <c r="AG99" s="100" t="str">
        <f t="shared" si="17"/>
        <v/>
      </c>
      <c r="AH99" s="101" t="str">
        <f t="shared" si="18"/>
        <v/>
      </c>
      <c r="AI99" s="120" t="str">
        <f t="shared" si="19"/>
        <v/>
      </c>
      <c r="AJ99" s="121" t="str">
        <f t="shared" si="10"/>
        <v/>
      </c>
      <c r="AL99" s="14"/>
      <c r="AO99" s="11"/>
      <c r="AP99" s="11"/>
      <c r="AQ99" s="11"/>
      <c r="AR99" s="11"/>
      <c r="AS99" s="11"/>
      <c r="AT99" s="11"/>
      <c r="AU99" s="11"/>
      <c r="AV99" s="11"/>
      <c r="AW99" s="11"/>
      <c r="AX99" s="11"/>
      <c r="AY99" s="11"/>
      <c r="AZ99" s="11"/>
      <c r="BA99" s="11"/>
      <c r="BB99" s="11"/>
      <c r="BC99" s="11"/>
      <c r="BD99" s="11"/>
    </row>
    <row r="100" spans="1:56" ht="18" customHeight="1">
      <c r="A100" s="26">
        <v>38</v>
      </c>
      <c r="B100" s="54">
        <f>'INPUT DATA'!B100</f>
        <v>0</v>
      </c>
      <c r="C100" s="74"/>
      <c r="D100" s="74"/>
      <c r="E100" s="75"/>
      <c r="F100" s="76"/>
      <c r="G100" s="77"/>
      <c r="H100" s="77"/>
      <c r="I100" s="77"/>
      <c r="J100" s="77"/>
      <c r="K100" s="77"/>
      <c r="L100" s="77"/>
      <c r="M100" s="77"/>
      <c r="N100" s="77"/>
      <c r="O100" s="77"/>
      <c r="P100" s="88" t="str">
        <f t="shared" si="11"/>
        <v/>
      </c>
      <c r="Q100" s="100" t="str">
        <f t="shared" si="12"/>
        <v/>
      </c>
      <c r="R100" s="101" t="str">
        <f t="shared" si="13"/>
        <v/>
      </c>
      <c r="S100" s="103"/>
      <c r="T100" s="77"/>
      <c r="U100" s="77"/>
      <c r="V100" s="77"/>
      <c r="W100" s="77"/>
      <c r="X100" s="77"/>
      <c r="Y100" s="77"/>
      <c r="Z100" s="77"/>
      <c r="AA100" s="77"/>
      <c r="AB100" s="77"/>
      <c r="AC100" s="88" t="str">
        <f t="shared" si="14"/>
        <v/>
      </c>
      <c r="AD100" s="100" t="str">
        <f t="shared" si="15"/>
        <v/>
      </c>
      <c r="AE100" s="101" t="str">
        <f t="shared" si="16"/>
        <v/>
      </c>
      <c r="AF100" s="111"/>
      <c r="AG100" s="100" t="str">
        <f t="shared" si="17"/>
        <v/>
      </c>
      <c r="AH100" s="101" t="str">
        <f t="shared" si="18"/>
        <v/>
      </c>
      <c r="AI100" s="120" t="str">
        <f t="shared" si="19"/>
        <v/>
      </c>
      <c r="AJ100" s="121" t="str">
        <f t="shared" si="10"/>
        <v/>
      </c>
      <c r="AL100" s="14"/>
      <c r="AO100" s="11"/>
      <c r="AP100" s="11"/>
      <c r="AQ100" s="11"/>
      <c r="AR100" s="11"/>
      <c r="AS100" s="11"/>
      <c r="AT100" s="11"/>
      <c r="AU100" s="11"/>
      <c r="AV100" s="11"/>
      <c r="AW100" s="11"/>
      <c r="AX100" s="11"/>
      <c r="AY100" s="11"/>
      <c r="AZ100" s="11"/>
      <c r="BA100" s="11"/>
      <c r="BB100" s="11"/>
      <c r="BC100" s="11"/>
      <c r="BD100" s="11"/>
    </row>
    <row r="101" spans="1:56" ht="18" customHeight="1">
      <c r="A101" s="26">
        <v>39</v>
      </c>
      <c r="B101" s="54">
        <f>'INPUT DATA'!B101</f>
        <v>0</v>
      </c>
      <c r="C101" s="74"/>
      <c r="D101" s="74"/>
      <c r="E101" s="75"/>
      <c r="F101" s="76"/>
      <c r="G101" s="77"/>
      <c r="H101" s="77"/>
      <c r="I101" s="77"/>
      <c r="J101" s="77"/>
      <c r="K101" s="77"/>
      <c r="L101" s="77"/>
      <c r="M101" s="77"/>
      <c r="N101" s="77"/>
      <c r="O101" s="77"/>
      <c r="P101" s="88" t="str">
        <f t="shared" si="11"/>
        <v/>
      </c>
      <c r="Q101" s="100" t="str">
        <f t="shared" si="12"/>
        <v/>
      </c>
      <c r="R101" s="101" t="str">
        <f t="shared" si="13"/>
        <v/>
      </c>
      <c r="S101" s="103"/>
      <c r="T101" s="77"/>
      <c r="U101" s="77"/>
      <c r="V101" s="77"/>
      <c r="W101" s="77"/>
      <c r="X101" s="77"/>
      <c r="Y101" s="77"/>
      <c r="Z101" s="77"/>
      <c r="AA101" s="77"/>
      <c r="AB101" s="77"/>
      <c r="AC101" s="88" t="str">
        <f t="shared" si="14"/>
        <v/>
      </c>
      <c r="AD101" s="100" t="str">
        <f t="shared" si="15"/>
        <v/>
      </c>
      <c r="AE101" s="101" t="str">
        <f t="shared" si="16"/>
        <v/>
      </c>
      <c r="AF101" s="111"/>
      <c r="AG101" s="100" t="str">
        <f t="shared" si="17"/>
        <v/>
      </c>
      <c r="AH101" s="101" t="str">
        <f t="shared" si="18"/>
        <v/>
      </c>
      <c r="AI101" s="120" t="str">
        <f t="shared" si="19"/>
        <v/>
      </c>
      <c r="AJ101" s="121" t="str">
        <f t="shared" si="10"/>
        <v/>
      </c>
      <c r="AL101" s="14"/>
      <c r="AO101" s="11"/>
      <c r="AP101" s="11"/>
      <c r="AQ101" s="11"/>
      <c r="AR101" s="11"/>
      <c r="AS101" s="11"/>
      <c r="AT101" s="11"/>
      <c r="AU101" s="11"/>
      <c r="AV101" s="11"/>
      <c r="AW101" s="11"/>
      <c r="AX101" s="11"/>
      <c r="AY101" s="11"/>
      <c r="AZ101" s="11"/>
      <c r="BA101" s="11"/>
      <c r="BB101" s="11"/>
      <c r="BC101" s="11"/>
      <c r="BD101" s="11"/>
    </row>
    <row r="102" spans="1:56" ht="18" customHeight="1">
      <c r="A102" s="26">
        <v>40</v>
      </c>
      <c r="B102" s="24">
        <f>'INPUT DATA'!B102</f>
        <v>0</v>
      </c>
      <c r="C102" s="74"/>
      <c r="D102" s="74"/>
      <c r="E102" s="75"/>
      <c r="F102" s="76"/>
      <c r="G102" s="77"/>
      <c r="H102" s="77"/>
      <c r="I102" s="77"/>
      <c r="J102" s="77"/>
      <c r="K102" s="77"/>
      <c r="L102" s="77"/>
      <c r="M102" s="77"/>
      <c r="N102" s="77"/>
      <c r="O102" s="77"/>
      <c r="P102" s="88" t="str">
        <f t="shared" si="11"/>
        <v/>
      </c>
      <c r="Q102" s="100" t="str">
        <f t="shared" si="12"/>
        <v/>
      </c>
      <c r="R102" s="101" t="str">
        <f t="shared" si="13"/>
        <v/>
      </c>
      <c r="S102" s="103"/>
      <c r="T102" s="77"/>
      <c r="U102" s="77"/>
      <c r="V102" s="77"/>
      <c r="W102" s="77"/>
      <c r="X102" s="77"/>
      <c r="Y102" s="77"/>
      <c r="Z102" s="77"/>
      <c r="AA102" s="77"/>
      <c r="AB102" s="77"/>
      <c r="AC102" s="88" t="str">
        <f t="shared" si="14"/>
        <v/>
      </c>
      <c r="AD102" s="100" t="str">
        <f t="shared" si="15"/>
        <v/>
      </c>
      <c r="AE102" s="101" t="str">
        <f t="shared" si="16"/>
        <v/>
      </c>
      <c r="AF102" s="111"/>
      <c r="AG102" s="100" t="str">
        <f t="shared" si="17"/>
        <v/>
      </c>
      <c r="AH102" s="101" t="str">
        <f t="shared" si="18"/>
        <v/>
      </c>
      <c r="AI102" s="120" t="str">
        <f t="shared" si="19"/>
        <v/>
      </c>
      <c r="AJ102" s="121" t="str">
        <f t="shared" si="10"/>
        <v/>
      </c>
      <c r="AL102" s="14"/>
      <c r="AO102" s="11"/>
      <c r="AP102" s="11"/>
      <c r="AQ102" s="11"/>
      <c r="AR102" s="11"/>
      <c r="AS102" s="11"/>
      <c r="AT102" s="11"/>
      <c r="AU102" s="11"/>
      <c r="AV102" s="11"/>
      <c r="AW102" s="11"/>
      <c r="AX102" s="11"/>
      <c r="AY102" s="11"/>
      <c r="AZ102" s="11"/>
      <c r="BA102" s="11"/>
      <c r="BB102" s="11"/>
      <c r="BC102" s="11"/>
      <c r="BD102" s="11"/>
    </row>
    <row r="103" spans="1:56" ht="18" customHeight="1">
      <c r="A103" s="26">
        <v>41</v>
      </c>
      <c r="B103" s="24">
        <f>'INPUT DATA'!B103</f>
        <v>0</v>
      </c>
      <c r="C103" s="74"/>
      <c r="D103" s="74"/>
      <c r="E103" s="75"/>
      <c r="F103" s="76"/>
      <c r="G103" s="77"/>
      <c r="H103" s="77"/>
      <c r="I103" s="77"/>
      <c r="J103" s="77"/>
      <c r="K103" s="77"/>
      <c r="L103" s="77"/>
      <c r="M103" s="77"/>
      <c r="N103" s="77"/>
      <c r="O103" s="77"/>
      <c r="P103" s="88" t="str">
        <f t="shared" si="11"/>
        <v/>
      </c>
      <c r="Q103" s="100" t="str">
        <f t="shared" si="12"/>
        <v/>
      </c>
      <c r="R103" s="101" t="str">
        <f t="shared" si="13"/>
        <v/>
      </c>
      <c r="S103" s="103"/>
      <c r="T103" s="77"/>
      <c r="U103" s="77"/>
      <c r="V103" s="77"/>
      <c r="W103" s="77"/>
      <c r="X103" s="77"/>
      <c r="Y103" s="77"/>
      <c r="Z103" s="77"/>
      <c r="AA103" s="77"/>
      <c r="AB103" s="77"/>
      <c r="AC103" s="88" t="str">
        <f t="shared" si="14"/>
        <v/>
      </c>
      <c r="AD103" s="100" t="str">
        <f t="shared" si="15"/>
        <v/>
      </c>
      <c r="AE103" s="101" t="str">
        <f t="shared" si="16"/>
        <v/>
      </c>
      <c r="AF103" s="111"/>
      <c r="AG103" s="100" t="str">
        <f t="shared" si="17"/>
        <v/>
      </c>
      <c r="AH103" s="101" t="str">
        <f t="shared" si="18"/>
        <v/>
      </c>
      <c r="AI103" s="120" t="str">
        <f t="shared" si="19"/>
        <v/>
      </c>
      <c r="AJ103" s="121" t="str">
        <f t="shared" si="10"/>
        <v/>
      </c>
      <c r="AL103" s="14"/>
      <c r="AO103" s="11"/>
      <c r="AP103" s="11"/>
      <c r="AQ103" s="11"/>
      <c r="AR103" s="11"/>
      <c r="AS103" s="11"/>
      <c r="AT103" s="11"/>
      <c r="AU103" s="11"/>
      <c r="AV103" s="11"/>
      <c r="AW103" s="11"/>
      <c r="AX103" s="11"/>
      <c r="AY103" s="11"/>
      <c r="AZ103" s="11"/>
      <c r="BA103" s="11"/>
      <c r="BB103" s="11"/>
      <c r="BC103" s="11"/>
      <c r="BD103" s="11"/>
    </row>
    <row r="104" spans="1:56" ht="18" customHeight="1">
      <c r="A104" s="26">
        <v>42</v>
      </c>
      <c r="B104" s="54">
        <f>'INPUT DATA'!B104</f>
        <v>0</v>
      </c>
      <c r="C104" s="74"/>
      <c r="D104" s="74"/>
      <c r="E104" s="75"/>
      <c r="F104" s="76"/>
      <c r="G104" s="77"/>
      <c r="H104" s="77"/>
      <c r="I104" s="77"/>
      <c r="J104" s="77"/>
      <c r="K104" s="77"/>
      <c r="L104" s="77"/>
      <c r="M104" s="77"/>
      <c r="N104" s="77"/>
      <c r="O104" s="77"/>
      <c r="P104" s="88" t="str">
        <f t="shared" si="11"/>
        <v/>
      </c>
      <c r="Q104" s="100" t="str">
        <f t="shared" si="12"/>
        <v/>
      </c>
      <c r="R104" s="101" t="str">
        <f t="shared" si="13"/>
        <v/>
      </c>
      <c r="S104" s="103"/>
      <c r="T104" s="77"/>
      <c r="U104" s="77"/>
      <c r="V104" s="77"/>
      <c r="W104" s="77"/>
      <c r="X104" s="77"/>
      <c r="Y104" s="77"/>
      <c r="Z104" s="77"/>
      <c r="AA104" s="77"/>
      <c r="AB104" s="77"/>
      <c r="AC104" s="88" t="str">
        <f t="shared" si="14"/>
        <v/>
      </c>
      <c r="AD104" s="100" t="str">
        <f t="shared" si="15"/>
        <v/>
      </c>
      <c r="AE104" s="101" t="str">
        <f t="shared" si="16"/>
        <v/>
      </c>
      <c r="AF104" s="111"/>
      <c r="AG104" s="100" t="str">
        <f t="shared" si="17"/>
        <v/>
      </c>
      <c r="AH104" s="101" t="str">
        <f t="shared" si="18"/>
        <v/>
      </c>
      <c r="AI104" s="120" t="str">
        <f t="shared" si="19"/>
        <v/>
      </c>
      <c r="AJ104" s="121" t="str">
        <f t="shared" si="10"/>
        <v/>
      </c>
      <c r="AL104" s="14"/>
      <c r="AO104" s="11"/>
      <c r="AP104" s="11"/>
      <c r="AQ104" s="11"/>
      <c r="AR104" s="11"/>
      <c r="AS104" s="11"/>
      <c r="AT104" s="11"/>
      <c r="AU104" s="11"/>
      <c r="AV104" s="11"/>
      <c r="AW104" s="11"/>
      <c r="AX104" s="11"/>
      <c r="AY104" s="11"/>
      <c r="AZ104" s="11"/>
      <c r="BA104" s="11"/>
      <c r="BB104" s="11"/>
      <c r="BC104" s="11"/>
      <c r="BD104" s="11"/>
    </row>
    <row r="105" spans="1:56" ht="18" customHeight="1">
      <c r="A105" s="26">
        <v>43</v>
      </c>
      <c r="B105" s="54">
        <f>'INPUT DATA'!B105</f>
        <v>0</v>
      </c>
      <c r="C105" s="74"/>
      <c r="D105" s="74"/>
      <c r="E105" s="75"/>
      <c r="F105" s="76"/>
      <c r="G105" s="77"/>
      <c r="H105" s="77"/>
      <c r="I105" s="77"/>
      <c r="J105" s="77"/>
      <c r="K105" s="77"/>
      <c r="L105" s="77"/>
      <c r="M105" s="77"/>
      <c r="N105" s="77"/>
      <c r="O105" s="77"/>
      <c r="P105" s="88" t="str">
        <f t="shared" si="11"/>
        <v/>
      </c>
      <c r="Q105" s="100" t="str">
        <f t="shared" si="12"/>
        <v/>
      </c>
      <c r="R105" s="101" t="str">
        <f t="shared" si="13"/>
        <v/>
      </c>
      <c r="S105" s="103"/>
      <c r="T105" s="77"/>
      <c r="U105" s="77"/>
      <c r="V105" s="77"/>
      <c r="W105" s="77"/>
      <c r="X105" s="77"/>
      <c r="Y105" s="77"/>
      <c r="Z105" s="77"/>
      <c r="AA105" s="77"/>
      <c r="AB105" s="77"/>
      <c r="AC105" s="88" t="str">
        <f t="shared" si="14"/>
        <v/>
      </c>
      <c r="AD105" s="100" t="str">
        <f t="shared" si="15"/>
        <v/>
      </c>
      <c r="AE105" s="101" t="str">
        <f t="shared" si="16"/>
        <v/>
      </c>
      <c r="AF105" s="111"/>
      <c r="AG105" s="100" t="str">
        <f t="shared" si="17"/>
        <v/>
      </c>
      <c r="AH105" s="101" t="str">
        <f t="shared" si="18"/>
        <v/>
      </c>
      <c r="AI105" s="120" t="str">
        <f t="shared" si="19"/>
        <v/>
      </c>
      <c r="AJ105" s="121" t="str">
        <f t="shared" si="10"/>
        <v/>
      </c>
      <c r="AL105" s="14"/>
      <c r="AO105" s="11"/>
      <c r="AP105" s="11"/>
      <c r="AQ105" s="11"/>
      <c r="AR105" s="11"/>
      <c r="AS105" s="11"/>
      <c r="AT105" s="11"/>
      <c r="AU105" s="11"/>
      <c r="AV105" s="11"/>
      <c r="AW105" s="11"/>
      <c r="AX105" s="11"/>
      <c r="AY105" s="11"/>
      <c r="AZ105" s="11"/>
      <c r="BA105" s="11"/>
      <c r="BB105" s="11"/>
      <c r="BC105" s="11"/>
      <c r="BD105" s="11"/>
    </row>
    <row r="106" spans="1:56" ht="18" customHeight="1">
      <c r="A106" s="26">
        <v>44</v>
      </c>
      <c r="B106" s="24">
        <f>'INPUT DATA'!B106</f>
        <v>0</v>
      </c>
      <c r="C106" s="74"/>
      <c r="D106" s="74"/>
      <c r="E106" s="75"/>
      <c r="F106" s="76"/>
      <c r="G106" s="77"/>
      <c r="H106" s="77"/>
      <c r="I106" s="77"/>
      <c r="J106" s="77"/>
      <c r="K106" s="77"/>
      <c r="L106" s="77"/>
      <c r="M106" s="77"/>
      <c r="N106" s="77"/>
      <c r="O106" s="77"/>
      <c r="P106" s="88" t="str">
        <f t="shared" si="11"/>
        <v/>
      </c>
      <c r="Q106" s="100" t="str">
        <f t="shared" si="12"/>
        <v/>
      </c>
      <c r="R106" s="101" t="str">
        <f t="shared" si="13"/>
        <v/>
      </c>
      <c r="S106" s="103"/>
      <c r="T106" s="77"/>
      <c r="U106" s="77"/>
      <c r="V106" s="77"/>
      <c r="W106" s="77"/>
      <c r="X106" s="77"/>
      <c r="Y106" s="77"/>
      <c r="Z106" s="77"/>
      <c r="AA106" s="77"/>
      <c r="AB106" s="77"/>
      <c r="AC106" s="88" t="str">
        <f t="shared" si="14"/>
        <v/>
      </c>
      <c r="AD106" s="100" t="str">
        <f t="shared" si="15"/>
        <v/>
      </c>
      <c r="AE106" s="101" t="str">
        <f t="shared" si="16"/>
        <v/>
      </c>
      <c r="AF106" s="111"/>
      <c r="AG106" s="100" t="str">
        <f t="shared" si="17"/>
        <v/>
      </c>
      <c r="AH106" s="101" t="str">
        <f t="shared" si="18"/>
        <v/>
      </c>
      <c r="AI106" s="120" t="str">
        <f t="shared" si="19"/>
        <v/>
      </c>
      <c r="AJ106" s="121" t="str">
        <f t="shared" si="10"/>
        <v/>
      </c>
      <c r="AL106" s="14"/>
      <c r="AO106" s="11"/>
      <c r="AP106" s="11"/>
      <c r="AQ106" s="11"/>
      <c r="AR106" s="11"/>
      <c r="AS106" s="11"/>
      <c r="AT106" s="11"/>
      <c r="AU106" s="11"/>
      <c r="AV106" s="11"/>
      <c r="AW106" s="11"/>
      <c r="AX106" s="11"/>
      <c r="AY106" s="11"/>
      <c r="AZ106" s="11"/>
      <c r="BA106" s="11"/>
      <c r="BB106" s="11"/>
      <c r="BC106" s="11"/>
      <c r="BD106" s="11"/>
    </row>
    <row r="107" spans="1:56" ht="18" customHeight="1">
      <c r="A107" s="26">
        <v>45</v>
      </c>
      <c r="B107" s="24">
        <f>'INPUT DATA'!B107</f>
        <v>0</v>
      </c>
      <c r="C107" s="74"/>
      <c r="D107" s="74"/>
      <c r="E107" s="75"/>
      <c r="F107" s="76"/>
      <c r="G107" s="77"/>
      <c r="H107" s="77"/>
      <c r="I107" s="77"/>
      <c r="J107" s="77"/>
      <c r="K107" s="77"/>
      <c r="L107" s="77"/>
      <c r="M107" s="77"/>
      <c r="N107" s="77"/>
      <c r="O107" s="77"/>
      <c r="P107" s="88" t="str">
        <f t="shared" si="11"/>
        <v/>
      </c>
      <c r="Q107" s="100" t="str">
        <f t="shared" si="12"/>
        <v/>
      </c>
      <c r="R107" s="101" t="str">
        <f t="shared" si="13"/>
        <v/>
      </c>
      <c r="S107" s="103"/>
      <c r="T107" s="77"/>
      <c r="U107" s="77"/>
      <c r="V107" s="77"/>
      <c r="W107" s="77"/>
      <c r="X107" s="77"/>
      <c r="Y107" s="77"/>
      <c r="Z107" s="77"/>
      <c r="AA107" s="77"/>
      <c r="AB107" s="77"/>
      <c r="AC107" s="88" t="str">
        <f t="shared" si="14"/>
        <v/>
      </c>
      <c r="AD107" s="100" t="str">
        <f t="shared" si="15"/>
        <v/>
      </c>
      <c r="AE107" s="101" t="str">
        <f t="shared" si="16"/>
        <v/>
      </c>
      <c r="AF107" s="111"/>
      <c r="AG107" s="100" t="str">
        <f t="shared" si="17"/>
        <v/>
      </c>
      <c r="AH107" s="101" t="str">
        <f t="shared" si="18"/>
        <v/>
      </c>
      <c r="AI107" s="120" t="str">
        <f t="shared" si="19"/>
        <v/>
      </c>
      <c r="AJ107" s="121" t="str">
        <f t="shared" si="10"/>
        <v/>
      </c>
      <c r="AL107" s="14"/>
      <c r="AO107" s="11"/>
      <c r="AP107" s="11"/>
      <c r="AQ107" s="11"/>
      <c r="AR107" s="11"/>
      <c r="AS107" s="11"/>
      <c r="AT107" s="11"/>
      <c r="AU107" s="11"/>
      <c r="AV107" s="11"/>
      <c r="AW107" s="11"/>
      <c r="AX107" s="11"/>
      <c r="AY107" s="11"/>
      <c r="AZ107" s="11"/>
      <c r="BA107" s="11"/>
      <c r="BB107" s="11"/>
      <c r="BC107" s="11"/>
      <c r="BD107" s="11"/>
    </row>
    <row r="108" spans="1:56" ht="18" customHeight="1">
      <c r="A108" s="26">
        <v>46</v>
      </c>
      <c r="B108" s="54">
        <f>'INPUT DATA'!B108</f>
        <v>0</v>
      </c>
      <c r="C108" s="74"/>
      <c r="D108" s="74"/>
      <c r="E108" s="75"/>
      <c r="F108" s="76"/>
      <c r="G108" s="77"/>
      <c r="H108" s="77"/>
      <c r="I108" s="77"/>
      <c r="J108" s="77"/>
      <c r="K108" s="77"/>
      <c r="L108" s="77"/>
      <c r="M108" s="77"/>
      <c r="N108" s="77"/>
      <c r="O108" s="77"/>
      <c r="P108" s="88" t="str">
        <f t="shared" si="11"/>
        <v/>
      </c>
      <c r="Q108" s="100" t="str">
        <f t="shared" si="12"/>
        <v/>
      </c>
      <c r="R108" s="101" t="str">
        <f t="shared" si="13"/>
        <v/>
      </c>
      <c r="S108" s="103"/>
      <c r="T108" s="77"/>
      <c r="U108" s="77"/>
      <c r="V108" s="77"/>
      <c r="W108" s="77"/>
      <c r="X108" s="77"/>
      <c r="Y108" s="77"/>
      <c r="Z108" s="77"/>
      <c r="AA108" s="77"/>
      <c r="AB108" s="77"/>
      <c r="AC108" s="88" t="str">
        <f t="shared" si="14"/>
        <v/>
      </c>
      <c r="AD108" s="100" t="str">
        <f t="shared" si="15"/>
        <v/>
      </c>
      <c r="AE108" s="101" t="str">
        <f t="shared" si="16"/>
        <v/>
      </c>
      <c r="AF108" s="111"/>
      <c r="AG108" s="100" t="str">
        <f t="shared" si="17"/>
        <v/>
      </c>
      <c r="AH108" s="101" t="str">
        <f t="shared" si="18"/>
        <v/>
      </c>
      <c r="AI108" s="120" t="str">
        <f t="shared" si="19"/>
        <v/>
      </c>
      <c r="AJ108" s="121" t="str">
        <f t="shared" si="10"/>
        <v/>
      </c>
      <c r="AL108" s="14"/>
      <c r="AO108" s="11"/>
      <c r="AP108" s="11"/>
      <c r="AQ108" s="11"/>
      <c r="AR108" s="11"/>
      <c r="AS108" s="11"/>
      <c r="AT108" s="11"/>
      <c r="AU108" s="11"/>
      <c r="AV108" s="11"/>
      <c r="AW108" s="11"/>
      <c r="AX108" s="11"/>
      <c r="AY108" s="11"/>
      <c r="AZ108" s="11"/>
      <c r="BA108" s="11"/>
      <c r="BB108" s="11"/>
      <c r="BC108" s="11"/>
      <c r="BD108" s="11"/>
    </row>
    <row r="109" spans="1:56" ht="18" customHeight="1">
      <c r="A109" s="26">
        <v>47</v>
      </c>
      <c r="B109" s="54">
        <f>'INPUT DATA'!B109</f>
        <v>0</v>
      </c>
      <c r="C109" s="74"/>
      <c r="D109" s="74"/>
      <c r="E109" s="75"/>
      <c r="F109" s="76"/>
      <c r="G109" s="77"/>
      <c r="H109" s="77"/>
      <c r="I109" s="77"/>
      <c r="J109" s="77"/>
      <c r="K109" s="77"/>
      <c r="L109" s="77"/>
      <c r="M109" s="77"/>
      <c r="N109" s="77"/>
      <c r="O109" s="77"/>
      <c r="P109" s="88" t="str">
        <f t="shared" si="11"/>
        <v/>
      </c>
      <c r="Q109" s="100" t="str">
        <f t="shared" si="12"/>
        <v/>
      </c>
      <c r="R109" s="101" t="str">
        <f t="shared" si="13"/>
        <v/>
      </c>
      <c r="S109" s="103"/>
      <c r="T109" s="77"/>
      <c r="U109" s="77"/>
      <c r="V109" s="77"/>
      <c r="W109" s="77"/>
      <c r="X109" s="77"/>
      <c r="Y109" s="77"/>
      <c r="Z109" s="77"/>
      <c r="AA109" s="77"/>
      <c r="AB109" s="77"/>
      <c r="AC109" s="88" t="str">
        <f t="shared" si="14"/>
        <v/>
      </c>
      <c r="AD109" s="100" t="str">
        <f t="shared" si="15"/>
        <v/>
      </c>
      <c r="AE109" s="101" t="str">
        <f t="shared" si="16"/>
        <v/>
      </c>
      <c r="AF109" s="111"/>
      <c r="AG109" s="100" t="str">
        <f t="shared" si="17"/>
        <v/>
      </c>
      <c r="AH109" s="101" t="str">
        <f t="shared" si="18"/>
        <v/>
      </c>
      <c r="AI109" s="120" t="str">
        <f t="shared" si="19"/>
        <v/>
      </c>
      <c r="AJ109" s="121" t="str">
        <f t="shared" si="10"/>
        <v/>
      </c>
      <c r="AL109" s="14"/>
      <c r="AO109" s="11"/>
      <c r="AP109" s="11"/>
      <c r="AQ109" s="11"/>
      <c r="AR109" s="11"/>
      <c r="AS109" s="11"/>
      <c r="AT109" s="11"/>
      <c r="AU109" s="11"/>
      <c r="AV109" s="11"/>
      <c r="AW109" s="11"/>
      <c r="AX109" s="11"/>
      <c r="AY109" s="11"/>
      <c r="AZ109" s="11"/>
      <c r="BA109" s="11"/>
      <c r="BB109" s="11"/>
      <c r="BC109" s="11"/>
      <c r="BD109" s="11"/>
    </row>
    <row r="110" spans="1:56" ht="18" customHeight="1">
      <c r="A110" s="26">
        <v>48</v>
      </c>
      <c r="B110" s="24">
        <f>'INPUT DATA'!B110</f>
        <v>0</v>
      </c>
      <c r="C110" s="74"/>
      <c r="D110" s="74"/>
      <c r="E110" s="75"/>
      <c r="F110" s="76"/>
      <c r="G110" s="77"/>
      <c r="H110" s="77"/>
      <c r="I110" s="77"/>
      <c r="J110" s="77"/>
      <c r="K110" s="77"/>
      <c r="L110" s="77"/>
      <c r="M110" s="77"/>
      <c r="N110" s="77"/>
      <c r="O110" s="77"/>
      <c r="P110" s="88" t="str">
        <f t="shared" si="11"/>
        <v/>
      </c>
      <c r="Q110" s="100" t="str">
        <f t="shared" si="12"/>
        <v/>
      </c>
      <c r="R110" s="101" t="str">
        <f t="shared" si="13"/>
        <v/>
      </c>
      <c r="S110" s="103"/>
      <c r="T110" s="77"/>
      <c r="U110" s="77"/>
      <c r="V110" s="77"/>
      <c r="W110" s="77"/>
      <c r="X110" s="77"/>
      <c r="Y110" s="77"/>
      <c r="Z110" s="77"/>
      <c r="AA110" s="77"/>
      <c r="AB110" s="77"/>
      <c r="AC110" s="88" t="str">
        <f t="shared" si="14"/>
        <v/>
      </c>
      <c r="AD110" s="100" t="str">
        <f t="shared" si="15"/>
        <v/>
      </c>
      <c r="AE110" s="101" t="str">
        <f t="shared" si="16"/>
        <v/>
      </c>
      <c r="AF110" s="111"/>
      <c r="AG110" s="100" t="str">
        <f t="shared" si="17"/>
        <v/>
      </c>
      <c r="AH110" s="101" t="str">
        <f t="shared" si="18"/>
        <v/>
      </c>
      <c r="AI110" s="120" t="str">
        <f t="shared" si="19"/>
        <v/>
      </c>
      <c r="AJ110" s="121" t="str">
        <f t="shared" si="10"/>
        <v/>
      </c>
      <c r="AL110" s="14"/>
      <c r="AO110" s="11"/>
      <c r="AP110" s="11"/>
      <c r="AQ110" s="11"/>
      <c r="AR110" s="11"/>
      <c r="AS110" s="11"/>
      <c r="AT110" s="11"/>
      <c r="AU110" s="11"/>
      <c r="AV110" s="11"/>
      <c r="AW110" s="11"/>
      <c r="AX110" s="11"/>
      <c r="AY110" s="11"/>
      <c r="AZ110" s="11"/>
      <c r="BA110" s="11"/>
      <c r="BB110" s="11"/>
      <c r="BC110" s="11"/>
      <c r="BD110" s="11"/>
    </row>
    <row r="111" spans="1:56" ht="18" customHeight="1">
      <c r="A111" s="26">
        <v>49</v>
      </c>
      <c r="B111" s="24">
        <f>'INPUT DATA'!B111</f>
        <v>0</v>
      </c>
      <c r="C111" s="74"/>
      <c r="D111" s="74"/>
      <c r="E111" s="75"/>
      <c r="F111" s="76"/>
      <c r="G111" s="77"/>
      <c r="H111" s="77"/>
      <c r="I111" s="77"/>
      <c r="J111" s="77"/>
      <c r="K111" s="77"/>
      <c r="L111" s="77"/>
      <c r="M111" s="77"/>
      <c r="N111" s="77"/>
      <c r="O111" s="77"/>
      <c r="P111" s="88" t="str">
        <f t="shared" si="11"/>
        <v/>
      </c>
      <c r="Q111" s="100" t="str">
        <f t="shared" si="12"/>
        <v/>
      </c>
      <c r="R111" s="101" t="str">
        <f t="shared" si="13"/>
        <v/>
      </c>
      <c r="S111" s="103"/>
      <c r="T111" s="77"/>
      <c r="U111" s="77"/>
      <c r="V111" s="77"/>
      <c r="W111" s="77"/>
      <c r="X111" s="77"/>
      <c r="Y111" s="77"/>
      <c r="Z111" s="77"/>
      <c r="AA111" s="77"/>
      <c r="AB111" s="77"/>
      <c r="AC111" s="88" t="str">
        <f t="shared" si="14"/>
        <v/>
      </c>
      <c r="AD111" s="100" t="str">
        <f t="shared" si="15"/>
        <v/>
      </c>
      <c r="AE111" s="101" t="str">
        <f t="shared" si="16"/>
        <v/>
      </c>
      <c r="AF111" s="111"/>
      <c r="AG111" s="100" t="str">
        <f t="shared" si="17"/>
        <v/>
      </c>
      <c r="AH111" s="101" t="str">
        <f t="shared" si="18"/>
        <v/>
      </c>
      <c r="AI111" s="120" t="str">
        <f t="shared" si="19"/>
        <v/>
      </c>
      <c r="AJ111" s="121" t="str">
        <f t="shared" si="10"/>
        <v/>
      </c>
      <c r="AO111" s="11"/>
      <c r="AP111" s="11"/>
      <c r="AQ111" s="11"/>
      <c r="AR111" s="11"/>
      <c r="AS111" s="11"/>
      <c r="AT111" s="11"/>
      <c r="AU111" s="11"/>
      <c r="AV111" s="11"/>
      <c r="AW111" s="11"/>
      <c r="AX111" s="11"/>
      <c r="AY111" s="11"/>
      <c r="AZ111" s="11"/>
      <c r="BA111" s="11"/>
      <c r="BB111" s="11"/>
      <c r="BC111" s="11"/>
      <c r="BD111" s="11"/>
    </row>
    <row r="112" spans="1:56" ht="18" customHeight="1">
      <c r="A112" s="55">
        <v>50</v>
      </c>
      <c r="B112" s="56">
        <f>'INPUT DATA'!B112</f>
        <v>0</v>
      </c>
      <c r="C112" s="126"/>
      <c r="D112" s="126"/>
      <c r="E112" s="127"/>
      <c r="F112" s="128"/>
      <c r="G112" s="129"/>
      <c r="H112" s="129"/>
      <c r="I112" s="129"/>
      <c r="J112" s="129"/>
      <c r="K112" s="129"/>
      <c r="L112" s="129"/>
      <c r="M112" s="129"/>
      <c r="N112" s="129"/>
      <c r="O112" s="129"/>
      <c r="P112" s="130" t="str">
        <f t="shared" si="11"/>
        <v/>
      </c>
      <c r="Q112" s="131" t="str">
        <f t="shared" si="12"/>
        <v/>
      </c>
      <c r="R112" s="132" t="str">
        <f t="shared" si="13"/>
        <v/>
      </c>
      <c r="S112" s="133"/>
      <c r="T112" s="129"/>
      <c r="U112" s="129"/>
      <c r="V112" s="129"/>
      <c r="W112" s="129"/>
      <c r="X112" s="129"/>
      <c r="Y112" s="129"/>
      <c r="Z112" s="129"/>
      <c r="AA112" s="129"/>
      <c r="AB112" s="129"/>
      <c r="AC112" s="130" t="str">
        <f t="shared" si="14"/>
        <v/>
      </c>
      <c r="AD112" s="131" t="str">
        <f t="shared" si="15"/>
        <v/>
      </c>
      <c r="AE112" s="132" t="str">
        <f t="shared" si="16"/>
        <v/>
      </c>
      <c r="AF112" s="134"/>
      <c r="AG112" s="131" t="str">
        <f t="shared" si="17"/>
        <v/>
      </c>
      <c r="AH112" s="132" t="str">
        <f t="shared" si="18"/>
        <v/>
      </c>
      <c r="AI112" s="135" t="str">
        <f t="shared" si="19"/>
        <v/>
      </c>
      <c r="AJ112" s="136" t="str">
        <f t="shared" si="10"/>
        <v/>
      </c>
      <c r="AO112" s="11"/>
      <c r="AP112" s="11"/>
      <c r="AQ112" s="11"/>
      <c r="AR112" s="11"/>
      <c r="AS112" s="11"/>
      <c r="AT112" s="11"/>
      <c r="AU112" s="11"/>
      <c r="AV112" s="11"/>
      <c r="AW112" s="11"/>
      <c r="AX112" s="11"/>
      <c r="AY112" s="11"/>
      <c r="AZ112" s="11"/>
      <c r="BA112" s="11"/>
      <c r="BB112" s="11"/>
      <c r="BC112" s="11"/>
      <c r="BD112" s="11"/>
    </row>
    <row r="119" spans="17:56" s="14" customFormat="1">
      <c r="Q119" s="16"/>
      <c r="R119" s="16"/>
      <c r="AD119" s="16"/>
      <c r="AE119" s="16"/>
      <c r="AG119" s="16"/>
      <c r="AH119" s="16"/>
      <c r="AI119" s="16"/>
      <c r="AJ119" s="12"/>
      <c r="AN119" s="12"/>
      <c r="AO119" s="12"/>
      <c r="AP119" s="12"/>
      <c r="AQ119" s="12"/>
      <c r="AR119" s="12"/>
      <c r="AS119" s="12"/>
      <c r="AT119" s="12"/>
      <c r="AU119" s="12"/>
      <c r="AV119" s="12"/>
      <c r="AW119" s="12"/>
      <c r="AX119" s="12"/>
      <c r="AY119" s="12"/>
      <c r="AZ119" s="12"/>
      <c r="BA119" s="12"/>
      <c r="BB119" s="12"/>
      <c r="BC119" s="12"/>
      <c r="BD119" s="12"/>
    </row>
  </sheetData>
  <sheetProtection formatCells="0" formatColumns="0" formatRows="0"/>
  <mergeCells count="30">
    <mergeCell ref="A3:AJ3"/>
    <mergeCell ref="C4:F4"/>
    <mergeCell ref="G4:J4"/>
    <mergeCell ref="L4:N4"/>
    <mergeCell ref="O4:R4"/>
    <mergeCell ref="T4:W4"/>
    <mergeCell ref="X4:AC4"/>
    <mergeCell ref="AC7:AF7"/>
    <mergeCell ref="AG7:AJ7"/>
    <mergeCell ref="B5:F5"/>
    <mergeCell ref="G5:R5"/>
    <mergeCell ref="T5:W5"/>
    <mergeCell ref="X5:AC5"/>
    <mergeCell ref="AD5:AF5"/>
    <mergeCell ref="B11:E11"/>
    <mergeCell ref="B62:E62"/>
    <mergeCell ref="AI9:AI10"/>
    <mergeCell ref="AJ9:AJ10"/>
    <mergeCell ref="A1:AJ2"/>
    <mergeCell ref="B8:E8"/>
    <mergeCell ref="F8:R8"/>
    <mergeCell ref="S8:AE8"/>
    <mergeCell ref="AF8:AH8"/>
    <mergeCell ref="B10:E10"/>
    <mergeCell ref="AG5:AI5"/>
    <mergeCell ref="A7:E7"/>
    <mergeCell ref="F7:J7"/>
    <mergeCell ref="K7:P7"/>
    <mergeCell ref="Q7:R7"/>
    <mergeCell ref="S7:AB7"/>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200-000000000000}"/>
    <dataValidation allowBlank="1" sqref="A10:E10 AI10:XFD10 A12:A61 C12:E61" xr:uid="{00000000-0002-0000-0200-000001000000}"/>
    <dataValidation allowBlank="1" showInputMessage="1" prompt="Either encode Highest Possible Score or Empty" sqref="F10:O10 S10:AB10" xr:uid="{00000000-0002-0000-0200-000002000000}"/>
    <dataValidation allowBlank="1" showInputMessage="1" prompt="Written Works' Total Highest Possible Score" sqref="P10" xr:uid="{00000000-0002-0000-0200-000003000000}"/>
    <dataValidation allowBlank="1" showInputMessage="1" prompt="Written Works' Percentage Score" sqref="Q10 Q12:Q61 Q63:Q112" xr:uid="{00000000-0002-0000-0200-000004000000}"/>
    <dataValidation allowBlank="1" showInputMessage="1" prompt="Written Works' Weighted Score" sqref="R10 R12:R61 R63:R112" xr:uid="{00000000-0002-0000-0200-000005000000}"/>
    <dataValidation allowBlank="1" showInputMessage="1" prompt="Performance Tasks' Highest Possible Score" sqref="AC10" xr:uid="{00000000-0002-0000-0200-000006000000}"/>
    <dataValidation allowBlank="1" showInputMessage="1" prompt="Performance Tasks' Percentage Score" sqref="AD10 AD12:AD61 AD63:AD112" xr:uid="{00000000-0002-0000-0200-000007000000}"/>
    <dataValidation allowBlank="1" showInputMessage="1" prompt="Performance Tasks' Weighted Score" sqref="AE10 AE12:AE61 AE63:AE112" xr:uid="{00000000-0002-0000-0200-000008000000}"/>
    <dataValidation allowBlank="1" showInputMessage="1" prompt="Encode Quarterly Assessment's Highest Possible Score" sqref="AF10" xr:uid="{00000000-0002-0000-0200-000009000000}"/>
    <dataValidation allowBlank="1" showInputMessage="1" prompt="Quarterly Assessment's Percentage Score" sqref="AG10 AG12:AG61 AG63:AG112" xr:uid="{00000000-0002-0000-0200-00000A000000}"/>
    <dataValidation allowBlank="1" showInputMessage="1" prompt="Quarterly Assessment's Weighted Score" sqref="AH10 AH12:AH61 AH63:AH112" xr:uid="{00000000-0002-0000-0200-00000B000000}"/>
    <dataValidation allowBlank="1" showErrorMessage="1" sqref="A11:XFD11 A62:XFD62" xr:uid="{00000000-0002-0000-0200-00000C000000}"/>
    <dataValidation allowBlank="1" showInputMessage="1" prompt="Do not type name of learners here. Go to INPUT DATA sheet." sqref="B12:B61 B63:B112" xr:uid="{00000000-0002-0000-0200-00000D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200-00000E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200-00000F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10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1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2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200-000013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200-000014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200-000015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200-000016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2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200-000018000000}">
      <formula1>$O$10</formula1>
    </dataValidation>
    <dataValidation allowBlank="1" showInputMessage="1" showErrorMessage="1" prompt="Written Works' Total Raw Score" sqref="P12:P61 P63:P112" xr:uid="{00000000-0002-0000-0200-000019000000}"/>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200-00001A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200-00001B000000}"/>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200-00001C000000}"/>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1D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200-00001E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1F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200-000020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200-000021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200-000022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200-000023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200-000024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200-000025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200-000026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200-000027000000}">
      <formula1>$AB$10</formula1>
    </dataValidation>
    <dataValidation allowBlank="1" showInputMessage="1" showErrorMessage="1" prompt="Performance Tasks' Total Raw Scores" sqref="AC12:AC61 AC63:AC112" xr:uid="{00000000-0002-0000-0200-000028000000}"/>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200-000029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200-00002A000000}"/>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200-00002B000000}"/>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200-00002C000000}"/>
    <dataValidation type="whole" operator="lessThanOrEqual" allowBlank="1" showInputMessage="1" showErrorMessage="1" error="INPUT NUMBER LESS THAN OR EQUAL THE HPS" prompt="Encode learner's raw score" sqref="AF12:AF61 AF63:AF112" xr:uid="{00000000-0002-0000-0200-00002D000000}">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200-00002E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200-00002F000000}">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200-000030000000}"/>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200-000031000000}"/>
    <dataValidation allowBlank="1" showInputMessage="1" prompt="INITIAL GRADE" sqref="AI12:AI61 AI63:AI112" xr:uid="{00000000-0002-0000-0200-000032000000}"/>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200-000033000000}"/>
    <dataValidation allowBlank="1" showInputMessage="1" prompt="QUARTERLY GRADE (TRANSMUTED GRADE)" sqref="AJ12:AJ61 AJ63:AJ112" xr:uid="{00000000-0002-0000-0200-000034000000}"/>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200-000035000000}"/>
    <dataValidation type="whole" operator="lessThanOrEqual" allowBlank="1" showInputMessage="1" showErrorMessage="1" error="INPUT NUMBER LESS THAN OR EQUAL THE HPS" prompt="Encode learner's raw score." sqref="F12:O61 F63:O112 S12:AB61 S63:AB112" xr:uid="{00000000-0002-0000-0200-000036000000}">
      <formula1>F$10</formula1>
    </dataValidation>
    <dataValidation allowBlank="1" showInputMessage="1" showErrorMessage="1" prompt="EITHER WRITE YOUR OWN HPS OR EMPTY" sqref="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200-000037000000}"/>
  </dataValidations>
  <printOptions horizontalCentered="1"/>
  <pageMargins left="0.4" right="0.4" top="0.5" bottom="0.5" header="0.3" footer="0.3"/>
  <pageSetup paperSize="9" scale="54" orientation="landscape" verticalDpi="300"/>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BF119"/>
  <sheetViews>
    <sheetView showGridLines="0" topLeftCell="A4" zoomScale="64" zoomScaleNormal="64" workbookViewId="0">
      <selection activeCell="AF87" sqref="AF87"/>
    </sheetView>
  </sheetViews>
  <sheetFormatPr defaultColWidth="4.6640625" defaultRowHeight="13.8"/>
  <cols>
    <col min="1" max="1" width="4.109375" style="14" customWidth="1"/>
    <col min="2" max="2" width="28.6640625" style="14" customWidth="1"/>
    <col min="3" max="5" width="3.33203125" style="14" customWidth="1"/>
    <col min="6" max="15" width="4.44140625" style="14" customWidth="1"/>
    <col min="16" max="16" width="6.33203125" style="14" customWidth="1"/>
    <col min="17" max="18" width="7.109375" style="16" customWidth="1"/>
    <col min="19" max="28" width="4.44140625" style="14" customWidth="1"/>
    <col min="29" max="29" width="6.33203125" style="14" customWidth="1"/>
    <col min="30" max="31" width="7.109375" style="16" customWidth="1"/>
    <col min="32" max="32" width="6.33203125" style="14" customWidth="1"/>
    <col min="33" max="34" width="7.109375" style="16" customWidth="1"/>
    <col min="35" max="35" width="10.33203125" style="16" customWidth="1"/>
    <col min="36" max="36" width="10.33203125" style="12" customWidth="1"/>
    <col min="37" max="39" width="4.6640625" style="11"/>
    <col min="40" max="41" width="4.6640625" style="17"/>
    <col min="42" max="49" width="4.6640625" style="17" customWidth="1"/>
    <col min="50" max="56" width="4.6640625" style="17"/>
    <col min="57" max="256" width="4.6640625" style="11"/>
    <col min="257" max="257" width="4.109375" style="11" customWidth="1"/>
    <col min="258" max="258" width="28.6640625" style="11" customWidth="1"/>
    <col min="259" max="271" width="3.33203125" style="11" customWidth="1"/>
    <col min="272" max="272" width="4.6640625" style="11" customWidth="1"/>
    <col min="273" max="274" width="5.6640625" style="11" customWidth="1"/>
    <col min="275" max="284" width="3.33203125" style="11" customWidth="1"/>
    <col min="285" max="285" width="4.109375" style="11" customWidth="1"/>
    <col min="286" max="287" width="5.6640625" style="11" customWidth="1"/>
    <col min="288" max="288" width="8.6640625" style="11" customWidth="1"/>
    <col min="289" max="292" width="5.6640625" style="11" customWidth="1"/>
    <col min="293" max="297" width="4.6640625" style="11"/>
    <col min="298" max="305" width="4.6640625" style="11" customWidth="1"/>
    <col min="306" max="512" width="4.6640625" style="11"/>
    <col min="513" max="513" width="4.109375" style="11" customWidth="1"/>
    <col min="514" max="514" width="28.6640625" style="11" customWidth="1"/>
    <col min="515" max="527" width="3.33203125" style="11" customWidth="1"/>
    <col min="528" max="528" width="4.6640625" style="11" customWidth="1"/>
    <col min="529" max="530" width="5.6640625" style="11" customWidth="1"/>
    <col min="531" max="540" width="3.33203125" style="11" customWidth="1"/>
    <col min="541" max="541" width="4.109375" style="11" customWidth="1"/>
    <col min="542" max="543" width="5.6640625" style="11" customWidth="1"/>
    <col min="544" max="544" width="8.6640625" style="11" customWidth="1"/>
    <col min="545" max="548" width="5.6640625" style="11" customWidth="1"/>
    <col min="549" max="553" width="4.6640625" style="11"/>
    <col min="554" max="561" width="4.6640625" style="11" customWidth="1"/>
    <col min="562" max="768" width="4.6640625" style="11"/>
    <col min="769" max="769" width="4.109375" style="11" customWidth="1"/>
    <col min="770" max="770" width="28.6640625" style="11" customWidth="1"/>
    <col min="771" max="783" width="3.33203125" style="11" customWidth="1"/>
    <col min="784" max="784" width="4.6640625" style="11" customWidth="1"/>
    <col min="785" max="786" width="5.6640625" style="11" customWidth="1"/>
    <col min="787" max="796" width="3.33203125" style="11" customWidth="1"/>
    <col min="797" max="797" width="4.109375" style="11" customWidth="1"/>
    <col min="798" max="799" width="5.6640625" style="11" customWidth="1"/>
    <col min="800" max="800" width="8.6640625" style="11" customWidth="1"/>
    <col min="801" max="804" width="5.6640625" style="11" customWidth="1"/>
    <col min="805" max="809" width="4.6640625" style="11"/>
    <col min="810" max="817" width="4.6640625" style="11" customWidth="1"/>
    <col min="818" max="1024" width="4.6640625" style="11"/>
    <col min="1025" max="1025" width="4.109375" style="11" customWidth="1"/>
    <col min="1026" max="1026" width="28.6640625" style="11" customWidth="1"/>
    <col min="1027" max="1039" width="3.33203125" style="11" customWidth="1"/>
    <col min="1040" max="1040" width="4.6640625" style="11" customWidth="1"/>
    <col min="1041" max="1042" width="5.6640625" style="11" customWidth="1"/>
    <col min="1043" max="1052" width="3.33203125" style="11" customWidth="1"/>
    <col min="1053" max="1053" width="4.109375" style="11" customWidth="1"/>
    <col min="1054" max="1055" width="5.6640625" style="11" customWidth="1"/>
    <col min="1056" max="1056" width="8.6640625" style="11" customWidth="1"/>
    <col min="1057" max="1060" width="5.6640625" style="11" customWidth="1"/>
    <col min="1061" max="1065" width="4.6640625" style="11"/>
    <col min="1066" max="1073" width="4.6640625" style="11" customWidth="1"/>
    <col min="1074" max="1280" width="4.6640625" style="11"/>
    <col min="1281" max="1281" width="4.109375" style="11" customWidth="1"/>
    <col min="1282" max="1282" width="28.6640625" style="11" customWidth="1"/>
    <col min="1283" max="1295" width="3.33203125" style="11" customWidth="1"/>
    <col min="1296" max="1296" width="4.6640625" style="11" customWidth="1"/>
    <col min="1297" max="1298" width="5.6640625" style="11" customWidth="1"/>
    <col min="1299" max="1308" width="3.33203125" style="11" customWidth="1"/>
    <col min="1309" max="1309" width="4.109375" style="11" customWidth="1"/>
    <col min="1310" max="1311" width="5.6640625" style="11" customWidth="1"/>
    <col min="1312" max="1312" width="8.6640625" style="11" customWidth="1"/>
    <col min="1313" max="1316" width="5.6640625" style="11" customWidth="1"/>
    <col min="1317" max="1321" width="4.6640625" style="11"/>
    <col min="1322" max="1329" width="4.6640625" style="11" customWidth="1"/>
    <col min="1330" max="1536" width="4.6640625" style="11"/>
    <col min="1537" max="1537" width="4.109375" style="11" customWidth="1"/>
    <col min="1538" max="1538" width="28.6640625" style="11" customWidth="1"/>
    <col min="1539" max="1551" width="3.33203125" style="11" customWidth="1"/>
    <col min="1552" max="1552" width="4.6640625" style="11" customWidth="1"/>
    <col min="1553" max="1554" width="5.6640625" style="11" customWidth="1"/>
    <col min="1555" max="1564" width="3.33203125" style="11" customWidth="1"/>
    <col min="1565" max="1565" width="4.109375" style="11" customWidth="1"/>
    <col min="1566" max="1567" width="5.6640625" style="11" customWidth="1"/>
    <col min="1568" max="1568" width="8.6640625" style="11" customWidth="1"/>
    <col min="1569" max="1572" width="5.6640625" style="11" customWidth="1"/>
    <col min="1573" max="1577" width="4.6640625" style="11"/>
    <col min="1578" max="1585" width="4.6640625" style="11" customWidth="1"/>
    <col min="1586" max="1792" width="4.6640625" style="11"/>
    <col min="1793" max="1793" width="4.109375" style="11" customWidth="1"/>
    <col min="1794" max="1794" width="28.6640625" style="11" customWidth="1"/>
    <col min="1795" max="1807" width="3.33203125" style="11" customWidth="1"/>
    <col min="1808" max="1808" width="4.6640625" style="11" customWidth="1"/>
    <col min="1809" max="1810" width="5.6640625" style="11" customWidth="1"/>
    <col min="1811" max="1820" width="3.33203125" style="11" customWidth="1"/>
    <col min="1821" max="1821" width="4.109375" style="11" customWidth="1"/>
    <col min="1822" max="1823" width="5.6640625" style="11" customWidth="1"/>
    <col min="1824" max="1824" width="8.6640625" style="11" customWidth="1"/>
    <col min="1825" max="1828" width="5.6640625" style="11" customWidth="1"/>
    <col min="1829" max="1833" width="4.6640625" style="11"/>
    <col min="1834" max="1841" width="4.6640625" style="11" customWidth="1"/>
    <col min="1842" max="2048" width="4.6640625" style="11"/>
    <col min="2049" max="2049" width="4.109375" style="11" customWidth="1"/>
    <col min="2050" max="2050" width="28.6640625" style="11" customWidth="1"/>
    <col min="2051" max="2063" width="3.33203125" style="11" customWidth="1"/>
    <col min="2064" max="2064" width="4.6640625" style="11" customWidth="1"/>
    <col min="2065" max="2066" width="5.6640625" style="11" customWidth="1"/>
    <col min="2067" max="2076" width="3.33203125" style="11" customWidth="1"/>
    <col min="2077" max="2077" width="4.109375" style="11" customWidth="1"/>
    <col min="2078" max="2079" width="5.6640625" style="11" customWidth="1"/>
    <col min="2080" max="2080" width="8.6640625" style="11" customWidth="1"/>
    <col min="2081" max="2084" width="5.6640625" style="11" customWidth="1"/>
    <col min="2085" max="2089" width="4.6640625" style="11"/>
    <col min="2090" max="2097" width="4.6640625" style="11" customWidth="1"/>
    <col min="2098" max="2304" width="4.6640625" style="11"/>
    <col min="2305" max="2305" width="4.109375" style="11" customWidth="1"/>
    <col min="2306" max="2306" width="28.6640625" style="11" customWidth="1"/>
    <col min="2307" max="2319" width="3.33203125" style="11" customWidth="1"/>
    <col min="2320" max="2320" width="4.6640625" style="11" customWidth="1"/>
    <col min="2321" max="2322" width="5.6640625" style="11" customWidth="1"/>
    <col min="2323" max="2332" width="3.33203125" style="11" customWidth="1"/>
    <col min="2333" max="2333" width="4.109375" style="11" customWidth="1"/>
    <col min="2334" max="2335" width="5.6640625" style="11" customWidth="1"/>
    <col min="2336" max="2336" width="8.6640625" style="11" customWidth="1"/>
    <col min="2337" max="2340" width="5.6640625" style="11" customWidth="1"/>
    <col min="2341" max="2345" width="4.6640625" style="11"/>
    <col min="2346" max="2353" width="4.6640625" style="11" customWidth="1"/>
    <col min="2354" max="2560" width="4.6640625" style="11"/>
    <col min="2561" max="2561" width="4.109375" style="11" customWidth="1"/>
    <col min="2562" max="2562" width="28.6640625" style="11" customWidth="1"/>
    <col min="2563" max="2575" width="3.33203125" style="11" customWidth="1"/>
    <col min="2576" max="2576" width="4.6640625" style="11" customWidth="1"/>
    <col min="2577" max="2578" width="5.6640625" style="11" customWidth="1"/>
    <col min="2579" max="2588" width="3.33203125" style="11" customWidth="1"/>
    <col min="2589" max="2589" width="4.109375" style="11" customWidth="1"/>
    <col min="2590" max="2591" width="5.6640625" style="11" customWidth="1"/>
    <col min="2592" max="2592" width="8.6640625" style="11" customWidth="1"/>
    <col min="2593" max="2596" width="5.6640625" style="11" customWidth="1"/>
    <col min="2597" max="2601" width="4.6640625" style="11"/>
    <col min="2602" max="2609" width="4.6640625" style="11" customWidth="1"/>
    <col min="2610" max="2816" width="4.6640625" style="11"/>
    <col min="2817" max="2817" width="4.109375" style="11" customWidth="1"/>
    <col min="2818" max="2818" width="28.6640625" style="11" customWidth="1"/>
    <col min="2819" max="2831" width="3.33203125" style="11" customWidth="1"/>
    <col min="2832" max="2832" width="4.6640625" style="11" customWidth="1"/>
    <col min="2833" max="2834" width="5.6640625" style="11" customWidth="1"/>
    <col min="2835" max="2844" width="3.33203125" style="11" customWidth="1"/>
    <col min="2845" max="2845" width="4.109375" style="11" customWidth="1"/>
    <col min="2846" max="2847" width="5.6640625" style="11" customWidth="1"/>
    <col min="2848" max="2848" width="8.6640625" style="11" customWidth="1"/>
    <col min="2849" max="2852" width="5.6640625" style="11" customWidth="1"/>
    <col min="2853" max="2857" width="4.6640625" style="11"/>
    <col min="2858" max="2865" width="4.6640625" style="11" customWidth="1"/>
    <col min="2866" max="3072" width="4.6640625" style="11"/>
    <col min="3073" max="3073" width="4.109375" style="11" customWidth="1"/>
    <col min="3074" max="3074" width="28.6640625" style="11" customWidth="1"/>
    <col min="3075" max="3087" width="3.33203125" style="11" customWidth="1"/>
    <col min="3088" max="3088" width="4.6640625" style="11" customWidth="1"/>
    <col min="3089" max="3090" width="5.6640625" style="11" customWidth="1"/>
    <col min="3091" max="3100" width="3.33203125" style="11" customWidth="1"/>
    <col min="3101" max="3101" width="4.109375" style="11" customWidth="1"/>
    <col min="3102" max="3103" width="5.6640625" style="11" customWidth="1"/>
    <col min="3104" max="3104" width="8.6640625" style="11" customWidth="1"/>
    <col min="3105" max="3108" width="5.6640625" style="11" customWidth="1"/>
    <col min="3109" max="3113" width="4.6640625" style="11"/>
    <col min="3114" max="3121" width="4.6640625" style="11" customWidth="1"/>
    <col min="3122" max="3328" width="4.6640625" style="11"/>
    <col min="3329" max="3329" width="4.109375" style="11" customWidth="1"/>
    <col min="3330" max="3330" width="28.6640625" style="11" customWidth="1"/>
    <col min="3331" max="3343" width="3.33203125" style="11" customWidth="1"/>
    <col min="3344" max="3344" width="4.6640625" style="11" customWidth="1"/>
    <col min="3345" max="3346" width="5.6640625" style="11" customWidth="1"/>
    <col min="3347" max="3356" width="3.33203125" style="11" customWidth="1"/>
    <col min="3357" max="3357" width="4.109375" style="11" customWidth="1"/>
    <col min="3358" max="3359" width="5.6640625" style="11" customWidth="1"/>
    <col min="3360" max="3360" width="8.6640625" style="11" customWidth="1"/>
    <col min="3361" max="3364" width="5.6640625" style="11" customWidth="1"/>
    <col min="3365" max="3369" width="4.6640625" style="11"/>
    <col min="3370" max="3377" width="4.6640625" style="11" customWidth="1"/>
    <col min="3378" max="3584" width="4.6640625" style="11"/>
    <col min="3585" max="3585" width="4.109375" style="11" customWidth="1"/>
    <col min="3586" max="3586" width="28.6640625" style="11" customWidth="1"/>
    <col min="3587" max="3599" width="3.33203125" style="11" customWidth="1"/>
    <col min="3600" max="3600" width="4.6640625" style="11" customWidth="1"/>
    <col min="3601" max="3602" width="5.6640625" style="11" customWidth="1"/>
    <col min="3603" max="3612" width="3.33203125" style="11" customWidth="1"/>
    <col min="3613" max="3613" width="4.109375" style="11" customWidth="1"/>
    <col min="3614" max="3615" width="5.6640625" style="11" customWidth="1"/>
    <col min="3616" max="3616" width="8.6640625" style="11" customWidth="1"/>
    <col min="3617" max="3620" width="5.6640625" style="11" customWidth="1"/>
    <col min="3621" max="3625" width="4.6640625" style="11"/>
    <col min="3626" max="3633" width="4.6640625" style="11" customWidth="1"/>
    <col min="3634" max="3840" width="4.6640625" style="11"/>
    <col min="3841" max="3841" width="4.109375" style="11" customWidth="1"/>
    <col min="3842" max="3842" width="28.6640625" style="11" customWidth="1"/>
    <col min="3843" max="3855" width="3.33203125" style="11" customWidth="1"/>
    <col min="3856" max="3856" width="4.6640625" style="11" customWidth="1"/>
    <col min="3857" max="3858" width="5.6640625" style="11" customWidth="1"/>
    <col min="3859" max="3868" width="3.33203125" style="11" customWidth="1"/>
    <col min="3869" max="3869" width="4.109375" style="11" customWidth="1"/>
    <col min="3870" max="3871" width="5.6640625" style="11" customWidth="1"/>
    <col min="3872" max="3872" width="8.6640625" style="11" customWidth="1"/>
    <col min="3873" max="3876" width="5.6640625" style="11" customWidth="1"/>
    <col min="3877" max="3881" width="4.6640625" style="11"/>
    <col min="3882" max="3889" width="4.6640625" style="11" customWidth="1"/>
    <col min="3890" max="4096" width="4.6640625" style="11"/>
    <col min="4097" max="4097" width="4.109375" style="11" customWidth="1"/>
    <col min="4098" max="4098" width="28.6640625" style="11" customWidth="1"/>
    <col min="4099" max="4111" width="3.33203125" style="11" customWidth="1"/>
    <col min="4112" max="4112" width="4.6640625" style="11" customWidth="1"/>
    <col min="4113" max="4114" width="5.6640625" style="11" customWidth="1"/>
    <col min="4115" max="4124" width="3.33203125" style="11" customWidth="1"/>
    <col min="4125" max="4125" width="4.109375" style="11" customWidth="1"/>
    <col min="4126" max="4127" width="5.6640625" style="11" customWidth="1"/>
    <col min="4128" max="4128" width="8.6640625" style="11" customWidth="1"/>
    <col min="4129" max="4132" width="5.6640625" style="11" customWidth="1"/>
    <col min="4133" max="4137" width="4.6640625" style="11"/>
    <col min="4138" max="4145" width="4.6640625" style="11" customWidth="1"/>
    <col min="4146" max="4352" width="4.6640625" style="11"/>
    <col min="4353" max="4353" width="4.109375" style="11" customWidth="1"/>
    <col min="4354" max="4354" width="28.6640625" style="11" customWidth="1"/>
    <col min="4355" max="4367" width="3.33203125" style="11" customWidth="1"/>
    <col min="4368" max="4368" width="4.6640625" style="11" customWidth="1"/>
    <col min="4369" max="4370" width="5.6640625" style="11" customWidth="1"/>
    <col min="4371" max="4380" width="3.33203125" style="11" customWidth="1"/>
    <col min="4381" max="4381" width="4.109375" style="11" customWidth="1"/>
    <col min="4382" max="4383" width="5.6640625" style="11" customWidth="1"/>
    <col min="4384" max="4384" width="8.6640625" style="11" customWidth="1"/>
    <col min="4385" max="4388" width="5.6640625" style="11" customWidth="1"/>
    <col min="4389" max="4393" width="4.6640625" style="11"/>
    <col min="4394" max="4401" width="4.6640625" style="11" customWidth="1"/>
    <col min="4402" max="4608" width="4.6640625" style="11"/>
    <col min="4609" max="4609" width="4.109375" style="11" customWidth="1"/>
    <col min="4610" max="4610" width="28.6640625" style="11" customWidth="1"/>
    <col min="4611" max="4623" width="3.33203125" style="11" customWidth="1"/>
    <col min="4624" max="4624" width="4.6640625" style="11" customWidth="1"/>
    <col min="4625" max="4626" width="5.6640625" style="11" customWidth="1"/>
    <col min="4627" max="4636" width="3.33203125" style="11" customWidth="1"/>
    <col min="4637" max="4637" width="4.109375" style="11" customWidth="1"/>
    <col min="4638" max="4639" width="5.6640625" style="11" customWidth="1"/>
    <col min="4640" max="4640" width="8.6640625" style="11" customWidth="1"/>
    <col min="4641" max="4644" width="5.6640625" style="11" customWidth="1"/>
    <col min="4645" max="4649" width="4.6640625" style="11"/>
    <col min="4650" max="4657" width="4.6640625" style="11" customWidth="1"/>
    <col min="4658" max="4864" width="4.6640625" style="11"/>
    <col min="4865" max="4865" width="4.109375" style="11" customWidth="1"/>
    <col min="4866" max="4866" width="28.6640625" style="11" customWidth="1"/>
    <col min="4867" max="4879" width="3.33203125" style="11" customWidth="1"/>
    <col min="4880" max="4880" width="4.6640625" style="11" customWidth="1"/>
    <col min="4881" max="4882" width="5.6640625" style="11" customWidth="1"/>
    <col min="4883" max="4892" width="3.33203125" style="11" customWidth="1"/>
    <col min="4893" max="4893" width="4.109375" style="11" customWidth="1"/>
    <col min="4894" max="4895" width="5.6640625" style="11" customWidth="1"/>
    <col min="4896" max="4896" width="8.6640625" style="11" customWidth="1"/>
    <col min="4897" max="4900" width="5.6640625" style="11" customWidth="1"/>
    <col min="4901" max="4905" width="4.6640625" style="11"/>
    <col min="4906" max="4913" width="4.6640625" style="11" customWidth="1"/>
    <col min="4914" max="5120" width="4.6640625" style="11"/>
    <col min="5121" max="5121" width="4.109375" style="11" customWidth="1"/>
    <col min="5122" max="5122" width="28.6640625" style="11" customWidth="1"/>
    <col min="5123" max="5135" width="3.33203125" style="11" customWidth="1"/>
    <col min="5136" max="5136" width="4.6640625" style="11" customWidth="1"/>
    <col min="5137" max="5138" width="5.6640625" style="11" customWidth="1"/>
    <col min="5139" max="5148" width="3.33203125" style="11" customWidth="1"/>
    <col min="5149" max="5149" width="4.109375" style="11" customWidth="1"/>
    <col min="5150" max="5151" width="5.6640625" style="11" customWidth="1"/>
    <col min="5152" max="5152" width="8.6640625" style="11" customWidth="1"/>
    <col min="5153" max="5156" width="5.6640625" style="11" customWidth="1"/>
    <col min="5157" max="5161" width="4.6640625" style="11"/>
    <col min="5162" max="5169" width="4.6640625" style="11" customWidth="1"/>
    <col min="5170" max="5376" width="4.6640625" style="11"/>
    <col min="5377" max="5377" width="4.109375" style="11" customWidth="1"/>
    <col min="5378" max="5378" width="28.6640625" style="11" customWidth="1"/>
    <col min="5379" max="5391" width="3.33203125" style="11" customWidth="1"/>
    <col min="5392" max="5392" width="4.6640625" style="11" customWidth="1"/>
    <col min="5393" max="5394" width="5.6640625" style="11" customWidth="1"/>
    <col min="5395" max="5404" width="3.33203125" style="11" customWidth="1"/>
    <col min="5405" max="5405" width="4.109375" style="11" customWidth="1"/>
    <col min="5406" max="5407" width="5.6640625" style="11" customWidth="1"/>
    <col min="5408" max="5408" width="8.6640625" style="11" customWidth="1"/>
    <col min="5409" max="5412" width="5.6640625" style="11" customWidth="1"/>
    <col min="5413" max="5417" width="4.6640625" style="11"/>
    <col min="5418" max="5425" width="4.6640625" style="11" customWidth="1"/>
    <col min="5426" max="5632" width="4.6640625" style="11"/>
    <col min="5633" max="5633" width="4.109375" style="11" customWidth="1"/>
    <col min="5634" max="5634" width="28.6640625" style="11" customWidth="1"/>
    <col min="5635" max="5647" width="3.33203125" style="11" customWidth="1"/>
    <col min="5648" max="5648" width="4.6640625" style="11" customWidth="1"/>
    <col min="5649" max="5650" width="5.6640625" style="11" customWidth="1"/>
    <col min="5651" max="5660" width="3.33203125" style="11" customWidth="1"/>
    <col min="5661" max="5661" width="4.109375" style="11" customWidth="1"/>
    <col min="5662" max="5663" width="5.6640625" style="11" customWidth="1"/>
    <col min="5664" max="5664" width="8.6640625" style="11" customWidth="1"/>
    <col min="5665" max="5668" width="5.6640625" style="11" customWidth="1"/>
    <col min="5669" max="5673" width="4.6640625" style="11"/>
    <col min="5674" max="5681" width="4.6640625" style="11" customWidth="1"/>
    <col min="5682" max="5888" width="4.6640625" style="11"/>
    <col min="5889" max="5889" width="4.109375" style="11" customWidth="1"/>
    <col min="5890" max="5890" width="28.6640625" style="11" customWidth="1"/>
    <col min="5891" max="5903" width="3.33203125" style="11" customWidth="1"/>
    <col min="5904" max="5904" width="4.6640625" style="11" customWidth="1"/>
    <col min="5905" max="5906" width="5.6640625" style="11" customWidth="1"/>
    <col min="5907" max="5916" width="3.33203125" style="11" customWidth="1"/>
    <col min="5917" max="5917" width="4.109375" style="11" customWidth="1"/>
    <col min="5918" max="5919" width="5.6640625" style="11" customWidth="1"/>
    <col min="5920" max="5920" width="8.6640625" style="11" customWidth="1"/>
    <col min="5921" max="5924" width="5.6640625" style="11" customWidth="1"/>
    <col min="5925" max="5929" width="4.6640625" style="11"/>
    <col min="5930" max="5937" width="4.6640625" style="11" customWidth="1"/>
    <col min="5938" max="6144" width="4.6640625" style="11"/>
    <col min="6145" max="6145" width="4.109375" style="11" customWidth="1"/>
    <col min="6146" max="6146" width="28.6640625" style="11" customWidth="1"/>
    <col min="6147" max="6159" width="3.33203125" style="11" customWidth="1"/>
    <col min="6160" max="6160" width="4.6640625" style="11" customWidth="1"/>
    <col min="6161" max="6162" width="5.6640625" style="11" customWidth="1"/>
    <col min="6163" max="6172" width="3.33203125" style="11" customWidth="1"/>
    <col min="6173" max="6173" width="4.109375" style="11" customWidth="1"/>
    <col min="6174" max="6175" width="5.6640625" style="11" customWidth="1"/>
    <col min="6176" max="6176" width="8.6640625" style="11" customWidth="1"/>
    <col min="6177" max="6180" width="5.6640625" style="11" customWidth="1"/>
    <col min="6181" max="6185" width="4.6640625" style="11"/>
    <col min="6186" max="6193" width="4.6640625" style="11" customWidth="1"/>
    <col min="6194" max="6400" width="4.6640625" style="11"/>
    <col min="6401" max="6401" width="4.109375" style="11" customWidth="1"/>
    <col min="6402" max="6402" width="28.6640625" style="11" customWidth="1"/>
    <col min="6403" max="6415" width="3.33203125" style="11" customWidth="1"/>
    <col min="6416" max="6416" width="4.6640625" style="11" customWidth="1"/>
    <col min="6417" max="6418" width="5.6640625" style="11" customWidth="1"/>
    <col min="6419" max="6428" width="3.33203125" style="11" customWidth="1"/>
    <col min="6429" max="6429" width="4.109375" style="11" customWidth="1"/>
    <col min="6430" max="6431" width="5.6640625" style="11" customWidth="1"/>
    <col min="6432" max="6432" width="8.6640625" style="11" customWidth="1"/>
    <col min="6433" max="6436" width="5.6640625" style="11" customWidth="1"/>
    <col min="6437" max="6441" width="4.6640625" style="11"/>
    <col min="6442" max="6449" width="4.6640625" style="11" customWidth="1"/>
    <col min="6450" max="6656" width="4.6640625" style="11"/>
    <col min="6657" max="6657" width="4.109375" style="11" customWidth="1"/>
    <col min="6658" max="6658" width="28.6640625" style="11" customWidth="1"/>
    <col min="6659" max="6671" width="3.33203125" style="11" customWidth="1"/>
    <col min="6672" max="6672" width="4.6640625" style="11" customWidth="1"/>
    <col min="6673" max="6674" width="5.6640625" style="11" customWidth="1"/>
    <col min="6675" max="6684" width="3.33203125" style="11" customWidth="1"/>
    <col min="6685" max="6685" width="4.109375" style="11" customWidth="1"/>
    <col min="6686" max="6687" width="5.6640625" style="11" customWidth="1"/>
    <col min="6688" max="6688" width="8.6640625" style="11" customWidth="1"/>
    <col min="6689" max="6692" width="5.6640625" style="11" customWidth="1"/>
    <col min="6693" max="6697" width="4.6640625" style="11"/>
    <col min="6698" max="6705" width="4.6640625" style="11" customWidth="1"/>
    <col min="6706" max="6912" width="4.6640625" style="11"/>
    <col min="6913" max="6913" width="4.109375" style="11" customWidth="1"/>
    <col min="6914" max="6914" width="28.6640625" style="11" customWidth="1"/>
    <col min="6915" max="6927" width="3.33203125" style="11" customWidth="1"/>
    <col min="6928" max="6928" width="4.6640625" style="11" customWidth="1"/>
    <col min="6929" max="6930" width="5.6640625" style="11" customWidth="1"/>
    <col min="6931" max="6940" width="3.33203125" style="11" customWidth="1"/>
    <col min="6941" max="6941" width="4.109375" style="11" customWidth="1"/>
    <col min="6942" max="6943" width="5.6640625" style="11" customWidth="1"/>
    <col min="6944" max="6944" width="8.6640625" style="11" customWidth="1"/>
    <col min="6945" max="6948" width="5.6640625" style="11" customWidth="1"/>
    <col min="6949" max="6953" width="4.6640625" style="11"/>
    <col min="6954" max="6961" width="4.6640625" style="11" customWidth="1"/>
    <col min="6962" max="7168" width="4.6640625" style="11"/>
    <col min="7169" max="7169" width="4.109375" style="11" customWidth="1"/>
    <col min="7170" max="7170" width="28.6640625" style="11" customWidth="1"/>
    <col min="7171" max="7183" width="3.33203125" style="11" customWidth="1"/>
    <col min="7184" max="7184" width="4.6640625" style="11" customWidth="1"/>
    <col min="7185" max="7186" width="5.6640625" style="11" customWidth="1"/>
    <col min="7187" max="7196" width="3.33203125" style="11" customWidth="1"/>
    <col min="7197" max="7197" width="4.109375" style="11" customWidth="1"/>
    <col min="7198" max="7199" width="5.6640625" style="11" customWidth="1"/>
    <col min="7200" max="7200" width="8.6640625" style="11" customWidth="1"/>
    <col min="7201" max="7204" width="5.6640625" style="11" customWidth="1"/>
    <col min="7205" max="7209" width="4.6640625" style="11"/>
    <col min="7210" max="7217" width="4.6640625" style="11" customWidth="1"/>
    <col min="7218" max="7424" width="4.6640625" style="11"/>
    <col min="7425" max="7425" width="4.109375" style="11" customWidth="1"/>
    <col min="7426" max="7426" width="28.6640625" style="11" customWidth="1"/>
    <col min="7427" max="7439" width="3.33203125" style="11" customWidth="1"/>
    <col min="7440" max="7440" width="4.6640625" style="11" customWidth="1"/>
    <col min="7441" max="7442" width="5.6640625" style="11" customWidth="1"/>
    <col min="7443" max="7452" width="3.33203125" style="11" customWidth="1"/>
    <col min="7453" max="7453" width="4.109375" style="11" customWidth="1"/>
    <col min="7454" max="7455" width="5.6640625" style="11" customWidth="1"/>
    <col min="7456" max="7456" width="8.6640625" style="11" customWidth="1"/>
    <col min="7457" max="7460" width="5.6640625" style="11" customWidth="1"/>
    <col min="7461" max="7465" width="4.6640625" style="11"/>
    <col min="7466" max="7473" width="4.6640625" style="11" customWidth="1"/>
    <col min="7474" max="7680" width="4.6640625" style="11"/>
    <col min="7681" max="7681" width="4.109375" style="11" customWidth="1"/>
    <col min="7682" max="7682" width="28.6640625" style="11" customWidth="1"/>
    <col min="7683" max="7695" width="3.33203125" style="11" customWidth="1"/>
    <col min="7696" max="7696" width="4.6640625" style="11" customWidth="1"/>
    <col min="7697" max="7698" width="5.6640625" style="11" customWidth="1"/>
    <col min="7699" max="7708" width="3.33203125" style="11" customWidth="1"/>
    <col min="7709" max="7709" width="4.109375" style="11" customWidth="1"/>
    <col min="7710" max="7711" width="5.6640625" style="11" customWidth="1"/>
    <col min="7712" max="7712" width="8.6640625" style="11" customWidth="1"/>
    <col min="7713" max="7716" width="5.6640625" style="11" customWidth="1"/>
    <col min="7717" max="7721" width="4.6640625" style="11"/>
    <col min="7722" max="7729" width="4.6640625" style="11" customWidth="1"/>
    <col min="7730" max="7936" width="4.6640625" style="11"/>
    <col min="7937" max="7937" width="4.109375" style="11" customWidth="1"/>
    <col min="7938" max="7938" width="28.6640625" style="11" customWidth="1"/>
    <col min="7939" max="7951" width="3.33203125" style="11" customWidth="1"/>
    <col min="7952" max="7952" width="4.6640625" style="11" customWidth="1"/>
    <col min="7953" max="7954" width="5.6640625" style="11" customWidth="1"/>
    <col min="7955" max="7964" width="3.33203125" style="11" customWidth="1"/>
    <col min="7965" max="7965" width="4.109375" style="11" customWidth="1"/>
    <col min="7966" max="7967" width="5.6640625" style="11" customWidth="1"/>
    <col min="7968" max="7968" width="8.6640625" style="11" customWidth="1"/>
    <col min="7969" max="7972" width="5.6640625" style="11" customWidth="1"/>
    <col min="7973" max="7977" width="4.6640625" style="11"/>
    <col min="7978" max="7985" width="4.6640625" style="11" customWidth="1"/>
    <col min="7986" max="8192" width="4.6640625" style="11"/>
    <col min="8193" max="8193" width="4.109375" style="11" customWidth="1"/>
    <col min="8194" max="8194" width="28.6640625" style="11" customWidth="1"/>
    <col min="8195" max="8207" width="3.33203125" style="11" customWidth="1"/>
    <col min="8208" max="8208" width="4.6640625" style="11" customWidth="1"/>
    <col min="8209" max="8210" width="5.6640625" style="11" customWidth="1"/>
    <col min="8211" max="8220" width="3.33203125" style="11" customWidth="1"/>
    <col min="8221" max="8221" width="4.109375" style="11" customWidth="1"/>
    <col min="8222" max="8223" width="5.6640625" style="11" customWidth="1"/>
    <col min="8224" max="8224" width="8.6640625" style="11" customWidth="1"/>
    <col min="8225" max="8228" width="5.6640625" style="11" customWidth="1"/>
    <col min="8229" max="8233" width="4.6640625" style="11"/>
    <col min="8234" max="8241" width="4.6640625" style="11" customWidth="1"/>
    <col min="8242" max="8448" width="4.6640625" style="11"/>
    <col min="8449" max="8449" width="4.109375" style="11" customWidth="1"/>
    <col min="8450" max="8450" width="28.6640625" style="11" customWidth="1"/>
    <col min="8451" max="8463" width="3.33203125" style="11" customWidth="1"/>
    <col min="8464" max="8464" width="4.6640625" style="11" customWidth="1"/>
    <col min="8465" max="8466" width="5.6640625" style="11" customWidth="1"/>
    <col min="8467" max="8476" width="3.33203125" style="11" customWidth="1"/>
    <col min="8477" max="8477" width="4.109375" style="11" customWidth="1"/>
    <col min="8478" max="8479" width="5.6640625" style="11" customWidth="1"/>
    <col min="8480" max="8480" width="8.6640625" style="11" customWidth="1"/>
    <col min="8481" max="8484" width="5.6640625" style="11" customWidth="1"/>
    <col min="8485" max="8489" width="4.6640625" style="11"/>
    <col min="8490" max="8497" width="4.6640625" style="11" customWidth="1"/>
    <col min="8498" max="8704" width="4.6640625" style="11"/>
    <col min="8705" max="8705" width="4.109375" style="11" customWidth="1"/>
    <col min="8706" max="8706" width="28.6640625" style="11" customWidth="1"/>
    <col min="8707" max="8719" width="3.33203125" style="11" customWidth="1"/>
    <col min="8720" max="8720" width="4.6640625" style="11" customWidth="1"/>
    <col min="8721" max="8722" width="5.6640625" style="11" customWidth="1"/>
    <col min="8723" max="8732" width="3.33203125" style="11" customWidth="1"/>
    <col min="8733" max="8733" width="4.109375" style="11" customWidth="1"/>
    <col min="8734" max="8735" width="5.6640625" style="11" customWidth="1"/>
    <col min="8736" max="8736" width="8.6640625" style="11" customWidth="1"/>
    <col min="8737" max="8740" width="5.6640625" style="11" customWidth="1"/>
    <col min="8741" max="8745" width="4.6640625" style="11"/>
    <col min="8746" max="8753" width="4.6640625" style="11" customWidth="1"/>
    <col min="8754" max="8960" width="4.6640625" style="11"/>
    <col min="8961" max="8961" width="4.109375" style="11" customWidth="1"/>
    <col min="8962" max="8962" width="28.6640625" style="11" customWidth="1"/>
    <col min="8963" max="8975" width="3.33203125" style="11" customWidth="1"/>
    <col min="8976" max="8976" width="4.6640625" style="11" customWidth="1"/>
    <col min="8977" max="8978" width="5.6640625" style="11" customWidth="1"/>
    <col min="8979" max="8988" width="3.33203125" style="11" customWidth="1"/>
    <col min="8989" max="8989" width="4.109375" style="11" customWidth="1"/>
    <col min="8990" max="8991" width="5.6640625" style="11" customWidth="1"/>
    <col min="8992" max="8992" width="8.6640625" style="11" customWidth="1"/>
    <col min="8993" max="8996" width="5.6640625" style="11" customWidth="1"/>
    <col min="8997" max="9001" width="4.6640625" style="11"/>
    <col min="9002" max="9009" width="4.6640625" style="11" customWidth="1"/>
    <col min="9010" max="9216" width="4.6640625" style="11"/>
    <col min="9217" max="9217" width="4.109375" style="11" customWidth="1"/>
    <col min="9218" max="9218" width="28.6640625" style="11" customWidth="1"/>
    <col min="9219" max="9231" width="3.33203125" style="11" customWidth="1"/>
    <col min="9232" max="9232" width="4.6640625" style="11" customWidth="1"/>
    <col min="9233" max="9234" width="5.6640625" style="11" customWidth="1"/>
    <col min="9235" max="9244" width="3.33203125" style="11" customWidth="1"/>
    <col min="9245" max="9245" width="4.109375" style="11" customWidth="1"/>
    <col min="9246" max="9247" width="5.6640625" style="11" customWidth="1"/>
    <col min="9248" max="9248" width="8.6640625" style="11" customWidth="1"/>
    <col min="9249" max="9252" width="5.6640625" style="11" customWidth="1"/>
    <col min="9253" max="9257" width="4.6640625" style="11"/>
    <col min="9258" max="9265" width="4.6640625" style="11" customWidth="1"/>
    <col min="9266" max="9472" width="4.6640625" style="11"/>
    <col min="9473" max="9473" width="4.109375" style="11" customWidth="1"/>
    <col min="9474" max="9474" width="28.6640625" style="11" customWidth="1"/>
    <col min="9475" max="9487" width="3.33203125" style="11" customWidth="1"/>
    <col min="9488" max="9488" width="4.6640625" style="11" customWidth="1"/>
    <col min="9489" max="9490" width="5.6640625" style="11" customWidth="1"/>
    <col min="9491" max="9500" width="3.33203125" style="11" customWidth="1"/>
    <col min="9501" max="9501" width="4.109375" style="11" customWidth="1"/>
    <col min="9502" max="9503" width="5.6640625" style="11" customWidth="1"/>
    <col min="9504" max="9504" width="8.6640625" style="11" customWidth="1"/>
    <col min="9505" max="9508" width="5.6640625" style="11" customWidth="1"/>
    <col min="9509" max="9513" width="4.6640625" style="11"/>
    <col min="9514" max="9521" width="4.6640625" style="11" customWidth="1"/>
    <col min="9522" max="9728" width="4.6640625" style="11"/>
    <col min="9729" max="9729" width="4.109375" style="11" customWidth="1"/>
    <col min="9730" max="9730" width="28.6640625" style="11" customWidth="1"/>
    <col min="9731" max="9743" width="3.33203125" style="11" customWidth="1"/>
    <col min="9744" max="9744" width="4.6640625" style="11" customWidth="1"/>
    <col min="9745" max="9746" width="5.6640625" style="11" customWidth="1"/>
    <col min="9747" max="9756" width="3.33203125" style="11" customWidth="1"/>
    <col min="9757" max="9757" width="4.109375" style="11" customWidth="1"/>
    <col min="9758" max="9759" width="5.6640625" style="11" customWidth="1"/>
    <col min="9760" max="9760" width="8.6640625" style="11" customWidth="1"/>
    <col min="9761" max="9764" width="5.6640625" style="11" customWidth="1"/>
    <col min="9765" max="9769" width="4.6640625" style="11"/>
    <col min="9770" max="9777" width="4.6640625" style="11" customWidth="1"/>
    <col min="9778" max="9984" width="4.6640625" style="11"/>
    <col min="9985" max="9985" width="4.109375" style="11" customWidth="1"/>
    <col min="9986" max="9986" width="28.6640625" style="11" customWidth="1"/>
    <col min="9987" max="9999" width="3.33203125" style="11" customWidth="1"/>
    <col min="10000" max="10000" width="4.6640625" style="11" customWidth="1"/>
    <col min="10001" max="10002" width="5.6640625" style="11" customWidth="1"/>
    <col min="10003" max="10012" width="3.33203125" style="11" customWidth="1"/>
    <col min="10013" max="10013" width="4.109375" style="11" customWidth="1"/>
    <col min="10014" max="10015" width="5.6640625" style="11" customWidth="1"/>
    <col min="10016" max="10016" width="8.6640625" style="11" customWidth="1"/>
    <col min="10017" max="10020" width="5.6640625" style="11" customWidth="1"/>
    <col min="10021" max="10025" width="4.6640625" style="11"/>
    <col min="10026" max="10033" width="4.6640625" style="11" customWidth="1"/>
    <col min="10034" max="10240" width="4.6640625" style="11"/>
    <col min="10241" max="10241" width="4.109375" style="11" customWidth="1"/>
    <col min="10242" max="10242" width="28.6640625" style="11" customWidth="1"/>
    <col min="10243" max="10255" width="3.33203125" style="11" customWidth="1"/>
    <col min="10256" max="10256" width="4.6640625" style="11" customWidth="1"/>
    <col min="10257" max="10258" width="5.6640625" style="11" customWidth="1"/>
    <col min="10259" max="10268" width="3.33203125" style="11" customWidth="1"/>
    <col min="10269" max="10269" width="4.109375" style="11" customWidth="1"/>
    <col min="10270" max="10271" width="5.6640625" style="11" customWidth="1"/>
    <col min="10272" max="10272" width="8.6640625" style="11" customWidth="1"/>
    <col min="10273" max="10276" width="5.6640625" style="11" customWidth="1"/>
    <col min="10277" max="10281" width="4.6640625" style="11"/>
    <col min="10282" max="10289" width="4.6640625" style="11" customWidth="1"/>
    <col min="10290" max="10496" width="4.6640625" style="11"/>
    <col min="10497" max="10497" width="4.109375" style="11" customWidth="1"/>
    <col min="10498" max="10498" width="28.6640625" style="11" customWidth="1"/>
    <col min="10499" max="10511" width="3.33203125" style="11" customWidth="1"/>
    <col min="10512" max="10512" width="4.6640625" style="11" customWidth="1"/>
    <col min="10513" max="10514" width="5.6640625" style="11" customWidth="1"/>
    <col min="10515" max="10524" width="3.33203125" style="11" customWidth="1"/>
    <col min="10525" max="10525" width="4.109375" style="11" customWidth="1"/>
    <col min="10526" max="10527" width="5.6640625" style="11" customWidth="1"/>
    <col min="10528" max="10528" width="8.6640625" style="11" customWidth="1"/>
    <col min="10529" max="10532" width="5.6640625" style="11" customWidth="1"/>
    <col min="10533" max="10537" width="4.6640625" style="11"/>
    <col min="10538" max="10545" width="4.6640625" style="11" customWidth="1"/>
    <col min="10546" max="10752" width="4.6640625" style="11"/>
    <col min="10753" max="10753" width="4.109375" style="11" customWidth="1"/>
    <col min="10754" max="10754" width="28.6640625" style="11" customWidth="1"/>
    <col min="10755" max="10767" width="3.33203125" style="11" customWidth="1"/>
    <col min="10768" max="10768" width="4.6640625" style="11" customWidth="1"/>
    <col min="10769" max="10770" width="5.6640625" style="11" customWidth="1"/>
    <col min="10771" max="10780" width="3.33203125" style="11" customWidth="1"/>
    <col min="10781" max="10781" width="4.109375" style="11" customWidth="1"/>
    <col min="10782" max="10783" width="5.6640625" style="11" customWidth="1"/>
    <col min="10784" max="10784" width="8.6640625" style="11" customWidth="1"/>
    <col min="10785" max="10788" width="5.6640625" style="11" customWidth="1"/>
    <col min="10789" max="10793" width="4.6640625" style="11"/>
    <col min="10794" max="10801" width="4.6640625" style="11" customWidth="1"/>
    <col min="10802" max="11008" width="4.6640625" style="11"/>
    <col min="11009" max="11009" width="4.109375" style="11" customWidth="1"/>
    <col min="11010" max="11010" width="28.6640625" style="11" customWidth="1"/>
    <col min="11011" max="11023" width="3.33203125" style="11" customWidth="1"/>
    <col min="11024" max="11024" width="4.6640625" style="11" customWidth="1"/>
    <col min="11025" max="11026" width="5.6640625" style="11" customWidth="1"/>
    <col min="11027" max="11036" width="3.33203125" style="11" customWidth="1"/>
    <col min="11037" max="11037" width="4.109375" style="11" customWidth="1"/>
    <col min="11038" max="11039" width="5.6640625" style="11" customWidth="1"/>
    <col min="11040" max="11040" width="8.6640625" style="11" customWidth="1"/>
    <col min="11041" max="11044" width="5.6640625" style="11" customWidth="1"/>
    <col min="11045" max="11049" width="4.6640625" style="11"/>
    <col min="11050" max="11057" width="4.6640625" style="11" customWidth="1"/>
    <col min="11058" max="11264" width="4.6640625" style="11"/>
    <col min="11265" max="11265" width="4.109375" style="11" customWidth="1"/>
    <col min="11266" max="11266" width="28.6640625" style="11" customWidth="1"/>
    <col min="11267" max="11279" width="3.33203125" style="11" customWidth="1"/>
    <col min="11280" max="11280" width="4.6640625" style="11" customWidth="1"/>
    <col min="11281" max="11282" width="5.6640625" style="11" customWidth="1"/>
    <col min="11283" max="11292" width="3.33203125" style="11" customWidth="1"/>
    <col min="11293" max="11293" width="4.109375" style="11" customWidth="1"/>
    <col min="11294" max="11295" width="5.6640625" style="11" customWidth="1"/>
    <col min="11296" max="11296" width="8.6640625" style="11" customWidth="1"/>
    <col min="11297" max="11300" width="5.6640625" style="11" customWidth="1"/>
    <col min="11301" max="11305" width="4.6640625" style="11"/>
    <col min="11306" max="11313" width="4.6640625" style="11" customWidth="1"/>
    <col min="11314" max="11520" width="4.6640625" style="11"/>
    <col min="11521" max="11521" width="4.109375" style="11" customWidth="1"/>
    <col min="11522" max="11522" width="28.6640625" style="11" customWidth="1"/>
    <col min="11523" max="11535" width="3.33203125" style="11" customWidth="1"/>
    <col min="11536" max="11536" width="4.6640625" style="11" customWidth="1"/>
    <col min="11537" max="11538" width="5.6640625" style="11" customWidth="1"/>
    <col min="11539" max="11548" width="3.33203125" style="11" customWidth="1"/>
    <col min="11549" max="11549" width="4.109375" style="11" customWidth="1"/>
    <col min="11550" max="11551" width="5.6640625" style="11" customWidth="1"/>
    <col min="11552" max="11552" width="8.6640625" style="11" customWidth="1"/>
    <col min="11553" max="11556" width="5.6640625" style="11" customWidth="1"/>
    <col min="11557" max="11561" width="4.6640625" style="11"/>
    <col min="11562" max="11569" width="4.6640625" style="11" customWidth="1"/>
    <col min="11570" max="11776" width="4.6640625" style="11"/>
    <col min="11777" max="11777" width="4.109375" style="11" customWidth="1"/>
    <col min="11778" max="11778" width="28.6640625" style="11" customWidth="1"/>
    <col min="11779" max="11791" width="3.33203125" style="11" customWidth="1"/>
    <col min="11792" max="11792" width="4.6640625" style="11" customWidth="1"/>
    <col min="11793" max="11794" width="5.6640625" style="11" customWidth="1"/>
    <col min="11795" max="11804" width="3.33203125" style="11" customWidth="1"/>
    <col min="11805" max="11805" width="4.109375" style="11" customWidth="1"/>
    <col min="11806" max="11807" width="5.6640625" style="11" customWidth="1"/>
    <col min="11808" max="11808" width="8.6640625" style="11" customWidth="1"/>
    <col min="11809" max="11812" width="5.6640625" style="11" customWidth="1"/>
    <col min="11813" max="11817" width="4.6640625" style="11"/>
    <col min="11818" max="11825" width="4.6640625" style="11" customWidth="1"/>
    <col min="11826" max="12032" width="4.6640625" style="11"/>
    <col min="12033" max="12033" width="4.109375" style="11" customWidth="1"/>
    <col min="12034" max="12034" width="28.6640625" style="11" customWidth="1"/>
    <col min="12035" max="12047" width="3.33203125" style="11" customWidth="1"/>
    <col min="12048" max="12048" width="4.6640625" style="11" customWidth="1"/>
    <col min="12049" max="12050" width="5.6640625" style="11" customWidth="1"/>
    <col min="12051" max="12060" width="3.33203125" style="11" customWidth="1"/>
    <col min="12061" max="12061" width="4.109375" style="11" customWidth="1"/>
    <col min="12062" max="12063" width="5.6640625" style="11" customWidth="1"/>
    <col min="12064" max="12064" width="8.6640625" style="11" customWidth="1"/>
    <col min="12065" max="12068" width="5.6640625" style="11" customWidth="1"/>
    <col min="12069" max="12073" width="4.6640625" style="11"/>
    <col min="12074" max="12081" width="4.6640625" style="11" customWidth="1"/>
    <col min="12082" max="12288" width="4.6640625" style="11"/>
    <col min="12289" max="12289" width="4.109375" style="11" customWidth="1"/>
    <col min="12290" max="12290" width="28.6640625" style="11" customWidth="1"/>
    <col min="12291" max="12303" width="3.33203125" style="11" customWidth="1"/>
    <col min="12304" max="12304" width="4.6640625" style="11" customWidth="1"/>
    <col min="12305" max="12306" width="5.6640625" style="11" customWidth="1"/>
    <col min="12307" max="12316" width="3.33203125" style="11" customWidth="1"/>
    <col min="12317" max="12317" width="4.109375" style="11" customWidth="1"/>
    <col min="12318" max="12319" width="5.6640625" style="11" customWidth="1"/>
    <col min="12320" max="12320" width="8.6640625" style="11" customWidth="1"/>
    <col min="12321" max="12324" width="5.6640625" style="11" customWidth="1"/>
    <col min="12325" max="12329" width="4.6640625" style="11"/>
    <col min="12330" max="12337" width="4.6640625" style="11" customWidth="1"/>
    <col min="12338" max="12544" width="4.6640625" style="11"/>
    <col min="12545" max="12545" width="4.109375" style="11" customWidth="1"/>
    <col min="12546" max="12546" width="28.6640625" style="11" customWidth="1"/>
    <col min="12547" max="12559" width="3.33203125" style="11" customWidth="1"/>
    <col min="12560" max="12560" width="4.6640625" style="11" customWidth="1"/>
    <col min="12561" max="12562" width="5.6640625" style="11" customWidth="1"/>
    <col min="12563" max="12572" width="3.33203125" style="11" customWidth="1"/>
    <col min="12573" max="12573" width="4.109375" style="11" customWidth="1"/>
    <col min="12574" max="12575" width="5.6640625" style="11" customWidth="1"/>
    <col min="12576" max="12576" width="8.6640625" style="11" customWidth="1"/>
    <col min="12577" max="12580" width="5.6640625" style="11" customWidth="1"/>
    <col min="12581" max="12585" width="4.6640625" style="11"/>
    <col min="12586" max="12593" width="4.6640625" style="11" customWidth="1"/>
    <col min="12594" max="12800" width="4.6640625" style="11"/>
    <col min="12801" max="12801" width="4.109375" style="11" customWidth="1"/>
    <col min="12802" max="12802" width="28.6640625" style="11" customWidth="1"/>
    <col min="12803" max="12815" width="3.33203125" style="11" customWidth="1"/>
    <col min="12816" max="12816" width="4.6640625" style="11" customWidth="1"/>
    <col min="12817" max="12818" width="5.6640625" style="11" customWidth="1"/>
    <col min="12819" max="12828" width="3.33203125" style="11" customWidth="1"/>
    <col min="12829" max="12829" width="4.109375" style="11" customWidth="1"/>
    <col min="12830" max="12831" width="5.6640625" style="11" customWidth="1"/>
    <col min="12832" max="12832" width="8.6640625" style="11" customWidth="1"/>
    <col min="12833" max="12836" width="5.6640625" style="11" customWidth="1"/>
    <col min="12837" max="12841" width="4.6640625" style="11"/>
    <col min="12842" max="12849" width="4.6640625" style="11" customWidth="1"/>
    <col min="12850" max="13056" width="4.6640625" style="11"/>
    <col min="13057" max="13057" width="4.109375" style="11" customWidth="1"/>
    <col min="13058" max="13058" width="28.6640625" style="11" customWidth="1"/>
    <col min="13059" max="13071" width="3.33203125" style="11" customWidth="1"/>
    <col min="13072" max="13072" width="4.6640625" style="11" customWidth="1"/>
    <col min="13073" max="13074" width="5.6640625" style="11" customWidth="1"/>
    <col min="13075" max="13084" width="3.33203125" style="11" customWidth="1"/>
    <col min="13085" max="13085" width="4.109375" style="11" customWidth="1"/>
    <col min="13086" max="13087" width="5.6640625" style="11" customWidth="1"/>
    <col min="13088" max="13088" width="8.6640625" style="11" customWidth="1"/>
    <col min="13089" max="13092" width="5.6640625" style="11" customWidth="1"/>
    <col min="13093" max="13097" width="4.6640625" style="11"/>
    <col min="13098" max="13105" width="4.6640625" style="11" customWidth="1"/>
    <col min="13106" max="13312" width="4.6640625" style="11"/>
    <col min="13313" max="13313" width="4.109375" style="11" customWidth="1"/>
    <col min="13314" max="13314" width="28.6640625" style="11" customWidth="1"/>
    <col min="13315" max="13327" width="3.33203125" style="11" customWidth="1"/>
    <col min="13328" max="13328" width="4.6640625" style="11" customWidth="1"/>
    <col min="13329" max="13330" width="5.6640625" style="11" customWidth="1"/>
    <col min="13331" max="13340" width="3.33203125" style="11" customWidth="1"/>
    <col min="13341" max="13341" width="4.109375" style="11" customWidth="1"/>
    <col min="13342" max="13343" width="5.6640625" style="11" customWidth="1"/>
    <col min="13344" max="13344" width="8.6640625" style="11" customWidth="1"/>
    <col min="13345" max="13348" width="5.6640625" style="11" customWidth="1"/>
    <col min="13349" max="13353" width="4.6640625" style="11"/>
    <col min="13354" max="13361" width="4.6640625" style="11" customWidth="1"/>
    <col min="13362" max="13568" width="4.6640625" style="11"/>
    <col min="13569" max="13569" width="4.109375" style="11" customWidth="1"/>
    <col min="13570" max="13570" width="28.6640625" style="11" customWidth="1"/>
    <col min="13571" max="13583" width="3.33203125" style="11" customWidth="1"/>
    <col min="13584" max="13584" width="4.6640625" style="11" customWidth="1"/>
    <col min="13585" max="13586" width="5.6640625" style="11" customWidth="1"/>
    <col min="13587" max="13596" width="3.33203125" style="11" customWidth="1"/>
    <col min="13597" max="13597" width="4.109375" style="11" customWidth="1"/>
    <col min="13598" max="13599" width="5.6640625" style="11" customWidth="1"/>
    <col min="13600" max="13600" width="8.6640625" style="11" customWidth="1"/>
    <col min="13601" max="13604" width="5.6640625" style="11" customWidth="1"/>
    <col min="13605" max="13609" width="4.6640625" style="11"/>
    <col min="13610" max="13617" width="4.6640625" style="11" customWidth="1"/>
    <col min="13618" max="13824" width="4.6640625" style="11"/>
    <col min="13825" max="13825" width="4.109375" style="11" customWidth="1"/>
    <col min="13826" max="13826" width="28.6640625" style="11" customWidth="1"/>
    <col min="13827" max="13839" width="3.33203125" style="11" customWidth="1"/>
    <col min="13840" max="13840" width="4.6640625" style="11" customWidth="1"/>
    <col min="13841" max="13842" width="5.6640625" style="11" customWidth="1"/>
    <col min="13843" max="13852" width="3.33203125" style="11" customWidth="1"/>
    <col min="13853" max="13853" width="4.109375" style="11" customWidth="1"/>
    <col min="13854" max="13855" width="5.6640625" style="11" customWidth="1"/>
    <col min="13856" max="13856" width="8.6640625" style="11" customWidth="1"/>
    <col min="13857" max="13860" width="5.6640625" style="11" customWidth="1"/>
    <col min="13861" max="13865" width="4.6640625" style="11"/>
    <col min="13866" max="13873" width="4.6640625" style="11" customWidth="1"/>
    <col min="13874" max="14080" width="4.6640625" style="11"/>
    <col min="14081" max="14081" width="4.109375" style="11" customWidth="1"/>
    <col min="14082" max="14082" width="28.6640625" style="11" customWidth="1"/>
    <col min="14083" max="14095" width="3.33203125" style="11" customWidth="1"/>
    <col min="14096" max="14096" width="4.6640625" style="11" customWidth="1"/>
    <col min="14097" max="14098" width="5.6640625" style="11" customWidth="1"/>
    <col min="14099" max="14108" width="3.33203125" style="11" customWidth="1"/>
    <col min="14109" max="14109" width="4.109375" style="11" customWidth="1"/>
    <col min="14110" max="14111" width="5.6640625" style="11" customWidth="1"/>
    <col min="14112" max="14112" width="8.6640625" style="11" customWidth="1"/>
    <col min="14113" max="14116" width="5.6640625" style="11" customWidth="1"/>
    <col min="14117" max="14121" width="4.6640625" style="11"/>
    <col min="14122" max="14129" width="4.6640625" style="11" customWidth="1"/>
    <col min="14130" max="14336" width="4.6640625" style="11"/>
    <col min="14337" max="14337" width="4.109375" style="11" customWidth="1"/>
    <col min="14338" max="14338" width="28.6640625" style="11" customWidth="1"/>
    <col min="14339" max="14351" width="3.33203125" style="11" customWidth="1"/>
    <col min="14352" max="14352" width="4.6640625" style="11" customWidth="1"/>
    <col min="14353" max="14354" width="5.6640625" style="11" customWidth="1"/>
    <col min="14355" max="14364" width="3.33203125" style="11" customWidth="1"/>
    <col min="14365" max="14365" width="4.109375" style="11" customWidth="1"/>
    <col min="14366" max="14367" width="5.6640625" style="11" customWidth="1"/>
    <col min="14368" max="14368" width="8.6640625" style="11" customWidth="1"/>
    <col min="14369" max="14372" width="5.6640625" style="11" customWidth="1"/>
    <col min="14373" max="14377" width="4.6640625" style="11"/>
    <col min="14378" max="14385" width="4.6640625" style="11" customWidth="1"/>
    <col min="14386" max="14592" width="4.6640625" style="11"/>
    <col min="14593" max="14593" width="4.109375" style="11" customWidth="1"/>
    <col min="14594" max="14594" width="28.6640625" style="11" customWidth="1"/>
    <col min="14595" max="14607" width="3.33203125" style="11" customWidth="1"/>
    <col min="14608" max="14608" width="4.6640625" style="11" customWidth="1"/>
    <col min="14609" max="14610" width="5.6640625" style="11" customWidth="1"/>
    <col min="14611" max="14620" width="3.33203125" style="11" customWidth="1"/>
    <col min="14621" max="14621" width="4.109375" style="11" customWidth="1"/>
    <col min="14622" max="14623" width="5.6640625" style="11" customWidth="1"/>
    <col min="14624" max="14624" width="8.6640625" style="11" customWidth="1"/>
    <col min="14625" max="14628" width="5.6640625" style="11" customWidth="1"/>
    <col min="14629" max="14633" width="4.6640625" style="11"/>
    <col min="14634" max="14641" width="4.6640625" style="11" customWidth="1"/>
    <col min="14642" max="14848" width="4.6640625" style="11"/>
    <col min="14849" max="14849" width="4.109375" style="11" customWidth="1"/>
    <col min="14850" max="14850" width="28.6640625" style="11" customWidth="1"/>
    <col min="14851" max="14863" width="3.33203125" style="11" customWidth="1"/>
    <col min="14864" max="14864" width="4.6640625" style="11" customWidth="1"/>
    <col min="14865" max="14866" width="5.6640625" style="11" customWidth="1"/>
    <col min="14867" max="14876" width="3.33203125" style="11" customWidth="1"/>
    <col min="14877" max="14877" width="4.109375" style="11" customWidth="1"/>
    <col min="14878" max="14879" width="5.6640625" style="11" customWidth="1"/>
    <col min="14880" max="14880" width="8.6640625" style="11" customWidth="1"/>
    <col min="14881" max="14884" width="5.6640625" style="11" customWidth="1"/>
    <col min="14885" max="14889" width="4.6640625" style="11"/>
    <col min="14890" max="14897" width="4.6640625" style="11" customWidth="1"/>
    <col min="14898" max="15104" width="4.6640625" style="11"/>
    <col min="15105" max="15105" width="4.109375" style="11" customWidth="1"/>
    <col min="15106" max="15106" width="28.6640625" style="11" customWidth="1"/>
    <col min="15107" max="15119" width="3.33203125" style="11" customWidth="1"/>
    <col min="15120" max="15120" width="4.6640625" style="11" customWidth="1"/>
    <col min="15121" max="15122" width="5.6640625" style="11" customWidth="1"/>
    <col min="15123" max="15132" width="3.33203125" style="11" customWidth="1"/>
    <col min="15133" max="15133" width="4.109375" style="11" customWidth="1"/>
    <col min="15134" max="15135" width="5.6640625" style="11" customWidth="1"/>
    <col min="15136" max="15136" width="8.6640625" style="11" customWidth="1"/>
    <col min="15137" max="15140" width="5.6640625" style="11" customWidth="1"/>
    <col min="15141" max="15145" width="4.6640625" style="11"/>
    <col min="15146" max="15153" width="4.6640625" style="11" customWidth="1"/>
    <col min="15154" max="15360" width="4.6640625" style="11"/>
    <col min="15361" max="15361" width="4.109375" style="11" customWidth="1"/>
    <col min="15362" max="15362" width="28.6640625" style="11" customWidth="1"/>
    <col min="15363" max="15375" width="3.33203125" style="11" customWidth="1"/>
    <col min="15376" max="15376" width="4.6640625" style="11" customWidth="1"/>
    <col min="15377" max="15378" width="5.6640625" style="11" customWidth="1"/>
    <col min="15379" max="15388" width="3.33203125" style="11" customWidth="1"/>
    <col min="15389" max="15389" width="4.109375" style="11" customWidth="1"/>
    <col min="15390" max="15391" width="5.6640625" style="11" customWidth="1"/>
    <col min="15392" max="15392" width="8.6640625" style="11" customWidth="1"/>
    <col min="15393" max="15396" width="5.6640625" style="11" customWidth="1"/>
    <col min="15397" max="15401" width="4.6640625" style="11"/>
    <col min="15402" max="15409" width="4.6640625" style="11" customWidth="1"/>
    <col min="15410" max="15616" width="4.6640625" style="11"/>
    <col min="15617" max="15617" width="4.109375" style="11" customWidth="1"/>
    <col min="15618" max="15618" width="28.6640625" style="11" customWidth="1"/>
    <col min="15619" max="15631" width="3.33203125" style="11" customWidth="1"/>
    <col min="15632" max="15632" width="4.6640625" style="11" customWidth="1"/>
    <col min="15633" max="15634" width="5.6640625" style="11" customWidth="1"/>
    <col min="15635" max="15644" width="3.33203125" style="11" customWidth="1"/>
    <col min="15645" max="15645" width="4.109375" style="11" customWidth="1"/>
    <col min="15646" max="15647" width="5.6640625" style="11" customWidth="1"/>
    <col min="15648" max="15648" width="8.6640625" style="11" customWidth="1"/>
    <col min="15649" max="15652" width="5.6640625" style="11" customWidth="1"/>
    <col min="15653" max="15657" width="4.6640625" style="11"/>
    <col min="15658" max="15665" width="4.6640625" style="11" customWidth="1"/>
    <col min="15666" max="15872" width="4.6640625" style="11"/>
    <col min="15873" max="15873" width="4.109375" style="11" customWidth="1"/>
    <col min="15874" max="15874" width="28.6640625" style="11" customWidth="1"/>
    <col min="15875" max="15887" width="3.33203125" style="11" customWidth="1"/>
    <col min="15888" max="15888" width="4.6640625" style="11" customWidth="1"/>
    <col min="15889" max="15890" width="5.6640625" style="11" customWidth="1"/>
    <col min="15891" max="15900" width="3.33203125" style="11" customWidth="1"/>
    <col min="15901" max="15901" width="4.109375" style="11" customWidth="1"/>
    <col min="15902" max="15903" width="5.6640625" style="11" customWidth="1"/>
    <col min="15904" max="15904" width="8.6640625" style="11" customWidth="1"/>
    <col min="15905" max="15908" width="5.6640625" style="11" customWidth="1"/>
    <col min="15909" max="15913" width="4.6640625" style="11"/>
    <col min="15914" max="15921" width="4.6640625" style="11" customWidth="1"/>
    <col min="15922" max="16128" width="4.6640625" style="11"/>
    <col min="16129" max="16129" width="4.109375" style="11" customWidth="1"/>
    <col min="16130" max="16130" width="28.6640625" style="11" customWidth="1"/>
    <col min="16131" max="16143" width="3.33203125" style="11" customWidth="1"/>
    <col min="16144" max="16144" width="4.6640625" style="11" customWidth="1"/>
    <col min="16145" max="16146" width="5.6640625" style="11" customWidth="1"/>
    <col min="16147" max="16156" width="3.33203125" style="11" customWidth="1"/>
    <col min="16157" max="16157" width="4.109375" style="11" customWidth="1"/>
    <col min="16158" max="16159" width="5.6640625" style="11" customWidth="1"/>
    <col min="16160" max="16160" width="8.6640625" style="11" customWidth="1"/>
    <col min="16161" max="16164" width="5.6640625" style="11" customWidth="1"/>
    <col min="16165" max="16169" width="4.6640625" style="11"/>
    <col min="16170" max="16177" width="4.6640625" style="11" customWidth="1"/>
    <col min="16178" max="16384" width="4.6640625" style="11"/>
  </cols>
  <sheetData>
    <row r="1" spans="1:58" ht="15" customHeight="1">
      <c r="A1" s="203" t="s">
        <v>58</v>
      </c>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row>
    <row r="2" spans="1:58" ht="15" customHeight="1">
      <c r="A2" s="203"/>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row>
    <row r="3" spans="1:58" ht="15" customHeight="1">
      <c r="A3" s="221" t="s">
        <v>59</v>
      </c>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221"/>
      <c r="AC3" s="221"/>
      <c r="AD3" s="221"/>
      <c r="AE3" s="221"/>
      <c r="AF3" s="221"/>
      <c r="AG3" s="221"/>
      <c r="AH3" s="221"/>
      <c r="AI3" s="221"/>
      <c r="AJ3" s="221"/>
    </row>
    <row r="4" spans="1:58" ht="21" customHeight="1">
      <c r="B4" s="20"/>
      <c r="C4" s="217" t="s">
        <v>1</v>
      </c>
      <c r="D4" s="217"/>
      <c r="E4" s="217"/>
      <c r="F4" s="217"/>
      <c r="G4" s="222">
        <f>'INPUT DATA'!G4</f>
        <v>0</v>
      </c>
      <c r="H4" s="222"/>
      <c r="I4" s="222"/>
      <c r="J4" s="222"/>
      <c r="K4" s="33"/>
      <c r="L4" s="223" t="s">
        <v>2</v>
      </c>
      <c r="M4" s="223"/>
      <c r="N4" s="223"/>
      <c r="O4" s="190">
        <f>'INPUT DATA'!O4</f>
        <v>0</v>
      </c>
      <c r="P4" s="191"/>
      <c r="Q4" s="191"/>
      <c r="R4" s="192"/>
      <c r="S4" s="91"/>
      <c r="T4" s="189"/>
      <c r="U4" s="189"/>
      <c r="V4" s="189"/>
      <c r="W4" s="189"/>
      <c r="X4" s="198"/>
      <c r="Y4" s="198"/>
      <c r="Z4" s="198"/>
      <c r="AA4" s="198"/>
      <c r="AB4" s="198"/>
      <c r="AC4" s="198"/>
      <c r="AD4" s="107"/>
      <c r="AE4" s="108"/>
      <c r="AF4" s="91"/>
      <c r="AG4" s="91"/>
      <c r="AH4" s="91"/>
      <c r="AI4" s="91"/>
      <c r="AJ4" s="114"/>
      <c r="AK4" s="114"/>
      <c r="AL4" s="114"/>
      <c r="AM4" s="114"/>
      <c r="AN4" s="114"/>
    </row>
    <row r="5" spans="1:58" ht="21" customHeight="1">
      <c r="B5" s="217" t="s">
        <v>3</v>
      </c>
      <c r="C5" s="217"/>
      <c r="D5" s="217"/>
      <c r="E5" s="217"/>
      <c r="F5" s="217"/>
      <c r="G5" s="190">
        <f>'INPUT DATA'!G5</f>
        <v>0</v>
      </c>
      <c r="H5" s="191"/>
      <c r="I5" s="191"/>
      <c r="J5" s="191"/>
      <c r="K5" s="191"/>
      <c r="L5" s="191"/>
      <c r="M5" s="191"/>
      <c r="N5" s="191"/>
      <c r="O5" s="191"/>
      <c r="P5" s="191"/>
      <c r="Q5" s="191"/>
      <c r="R5" s="192"/>
      <c r="S5" s="33"/>
      <c r="T5" s="189" t="s">
        <v>4</v>
      </c>
      <c r="U5" s="189"/>
      <c r="V5" s="189"/>
      <c r="W5" s="189"/>
      <c r="X5" s="190">
        <f>'INPUT DATA'!X5</f>
        <v>0</v>
      </c>
      <c r="Y5" s="191"/>
      <c r="Z5" s="191"/>
      <c r="AA5" s="191"/>
      <c r="AB5" s="191"/>
      <c r="AC5" s="192"/>
      <c r="AD5" s="218" t="s">
        <v>5</v>
      </c>
      <c r="AE5" s="219"/>
      <c r="AF5" s="220"/>
      <c r="AG5" s="190">
        <f>'INPUT DATA'!AG5</f>
        <v>0</v>
      </c>
      <c r="AH5" s="191"/>
      <c r="AI5" s="192"/>
      <c r="AJ5" s="115"/>
      <c r="AK5" s="114"/>
      <c r="AL5" s="114"/>
      <c r="AM5" s="114"/>
      <c r="AN5" s="114"/>
    </row>
    <row r="7" spans="1:58" ht="23.25" customHeight="1">
      <c r="A7" s="175" t="s">
        <v>72</v>
      </c>
      <c r="B7" s="176"/>
      <c r="C7" s="176"/>
      <c r="D7" s="176"/>
      <c r="E7" s="177"/>
      <c r="F7" s="178" t="s">
        <v>6</v>
      </c>
      <c r="G7" s="179"/>
      <c r="H7" s="179"/>
      <c r="I7" s="179"/>
      <c r="J7" s="179"/>
      <c r="K7" s="213">
        <f>'INPUT DATA'!K7</f>
        <v>0</v>
      </c>
      <c r="L7" s="213"/>
      <c r="M7" s="213"/>
      <c r="N7" s="213"/>
      <c r="O7" s="213"/>
      <c r="P7" s="214"/>
      <c r="Q7" s="182" t="s">
        <v>7</v>
      </c>
      <c r="R7" s="182"/>
      <c r="S7" s="213">
        <f>'INPUT DATA'!S7</f>
        <v>0</v>
      </c>
      <c r="T7" s="213"/>
      <c r="U7" s="213"/>
      <c r="V7" s="213"/>
      <c r="W7" s="213"/>
      <c r="X7" s="213"/>
      <c r="Y7" s="213"/>
      <c r="Z7" s="213"/>
      <c r="AA7" s="213"/>
      <c r="AB7" s="214"/>
      <c r="AC7" s="215" t="s">
        <v>8</v>
      </c>
      <c r="AD7" s="216"/>
      <c r="AE7" s="216"/>
      <c r="AF7" s="216"/>
      <c r="AG7" s="213">
        <f>'INPUT DATA'!AG7</f>
        <v>0</v>
      </c>
      <c r="AH7" s="213"/>
      <c r="AI7" s="213"/>
      <c r="AJ7" s="214"/>
    </row>
    <row r="8" spans="1:58" s="12" customFormat="1" ht="55.5" customHeight="1">
      <c r="A8" s="59"/>
      <c r="B8" s="164" t="s">
        <v>9</v>
      </c>
      <c r="C8" s="165"/>
      <c r="D8" s="165"/>
      <c r="E8" s="166"/>
      <c r="F8" s="204" t="s">
        <v>61</v>
      </c>
      <c r="G8" s="205"/>
      <c r="H8" s="205"/>
      <c r="I8" s="205"/>
      <c r="J8" s="205"/>
      <c r="K8" s="205"/>
      <c r="L8" s="205"/>
      <c r="M8" s="205"/>
      <c r="N8" s="205"/>
      <c r="O8" s="205"/>
      <c r="P8" s="205"/>
      <c r="Q8" s="205"/>
      <c r="R8" s="206"/>
      <c r="S8" s="207" t="s">
        <v>62</v>
      </c>
      <c r="T8" s="205"/>
      <c r="U8" s="205"/>
      <c r="V8" s="205"/>
      <c r="W8" s="205"/>
      <c r="X8" s="205"/>
      <c r="Y8" s="205"/>
      <c r="Z8" s="205"/>
      <c r="AA8" s="205"/>
      <c r="AB8" s="205"/>
      <c r="AC8" s="205"/>
      <c r="AD8" s="205"/>
      <c r="AE8" s="206"/>
      <c r="AF8" s="208" t="s">
        <v>63</v>
      </c>
      <c r="AG8" s="208"/>
      <c r="AH8" s="209"/>
      <c r="AI8" s="116" t="s">
        <v>64</v>
      </c>
      <c r="AJ8" s="117" t="s">
        <v>65</v>
      </c>
    </row>
    <row r="9" spans="1:58" s="38" customFormat="1" ht="18" customHeight="1">
      <c r="A9" s="60"/>
      <c r="B9" s="61"/>
      <c r="C9" s="61"/>
      <c r="D9" s="61"/>
      <c r="E9" s="62"/>
      <c r="F9" s="63">
        <v>1</v>
      </c>
      <c r="G9" s="64">
        <v>2</v>
      </c>
      <c r="H9" s="64">
        <v>3</v>
      </c>
      <c r="I9" s="64">
        <v>4</v>
      </c>
      <c r="J9" s="64">
        <v>5</v>
      </c>
      <c r="K9" s="64">
        <v>6</v>
      </c>
      <c r="L9" s="64">
        <v>7</v>
      </c>
      <c r="M9" s="64">
        <v>8</v>
      </c>
      <c r="N9" s="64">
        <v>9</v>
      </c>
      <c r="O9" s="84">
        <v>10</v>
      </c>
      <c r="P9" s="60" t="s">
        <v>66</v>
      </c>
      <c r="Q9" s="92" t="s">
        <v>67</v>
      </c>
      <c r="R9" s="93" t="s">
        <v>68</v>
      </c>
      <c r="S9" s="94">
        <v>1</v>
      </c>
      <c r="T9" s="64">
        <v>2</v>
      </c>
      <c r="U9" s="64">
        <v>3</v>
      </c>
      <c r="V9" s="64">
        <v>4</v>
      </c>
      <c r="W9" s="64">
        <v>5</v>
      </c>
      <c r="X9" s="64">
        <v>6</v>
      </c>
      <c r="Y9" s="64">
        <v>7</v>
      </c>
      <c r="Z9" s="64">
        <v>8</v>
      </c>
      <c r="AA9" s="64">
        <v>9</v>
      </c>
      <c r="AB9" s="84">
        <v>10</v>
      </c>
      <c r="AC9" s="60" t="s">
        <v>66</v>
      </c>
      <c r="AD9" s="92" t="s">
        <v>67</v>
      </c>
      <c r="AE9" s="93" t="s">
        <v>68</v>
      </c>
      <c r="AF9" s="38">
        <v>1</v>
      </c>
      <c r="AG9" s="92" t="s">
        <v>67</v>
      </c>
      <c r="AH9" s="93" t="s">
        <v>68</v>
      </c>
      <c r="AI9" s="199" t="s">
        <v>69</v>
      </c>
      <c r="AJ9" s="201" t="s">
        <v>69</v>
      </c>
      <c r="AN9" s="37"/>
      <c r="AO9" s="37"/>
      <c r="AP9" s="37"/>
      <c r="AQ9" s="37"/>
      <c r="AR9" s="37"/>
      <c r="AS9" s="37"/>
      <c r="AT9" s="37"/>
      <c r="AU9" s="37"/>
      <c r="AV9" s="37"/>
      <c r="AW9" s="37"/>
      <c r="AX9" s="37"/>
      <c r="AY9" s="37"/>
      <c r="AZ9" s="37"/>
      <c r="BA9" s="37"/>
      <c r="BB9" s="37"/>
      <c r="BC9" s="37"/>
      <c r="BD9" s="37"/>
      <c r="BE9" s="37"/>
      <c r="BF9" s="37"/>
    </row>
    <row r="10" spans="1:58" s="13" customFormat="1" ht="18" customHeight="1">
      <c r="A10" s="65"/>
      <c r="B10" s="210" t="s">
        <v>70</v>
      </c>
      <c r="C10" s="211"/>
      <c r="D10" s="211"/>
      <c r="E10" s="212"/>
      <c r="F10" s="66">
        <v>30</v>
      </c>
      <c r="G10" s="67">
        <v>50</v>
      </c>
      <c r="H10" s="67">
        <v>20</v>
      </c>
      <c r="I10" s="67"/>
      <c r="J10" s="67"/>
      <c r="K10" s="67"/>
      <c r="L10" s="67"/>
      <c r="M10" s="67"/>
      <c r="N10" s="67"/>
      <c r="O10" s="67"/>
      <c r="P10" s="85">
        <f>IF(COUNT($F10:$O10)=0,"",SUM($F10:$O10))</f>
        <v>100</v>
      </c>
      <c r="Q10" s="95">
        <v>100</v>
      </c>
      <c r="R10" s="96">
        <v>0.3</v>
      </c>
      <c r="S10" s="66">
        <v>25</v>
      </c>
      <c r="T10" s="67"/>
      <c r="U10" s="67"/>
      <c r="V10" s="67"/>
      <c r="W10" s="67"/>
      <c r="X10" s="67"/>
      <c r="Y10" s="67"/>
      <c r="Z10" s="67"/>
      <c r="AA10" s="67"/>
      <c r="AB10" s="67"/>
      <c r="AC10" s="85">
        <f>IF(COUNT($S10:$AB10)=0,"",SUM($S10:$AB10))</f>
        <v>25</v>
      </c>
      <c r="AD10" s="95">
        <v>100</v>
      </c>
      <c r="AE10" s="96">
        <v>0.5</v>
      </c>
      <c r="AF10" s="109">
        <v>50</v>
      </c>
      <c r="AG10" s="95">
        <v>100</v>
      </c>
      <c r="AH10" s="96">
        <v>0.2</v>
      </c>
      <c r="AI10" s="200"/>
      <c r="AJ10" s="202"/>
      <c r="AN10" s="17"/>
      <c r="AO10" s="17"/>
      <c r="AP10" s="17"/>
      <c r="AQ10" s="17"/>
      <c r="AR10" s="17"/>
      <c r="AS10" s="17"/>
      <c r="AT10" s="17"/>
      <c r="AU10" s="17"/>
      <c r="AV10" s="17"/>
      <c r="AW10" s="17"/>
      <c r="AX10" s="17"/>
      <c r="AY10" s="17"/>
      <c r="AZ10" s="17"/>
      <c r="BA10" s="17"/>
      <c r="BB10" s="17"/>
      <c r="BC10" s="17"/>
      <c r="BD10" s="17"/>
      <c r="BE10" s="17"/>
      <c r="BF10" s="17"/>
    </row>
    <row r="11" spans="1:58" s="13" customFormat="1" ht="18" customHeight="1">
      <c r="A11" s="22"/>
      <c r="B11" s="161" t="s">
        <v>10</v>
      </c>
      <c r="C11" s="162"/>
      <c r="D11" s="162"/>
      <c r="E11" s="163"/>
      <c r="F11" s="68"/>
      <c r="G11" s="69"/>
      <c r="H11" s="69"/>
      <c r="I11" s="69"/>
      <c r="J11" s="69"/>
      <c r="K11" s="69"/>
      <c r="L11" s="69"/>
      <c r="M11" s="69"/>
      <c r="N11" s="69"/>
      <c r="O11" s="86"/>
      <c r="P11" s="87"/>
      <c r="Q11" s="97"/>
      <c r="R11" s="98"/>
      <c r="S11" s="99"/>
      <c r="T11" s="69"/>
      <c r="U11" s="69"/>
      <c r="V11" s="69"/>
      <c r="W11" s="69"/>
      <c r="X11" s="69"/>
      <c r="Y11" s="69"/>
      <c r="Z11" s="69"/>
      <c r="AA11" s="69"/>
      <c r="AB11" s="86"/>
      <c r="AC11" s="87"/>
      <c r="AD11" s="97"/>
      <c r="AE11" s="98"/>
      <c r="AF11" s="110"/>
      <c r="AG11" s="97"/>
      <c r="AH11" s="98"/>
      <c r="AI11" s="118"/>
      <c r="AJ11" s="119"/>
      <c r="AN11" s="17"/>
      <c r="AO11" s="17"/>
      <c r="AP11" s="17"/>
      <c r="AQ11" s="17"/>
      <c r="AR11" s="17"/>
      <c r="AS11" s="17"/>
      <c r="AT11" s="17"/>
      <c r="AU11" s="17"/>
      <c r="AV11" s="17"/>
      <c r="AW11" s="17"/>
      <c r="AX11" s="17"/>
      <c r="AY11" s="17"/>
      <c r="AZ11" s="17"/>
      <c r="BA11" s="17"/>
      <c r="BB11" s="17"/>
      <c r="BC11" s="17"/>
      <c r="BD11" s="17"/>
      <c r="BE11" s="17"/>
      <c r="BF11" s="17"/>
    </row>
    <row r="12" spans="1:58" ht="18" customHeight="1">
      <c r="A12" s="23">
        <v>1</v>
      </c>
      <c r="B12" s="24" t="str">
        <f>'INPUT DATA'!B12</f>
        <v>Quan, Dean D.</v>
      </c>
      <c r="C12" s="70"/>
      <c r="D12" s="70"/>
      <c r="E12" s="71"/>
      <c r="F12" s="72">
        <v>30</v>
      </c>
      <c r="G12" s="73">
        <v>50</v>
      </c>
      <c r="H12" s="73">
        <v>20</v>
      </c>
      <c r="I12" s="73"/>
      <c r="J12" s="73"/>
      <c r="K12" s="73"/>
      <c r="L12" s="73"/>
      <c r="M12" s="73"/>
      <c r="N12" s="73"/>
      <c r="O12" s="73"/>
      <c r="P12" s="88">
        <f>IF(COUNT($F12:$O12)=0,"",SUM($F12:$O12))</f>
        <v>100</v>
      </c>
      <c r="Q12" s="100">
        <f>IF(ISERROR(IF($P12="","",ROUND(($P12/$P$10)*$Q$10,2))),"",IF($P12="","",ROUND(($P12/$P$10)*$Q$10,2)))</f>
        <v>100</v>
      </c>
      <c r="R12" s="101">
        <f>IF($Q12="","",ROUND($Q12*$R$10,2))</f>
        <v>30</v>
      </c>
      <c r="S12" s="102">
        <v>25</v>
      </c>
      <c r="T12" s="73"/>
      <c r="U12" s="73"/>
      <c r="V12" s="73"/>
      <c r="W12" s="73"/>
      <c r="X12" s="73"/>
      <c r="Y12" s="73"/>
      <c r="Z12" s="73"/>
      <c r="AA12" s="73"/>
      <c r="AB12" s="73"/>
      <c r="AC12" s="88">
        <f>IF(COUNT($S12:$AB12)=0,"",SUM($S12:$AB12))</f>
        <v>25</v>
      </c>
      <c r="AD12" s="100">
        <f>IF(ISERROR(IF($AC12="","",ROUND(($AC12/$AC$10)*$AD$10,2))),"",IF($AC12="","",ROUND(($AC12/$AC$10)*$AD$10,2)))</f>
        <v>100</v>
      </c>
      <c r="AE12" s="101">
        <f>IF($AD12="","",ROUND($AD12*$AE$10,2))</f>
        <v>50</v>
      </c>
      <c r="AF12" s="111">
        <v>50</v>
      </c>
      <c r="AG12" s="100">
        <f>IF(ISERROR(IF($AF12="","",ROUND(($AF12/$AF$10)*$AG$10,2))),"",IF($AF12="","",ROUND(($AF12/$AF$10)*$AG$10,2)))</f>
        <v>100</v>
      </c>
      <c r="AH12" s="101">
        <f>IF($AG12="","",ROUND($AG12*$AH$10,2))</f>
        <v>20</v>
      </c>
      <c r="AI12" s="120">
        <f>IF(ISERROR(IF($AF12="","",ROUND(SUM($R12,$AE12,$AH12),2))),"",IF($AF12="","",ROUND(SUM($R12,$AE12,$AH12),2)))</f>
        <v>100</v>
      </c>
      <c r="AJ12" s="121">
        <f t="shared" ref="AJ12:AJ75" si="0">IF(ISERROR(IF($AF12="","",VLOOKUP(AI12,TRANSMUTATION_TABLE,4,TRUE))),"",IF($AF12="","",VLOOKUP(AI12,TRANSMUTATION_TABLE,4,TRUE)))</f>
        <v>100</v>
      </c>
      <c r="AL12" s="14"/>
      <c r="AN12" s="13"/>
      <c r="AO12" s="13"/>
      <c r="AP12" s="13"/>
      <c r="AQ12" s="13"/>
      <c r="AR12" s="13"/>
      <c r="AS12" s="13"/>
      <c r="AT12" s="13"/>
      <c r="AU12" s="13"/>
      <c r="AV12" s="13"/>
      <c r="AW12" s="13"/>
      <c r="AX12" s="13"/>
      <c r="AY12" s="13"/>
      <c r="AZ12" s="13"/>
      <c r="BA12" s="13"/>
      <c r="BB12" s="13"/>
      <c r="BC12" s="13"/>
      <c r="BD12" s="13"/>
      <c r="BE12" s="13"/>
      <c r="BF12" s="13"/>
    </row>
    <row r="13" spans="1:58" ht="18" customHeight="1">
      <c r="A13" s="26">
        <v>2</v>
      </c>
      <c r="B13" s="54" t="str">
        <f>'INPUT DATA'!B13</f>
        <v>Beltran, Julian S.</v>
      </c>
      <c r="C13" s="74"/>
      <c r="D13" s="74"/>
      <c r="E13" s="75"/>
      <c r="F13" s="76">
        <v>28</v>
      </c>
      <c r="G13" s="77">
        <v>45</v>
      </c>
      <c r="H13" s="77">
        <v>19</v>
      </c>
      <c r="I13" s="77"/>
      <c r="J13" s="77"/>
      <c r="K13" s="77"/>
      <c r="L13" s="77"/>
      <c r="M13" s="77"/>
      <c r="N13" s="77"/>
      <c r="O13" s="77"/>
      <c r="P13" s="88">
        <f t="shared" ref="P13:P76" si="1">IF(COUNT($F13:$O13)=0,"",SUM($F13:$O13))</f>
        <v>92</v>
      </c>
      <c r="Q13" s="100">
        <f t="shared" ref="Q13:Q76" si="2">IF(ISERROR(IF($P13="","",ROUND(($P13/$P$10)*$Q$10,2))),"",IF($P13="","",ROUND(($P13/$P$10)*$Q$10,2)))</f>
        <v>92</v>
      </c>
      <c r="R13" s="101">
        <f t="shared" ref="R13:R76" si="3">IF($Q13="","",ROUND($Q13*$R$10,2))</f>
        <v>27.6</v>
      </c>
      <c r="S13" s="103">
        <v>23</v>
      </c>
      <c r="T13" s="77"/>
      <c r="U13" s="77"/>
      <c r="V13" s="77"/>
      <c r="W13" s="77"/>
      <c r="X13" s="77"/>
      <c r="Y13" s="77"/>
      <c r="Z13" s="77"/>
      <c r="AA13" s="77"/>
      <c r="AB13" s="77"/>
      <c r="AC13" s="88">
        <f t="shared" ref="AC13:AC76" si="4">IF(COUNT($S13:$AB13)=0,"",SUM($S13:$AB13))</f>
        <v>23</v>
      </c>
      <c r="AD13" s="100">
        <f t="shared" ref="AD13:AD76" si="5">IF(ISERROR(IF($AC13="","",ROUND(($AC13/$AC$10)*$AD$10,2))),"",IF($AC13="","",ROUND(($AC13/$AC$10)*$AD$10,2)))</f>
        <v>92</v>
      </c>
      <c r="AE13" s="101">
        <f t="shared" ref="AE13:AE76" si="6">IF($AD13="","",ROUND($AD13*$AE$10,2))</f>
        <v>46</v>
      </c>
      <c r="AF13" s="111">
        <v>49</v>
      </c>
      <c r="AG13" s="100">
        <f t="shared" ref="AG13:AG76" si="7">IF(ISERROR(IF($AF13="","",ROUND(($AF13/$AF$10)*$AG$10,2))),"",IF($AF13="","",ROUND(($AF13/$AF$10)*$AG$10,2)))</f>
        <v>98</v>
      </c>
      <c r="AH13" s="101">
        <f t="shared" ref="AH13:AH76" si="8">IF($AG13="","",ROUND($AG13*$AH$10,2))</f>
        <v>19.600000000000001</v>
      </c>
      <c r="AI13" s="120">
        <f t="shared" ref="AI13:AI76" si="9">IF(ISERROR(IF($AF13="","",ROUND(SUM($R13,$AE13,$AH13),2))),"",IF($AF13="","",ROUND(SUM($R13,$AE13,$AH13),2)))</f>
        <v>93.2</v>
      </c>
      <c r="AJ13" s="121">
        <f t="shared" si="0"/>
        <v>95</v>
      </c>
      <c r="AL13" s="14"/>
      <c r="AN13" s="13"/>
      <c r="AO13" s="13"/>
      <c r="AP13" s="13"/>
      <c r="AQ13" s="13"/>
      <c r="AR13" s="13"/>
      <c r="AS13" s="13"/>
      <c r="AT13" s="13"/>
      <c r="AU13" s="13"/>
      <c r="AV13" s="13"/>
      <c r="AW13" s="13"/>
      <c r="AX13" s="13"/>
      <c r="AY13" s="13"/>
      <c r="AZ13" s="13"/>
      <c r="BA13" s="13"/>
      <c r="BB13" s="13"/>
      <c r="BC13" s="13"/>
      <c r="BD13" s="13"/>
      <c r="BE13" s="13"/>
      <c r="BF13" s="13"/>
    </row>
    <row r="14" spans="1:58" ht="18" customHeight="1">
      <c r="A14" s="26">
        <v>3</v>
      </c>
      <c r="B14" s="54" t="str">
        <f>'INPUT DATA'!B14</f>
        <v>Castro, Angelo P.</v>
      </c>
      <c r="C14" s="74"/>
      <c r="D14" s="74"/>
      <c r="E14" s="75"/>
      <c r="F14" s="76">
        <v>30</v>
      </c>
      <c r="G14" s="77">
        <v>47</v>
      </c>
      <c r="H14" s="77">
        <v>18</v>
      </c>
      <c r="I14" s="77"/>
      <c r="J14" s="77"/>
      <c r="K14" s="77"/>
      <c r="L14" s="77"/>
      <c r="M14" s="77"/>
      <c r="N14" s="77"/>
      <c r="O14" s="77"/>
      <c r="P14" s="88">
        <f t="shared" si="1"/>
        <v>95</v>
      </c>
      <c r="Q14" s="100">
        <f t="shared" si="2"/>
        <v>95</v>
      </c>
      <c r="R14" s="101">
        <f t="shared" si="3"/>
        <v>28.5</v>
      </c>
      <c r="S14" s="103">
        <v>22</v>
      </c>
      <c r="T14" s="77"/>
      <c r="U14" s="77"/>
      <c r="V14" s="77"/>
      <c r="W14" s="77"/>
      <c r="X14" s="77"/>
      <c r="Y14" s="77"/>
      <c r="Z14" s="77"/>
      <c r="AA14" s="77"/>
      <c r="AB14" s="77"/>
      <c r="AC14" s="88">
        <f t="shared" si="4"/>
        <v>22</v>
      </c>
      <c r="AD14" s="100">
        <f t="shared" si="5"/>
        <v>88</v>
      </c>
      <c r="AE14" s="101">
        <f t="shared" si="6"/>
        <v>44</v>
      </c>
      <c r="AF14" s="111">
        <v>48</v>
      </c>
      <c r="AG14" s="100">
        <f t="shared" si="7"/>
        <v>96</v>
      </c>
      <c r="AH14" s="101">
        <f t="shared" si="8"/>
        <v>19.2</v>
      </c>
      <c r="AI14" s="120">
        <f t="shared" si="9"/>
        <v>91.7</v>
      </c>
      <c r="AJ14" s="121">
        <f t="shared" si="0"/>
        <v>94</v>
      </c>
      <c r="AL14" s="14"/>
      <c r="AN14" s="13"/>
      <c r="AO14" s="13"/>
      <c r="AP14" s="13"/>
      <c r="AQ14" s="13"/>
      <c r="AR14" s="13"/>
      <c r="AS14" s="13"/>
      <c r="AT14" s="13"/>
      <c r="AU14" s="13"/>
      <c r="AV14" s="13"/>
      <c r="AW14" s="13"/>
      <c r="AX14" s="13"/>
      <c r="AY14" s="13"/>
      <c r="AZ14" s="13"/>
      <c r="BA14" s="13"/>
      <c r="BB14" s="13"/>
      <c r="BC14" s="13"/>
      <c r="BD14" s="13"/>
      <c r="BE14" s="13"/>
      <c r="BF14" s="13"/>
    </row>
    <row r="15" spans="1:58" ht="18" customHeight="1">
      <c r="A15" s="26">
        <v>4</v>
      </c>
      <c r="B15" s="24" t="str">
        <f>'INPUT DATA'!B15</f>
        <v>Dela Cruz, Mateo G.</v>
      </c>
      <c r="C15" s="74"/>
      <c r="D15" s="74"/>
      <c r="E15" s="75"/>
      <c r="F15" s="76">
        <v>25</v>
      </c>
      <c r="G15" s="77">
        <v>49</v>
      </c>
      <c r="H15" s="77">
        <v>15</v>
      </c>
      <c r="I15" s="77"/>
      <c r="J15" s="77"/>
      <c r="K15" s="77"/>
      <c r="L15" s="77"/>
      <c r="M15" s="77"/>
      <c r="N15" s="77"/>
      <c r="O15" s="77"/>
      <c r="P15" s="88">
        <f t="shared" si="1"/>
        <v>89</v>
      </c>
      <c r="Q15" s="100">
        <f t="shared" si="2"/>
        <v>89</v>
      </c>
      <c r="R15" s="101">
        <f t="shared" si="3"/>
        <v>26.7</v>
      </c>
      <c r="S15" s="103">
        <v>25</v>
      </c>
      <c r="T15" s="77"/>
      <c r="U15" s="77"/>
      <c r="V15" s="77"/>
      <c r="W15" s="77"/>
      <c r="X15" s="77"/>
      <c r="Y15" s="77"/>
      <c r="Z15" s="77"/>
      <c r="AA15" s="77"/>
      <c r="AB15" s="77"/>
      <c r="AC15" s="88">
        <f t="shared" si="4"/>
        <v>25</v>
      </c>
      <c r="AD15" s="100">
        <f t="shared" si="5"/>
        <v>100</v>
      </c>
      <c r="AE15" s="101">
        <f t="shared" si="6"/>
        <v>50</v>
      </c>
      <c r="AF15" s="111">
        <v>45</v>
      </c>
      <c r="AG15" s="100">
        <f t="shared" si="7"/>
        <v>90</v>
      </c>
      <c r="AH15" s="101">
        <f t="shared" si="8"/>
        <v>18</v>
      </c>
      <c r="AI15" s="120">
        <f t="shared" si="9"/>
        <v>94.7</v>
      </c>
      <c r="AJ15" s="121">
        <f t="shared" si="0"/>
        <v>96</v>
      </c>
      <c r="AL15" s="14"/>
      <c r="AN15" s="13"/>
      <c r="AO15" s="13"/>
      <c r="AP15" s="13"/>
      <c r="AQ15" s="13"/>
      <c r="AR15" s="13"/>
      <c r="AS15" s="13"/>
      <c r="AT15" s="13"/>
      <c r="AU15" s="13"/>
      <c r="AV15" s="13"/>
      <c r="AW15" s="13"/>
      <c r="AX15" s="13"/>
      <c r="AY15" s="13"/>
      <c r="AZ15" s="13"/>
      <c r="BA15" s="13"/>
      <c r="BB15" s="13"/>
      <c r="BC15" s="13"/>
      <c r="BD15" s="13"/>
      <c r="BE15" s="13"/>
      <c r="BF15" s="13"/>
    </row>
    <row r="16" spans="1:58" ht="18" customHeight="1">
      <c r="A16" s="26">
        <v>5</v>
      </c>
      <c r="B16" s="24" t="str">
        <f>'INPUT DATA'!B16</f>
        <v>Enriquez, David J.</v>
      </c>
      <c r="C16" s="74"/>
      <c r="D16" s="74"/>
      <c r="E16" s="75"/>
      <c r="F16" s="76">
        <v>29</v>
      </c>
      <c r="G16" s="77">
        <v>50</v>
      </c>
      <c r="H16" s="77">
        <v>17</v>
      </c>
      <c r="I16" s="77"/>
      <c r="J16" s="77"/>
      <c r="K16" s="77"/>
      <c r="L16" s="77"/>
      <c r="M16" s="77"/>
      <c r="N16" s="77"/>
      <c r="O16" s="77"/>
      <c r="P16" s="88">
        <f t="shared" si="1"/>
        <v>96</v>
      </c>
      <c r="Q16" s="100">
        <f t="shared" si="2"/>
        <v>96</v>
      </c>
      <c r="R16" s="101">
        <f t="shared" si="3"/>
        <v>28.8</v>
      </c>
      <c r="S16" s="103">
        <v>24</v>
      </c>
      <c r="T16" s="77"/>
      <c r="U16" s="77"/>
      <c r="V16" s="77"/>
      <c r="W16" s="77"/>
      <c r="X16" s="77"/>
      <c r="Y16" s="77"/>
      <c r="Z16" s="77"/>
      <c r="AA16" s="77"/>
      <c r="AB16" s="77"/>
      <c r="AC16" s="88">
        <f t="shared" si="4"/>
        <v>24</v>
      </c>
      <c r="AD16" s="100">
        <f t="shared" si="5"/>
        <v>96</v>
      </c>
      <c r="AE16" s="101">
        <f t="shared" si="6"/>
        <v>48</v>
      </c>
      <c r="AF16" s="111">
        <v>49</v>
      </c>
      <c r="AG16" s="100">
        <f t="shared" si="7"/>
        <v>98</v>
      </c>
      <c r="AH16" s="101">
        <f t="shared" si="8"/>
        <v>19.600000000000001</v>
      </c>
      <c r="AI16" s="120">
        <f t="shared" si="9"/>
        <v>96.4</v>
      </c>
      <c r="AJ16" s="121">
        <f t="shared" si="0"/>
        <v>97</v>
      </c>
      <c r="AL16" s="14"/>
      <c r="AN16" s="13"/>
      <c r="AO16" s="13"/>
      <c r="AP16" s="13"/>
      <c r="AQ16" s="13"/>
      <c r="AR16" s="13"/>
      <c r="AS16" s="13"/>
      <c r="AT16" s="13"/>
      <c r="AU16" s="13"/>
      <c r="AV16" s="13"/>
      <c r="AW16" s="13"/>
      <c r="AX16" s="13"/>
      <c r="AY16" s="13"/>
      <c r="AZ16" s="13"/>
      <c r="BA16" s="13"/>
      <c r="BB16" s="13"/>
      <c r="BC16" s="13"/>
      <c r="BD16" s="13"/>
      <c r="BE16" s="13"/>
      <c r="BF16" s="13"/>
    </row>
    <row r="17" spans="1:58" ht="18" customHeight="1">
      <c r="A17" s="26">
        <v>6</v>
      </c>
      <c r="B17" s="54" t="str">
        <f>'INPUT DATA'!B17</f>
        <v>Fajardo, Simon T.</v>
      </c>
      <c r="C17" s="74"/>
      <c r="D17" s="74"/>
      <c r="E17" s="75"/>
      <c r="F17" s="76">
        <v>28</v>
      </c>
      <c r="G17" s="77">
        <v>47</v>
      </c>
      <c r="H17" s="77">
        <v>18</v>
      </c>
      <c r="I17" s="77"/>
      <c r="J17" s="77"/>
      <c r="K17" s="77"/>
      <c r="L17" s="77"/>
      <c r="M17" s="77"/>
      <c r="N17" s="77"/>
      <c r="O17" s="77"/>
      <c r="P17" s="88">
        <f t="shared" si="1"/>
        <v>93</v>
      </c>
      <c r="Q17" s="100">
        <f t="shared" si="2"/>
        <v>93</v>
      </c>
      <c r="R17" s="101">
        <f t="shared" si="3"/>
        <v>27.9</v>
      </c>
      <c r="S17" s="103">
        <v>25</v>
      </c>
      <c r="T17" s="77"/>
      <c r="U17" s="77"/>
      <c r="V17" s="77"/>
      <c r="W17" s="77"/>
      <c r="X17" s="77"/>
      <c r="Y17" s="77"/>
      <c r="Z17" s="77"/>
      <c r="AA17" s="77"/>
      <c r="AB17" s="77"/>
      <c r="AC17" s="88">
        <f t="shared" si="4"/>
        <v>25</v>
      </c>
      <c r="AD17" s="100">
        <f t="shared" si="5"/>
        <v>100</v>
      </c>
      <c r="AE17" s="101">
        <f t="shared" si="6"/>
        <v>50</v>
      </c>
      <c r="AF17" s="111">
        <v>45</v>
      </c>
      <c r="AG17" s="100">
        <f t="shared" si="7"/>
        <v>90</v>
      </c>
      <c r="AH17" s="101">
        <f t="shared" si="8"/>
        <v>18</v>
      </c>
      <c r="AI17" s="120">
        <f t="shared" si="9"/>
        <v>95.9</v>
      </c>
      <c r="AJ17" s="121">
        <f t="shared" si="0"/>
        <v>97</v>
      </c>
      <c r="AL17" s="14"/>
      <c r="AN17" s="13"/>
      <c r="AO17" s="13"/>
      <c r="AP17" s="13"/>
      <c r="AQ17" s="13"/>
      <c r="AR17" s="13"/>
      <c r="AS17" s="13"/>
      <c r="AT17" s="13"/>
      <c r="AU17" s="13"/>
      <c r="AV17" s="13"/>
      <c r="AW17" s="13"/>
      <c r="AX17" s="13"/>
      <c r="AY17" s="13"/>
      <c r="AZ17" s="13"/>
      <c r="BA17" s="13"/>
      <c r="BB17" s="13"/>
      <c r="BC17" s="13"/>
      <c r="BD17" s="13"/>
      <c r="BE17" s="13"/>
      <c r="BF17" s="13"/>
    </row>
    <row r="18" spans="1:58" ht="18" customHeight="1">
      <c r="A18" s="26">
        <v>7</v>
      </c>
      <c r="B18" s="54" t="str">
        <f>'INPUT DATA'!B18</f>
        <v>Garcia, Rafael V.</v>
      </c>
      <c r="C18" s="74"/>
      <c r="D18" s="74"/>
      <c r="E18" s="75"/>
      <c r="F18" s="76">
        <v>30</v>
      </c>
      <c r="G18" s="77">
        <v>49</v>
      </c>
      <c r="H18" s="77">
        <v>19</v>
      </c>
      <c r="I18" s="77"/>
      <c r="J18" s="77"/>
      <c r="K18" s="77"/>
      <c r="L18" s="77"/>
      <c r="M18" s="77"/>
      <c r="N18" s="77"/>
      <c r="O18" s="77"/>
      <c r="P18" s="88">
        <f t="shared" si="1"/>
        <v>98</v>
      </c>
      <c r="Q18" s="100">
        <f t="shared" si="2"/>
        <v>98</v>
      </c>
      <c r="R18" s="101">
        <f t="shared" si="3"/>
        <v>29.4</v>
      </c>
      <c r="S18" s="103">
        <v>25</v>
      </c>
      <c r="T18" s="77"/>
      <c r="U18" s="77"/>
      <c r="V18" s="77"/>
      <c r="W18" s="77"/>
      <c r="X18" s="77"/>
      <c r="Y18" s="77"/>
      <c r="Z18" s="77"/>
      <c r="AA18" s="77"/>
      <c r="AB18" s="77"/>
      <c r="AC18" s="88">
        <f t="shared" si="4"/>
        <v>25</v>
      </c>
      <c r="AD18" s="100">
        <f t="shared" si="5"/>
        <v>100</v>
      </c>
      <c r="AE18" s="101">
        <f t="shared" si="6"/>
        <v>50</v>
      </c>
      <c r="AF18" s="111">
        <v>49</v>
      </c>
      <c r="AG18" s="100">
        <f t="shared" si="7"/>
        <v>98</v>
      </c>
      <c r="AH18" s="101">
        <f t="shared" si="8"/>
        <v>19.600000000000001</v>
      </c>
      <c r="AI18" s="120">
        <f t="shared" si="9"/>
        <v>99</v>
      </c>
      <c r="AJ18" s="121">
        <f t="shared" si="0"/>
        <v>99</v>
      </c>
      <c r="AL18" s="14"/>
      <c r="AN18" s="13"/>
      <c r="AO18" s="13"/>
      <c r="AP18" s="13"/>
      <c r="AQ18" s="13"/>
      <c r="AR18" s="13"/>
      <c r="AS18" s="13"/>
      <c r="AT18" s="13"/>
      <c r="AU18" s="13"/>
      <c r="AV18" s="13"/>
      <c r="AW18" s="13"/>
      <c r="AX18" s="13"/>
      <c r="AY18" s="13"/>
      <c r="AZ18" s="13"/>
      <c r="BA18" s="13"/>
      <c r="BB18" s="13"/>
      <c r="BC18" s="13"/>
      <c r="BD18" s="13"/>
      <c r="BE18" s="13"/>
      <c r="BF18" s="13"/>
    </row>
    <row r="19" spans="1:58" ht="18" customHeight="1">
      <c r="A19" s="26">
        <v>8</v>
      </c>
      <c r="B19" s="24" t="str">
        <f>'INPUT DATA'!B19</f>
        <v>Hernandez, Luis M.</v>
      </c>
      <c r="C19" s="74"/>
      <c r="D19" s="74">
        <v>0</v>
      </c>
      <c r="E19" s="75"/>
      <c r="F19" s="76">
        <v>25</v>
      </c>
      <c r="G19" s="77">
        <v>45</v>
      </c>
      <c r="H19" s="77">
        <v>17</v>
      </c>
      <c r="I19" s="77"/>
      <c r="J19" s="77"/>
      <c r="K19" s="77"/>
      <c r="L19" s="77"/>
      <c r="M19" s="77"/>
      <c r="N19" s="77"/>
      <c r="O19" s="77"/>
      <c r="P19" s="88">
        <f t="shared" si="1"/>
        <v>87</v>
      </c>
      <c r="Q19" s="100">
        <f t="shared" si="2"/>
        <v>87</v>
      </c>
      <c r="R19" s="101">
        <f t="shared" si="3"/>
        <v>26.1</v>
      </c>
      <c r="S19" s="103">
        <v>22</v>
      </c>
      <c r="T19" s="77"/>
      <c r="U19" s="77"/>
      <c r="V19" s="77"/>
      <c r="W19" s="77"/>
      <c r="X19" s="77"/>
      <c r="Y19" s="77"/>
      <c r="Z19" s="77"/>
      <c r="AA19" s="77"/>
      <c r="AB19" s="77"/>
      <c r="AC19" s="88">
        <f t="shared" si="4"/>
        <v>22</v>
      </c>
      <c r="AD19" s="100">
        <f t="shared" si="5"/>
        <v>88</v>
      </c>
      <c r="AE19" s="101">
        <f t="shared" si="6"/>
        <v>44</v>
      </c>
      <c r="AF19" s="111">
        <v>45</v>
      </c>
      <c r="AG19" s="100">
        <f t="shared" si="7"/>
        <v>90</v>
      </c>
      <c r="AH19" s="101">
        <f t="shared" si="8"/>
        <v>18</v>
      </c>
      <c r="AI19" s="120">
        <f t="shared" si="9"/>
        <v>88.1</v>
      </c>
      <c r="AJ19" s="121">
        <f t="shared" si="0"/>
        <v>92</v>
      </c>
      <c r="AL19" s="14"/>
      <c r="AN19" s="13"/>
      <c r="AO19" s="13"/>
      <c r="AP19" s="13"/>
      <c r="AQ19" s="13"/>
      <c r="AR19" s="13"/>
      <c r="AS19" s="13"/>
      <c r="AT19" s="13"/>
      <c r="AU19" s="13"/>
      <c r="AV19" s="13"/>
      <c r="AW19" s="13"/>
      <c r="AX19" s="13"/>
      <c r="AY19" s="13"/>
      <c r="AZ19" s="13"/>
      <c r="BA19" s="13"/>
      <c r="BB19" s="13"/>
      <c r="BC19" s="13"/>
      <c r="BD19" s="13"/>
      <c r="BE19" s="13"/>
      <c r="BF19" s="13"/>
    </row>
    <row r="20" spans="1:58" ht="18" customHeight="1">
      <c r="A20" s="26">
        <v>9</v>
      </c>
      <c r="B20" s="24" t="str">
        <f>'INPUT DATA'!B20</f>
        <v>Ignacio, Kevin R.</v>
      </c>
      <c r="C20" s="74"/>
      <c r="D20" s="74"/>
      <c r="E20" s="75"/>
      <c r="F20" s="76">
        <v>29</v>
      </c>
      <c r="G20" s="77">
        <v>47</v>
      </c>
      <c r="H20" s="77">
        <v>20</v>
      </c>
      <c r="I20" s="77"/>
      <c r="J20" s="77"/>
      <c r="K20" s="77"/>
      <c r="L20" s="77"/>
      <c r="M20" s="77"/>
      <c r="N20" s="77"/>
      <c r="O20" s="77"/>
      <c r="P20" s="88">
        <f t="shared" si="1"/>
        <v>96</v>
      </c>
      <c r="Q20" s="100">
        <f t="shared" si="2"/>
        <v>96</v>
      </c>
      <c r="R20" s="101">
        <f t="shared" si="3"/>
        <v>28.8</v>
      </c>
      <c r="S20" s="103">
        <v>25</v>
      </c>
      <c r="T20" s="77"/>
      <c r="U20" s="77"/>
      <c r="V20" s="77"/>
      <c r="W20" s="77"/>
      <c r="X20" s="77"/>
      <c r="Y20" s="77"/>
      <c r="Z20" s="77"/>
      <c r="AA20" s="77"/>
      <c r="AB20" s="77"/>
      <c r="AC20" s="88">
        <f t="shared" si="4"/>
        <v>25</v>
      </c>
      <c r="AD20" s="100">
        <f t="shared" si="5"/>
        <v>100</v>
      </c>
      <c r="AE20" s="101">
        <f t="shared" si="6"/>
        <v>50</v>
      </c>
      <c r="AF20" s="111">
        <v>48</v>
      </c>
      <c r="AG20" s="100">
        <f t="shared" si="7"/>
        <v>96</v>
      </c>
      <c r="AH20" s="101">
        <f t="shared" si="8"/>
        <v>19.2</v>
      </c>
      <c r="AI20" s="120">
        <f t="shared" si="9"/>
        <v>98</v>
      </c>
      <c r="AJ20" s="121">
        <f t="shared" si="0"/>
        <v>98</v>
      </c>
      <c r="AL20" s="14"/>
      <c r="AN20" s="13"/>
      <c r="AO20" s="13"/>
      <c r="AP20" s="13"/>
      <c r="AQ20" s="13"/>
      <c r="AR20" s="13"/>
      <c r="AS20" s="13"/>
      <c r="AT20" s="13"/>
      <c r="AU20" s="13"/>
      <c r="AV20" s="13"/>
      <c r="AW20" s="13"/>
      <c r="AX20" s="13"/>
      <c r="AY20" s="13"/>
      <c r="AZ20" s="13"/>
      <c r="BA20" s="13"/>
      <c r="BB20" s="13"/>
      <c r="BC20" s="13"/>
      <c r="BD20" s="13"/>
      <c r="BE20" s="13"/>
      <c r="BF20" s="13"/>
    </row>
    <row r="21" spans="1:58" ht="18" customHeight="1">
      <c r="A21" s="26">
        <v>10</v>
      </c>
      <c r="B21" s="54" t="str">
        <f>'INPUT DATA'!B21</f>
        <v>Javier, Marcus D.</v>
      </c>
      <c r="C21" s="74"/>
      <c r="D21" s="74"/>
      <c r="E21" s="75"/>
      <c r="F21" s="76">
        <v>25</v>
      </c>
      <c r="G21" s="77">
        <v>50</v>
      </c>
      <c r="H21" s="77">
        <v>18</v>
      </c>
      <c r="I21" s="77"/>
      <c r="J21" s="77"/>
      <c r="K21" s="77"/>
      <c r="L21" s="77"/>
      <c r="M21" s="77"/>
      <c r="N21" s="77"/>
      <c r="O21" s="77"/>
      <c r="P21" s="88">
        <f t="shared" si="1"/>
        <v>93</v>
      </c>
      <c r="Q21" s="100">
        <f t="shared" si="2"/>
        <v>93</v>
      </c>
      <c r="R21" s="101">
        <f t="shared" si="3"/>
        <v>27.9</v>
      </c>
      <c r="S21" s="103">
        <v>24</v>
      </c>
      <c r="T21" s="77"/>
      <c r="U21" s="77"/>
      <c r="V21" s="77"/>
      <c r="W21" s="77"/>
      <c r="X21" s="77"/>
      <c r="Y21" s="77"/>
      <c r="Z21" s="77"/>
      <c r="AA21" s="77"/>
      <c r="AB21" s="77"/>
      <c r="AC21" s="88">
        <f t="shared" si="4"/>
        <v>24</v>
      </c>
      <c r="AD21" s="100">
        <f t="shared" si="5"/>
        <v>96</v>
      </c>
      <c r="AE21" s="101">
        <f t="shared" si="6"/>
        <v>48</v>
      </c>
      <c r="AF21" s="111">
        <v>49</v>
      </c>
      <c r="AG21" s="100">
        <f t="shared" si="7"/>
        <v>98</v>
      </c>
      <c r="AH21" s="101">
        <f t="shared" si="8"/>
        <v>19.600000000000001</v>
      </c>
      <c r="AI21" s="120">
        <f t="shared" si="9"/>
        <v>95.5</v>
      </c>
      <c r="AJ21" s="121">
        <f t="shared" si="0"/>
        <v>97</v>
      </c>
      <c r="AL21" s="14"/>
      <c r="AN21" s="13"/>
      <c r="AO21" s="13"/>
      <c r="AP21" s="13"/>
      <c r="AQ21" s="13"/>
      <c r="AR21" s="13"/>
      <c r="AS21" s="13"/>
      <c r="AT21" s="13"/>
      <c r="AU21" s="13"/>
      <c r="AV21" s="13"/>
      <c r="AW21" s="13"/>
      <c r="AX21" s="13"/>
      <c r="AY21" s="13"/>
      <c r="AZ21" s="13"/>
      <c r="BA21" s="13"/>
      <c r="BB21" s="13"/>
      <c r="BC21" s="13"/>
      <c r="BD21" s="13"/>
      <c r="BE21" s="13"/>
      <c r="BF21" s="13"/>
    </row>
    <row r="22" spans="1:58" ht="18" customHeight="1">
      <c r="A22" s="26">
        <v>11</v>
      </c>
      <c r="B22" s="54" t="str">
        <f>'INPUT DATA'!B22</f>
        <v>Lim, Justin B.</v>
      </c>
      <c r="C22" s="74"/>
      <c r="D22" s="74">
        <v>0</v>
      </c>
      <c r="E22" s="75"/>
      <c r="F22" s="76">
        <v>28</v>
      </c>
      <c r="G22" s="77">
        <v>49</v>
      </c>
      <c r="H22" s="77">
        <v>17</v>
      </c>
      <c r="I22" s="77"/>
      <c r="J22" s="77"/>
      <c r="K22" s="77"/>
      <c r="L22" s="77"/>
      <c r="M22" s="77"/>
      <c r="N22" s="77"/>
      <c r="O22" s="77"/>
      <c r="P22" s="88">
        <f t="shared" si="1"/>
        <v>94</v>
      </c>
      <c r="Q22" s="100">
        <f t="shared" si="2"/>
        <v>94</v>
      </c>
      <c r="R22" s="101">
        <f t="shared" si="3"/>
        <v>28.2</v>
      </c>
      <c r="S22" s="103">
        <v>25</v>
      </c>
      <c r="T22" s="77"/>
      <c r="U22" s="77"/>
      <c r="V22" s="77"/>
      <c r="W22" s="77"/>
      <c r="X22" s="77"/>
      <c r="Y22" s="77"/>
      <c r="Z22" s="77"/>
      <c r="AA22" s="77"/>
      <c r="AB22" s="77"/>
      <c r="AC22" s="88">
        <f t="shared" si="4"/>
        <v>25</v>
      </c>
      <c r="AD22" s="100">
        <f t="shared" si="5"/>
        <v>100</v>
      </c>
      <c r="AE22" s="101">
        <f t="shared" si="6"/>
        <v>50</v>
      </c>
      <c r="AF22" s="111">
        <v>48</v>
      </c>
      <c r="AG22" s="100">
        <f t="shared" si="7"/>
        <v>96</v>
      </c>
      <c r="AH22" s="101">
        <f t="shared" si="8"/>
        <v>19.2</v>
      </c>
      <c r="AI22" s="120">
        <f t="shared" si="9"/>
        <v>97.4</v>
      </c>
      <c r="AJ22" s="121">
        <f t="shared" si="0"/>
        <v>98</v>
      </c>
      <c r="AL22" s="14"/>
      <c r="BE22" s="17"/>
      <c r="BF22" s="17"/>
    </row>
    <row r="23" spans="1:58" ht="18" customHeight="1">
      <c r="A23" s="26">
        <v>12</v>
      </c>
      <c r="B23" s="24" t="str">
        <f>'INPUT DATA'!B23</f>
        <v>Mercado, Nathan F.</v>
      </c>
      <c r="C23" s="74"/>
      <c r="D23" s="74"/>
      <c r="E23" s="75"/>
      <c r="F23" s="76">
        <v>30</v>
      </c>
      <c r="G23" s="77">
        <v>49</v>
      </c>
      <c r="H23" s="77">
        <v>19</v>
      </c>
      <c r="I23" s="77"/>
      <c r="J23" s="77"/>
      <c r="K23" s="77"/>
      <c r="L23" s="77"/>
      <c r="M23" s="77"/>
      <c r="N23" s="77"/>
      <c r="O23" s="77"/>
      <c r="P23" s="88">
        <f t="shared" si="1"/>
        <v>98</v>
      </c>
      <c r="Q23" s="100">
        <f t="shared" si="2"/>
        <v>98</v>
      </c>
      <c r="R23" s="101">
        <f t="shared" si="3"/>
        <v>29.4</v>
      </c>
      <c r="S23" s="103">
        <v>25</v>
      </c>
      <c r="T23" s="77"/>
      <c r="U23" s="77"/>
      <c r="V23" s="77"/>
      <c r="W23" s="77"/>
      <c r="X23" s="77"/>
      <c r="Y23" s="77"/>
      <c r="Z23" s="77"/>
      <c r="AA23" s="77"/>
      <c r="AB23" s="77"/>
      <c r="AC23" s="88">
        <f t="shared" si="4"/>
        <v>25</v>
      </c>
      <c r="AD23" s="100">
        <f t="shared" si="5"/>
        <v>100</v>
      </c>
      <c r="AE23" s="101">
        <f t="shared" si="6"/>
        <v>50</v>
      </c>
      <c r="AF23" s="111">
        <v>45</v>
      </c>
      <c r="AG23" s="100">
        <f t="shared" si="7"/>
        <v>90</v>
      </c>
      <c r="AH23" s="101">
        <f t="shared" si="8"/>
        <v>18</v>
      </c>
      <c r="AI23" s="120">
        <f t="shared" si="9"/>
        <v>97.4</v>
      </c>
      <c r="AJ23" s="121">
        <f t="shared" si="0"/>
        <v>98</v>
      </c>
      <c r="AL23" s="14"/>
      <c r="AN23" s="53"/>
      <c r="AO23" s="53"/>
      <c r="AP23" s="53"/>
      <c r="AQ23" s="53"/>
      <c r="AR23" s="53"/>
      <c r="AS23" s="53"/>
      <c r="AT23" s="53"/>
      <c r="AU23" s="53"/>
      <c r="AV23" s="53"/>
      <c r="AW23" s="53"/>
      <c r="AX23" s="53"/>
      <c r="AY23" s="53"/>
      <c r="AZ23" s="53"/>
      <c r="BA23" s="53"/>
      <c r="BB23" s="53"/>
      <c r="BC23" s="53"/>
      <c r="BD23" s="53"/>
      <c r="BE23" s="53"/>
      <c r="BF23" s="53"/>
    </row>
    <row r="24" spans="1:58" ht="18" customHeight="1">
      <c r="A24" s="26">
        <v>13</v>
      </c>
      <c r="B24" s="24" t="str">
        <f>'INPUT DATA'!B24</f>
        <v>Naval, Patrick S.</v>
      </c>
      <c r="C24" s="74"/>
      <c r="D24" s="74"/>
      <c r="E24" s="75"/>
      <c r="F24" s="76">
        <v>29</v>
      </c>
      <c r="G24" s="77">
        <v>47</v>
      </c>
      <c r="H24" s="77">
        <v>17</v>
      </c>
      <c r="I24" s="77"/>
      <c r="J24" s="77"/>
      <c r="K24" s="77"/>
      <c r="L24" s="77"/>
      <c r="M24" s="77"/>
      <c r="N24" s="77"/>
      <c r="O24" s="77"/>
      <c r="P24" s="88">
        <f t="shared" si="1"/>
        <v>93</v>
      </c>
      <c r="Q24" s="100">
        <f t="shared" si="2"/>
        <v>93</v>
      </c>
      <c r="R24" s="101">
        <f t="shared" si="3"/>
        <v>27.9</v>
      </c>
      <c r="S24" s="103">
        <v>22</v>
      </c>
      <c r="T24" s="77"/>
      <c r="U24" s="77"/>
      <c r="V24" s="77"/>
      <c r="W24" s="77"/>
      <c r="X24" s="77"/>
      <c r="Y24" s="77"/>
      <c r="Z24" s="77"/>
      <c r="AA24" s="77"/>
      <c r="AB24" s="77"/>
      <c r="AC24" s="88">
        <f t="shared" si="4"/>
        <v>22</v>
      </c>
      <c r="AD24" s="100">
        <f t="shared" si="5"/>
        <v>88</v>
      </c>
      <c r="AE24" s="101">
        <f t="shared" si="6"/>
        <v>44</v>
      </c>
      <c r="AF24" s="111">
        <v>48</v>
      </c>
      <c r="AG24" s="100">
        <f t="shared" si="7"/>
        <v>96</v>
      </c>
      <c r="AH24" s="101">
        <f t="shared" si="8"/>
        <v>19.2</v>
      </c>
      <c r="AI24" s="120">
        <f t="shared" si="9"/>
        <v>91.1</v>
      </c>
      <c r="AJ24" s="121">
        <f t="shared" si="0"/>
        <v>94</v>
      </c>
      <c r="AL24" s="14"/>
      <c r="AN24" s="53"/>
      <c r="AO24" s="53"/>
      <c r="AP24" s="53"/>
      <c r="AQ24" s="53"/>
      <c r="AR24" s="53"/>
      <c r="AS24" s="53"/>
      <c r="AT24" s="53"/>
      <c r="AU24" s="53"/>
      <c r="AV24" s="53"/>
      <c r="AW24" s="53"/>
      <c r="AX24" s="53"/>
      <c r="AY24" s="53"/>
      <c r="AZ24" s="53"/>
      <c r="BA24" s="53"/>
      <c r="BB24" s="53"/>
      <c r="BC24" s="53"/>
      <c r="BD24" s="53"/>
      <c r="BE24" s="53"/>
      <c r="BF24" s="53"/>
    </row>
    <row r="25" spans="1:58" ht="18" customHeight="1">
      <c r="A25" s="26">
        <v>14</v>
      </c>
      <c r="B25" s="54" t="str">
        <f>'INPUT DATA'!B25</f>
        <v>Ocampo, Gabriel C.</v>
      </c>
      <c r="C25" s="74"/>
      <c r="D25" s="74"/>
      <c r="E25" s="75"/>
      <c r="F25" s="76">
        <v>25</v>
      </c>
      <c r="G25" s="77">
        <v>50</v>
      </c>
      <c r="H25" s="77">
        <v>20</v>
      </c>
      <c r="I25" s="77"/>
      <c r="J25" s="77"/>
      <c r="K25" s="77"/>
      <c r="L25" s="77"/>
      <c r="M25" s="77"/>
      <c r="N25" s="77"/>
      <c r="O25" s="77"/>
      <c r="P25" s="88">
        <f t="shared" si="1"/>
        <v>95</v>
      </c>
      <c r="Q25" s="100">
        <f t="shared" si="2"/>
        <v>95</v>
      </c>
      <c r="R25" s="101">
        <f t="shared" si="3"/>
        <v>28.5</v>
      </c>
      <c r="S25" s="103">
        <v>25</v>
      </c>
      <c r="T25" s="77"/>
      <c r="U25" s="77"/>
      <c r="V25" s="77"/>
      <c r="W25" s="77"/>
      <c r="X25" s="77"/>
      <c r="Y25" s="77"/>
      <c r="Z25" s="77"/>
      <c r="AA25" s="77"/>
      <c r="AB25" s="77"/>
      <c r="AC25" s="88">
        <f t="shared" si="4"/>
        <v>25</v>
      </c>
      <c r="AD25" s="100">
        <f t="shared" si="5"/>
        <v>100</v>
      </c>
      <c r="AE25" s="101">
        <f t="shared" si="6"/>
        <v>50</v>
      </c>
      <c r="AF25" s="111">
        <v>49</v>
      </c>
      <c r="AG25" s="100">
        <f t="shared" si="7"/>
        <v>98</v>
      </c>
      <c r="AH25" s="101">
        <f t="shared" si="8"/>
        <v>19.600000000000001</v>
      </c>
      <c r="AI25" s="120">
        <f t="shared" si="9"/>
        <v>98.1</v>
      </c>
      <c r="AJ25" s="121">
        <f t="shared" si="0"/>
        <v>98</v>
      </c>
      <c r="AL25" s="14"/>
      <c r="AN25" s="53"/>
      <c r="AO25" s="53"/>
      <c r="AP25" s="53"/>
      <c r="AQ25" s="53"/>
      <c r="AR25" s="53"/>
      <c r="AS25" s="53"/>
      <c r="AT25" s="53"/>
      <c r="AU25" s="53"/>
      <c r="AV25" s="53"/>
      <c r="AW25" s="53"/>
      <c r="AX25" s="53"/>
      <c r="AY25" s="53"/>
      <c r="AZ25" s="53"/>
      <c r="BA25" s="53"/>
      <c r="BB25" s="53"/>
      <c r="BC25" s="53"/>
      <c r="BD25" s="53"/>
      <c r="BE25" s="53"/>
      <c r="BF25" s="53"/>
    </row>
    <row r="26" spans="1:58" ht="18" customHeight="1">
      <c r="A26" s="26">
        <v>15</v>
      </c>
      <c r="B26" s="54" t="str">
        <f>'INPUT DATA'!B26</f>
        <v>Pascual, Cedric A.</v>
      </c>
      <c r="C26" s="74"/>
      <c r="D26" s="74"/>
      <c r="E26" s="75"/>
      <c r="F26" s="76">
        <v>28</v>
      </c>
      <c r="G26" s="77">
        <v>45</v>
      </c>
      <c r="H26" s="77">
        <v>18</v>
      </c>
      <c r="I26" s="77"/>
      <c r="J26" s="77"/>
      <c r="K26" s="77"/>
      <c r="L26" s="77"/>
      <c r="M26" s="77"/>
      <c r="N26" s="77"/>
      <c r="O26" s="77"/>
      <c r="P26" s="88">
        <f t="shared" si="1"/>
        <v>91</v>
      </c>
      <c r="Q26" s="100">
        <f t="shared" si="2"/>
        <v>91</v>
      </c>
      <c r="R26" s="101">
        <f t="shared" si="3"/>
        <v>27.3</v>
      </c>
      <c r="S26" s="103">
        <v>24</v>
      </c>
      <c r="T26" s="77"/>
      <c r="U26" s="77"/>
      <c r="V26" s="77"/>
      <c r="W26" s="77"/>
      <c r="X26" s="77"/>
      <c r="Y26" s="77"/>
      <c r="Z26" s="77"/>
      <c r="AA26" s="77"/>
      <c r="AB26" s="77"/>
      <c r="AC26" s="88">
        <f t="shared" si="4"/>
        <v>24</v>
      </c>
      <c r="AD26" s="100">
        <f t="shared" si="5"/>
        <v>96</v>
      </c>
      <c r="AE26" s="101">
        <f t="shared" si="6"/>
        <v>48</v>
      </c>
      <c r="AF26" s="111">
        <v>45</v>
      </c>
      <c r="AG26" s="100">
        <f t="shared" si="7"/>
        <v>90</v>
      </c>
      <c r="AH26" s="101">
        <f t="shared" si="8"/>
        <v>18</v>
      </c>
      <c r="AI26" s="120">
        <f t="shared" si="9"/>
        <v>93.3</v>
      </c>
      <c r="AJ26" s="121">
        <f t="shared" si="0"/>
        <v>95</v>
      </c>
      <c r="AL26" s="14"/>
    </row>
    <row r="27" spans="1:58" ht="18" customHeight="1">
      <c r="A27" s="26">
        <v>16</v>
      </c>
      <c r="B27" s="24" t="str">
        <f>'INPUT DATA'!B27</f>
        <v>Quizon, Timothy E.</v>
      </c>
      <c r="C27" s="74"/>
      <c r="D27" s="74"/>
      <c r="E27" s="75"/>
      <c r="F27" s="76">
        <v>29</v>
      </c>
      <c r="G27" s="77">
        <v>49</v>
      </c>
      <c r="H27" s="77">
        <v>19</v>
      </c>
      <c r="I27" s="77"/>
      <c r="J27" s="77"/>
      <c r="K27" s="77"/>
      <c r="L27" s="77"/>
      <c r="M27" s="77"/>
      <c r="N27" s="77"/>
      <c r="O27" s="77"/>
      <c r="P27" s="88">
        <f t="shared" si="1"/>
        <v>97</v>
      </c>
      <c r="Q27" s="100">
        <f t="shared" si="2"/>
        <v>97</v>
      </c>
      <c r="R27" s="101">
        <f t="shared" si="3"/>
        <v>29.1</v>
      </c>
      <c r="S27" s="103">
        <v>25</v>
      </c>
      <c r="T27" s="77"/>
      <c r="U27" s="77"/>
      <c r="V27" s="77"/>
      <c r="W27" s="77"/>
      <c r="X27" s="77"/>
      <c r="Y27" s="77"/>
      <c r="Z27" s="77"/>
      <c r="AA27" s="77"/>
      <c r="AB27" s="77"/>
      <c r="AC27" s="88">
        <f t="shared" si="4"/>
        <v>25</v>
      </c>
      <c r="AD27" s="100">
        <f t="shared" si="5"/>
        <v>100</v>
      </c>
      <c r="AE27" s="101">
        <f t="shared" si="6"/>
        <v>50</v>
      </c>
      <c r="AF27" s="111">
        <v>48</v>
      </c>
      <c r="AG27" s="100">
        <f t="shared" si="7"/>
        <v>96</v>
      </c>
      <c r="AH27" s="101">
        <f t="shared" si="8"/>
        <v>19.2</v>
      </c>
      <c r="AI27" s="120">
        <f t="shared" si="9"/>
        <v>98.3</v>
      </c>
      <c r="AJ27" s="121">
        <f t="shared" si="0"/>
        <v>98</v>
      </c>
      <c r="AL27" s="14"/>
    </row>
    <row r="28" spans="1:58" ht="18" customHeight="1">
      <c r="A28" s="26">
        <v>17</v>
      </c>
      <c r="B28" s="24" t="str">
        <f>'INPUT DATA'!B28</f>
        <v>Reyes, Dominic L.</v>
      </c>
      <c r="C28" s="74"/>
      <c r="D28" s="74"/>
      <c r="E28" s="75"/>
      <c r="F28" s="76">
        <v>25</v>
      </c>
      <c r="G28" s="77">
        <v>47</v>
      </c>
      <c r="H28" s="77">
        <v>17</v>
      </c>
      <c r="I28" s="77"/>
      <c r="J28" s="77"/>
      <c r="K28" s="77"/>
      <c r="L28" s="77"/>
      <c r="M28" s="77"/>
      <c r="N28" s="77"/>
      <c r="O28" s="77"/>
      <c r="P28" s="88">
        <f t="shared" si="1"/>
        <v>89</v>
      </c>
      <c r="Q28" s="100">
        <f t="shared" si="2"/>
        <v>89</v>
      </c>
      <c r="R28" s="101">
        <f t="shared" si="3"/>
        <v>26.7</v>
      </c>
      <c r="S28" s="103">
        <v>22</v>
      </c>
      <c r="T28" s="77"/>
      <c r="U28" s="77"/>
      <c r="V28" s="77"/>
      <c r="W28" s="77"/>
      <c r="X28" s="77"/>
      <c r="Y28" s="77"/>
      <c r="Z28" s="77"/>
      <c r="AA28" s="77"/>
      <c r="AB28" s="77"/>
      <c r="AC28" s="88">
        <f t="shared" si="4"/>
        <v>22</v>
      </c>
      <c r="AD28" s="100">
        <f t="shared" si="5"/>
        <v>88</v>
      </c>
      <c r="AE28" s="101">
        <f t="shared" si="6"/>
        <v>44</v>
      </c>
      <c r="AF28" s="111">
        <v>48</v>
      </c>
      <c r="AG28" s="100">
        <f t="shared" si="7"/>
        <v>96</v>
      </c>
      <c r="AH28" s="101">
        <f t="shared" si="8"/>
        <v>19.2</v>
      </c>
      <c r="AI28" s="120">
        <f t="shared" si="9"/>
        <v>89.9</v>
      </c>
      <c r="AJ28" s="121">
        <f t="shared" si="0"/>
        <v>93</v>
      </c>
      <c r="AL28" s="14"/>
    </row>
    <row r="29" spans="1:58" ht="18" customHeight="1">
      <c r="A29" s="26">
        <v>18</v>
      </c>
      <c r="B29" s="54" t="str">
        <f>'INPUT DATA'!B29</f>
        <v>Santos, Elijah J.</v>
      </c>
      <c r="C29" s="74"/>
      <c r="D29" s="74"/>
      <c r="E29" s="75"/>
      <c r="F29" s="76">
        <v>30</v>
      </c>
      <c r="G29" s="77">
        <v>49</v>
      </c>
      <c r="H29" s="77">
        <v>18</v>
      </c>
      <c r="I29" s="77"/>
      <c r="J29" s="77"/>
      <c r="K29" s="77"/>
      <c r="L29" s="77"/>
      <c r="M29" s="77"/>
      <c r="N29" s="77"/>
      <c r="O29" s="77"/>
      <c r="P29" s="88">
        <f t="shared" si="1"/>
        <v>97</v>
      </c>
      <c r="Q29" s="100">
        <f t="shared" si="2"/>
        <v>97</v>
      </c>
      <c r="R29" s="101">
        <f t="shared" si="3"/>
        <v>29.1</v>
      </c>
      <c r="S29" s="103">
        <v>25</v>
      </c>
      <c r="T29" s="77"/>
      <c r="U29" s="77"/>
      <c r="V29" s="77"/>
      <c r="W29" s="77"/>
      <c r="X29" s="77"/>
      <c r="Y29" s="77"/>
      <c r="Z29" s="77"/>
      <c r="AA29" s="77"/>
      <c r="AB29" s="77"/>
      <c r="AC29" s="88">
        <f t="shared" si="4"/>
        <v>25</v>
      </c>
      <c r="AD29" s="100">
        <f t="shared" si="5"/>
        <v>100</v>
      </c>
      <c r="AE29" s="101">
        <f t="shared" si="6"/>
        <v>50</v>
      </c>
      <c r="AF29" s="111">
        <v>45</v>
      </c>
      <c r="AG29" s="100">
        <f t="shared" si="7"/>
        <v>90</v>
      </c>
      <c r="AH29" s="101">
        <f t="shared" si="8"/>
        <v>18</v>
      </c>
      <c r="AI29" s="120">
        <f t="shared" si="9"/>
        <v>97.1</v>
      </c>
      <c r="AJ29" s="121">
        <f t="shared" si="0"/>
        <v>98</v>
      </c>
      <c r="AL29" s="14"/>
    </row>
    <row r="30" spans="1:58" ht="18" customHeight="1">
      <c r="A30" s="26">
        <v>19</v>
      </c>
      <c r="B30" s="54" t="str">
        <f>'INPUT DATA'!B30</f>
        <v>Torres, Benedict M.</v>
      </c>
      <c r="C30" s="74"/>
      <c r="D30" s="74"/>
      <c r="E30" s="75"/>
      <c r="F30" s="76">
        <v>28</v>
      </c>
      <c r="G30" s="77">
        <v>40</v>
      </c>
      <c r="H30" s="77">
        <v>17</v>
      </c>
      <c r="I30" s="77"/>
      <c r="J30" s="77"/>
      <c r="K30" s="77"/>
      <c r="L30" s="77"/>
      <c r="M30" s="77"/>
      <c r="N30" s="77"/>
      <c r="O30" s="77"/>
      <c r="P30" s="88">
        <f t="shared" si="1"/>
        <v>85</v>
      </c>
      <c r="Q30" s="100">
        <f t="shared" si="2"/>
        <v>85</v>
      </c>
      <c r="R30" s="101">
        <f t="shared" si="3"/>
        <v>25.5</v>
      </c>
      <c r="S30" s="103">
        <v>25</v>
      </c>
      <c r="T30" s="77"/>
      <c r="U30" s="77"/>
      <c r="V30" s="77"/>
      <c r="W30" s="77"/>
      <c r="X30" s="77"/>
      <c r="Y30" s="77"/>
      <c r="Z30" s="77"/>
      <c r="AA30" s="77"/>
      <c r="AB30" s="77"/>
      <c r="AC30" s="88">
        <f t="shared" si="4"/>
        <v>25</v>
      </c>
      <c r="AD30" s="100">
        <f t="shared" si="5"/>
        <v>100</v>
      </c>
      <c r="AE30" s="101">
        <f t="shared" si="6"/>
        <v>50</v>
      </c>
      <c r="AF30" s="111">
        <v>48</v>
      </c>
      <c r="AG30" s="100">
        <f t="shared" si="7"/>
        <v>96</v>
      </c>
      <c r="AH30" s="101">
        <f t="shared" si="8"/>
        <v>19.2</v>
      </c>
      <c r="AI30" s="120">
        <f t="shared" si="9"/>
        <v>94.7</v>
      </c>
      <c r="AJ30" s="121">
        <f t="shared" si="0"/>
        <v>96</v>
      </c>
      <c r="AL30" s="14"/>
    </row>
    <row r="31" spans="1:58" ht="18" customHeight="1">
      <c r="A31" s="26">
        <v>20</v>
      </c>
      <c r="B31" s="24" t="str">
        <f>'INPUT DATA'!B31</f>
        <v>Umali, Vincent P.</v>
      </c>
      <c r="C31" s="74"/>
      <c r="D31" s="74"/>
      <c r="E31" s="75"/>
      <c r="F31" s="76">
        <v>29</v>
      </c>
      <c r="G31" s="77">
        <v>50</v>
      </c>
      <c r="H31" s="77">
        <v>20</v>
      </c>
      <c r="I31" s="77"/>
      <c r="J31" s="77"/>
      <c r="K31" s="77"/>
      <c r="L31" s="77"/>
      <c r="M31" s="77"/>
      <c r="N31" s="77"/>
      <c r="O31" s="77"/>
      <c r="P31" s="88">
        <f t="shared" si="1"/>
        <v>99</v>
      </c>
      <c r="Q31" s="100">
        <f t="shared" si="2"/>
        <v>99</v>
      </c>
      <c r="R31" s="101">
        <f t="shared" si="3"/>
        <v>29.7</v>
      </c>
      <c r="S31" s="103">
        <v>24</v>
      </c>
      <c r="T31" s="77"/>
      <c r="U31" s="77"/>
      <c r="V31" s="77"/>
      <c r="W31" s="77"/>
      <c r="X31" s="77"/>
      <c r="Y31" s="77"/>
      <c r="Z31" s="77"/>
      <c r="AA31" s="77"/>
      <c r="AB31" s="77"/>
      <c r="AC31" s="88">
        <f t="shared" si="4"/>
        <v>24</v>
      </c>
      <c r="AD31" s="100">
        <f t="shared" si="5"/>
        <v>96</v>
      </c>
      <c r="AE31" s="101">
        <f t="shared" si="6"/>
        <v>48</v>
      </c>
      <c r="AF31" s="111">
        <v>49</v>
      </c>
      <c r="AG31" s="100">
        <f t="shared" si="7"/>
        <v>98</v>
      </c>
      <c r="AH31" s="101">
        <f t="shared" si="8"/>
        <v>19.600000000000001</v>
      </c>
      <c r="AI31" s="120">
        <f t="shared" si="9"/>
        <v>97.3</v>
      </c>
      <c r="AJ31" s="121">
        <f t="shared" si="0"/>
        <v>98</v>
      </c>
      <c r="AL31" s="14"/>
    </row>
    <row r="32" spans="1:58" ht="18" customHeight="1">
      <c r="A32" s="26">
        <v>21</v>
      </c>
      <c r="B32" s="24" t="str">
        <f>'INPUT DATA'!B32</f>
        <v>Valdez, Christian R.</v>
      </c>
      <c r="C32" s="74"/>
      <c r="D32" s="74"/>
      <c r="E32" s="75"/>
      <c r="F32" s="76">
        <v>25</v>
      </c>
      <c r="G32" s="77">
        <v>45</v>
      </c>
      <c r="H32" s="77">
        <v>18</v>
      </c>
      <c r="I32" s="77"/>
      <c r="J32" s="77"/>
      <c r="K32" s="77"/>
      <c r="L32" s="77"/>
      <c r="M32" s="77"/>
      <c r="N32" s="77"/>
      <c r="O32" s="77"/>
      <c r="P32" s="88">
        <f t="shared" si="1"/>
        <v>88</v>
      </c>
      <c r="Q32" s="100">
        <f t="shared" si="2"/>
        <v>88</v>
      </c>
      <c r="R32" s="101">
        <f t="shared" si="3"/>
        <v>26.4</v>
      </c>
      <c r="S32" s="103">
        <v>25</v>
      </c>
      <c r="T32" s="77"/>
      <c r="U32" s="77"/>
      <c r="V32" s="77"/>
      <c r="W32" s="77"/>
      <c r="X32" s="77"/>
      <c r="Y32" s="77"/>
      <c r="Z32" s="77"/>
      <c r="AA32" s="77"/>
      <c r="AB32" s="77"/>
      <c r="AC32" s="88">
        <f t="shared" si="4"/>
        <v>25</v>
      </c>
      <c r="AD32" s="100">
        <f t="shared" si="5"/>
        <v>100</v>
      </c>
      <c r="AE32" s="101">
        <f t="shared" si="6"/>
        <v>50</v>
      </c>
      <c r="AF32" s="111">
        <v>45</v>
      </c>
      <c r="AG32" s="100">
        <f t="shared" si="7"/>
        <v>90</v>
      </c>
      <c r="AH32" s="101">
        <f t="shared" si="8"/>
        <v>18</v>
      </c>
      <c r="AI32" s="120">
        <f t="shared" si="9"/>
        <v>94.4</v>
      </c>
      <c r="AJ32" s="121">
        <f t="shared" si="0"/>
        <v>96</v>
      </c>
      <c r="AL32" s="14"/>
    </row>
    <row r="33" spans="1:56" ht="18" customHeight="1">
      <c r="A33" s="26">
        <v>22</v>
      </c>
      <c r="B33" s="54" t="str">
        <f>'INPUT DATA'!B33</f>
        <v>Yabut, Francis K.</v>
      </c>
      <c r="C33" s="74"/>
      <c r="D33" s="74"/>
      <c r="E33" s="75"/>
      <c r="F33" s="76">
        <v>28</v>
      </c>
      <c r="G33" s="77">
        <v>47</v>
      </c>
      <c r="H33" s="77">
        <v>19</v>
      </c>
      <c r="I33" s="77"/>
      <c r="J33" s="77"/>
      <c r="K33" s="77"/>
      <c r="L33" s="77"/>
      <c r="M33" s="77"/>
      <c r="N33" s="77"/>
      <c r="O33" s="77"/>
      <c r="P33" s="88">
        <f t="shared" si="1"/>
        <v>94</v>
      </c>
      <c r="Q33" s="100">
        <f t="shared" si="2"/>
        <v>94</v>
      </c>
      <c r="R33" s="101">
        <f t="shared" si="3"/>
        <v>28.2</v>
      </c>
      <c r="S33" s="103">
        <v>22</v>
      </c>
      <c r="T33" s="77"/>
      <c r="U33" s="77"/>
      <c r="V33" s="77"/>
      <c r="W33" s="77"/>
      <c r="X33" s="77"/>
      <c r="Y33" s="77"/>
      <c r="Z33" s="77"/>
      <c r="AA33" s="77"/>
      <c r="AB33" s="77"/>
      <c r="AC33" s="88">
        <f t="shared" si="4"/>
        <v>22</v>
      </c>
      <c r="AD33" s="100">
        <f t="shared" si="5"/>
        <v>88</v>
      </c>
      <c r="AE33" s="101">
        <f t="shared" si="6"/>
        <v>44</v>
      </c>
      <c r="AF33" s="111">
        <v>48</v>
      </c>
      <c r="AG33" s="100">
        <f t="shared" si="7"/>
        <v>96</v>
      </c>
      <c r="AH33" s="101">
        <f t="shared" si="8"/>
        <v>19.2</v>
      </c>
      <c r="AI33" s="120">
        <f t="shared" si="9"/>
        <v>91.4</v>
      </c>
      <c r="AJ33" s="121">
        <f t="shared" si="0"/>
        <v>94</v>
      </c>
      <c r="AL33" s="14"/>
      <c r="AO33" s="11"/>
      <c r="AP33" s="11"/>
      <c r="AQ33" s="11"/>
      <c r="AR33" s="11"/>
      <c r="AS33" s="11"/>
      <c r="AT33" s="11"/>
      <c r="AU33" s="11"/>
      <c r="AV33" s="11"/>
      <c r="AW33" s="11"/>
      <c r="AX33" s="11"/>
      <c r="AY33" s="11"/>
      <c r="AZ33" s="11"/>
      <c r="BA33" s="11"/>
      <c r="BB33" s="11"/>
      <c r="BC33" s="11"/>
      <c r="BD33" s="11"/>
    </row>
    <row r="34" spans="1:56" ht="18" customHeight="1">
      <c r="A34" s="26">
        <v>23</v>
      </c>
      <c r="B34" s="54">
        <f>'INPUT DATA'!B34</f>
        <v>0</v>
      </c>
      <c r="C34" s="74"/>
      <c r="D34" s="74"/>
      <c r="E34" s="75"/>
      <c r="F34" s="76"/>
      <c r="G34" s="77"/>
      <c r="H34" s="77"/>
      <c r="I34" s="77"/>
      <c r="J34" s="77"/>
      <c r="K34" s="77"/>
      <c r="L34" s="77"/>
      <c r="M34" s="77"/>
      <c r="N34" s="77"/>
      <c r="O34" s="77"/>
      <c r="P34" s="88" t="str">
        <f t="shared" si="1"/>
        <v/>
      </c>
      <c r="Q34" s="100" t="str">
        <f t="shared" si="2"/>
        <v/>
      </c>
      <c r="R34" s="101" t="str">
        <f t="shared" si="3"/>
        <v/>
      </c>
      <c r="S34" s="103"/>
      <c r="T34" s="77"/>
      <c r="U34" s="77"/>
      <c r="V34" s="77"/>
      <c r="W34" s="77"/>
      <c r="X34" s="77"/>
      <c r="Y34" s="77"/>
      <c r="Z34" s="77"/>
      <c r="AA34" s="77"/>
      <c r="AB34" s="77"/>
      <c r="AC34" s="88" t="str">
        <f t="shared" si="4"/>
        <v/>
      </c>
      <c r="AD34" s="100" t="str">
        <f t="shared" si="5"/>
        <v/>
      </c>
      <c r="AE34" s="101" t="str">
        <f t="shared" si="6"/>
        <v/>
      </c>
      <c r="AF34" s="111"/>
      <c r="AG34" s="100" t="str">
        <f t="shared" si="7"/>
        <v/>
      </c>
      <c r="AH34" s="101" t="str">
        <f t="shared" si="8"/>
        <v/>
      </c>
      <c r="AI34" s="120" t="str">
        <f t="shared" si="9"/>
        <v/>
      </c>
      <c r="AJ34" s="121" t="str">
        <f t="shared" si="0"/>
        <v/>
      </c>
      <c r="AL34" s="14"/>
      <c r="AO34" s="11"/>
      <c r="AP34" s="11"/>
      <c r="AQ34" s="11"/>
      <c r="AR34" s="11"/>
      <c r="AS34" s="11"/>
      <c r="AT34" s="11"/>
      <c r="AU34" s="11"/>
      <c r="AV34" s="11"/>
      <c r="AW34" s="11"/>
      <c r="AX34" s="11"/>
      <c r="AY34" s="11"/>
      <c r="AZ34" s="11"/>
      <c r="BA34" s="11"/>
      <c r="BB34" s="11"/>
      <c r="BC34" s="11"/>
      <c r="BD34" s="11"/>
    </row>
    <row r="35" spans="1:56" ht="18" customHeight="1">
      <c r="A35" s="26">
        <v>24</v>
      </c>
      <c r="B35" s="24">
        <f>'INPUT DATA'!B35</f>
        <v>0</v>
      </c>
      <c r="C35" s="74"/>
      <c r="D35" s="74"/>
      <c r="E35" s="75"/>
      <c r="F35" s="76"/>
      <c r="G35" s="77"/>
      <c r="H35" s="77"/>
      <c r="I35" s="77"/>
      <c r="J35" s="77"/>
      <c r="K35" s="77"/>
      <c r="L35" s="77"/>
      <c r="M35" s="77"/>
      <c r="N35" s="77"/>
      <c r="O35" s="77"/>
      <c r="P35" s="88" t="str">
        <f t="shared" si="1"/>
        <v/>
      </c>
      <c r="Q35" s="100" t="str">
        <f t="shared" si="2"/>
        <v/>
      </c>
      <c r="R35" s="101" t="str">
        <f t="shared" si="3"/>
        <v/>
      </c>
      <c r="S35" s="103"/>
      <c r="T35" s="77"/>
      <c r="U35" s="77"/>
      <c r="V35" s="77"/>
      <c r="W35" s="77"/>
      <c r="X35" s="77"/>
      <c r="Y35" s="77"/>
      <c r="Z35" s="77"/>
      <c r="AA35" s="77"/>
      <c r="AB35" s="77"/>
      <c r="AC35" s="88" t="str">
        <f t="shared" si="4"/>
        <v/>
      </c>
      <c r="AD35" s="100" t="str">
        <f t="shared" si="5"/>
        <v/>
      </c>
      <c r="AE35" s="101" t="str">
        <f t="shared" si="6"/>
        <v/>
      </c>
      <c r="AF35" s="111"/>
      <c r="AG35" s="100" t="str">
        <f t="shared" si="7"/>
        <v/>
      </c>
      <c r="AH35" s="101" t="str">
        <f t="shared" si="8"/>
        <v/>
      </c>
      <c r="AI35" s="120" t="str">
        <f t="shared" si="9"/>
        <v/>
      </c>
      <c r="AJ35" s="121" t="str">
        <f t="shared" si="0"/>
        <v/>
      </c>
      <c r="AL35" s="14"/>
      <c r="AO35" s="11"/>
      <c r="AP35" s="11"/>
      <c r="AQ35" s="11"/>
      <c r="AR35" s="11"/>
      <c r="AS35" s="11"/>
      <c r="AT35" s="11"/>
      <c r="AU35" s="11"/>
      <c r="AV35" s="11"/>
      <c r="AW35" s="11"/>
      <c r="AX35" s="11"/>
      <c r="AY35" s="11"/>
      <c r="AZ35" s="11"/>
      <c r="BA35" s="11"/>
      <c r="BB35" s="11"/>
      <c r="BC35" s="11"/>
      <c r="BD35" s="11"/>
    </row>
    <row r="36" spans="1:56" ht="18" customHeight="1">
      <c r="A36" s="26">
        <v>25</v>
      </c>
      <c r="B36" s="24">
        <f>'INPUT DATA'!B36</f>
        <v>0</v>
      </c>
      <c r="C36" s="74"/>
      <c r="D36" s="74"/>
      <c r="E36" s="75"/>
      <c r="F36" s="76"/>
      <c r="G36" s="77"/>
      <c r="H36" s="77"/>
      <c r="I36" s="77"/>
      <c r="J36" s="77"/>
      <c r="K36" s="77"/>
      <c r="L36" s="77"/>
      <c r="M36" s="77"/>
      <c r="N36" s="77"/>
      <c r="O36" s="77"/>
      <c r="P36" s="88" t="str">
        <f t="shared" si="1"/>
        <v/>
      </c>
      <c r="Q36" s="100" t="str">
        <f t="shared" si="2"/>
        <v/>
      </c>
      <c r="R36" s="101" t="str">
        <f t="shared" si="3"/>
        <v/>
      </c>
      <c r="S36" s="103"/>
      <c r="T36" s="77"/>
      <c r="U36" s="77"/>
      <c r="V36" s="77"/>
      <c r="W36" s="77"/>
      <c r="X36" s="77"/>
      <c r="Y36" s="77"/>
      <c r="Z36" s="77"/>
      <c r="AA36" s="77"/>
      <c r="AB36" s="77"/>
      <c r="AC36" s="88" t="str">
        <f t="shared" si="4"/>
        <v/>
      </c>
      <c r="AD36" s="100" t="str">
        <f t="shared" si="5"/>
        <v/>
      </c>
      <c r="AE36" s="101" t="str">
        <f t="shared" si="6"/>
        <v/>
      </c>
      <c r="AF36" s="111"/>
      <c r="AG36" s="100" t="str">
        <f t="shared" si="7"/>
        <v/>
      </c>
      <c r="AH36" s="101" t="str">
        <f t="shared" si="8"/>
        <v/>
      </c>
      <c r="AI36" s="120" t="str">
        <f t="shared" si="9"/>
        <v/>
      </c>
      <c r="AJ36" s="121" t="str">
        <f t="shared" si="0"/>
        <v/>
      </c>
      <c r="AL36" s="14"/>
      <c r="AO36" s="11"/>
      <c r="AP36" s="11"/>
      <c r="AQ36" s="11"/>
      <c r="AR36" s="11"/>
      <c r="AS36" s="11"/>
      <c r="AT36" s="11"/>
      <c r="AU36" s="11"/>
      <c r="AV36" s="11"/>
      <c r="AW36" s="11"/>
      <c r="AX36" s="11"/>
      <c r="AY36" s="11"/>
      <c r="AZ36" s="11"/>
      <c r="BA36" s="11"/>
      <c r="BB36" s="11"/>
      <c r="BC36" s="11"/>
      <c r="BD36" s="11"/>
    </row>
    <row r="37" spans="1:56" ht="18" customHeight="1">
      <c r="A37" s="26">
        <v>26</v>
      </c>
      <c r="B37" s="54">
        <f>'INPUT DATA'!B37</f>
        <v>0</v>
      </c>
      <c r="C37" s="74"/>
      <c r="D37" s="74"/>
      <c r="E37" s="75"/>
      <c r="F37" s="76"/>
      <c r="G37" s="77"/>
      <c r="H37" s="77"/>
      <c r="I37" s="77"/>
      <c r="J37" s="77"/>
      <c r="K37" s="77"/>
      <c r="L37" s="77"/>
      <c r="M37" s="77"/>
      <c r="N37" s="77"/>
      <c r="O37" s="77"/>
      <c r="P37" s="88" t="str">
        <f t="shared" si="1"/>
        <v/>
      </c>
      <c r="Q37" s="100" t="str">
        <f t="shared" si="2"/>
        <v/>
      </c>
      <c r="R37" s="101" t="str">
        <f t="shared" si="3"/>
        <v/>
      </c>
      <c r="S37" s="103"/>
      <c r="T37" s="77"/>
      <c r="U37" s="77"/>
      <c r="V37" s="77"/>
      <c r="W37" s="77"/>
      <c r="X37" s="77"/>
      <c r="Y37" s="77"/>
      <c r="Z37" s="77"/>
      <c r="AA37" s="77"/>
      <c r="AB37" s="77"/>
      <c r="AC37" s="88" t="str">
        <f t="shared" si="4"/>
        <v/>
      </c>
      <c r="AD37" s="100" t="str">
        <f t="shared" si="5"/>
        <v/>
      </c>
      <c r="AE37" s="101" t="str">
        <f t="shared" si="6"/>
        <v/>
      </c>
      <c r="AF37" s="111"/>
      <c r="AG37" s="100" t="str">
        <f t="shared" si="7"/>
        <v/>
      </c>
      <c r="AH37" s="101" t="str">
        <f t="shared" si="8"/>
        <v/>
      </c>
      <c r="AI37" s="120" t="str">
        <f t="shared" si="9"/>
        <v/>
      </c>
      <c r="AJ37" s="121" t="str">
        <f t="shared" si="0"/>
        <v/>
      </c>
      <c r="AL37" s="14"/>
      <c r="AO37" s="11"/>
      <c r="AP37" s="11"/>
      <c r="AQ37" s="11"/>
      <c r="AR37" s="11"/>
      <c r="AS37" s="11"/>
      <c r="AT37" s="11"/>
      <c r="AU37" s="11"/>
      <c r="AV37" s="11"/>
      <c r="AW37" s="11"/>
      <c r="AX37" s="11"/>
      <c r="AY37" s="11"/>
      <c r="AZ37" s="11"/>
      <c r="BA37" s="11"/>
      <c r="BB37" s="11"/>
      <c r="BC37" s="11"/>
      <c r="BD37" s="11"/>
    </row>
    <row r="38" spans="1:56" ht="18" customHeight="1">
      <c r="A38" s="26">
        <v>27</v>
      </c>
      <c r="B38" s="54">
        <f>'INPUT DATA'!B38</f>
        <v>0</v>
      </c>
      <c r="C38" s="74"/>
      <c r="D38" s="74"/>
      <c r="E38" s="75"/>
      <c r="F38" s="76"/>
      <c r="G38" s="77"/>
      <c r="H38" s="77"/>
      <c r="I38" s="77"/>
      <c r="J38" s="77"/>
      <c r="K38" s="77"/>
      <c r="L38" s="77"/>
      <c r="M38" s="77"/>
      <c r="N38" s="77"/>
      <c r="O38" s="77"/>
      <c r="P38" s="88" t="str">
        <f t="shared" si="1"/>
        <v/>
      </c>
      <c r="Q38" s="100" t="str">
        <f t="shared" si="2"/>
        <v/>
      </c>
      <c r="R38" s="101" t="str">
        <f t="shared" si="3"/>
        <v/>
      </c>
      <c r="S38" s="103"/>
      <c r="T38" s="77"/>
      <c r="U38" s="77"/>
      <c r="V38" s="77"/>
      <c r="W38" s="77"/>
      <c r="X38" s="77"/>
      <c r="Y38" s="77"/>
      <c r="Z38" s="77"/>
      <c r="AA38" s="77"/>
      <c r="AB38" s="77"/>
      <c r="AC38" s="88" t="str">
        <f t="shared" si="4"/>
        <v/>
      </c>
      <c r="AD38" s="100" t="str">
        <f t="shared" si="5"/>
        <v/>
      </c>
      <c r="AE38" s="101" t="str">
        <f t="shared" si="6"/>
        <v/>
      </c>
      <c r="AF38" s="111"/>
      <c r="AG38" s="100" t="str">
        <f t="shared" si="7"/>
        <v/>
      </c>
      <c r="AH38" s="101" t="str">
        <f t="shared" si="8"/>
        <v/>
      </c>
      <c r="AI38" s="120" t="str">
        <f t="shared" si="9"/>
        <v/>
      </c>
      <c r="AJ38" s="121" t="str">
        <f t="shared" si="0"/>
        <v/>
      </c>
      <c r="AL38" s="14"/>
      <c r="AO38" s="11"/>
      <c r="AP38" s="11"/>
      <c r="AQ38" s="11"/>
      <c r="AR38" s="11"/>
      <c r="AS38" s="11"/>
      <c r="AT38" s="11"/>
      <c r="AU38" s="11"/>
      <c r="AV38" s="11"/>
      <c r="AW38" s="11"/>
      <c r="AX38" s="11"/>
      <c r="AY38" s="11"/>
      <c r="AZ38" s="11"/>
      <c r="BA38" s="11"/>
      <c r="BB38" s="11"/>
      <c r="BC38" s="11"/>
      <c r="BD38" s="11"/>
    </row>
    <row r="39" spans="1:56" ht="18" customHeight="1">
      <c r="A39" s="26">
        <v>28</v>
      </c>
      <c r="B39" s="24">
        <f>'INPUT DATA'!B39</f>
        <v>0</v>
      </c>
      <c r="C39" s="74"/>
      <c r="D39" s="74"/>
      <c r="E39" s="75"/>
      <c r="F39" s="76"/>
      <c r="G39" s="77"/>
      <c r="H39" s="77"/>
      <c r="I39" s="77"/>
      <c r="J39" s="77"/>
      <c r="K39" s="77"/>
      <c r="L39" s="77"/>
      <c r="M39" s="77"/>
      <c r="N39" s="77"/>
      <c r="O39" s="77"/>
      <c r="P39" s="88" t="str">
        <f t="shared" si="1"/>
        <v/>
      </c>
      <c r="Q39" s="100" t="str">
        <f t="shared" si="2"/>
        <v/>
      </c>
      <c r="R39" s="101" t="str">
        <f t="shared" si="3"/>
        <v/>
      </c>
      <c r="S39" s="103"/>
      <c r="T39" s="77"/>
      <c r="U39" s="77"/>
      <c r="V39" s="77"/>
      <c r="W39" s="77"/>
      <c r="X39" s="77"/>
      <c r="Y39" s="77"/>
      <c r="Z39" s="77"/>
      <c r="AA39" s="77"/>
      <c r="AB39" s="77"/>
      <c r="AC39" s="88" t="str">
        <f t="shared" si="4"/>
        <v/>
      </c>
      <c r="AD39" s="100" t="str">
        <f t="shared" si="5"/>
        <v/>
      </c>
      <c r="AE39" s="101" t="str">
        <f t="shared" si="6"/>
        <v/>
      </c>
      <c r="AF39" s="111"/>
      <c r="AG39" s="100" t="str">
        <f t="shared" si="7"/>
        <v/>
      </c>
      <c r="AH39" s="101" t="str">
        <f t="shared" si="8"/>
        <v/>
      </c>
      <c r="AI39" s="120" t="str">
        <f t="shared" si="9"/>
        <v/>
      </c>
      <c r="AJ39" s="121" t="str">
        <f t="shared" si="0"/>
        <v/>
      </c>
      <c r="AL39" s="14"/>
      <c r="AO39" s="11"/>
      <c r="AP39" s="11"/>
      <c r="AQ39" s="11"/>
      <c r="AR39" s="11"/>
      <c r="AS39" s="11"/>
      <c r="AT39" s="11"/>
      <c r="AU39" s="11"/>
      <c r="AV39" s="11"/>
      <c r="AW39" s="11"/>
      <c r="AX39" s="11"/>
      <c r="AY39" s="11"/>
      <c r="AZ39" s="11"/>
      <c r="BA39" s="11"/>
      <c r="BB39" s="11"/>
      <c r="BC39" s="11"/>
      <c r="BD39" s="11"/>
    </row>
    <row r="40" spans="1:56" ht="18" customHeight="1">
      <c r="A40" s="26">
        <v>29</v>
      </c>
      <c r="B40" s="24">
        <f>'INPUT DATA'!B40</f>
        <v>0</v>
      </c>
      <c r="C40" s="74"/>
      <c r="D40" s="74"/>
      <c r="E40" s="75"/>
      <c r="F40" s="76"/>
      <c r="G40" s="77"/>
      <c r="H40" s="77"/>
      <c r="I40" s="77"/>
      <c r="J40" s="77"/>
      <c r="K40" s="77"/>
      <c r="L40" s="77"/>
      <c r="M40" s="77"/>
      <c r="N40" s="77"/>
      <c r="O40" s="77"/>
      <c r="P40" s="88" t="str">
        <f t="shared" si="1"/>
        <v/>
      </c>
      <c r="Q40" s="100" t="str">
        <f t="shared" si="2"/>
        <v/>
      </c>
      <c r="R40" s="101" t="str">
        <f t="shared" si="3"/>
        <v/>
      </c>
      <c r="S40" s="103"/>
      <c r="T40" s="77"/>
      <c r="U40" s="77"/>
      <c r="V40" s="77"/>
      <c r="W40" s="77"/>
      <c r="X40" s="77"/>
      <c r="Y40" s="77"/>
      <c r="Z40" s="77"/>
      <c r="AA40" s="77"/>
      <c r="AB40" s="77"/>
      <c r="AC40" s="88" t="str">
        <f t="shared" si="4"/>
        <v/>
      </c>
      <c r="AD40" s="100" t="str">
        <f t="shared" si="5"/>
        <v/>
      </c>
      <c r="AE40" s="101" t="str">
        <f t="shared" si="6"/>
        <v/>
      </c>
      <c r="AF40" s="111"/>
      <c r="AG40" s="100" t="str">
        <f t="shared" si="7"/>
        <v/>
      </c>
      <c r="AH40" s="101" t="str">
        <f t="shared" si="8"/>
        <v/>
      </c>
      <c r="AI40" s="120" t="str">
        <f t="shared" si="9"/>
        <v/>
      </c>
      <c r="AJ40" s="121" t="str">
        <f t="shared" si="0"/>
        <v/>
      </c>
      <c r="AL40" s="14"/>
      <c r="AO40" s="11"/>
      <c r="AP40" s="11"/>
      <c r="AQ40" s="11"/>
      <c r="AR40" s="11"/>
      <c r="AS40" s="11"/>
      <c r="AT40" s="11"/>
      <c r="AU40" s="11"/>
      <c r="AV40" s="11"/>
      <c r="AW40" s="11"/>
      <c r="AX40" s="11"/>
      <c r="AY40" s="11"/>
      <c r="AZ40" s="11"/>
      <c r="BA40" s="11"/>
      <c r="BB40" s="11"/>
      <c r="BC40" s="11"/>
      <c r="BD40" s="11"/>
    </row>
    <row r="41" spans="1:56" ht="18" customHeight="1">
      <c r="A41" s="26">
        <v>30</v>
      </c>
      <c r="B41" s="54">
        <f>'INPUT DATA'!B41</f>
        <v>0</v>
      </c>
      <c r="C41" s="74"/>
      <c r="D41" s="74"/>
      <c r="E41" s="75"/>
      <c r="F41" s="76"/>
      <c r="G41" s="77"/>
      <c r="H41" s="77"/>
      <c r="I41" s="77"/>
      <c r="J41" s="77"/>
      <c r="K41" s="77"/>
      <c r="L41" s="77"/>
      <c r="M41" s="77"/>
      <c r="N41" s="77"/>
      <c r="O41" s="77"/>
      <c r="P41" s="88" t="str">
        <f t="shared" si="1"/>
        <v/>
      </c>
      <c r="Q41" s="100" t="str">
        <f t="shared" si="2"/>
        <v/>
      </c>
      <c r="R41" s="101" t="str">
        <f t="shared" si="3"/>
        <v/>
      </c>
      <c r="S41" s="103"/>
      <c r="T41" s="77"/>
      <c r="U41" s="77"/>
      <c r="V41" s="77"/>
      <c r="W41" s="77"/>
      <c r="X41" s="77"/>
      <c r="Y41" s="77"/>
      <c r="Z41" s="77"/>
      <c r="AA41" s="77"/>
      <c r="AB41" s="77"/>
      <c r="AC41" s="88" t="str">
        <f t="shared" si="4"/>
        <v/>
      </c>
      <c r="AD41" s="100" t="str">
        <f t="shared" si="5"/>
        <v/>
      </c>
      <c r="AE41" s="101" t="str">
        <f t="shared" si="6"/>
        <v/>
      </c>
      <c r="AF41" s="111"/>
      <c r="AG41" s="100" t="str">
        <f t="shared" si="7"/>
        <v/>
      </c>
      <c r="AH41" s="101" t="str">
        <f t="shared" si="8"/>
        <v/>
      </c>
      <c r="AI41" s="120" t="str">
        <f t="shared" si="9"/>
        <v/>
      </c>
      <c r="AJ41" s="121" t="str">
        <f t="shared" si="0"/>
        <v/>
      </c>
      <c r="AL41" s="14"/>
      <c r="AO41" s="11"/>
      <c r="AP41" s="11"/>
      <c r="AQ41" s="11"/>
      <c r="AR41" s="11"/>
      <c r="AS41" s="11"/>
      <c r="AT41" s="11"/>
      <c r="AU41" s="11"/>
      <c r="AV41" s="11"/>
      <c r="AW41" s="11"/>
      <c r="AX41" s="11"/>
      <c r="AY41" s="11"/>
      <c r="AZ41" s="11"/>
      <c r="BA41" s="11"/>
      <c r="BB41" s="11"/>
      <c r="BC41" s="11"/>
      <c r="BD41" s="11"/>
    </row>
    <row r="42" spans="1:56" ht="18" customHeight="1">
      <c r="A42" s="26">
        <v>31</v>
      </c>
      <c r="B42" s="54">
        <f>'INPUT DATA'!B42</f>
        <v>0</v>
      </c>
      <c r="C42" s="74"/>
      <c r="D42" s="74"/>
      <c r="E42" s="75"/>
      <c r="F42" s="76"/>
      <c r="G42" s="77"/>
      <c r="H42" s="77"/>
      <c r="I42" s="77"/>
      <c r="J42" s="77"/>
      <c r="K42" s="77"/>
      <c r="L42" s="77"/>
      <c r="M42" s="77"/>
      <c r="N42" s="77"/>
      <c r="O42" s="77"/>
      <c r="P42" s="88" t="str">
        <f t="shared" si="1"/>
        <v/>
      </c>
      <c r="Q42" s="100" t="str">
        <f t="shared" si="2"/>
        <v/>
      </c>
      <c r="R42" s="101" t="str">
        <f t="shared" si="3"/>
        <v/>
      </c>
      <c r="S42" s="103"/>
      <c r="T42" s="77"/>
      <c r="U42" s="77"/>
      <c r="V42" s="77"/>
      <c r="W42" s="77"/>
      <c r="X42" s="77"/>
      <c r="Y42" s="77"/>
      <c r="Z42" s="77"/>
      <c r="AA42" s="77"/>
      <c r="AB42" s="77"/>
      <c r="AC42" s="88" t="str">
        <f t="shared" si="4"/>
        <v/>
      </c>
      <c r="AD42" s="100" t="str">
        <f t="shared" si="5"/>
        <v/>
      </c>
      <c r="AE42" s="101" t="str">
        <f t="shared" si="6"/>
        <v/>
      </c>
      <c r="AF42" s="111"/>
      <c r="AG42" s="100" t="str">
        <f t="shared" si="7"/>
        <v/>
      </c>
      <c r="AH42" s="101" t="str">
        <f t="shared" si="8"/>
        <v/>
      </c>
      <c r="AI42" s="120" t="str">
        <f t="shared" si="9"/>
        <v/>
      </c>
      <c r="AJ42" s="121" t="str">
        <f t="shared" si="0"/>
        <v/>
      </c>
      <c r="AL42" s="14"/>
      <c r="AO42" s="11"/>
      <c r="AP42" s="11"/>
      <c r="AQ42" s="11"/>
      <c r="AR42" s="11"/>
      <c r="AS42" s="11"/>
      <c r="AT42" s="11"/>
      <c r="AU42" s="11"/>
      <c r="AV42" s="11"/>
      <c r="AW42" s="11"/>
      <c r="AX42" s="11"/>
      <c r="AY42" s="11"/>
      <c r="AZ42" s="11"/>
      <c r="BA42" s="11"/>
      <c r="BB42" s="11"/>
      <c r="BC42" s="11"/>
      <c r="BD42" s="11"/>
    </row>
    <row r="43" spans="1:56" ht="18" customHeight="1">
      <c r="A43" s="26">
        <v>32</v>
      </c>
      <c r="B43" s="24">
        <f>'INPUT DATA'!B43</f>
        <v>0</v>
      </c>
      <c r="C43" s="74"/>
      <c r="D43" s="74"/>
      <c r="E43" s="75"/>
      <c r="F43" s="76"/>
      <c r="G43" s="77"/>
      <c r="H43" s="77"/>
      <c r="I43" s="77"/>
      <c r="J43" s="77"/>
      <c r="K43" s="77"/>
      <c r="L43" s="77"/>
      <c r="M43" s="77"/>
      <c r="N43" s="77"/>
      <c r="O43" s="77"/>
      <c r="P43" s="88" t="str">
        <f t="shared" si="1"/>
        <v/>
      </c>
      <c r="Q43" s="100" t="str">
        <f t="shared" si="2"/>
        <v/>
      </c>
      <c r="R43" s="101" t="str">
        <f t="shared" si="3"/>
        <v/>
      </c>
      <c r="S43" s="103"/>
      <c r="T43" s="77"/>
      <c r="U43" s="77"/>
      <c r="V43" s="77"/>
      <c r="W43" s="77"/>
      <c r="X43" s="77"/>
      <c r="Y43" s="77"/>
      <c r="Z43" s="77"/>
      <c r="AA43" s="77"/>
      <c r="AB43" s="77"/>
      <c r="AC43" s="88" t="str">
        <f t="shared" si="4"/>
        <v/>
      </c>
      <c r="AD43" s="100" t="str">
        <f t="shared" si="5"/>
        <v/>
      </c>
      <c r="AE43" s="101" t="str">
        <f t="shared" si="6"/>
        <v/>
      </c>
      <c r="AF43" s="111"/>
      <c r="AG43" s="100" t="str">
        <f t="shared" si="7"/>
        <v/>
      </c>
      <c r="AH43" s="101" t="str">
        <f t="shared" si="8"/>
        <v/>
      </c>
      <c r="AI43" s="120" t="str">
        <f t="shared" si="9"/>
        <v/>
      </c>
      <c r="AJ43" s="121" t="str">
        <f t="shared" si="0"/>
        <v/>
      </c>
      <c r="AL43" s="14"/>
      <c r="AO43" s="11"/>
      <c r="AP43" s="11"/>
      <c r="AQ43" s="11"/>
      <c r="AR43" s="11"/>
      <c r="AS43" s="11"/>
      <c r="AT43" s="11"/>
      <c r="AU43" s="11"/>
      <c r="AV43" s="11"/>
      <c r="AW43" s="11"/>
      <c r="AX43" s="11"/>
      <c r="AY43" s="11"/>
      <c r="AZ43" s="11"/>
      <c r="BA43" s="11"/>
      <c r="BB43" s="11"/>
      <c r="BC43" s="11"/>
      <c r="BD43" s="11"/>
    </row>
    <row r="44" spans="1:56" ht="18" customHeight="1">
      <c r="A44" s="26">
        <v>33</v>
      </c>
      <c r="B44" s="24">
        <f>'INPUT DATA'!B44</f>
        <v>0</v>
      </c>
      <c r="C44" s="74"/>
      <c r="D44" s="74"/>
      <c r="E44" s="75"/>
      <c r="F44" s="76"/>
      <c r="G44" s="77"/>
      <c r="H44" s="77"/>
      <c r="I44" s="77"/>
      <c r="J44" s="77"/>
      <c r="K44" s="77"/>
      <c r="L44" s="77"/>
      <c r="M44" s="77"/>
      <c r="N44" s="77"/>
      <c r="O44" s="77"/>
      <c r="P44" s="88" t="str">
        <f t="shared" si="1"/>
        <v/>
      </c>
      <c r="Q44" s="100" t="str">
        <f t="shared" si="2"/>
        <v/>
      </c>
      <c r="R44" s="101" t="str">
        <f t="shared" si="3"/>
        <v/>
      </c>
      <c r="S44" s="103"/>
      <c r="T44" s="77"/>
      <c r="U44" s="77"/>
      <c r="V44" s="77"/>
      <c r="W44" s="77"/>
      <c r="X44" s="77"/>
      <c r="Y44" s="77"/>
      <c r="Z44" s="77"/>
      <c r="AA44" s="77"/>
      <c r="AB44" s="77"/>
      <c r="AC44" s="88" t="str">
        <f t="shared" si="4"/>
        <v/>
      </c>
      <c r="AD44" s="100" t="str">
        <f t="shared" si="5"/>
        <v/>
      </c>
      <c r="AE44" s="101" t="str">
        <f t="shared" si="6"/>
        <v/>
      </c>
      <c r="AF44" s="111"/>
      <c r="AG44" s="100" t="str">
        <f t="shared" si="7"/>
        <v/>
      </c>
      <c r="AH44" s="101" t="str">
        <f t="shared" si="8"/>
        <v/>
      </c>
      <c r="AI44" s="120" t="str">
        <f t="shared" si="9"/>
        <v/>
      </c>
      <c r="AJ44" s="121" t="str">
        <f t="shared" si="0"/>
        <v/>
      </c>
      <c r="AL44" s="14"/>
      <c r="AO44" s="11"/>
      <c r="AP44" s="11"/>
      <c r="AQ44" s="11"/>
      <c r="AR44" s="11"/>
      <c r="AS44" s="11"/>
      <c r="AT44" s="11"/>
      <c r="AU44" s="11"/>
      <c r="AV44" s="11"/>
      <c r="AW44" s="11"/>
      <c r="AX44" s="11"/>
      <c r="AY44" s="11"/>
      <c r="AZ44" s="11"/>
      <c r="BA44" s="11"/>
      <c r="BB44" s="11"/>
      <c r="BC44" s="11"/>
      <c r="BD44" s="11"/>
    </row>
    <row r="45" spans="1:56" ht="18" customHeight="1">
      <c r="A45" s="26">
        <v>34</v>
      </c>
      <c r="B45" s="54">
        <f>'INPUT DATA'!B45</f>
        <v>0</v>
      </c>
      <c r="C45" s="74"/>
      <c r="D45" s="74"/>
      <c r="E45" s="75"/>
      <c r="F45" s="76"/>
      <c r="G45" s="77"/>
      <c r="H45" s="77"/>
      <c r="I45" s="77"/>
      <c r="J45" s="77"/>
      <c r="K45" s="77"/>
      <c r="L45" s="77"/>
      <c r="M45" s="77"/>
      <c r="N45" s="77"/>
      <c r="O45" s="77"/>
      <c r="P45" s="88" t="str">
        <f t="shared" si="1"/>
        <v/>
      </c>
      <c r="Q45" s="100" t="str">
        <f t="shared" si="2"/>
        <v/>
      </c>
      <c r="R45" s="101" t="str">
        <f t="shared" si="3"/>
        <v/>
      </c>
      <c r="S45" s="103"/>
      <c r="T45" s="77"/>
      <c r="U45" s="77"/>
      <c r="V45" s="77"/>
      <c r="W45" s="77"/>
      <c r="X45" s="77"/>
      <c r="Y45" s="77"/>
      <c r="Z45" s="77"/>
      <c r="AA45" s="77"/>
      <c r="AB45" s="77"/>
      <c r="AC45" s="88" t="str">
        <f t="shared" si="4"/>
        <v/>
      </c>
      <c r="AD45" s="100" t="str">
        <f t="shared" si="5"/>
        <v/>
      </c>
      <c r="AE45" s="101" t="str">
        <f t="shared" si="6"/>
        <v/>
      </c>
      <c r="AF45" s="111"/>
      <c r="AG45" s="100" t="str">
        <f t="shared" si="7"/>
        <v/>
      </c>
      <c r="AH45" s="101" t="str">
        <f t="shared" si="8"/>
        <v/>
      </c>
      <c r="AI45" s="120" t="str">
        <f t="shared" si="9"/>
        <v/>
      </c>
      <c r="AJ45" s="121" t="str">
        <f t="shared" si="0"/>
        <v/>
      </c>
      <c r="AL45" s="14"/>
      <c r="AO45" s="11"/>
      <c r="AP45" s="11"/>
      <c r="AQ45" s="11"/>
      <c r="AR45" s="11"/>
      <c r="AS45" s="11"/>
      <c r="AT45" s="11"/>
      <c r="AU45" s="11"/>
      <c r="AV45" s="11"/>
      <c r="AW45" s="11"/>
      <c r="AX45" s="11"/>
      <c r="AY45" s="11"/>
      <c r="AZ45" s="11"/>
      <c r="BA45" s="11"/>
      <c r="BB45" s="11"/>
      <c r="BC45" s="11"/>
      <c r="BD45" s="11"/>
    </row>
    <row r="46" spans="1:56" ht="18" customHeight="1">
      <c r="A46" s="26">
        <v>35</v>
      </c>
      <c r="B46" s="54">
        <f>'INPUT DATA'!B46</f>
        <v>0</v>
      </c>
      <c r="C46" s="74"/>
      <c r="D46" s="74"/>
      <c r="E46" s="75"/>
      <c r="F46" s="76"/>
      <c r="G46" s="77"/>
      <c r="H46" s="77"/>
      <c r="I46" s="77"/>
      <c r="J46" s="77"/>
      <c r="K46" s="77"/>
      <c r="L46" s="77"/>
      <c r="M46" s="77"/>
      <c r="N46" s="77"/>
      <c r="O46" s="77"/>
      <c r="P46" s="88" t="str">
        <f t="shared" si="1"/>
        <v/>
      </c>
      <c r="Q46" s="100" t="str">
        <f t="shared" si="2"/>
        <v/>
      </c>
      <c r="R46" s="101" t="str">
        <f t="shared" si="3"/>
        <v/>
      </c>
      <c r="S46" s="103"/>
      <c r="T46" s="77"/>
      <c r="U46" s="77"/>
      <c r="V46" s="77"/>
      <c r="W46" s="77"/>
      <c r="X46" s="77"/>
      <c r="Y46" s="77"/>
      <c r="Z46" s="77"/>
      <c r="AA46" s="77"/>
      <c r="AB46" s="77"/>
      <c r="AC46" s="88" t="str">
        <f t="shared" si="4"/>
        <v/>
      </c>
      <c r="AD46" s="100" t="str">
        <f t="shared" si="5"/>
        <v/>
      </c>
      <c r="AE46" s="101" t="str">
        <f t="shared" si="6"/>
        <v/>
      </c>
      <c r="AF46" s="111"/>
      <c r="AG46" s="100" t="str">
        <f t="shared" si="7"/>
        <v/>
      </c>
      <c r="AH46" s="101" t="str">
        <f t="shared" si="8"/>
        <v/>
      </c>
      <c r="AI46" s="120" t="str">
        <f t="shared" si="9"/>
        <v/>
      </c>
      <c r="AJ46" s="121" t="str">
        <f t="shared" si="0"/>
        <v/>
      </c>
      <c r="AL46" s="14"/>
      <c r="AO46" s="11"/>
      <c r="AP46" s="11"/>
      <c r="AQ46" s="11"/>
      <c r="AR46" s="11"/>
      <c r="AS46" s="11"/>
      <c r="AT46" s="11"/>
      <c r="AU46" s="11"/>
      <c r="AV46" s="11"/>
      <c r="AW46" s="11"/>
      <c r="AX46" s="11"/>
      <c r="AY46" s="11"/>
      <c r="AZ46" s="11"/>
      <c r="BA46" s="11"/>
      <c r="BB46" s="11"/>
      <c r="BC46" s="11"/>
      <c r="BD46" s="11"/>
    </row>
    <row r="47" spans="1:56" ht="18" customHeight="1">
      <c r="A47" s="26">
        <v>36</v>
      </c>
      <c r="B47" s="24">
        <f>'INPUT DATA'!B47</f>
        <v>0</v>
      </c>
      <c r="C47" s="74"/>
      <c r="D47" s="74"/>
      <c r="E47" s="75"/>
      <c r="F47" s="76"/>
      <c r="G47" s="77"/>
      <c r="H47" s="77"/>
      <c r="I47" s="77"/>
      <c r="J47" s="77"/>
      <c r="K47" s="77"/>
      <c r="L47" s="77"/>
      <c r="M47" s="77"/>
      <c r="N47" s="77"/>
      <c r="O47" s="77"/>
      <c r="P47" s="88" t="str">
        <f t="shared" si="1"/>
        <v/>
      </c>
      <c r="Q47" s="100" t="str">
        <f t="shared" si="2"/>
        <v/>
      </c>
      <c r="R47" s="101" t="str">
        <f t="shared" si="3"/>
        <v/>
      </c>
      <c r="S47" s="103"/>
      <c r="T47" s="77"/>
      <c r="U47" s="77"/>
      <c r="V47" s="77"/>
      <c r="W47" s="77"/>
      <c r="X47" s="77"/>
      <c r="Y47" s="77"/>
      <c r="Z47" s="77"/>
      <c r="AA47" s="77"/>
      <c r="AB47" s="77"/>
      <c r="AC47" s="88" t="str">
        <f t="shared" si="4"/>
        <v/>
      </c>
      <c r="AD47" s="100" t="str">
        <f t="shared" si="5"/>
        <v/>
      </c>
      <c r="AE47" s="101" t="str">
        <f t="shared" si="6"/>
        <v/>
      </c>
      <c r="AF47" s="111"/>
      <c r="AG47" s="100" t="str">
        <f t="shared" si="7"/>
        <v/>
      </c>
      <c r="AH47" s="101" t="str">
        <f t="shared" si="8"/>
        <v/>
      </c>
      <c r="AI47" s="120" t="str">
        <f t="shared" si="9"/>
        <v/>
      </c>
      <c r="AJ47" s="121" t="str">
        <f t="shared" si="0"/>
        <v/>
      </c>
      <c r="AL47" s="14"/>
      <c r="AO47" s="11"/>
      <c r="AP47" s="11"/>
      <c r="AQ47" s="11"/>
      <c r="AR47" s="11"/>
      <c r="AS47" s="11"/>
      <c r="AT47" s="11"/>
      <c r="AU47" s="11"/>
      <c r="AV47" s="11"/>
      <c r="AW47" s="11"/>
      <c r="AX47" s="11"/>
      <c r="AY47" s="11"/>
      <c r="AZ47" s="11"/>
      <c r="BA47" s="11"/>
      <c r="BB47" s="11"/>
      <c r="BC47" s="11"/>
      <c r="BD47" s="11"/>
    </row>
    <row r="48" spans="1:56" ht="18" customHeight="1">
      <c r="A48" s="26">
        <v>37</v>
      </c>
      <c r="B48" s="24">
        <f>'INPUT DATA'!B48</f>
        <v>0</v>
      </c>
      <c r="C48" s="74"/>
      <c r="D48" s="74"/>
      <c r="E48" s="75"/>
      <c r="F48" s="76"/>
      <c r="G48" s="77"/>
      <c r="H48" s="77"/>
      <c r="I48" s="77"/>
      <c r="J48" s="77"/>
      <c r="K48" s="77"/>
      <c r="L48" s="77"/>
      <c r="M48" s="77"/>
      <c r="N48" s="77"/>
      <c r="O48" s="77"/>
      <c r="P48" s="88" t="str">
        <f t="shared" si="1"/>
        <v/>
      </c>
      <c r="Q48" s="100" t="str">
        <f t="shared" si="2"/>
        <v/>
      </c>
      <c r="R48" s="101" t="str">
        <f t="shared" si="3"/>
        <v/>
      </c>
      <c r="S48" s="103"/>
      <c r="T48" s="77"/>
      <c r="U48" s="77"/>
      <c r="V48" s="77"/>
      <c r="W48" s="77"/>
      <c r="X48" s="77"/>
      <c r="Y48" s="77"/>
      <c r="Z48" s="77"/>
      <c r="AA48" s="77"/>
      <c r="AB48" s="77"/>
      <c r="AC48" s="88" t="str">
        <f t="shared" si="4"/>
        <v/>
      </c>
      <c r="AD48" s="100" t="str">
        <f t="shared" si="5"/>
        <v/>
      </c>
      <c r="AE48" s="101" t="str">
        <f t="shared" si="6"/>
        <v/>
      </c>
      <c r="AF48" s="111"/>
      <c r="AG48" s="100" t="str">
        <f t="shared" si="7"/>
        <v/>
      </c>
      <c r="AH48" s="101" t="str">
        <f t="shared" si="8"/>
        <v/>
      </c>
      <c r="AI48" s="120" t="str">
        <f t="shared" si="9"/>
        <v/>
      </c>
      <c r="AJ48" s="121" t="str">
        <f t="shared" si="0"/>
        <v/>
      </c>
      <c r="AL48" s="14"/>
      <c r="AO48" s="11"/>
      <c r="AP48" s="11"/>
      <c r="AQ48" s="11"/>
      <c r="AR48" s="11"/>
      <c r="AS48" s="11"/>
      <c r="AT48" s="11"/>
      <c r="AU48" s="11"/>
      <c r="AV48" s="11"/>
      <c r="AW48" s="11"/>
      <c r="AX48" s="11"/>
      <c r="AY48" s="11"/>
      <c r="AZ48" s="11"/>
      <c r="BA48" s="11"/>
      <c r="BB48" s="11"/>
      <c r="BC48" s="11"/>
      <c r="BD48" s="11"/>
    </row>
    <row r="49" spans="1:56" ht="18" customHeight="1">
      <c r="A49" s="26">
        <v>38</v>
      </c>
      <c r="B49" s="54">
        <f>'INPUT DATA'!B49</f>
        <v>0</v>
      </c>
      <c r="C49" s="74"/>
      <c r="D49" s="74"/>
      <c r="E49" s="75"/>
      <c r="F49" s="76"/>
      <c r="G49" s="77"/>
      <c r="H49" s="77"/>
      <c r="I49" s="77"/>
      <c r="J49" s="77"/>
      <c r="K49" s="77"/>
      <c r="L49" s="77"/>
      <c r="M49" s="77"/>
      <c r="N49" s="77"/>
      <c r="O49" s="77"/>
      <c r="P49" s="88" t="str">
        <f t="shared" si="1"/>
        <v/>
      </c>
      <c r="Q49" s="100" t="str">
        <f t="shared" si="2"/>
        <v/>
      </c>
      <c r="R49" s="101" t="str">
        <f t="shared" si="3"/>
        <v/>
      </c>
      <c r="S49" s="103"/>
      <c r="T49" s="77"/>
      <c r="U49" s="77"/>
      <c r="V49" s="77"/>
      <c r="W49" s="77"/>
      <c r="X49" s="77"/>
      <c r="Y49" s="77"/>
      <c r="Z49" s="77"/>
      <c r="AA49" s="77"/>
      <c r="AB49" s="77"/>
      <c r="AC49" s="88" t="str">
        <f t="shared" si="4"/>
        <v/>
      </c>
      <c r="AD49" s="100" t="str">
        <f t="shared" si="5"/>
        <v/>
      </c>
      <c r="AE49" s="101" t="str">
        <f t="shared" si="6"/>
        <v/>
      </c>
      <c r="AF49" s="111"/>
      <c r="AG49" s="100" t="str">
        <f t="shared" si="7"/>
        <v/>
      </c>
      <c r="AH49" s="101" t="str">
        <f t="shared" si="8"/>
        <v/>
      </c>
      <c r="AI49" s="120" t="str">
        <f t="shared" si="9"/>
        <v/>
      </c>
      <c r="AJ49" s="121" t="str">
        <f t="shared" si="0"/>
        <v/>
      </c>
      <c r="AL49" s="14"/>
      <c r="AO49" s="11"/>
      <c r="AP49" s="11"/>
      <c r="AQ49" s="11"/>
      <c r="AR49" s="11"/>
      <c r="AS49" s="11"/>
      <c r="AT49" s="11"/>
      <c r="AU49" s="11"/>
      <c r="AV49" s="11"/>
      <c r="AW49" s="11"/>
      <c r="AX49" s="11"/>
      <c r="AY49" s="11"/>
      <c r="AZ49" s="11"/>
      <c r="BA49" s="11"/>
      <c r="BB49" s="11"/>
      <c r="BC49" s="11"/>
      <c r="BD49" s="11"/>
    </row>
    <row r="50" spans="1:56" ht="18" customHeight="1">
      <c r="A50" s="26">
        <v>39</v>
      </c>
      <c r="B50" s="54">
        <f>'INPUT DATA'!B50</f>
        <v>0</v>
      </c>
      <c r="C50" s="74"/>
      <c r="D50" s="74"/>
      <c r="E50" s="75"/>
      <c r="F50" s="76"/>
      <c r="G50" s="77"/>
      <c r="H50" s="77"/>
      <c r="I50" s="77"/>
      <c r="J50" s="77"/>
      <c r="K50" s="77"/>
      <c r="L50" s="77"/>
      <c r="M50" s="77"/>
      <c r="N50" s="77"/>
      <c r="O50" s="77"/>
      <c r="P50" s="88" t="str">
        <f t="shared" si="1"/>
        <v/>
      </c>
      <c r="Q50" s="100" t="str">
        <f t="shared" si="2"/>
        <v/>
      </c>
      <c r="R50" s="101" t="str">
        <f t="shared" si="3"/>
        <v/>
      </c>
      <c r="S50" s="103"/>
      <c r="T50" s="77"/>
      <c r="U50" s="77"/>
      <c r="V50" s="77"/>
      <c r="W50" s="77"/>
      <c r="X50" s="77"/>
      <c r="Y50" s="77"/>
      <c r="Z50" s="77"/>
      <c r="AA50" s="77"/>
      <c r="AB50" s="77"/>
      <c r="AC50" s="88" t="str">
        <f t="shared" si="4"/>
        <v/>
      </c>
      <c r="AD50" s="100" t="str">
        <f t="shared" si="5"/>
        <v/>
      </c>
      <c r="AE50" s="101" t="str">
        <f t="shared" si="6"/>
        <v/>
      </c>
      <c r="AF50" s="111"/>
      <c r="AG50" s="100" t="str">
        <f t="shared" si="7"/>
        <v/>
      </c>
      <c r="AH50" s="101" t="str">
        <f t="shared" si="8"/>
        <v/>
      </c>
      <c r="AI50" s="120" t="str">
        <f t="shared" si="9"/>
        <v/>
      </c>
      <c r="AJ50" s="121" t="str">
        <f t="shared" si="0"/>
        <v/>
      </c>
      <c r="AL50" s="14"/>
      <c r="AO50" s="11"/>
      <c r="AP50" s="11"/>
      <c r="AQ50" s="11"/>
      <c r="AR50" s="11"/>
      <c r="AS50" s="11"/>
      <c r="AT50" s="11"/>
      <c r="AU50" s="11"/>
      <c r="AV50" s="11"/>
      <c r="AW50" s="11"/>
      <c r="AX50" s="11"/>
      <c r="AY50" s="11"/>
      <c r="AZ50" s="11"/>
      <c r="BA50" s="11"/>
      <c r="BB50" s="11"/>
      <c r="BC50" s="11"/>
      <c r="BD50" s="11"/>
    </row>
    <row r="51" spans="1:56" ht="18" customHeight="1">
      <c r="A51" s="26">
        <v>40</v>
      </c>
      <c r="B51" s="24">
        <f>'INPUT DATA'!B51</f>
        <v>0</v>
      </c>
      <c r="C51" s="74"/>
      <c r="D51" s="74"/>
      <c r="E51" s="75"/>
      <c r="F51" s="76"/>
      <c r="G51" s="77"/>
      <c r="H51" s="77"/>
      <c r="I51" s="77"/>
      <c r="J51" s="77"/>
      <c r="K51" s="77"/>
      <c r="L51" s="77"/>
      <c r="M51" s="77"/>
      <c r="N51" s="77"/>
      <c r="O51" s="77"/>
      <c r="P51" s="88" t="str">
        <f t="shared" si="1"/>
        <v/>
      </c>
      <c r="Q51" s="100" t="str">
        <f t="shared" si="2"/>
        <v/>
      </c>
      <c r="R51" s="101" t="str">
        <f t="shared" si="3"/>
        <v/>
      </c>
      <c r="S51" s="103"/>
      <c r="T51" s="77"/>
      <c r="U51" s="77"/>
      <c r="V51" s="77"/>
      <c r="W51" s="77"/>
      <c r="X51" s="77"/>
      <c r="Y51" s="77"/>
      <c r="Z51" s="77"/>
      <c r="AA51" s="77"/>
      <c r="AB51" s="77"/>
      <c r="AC51" s="88" t="str">
        <f t="shared" si="4"/>
        <v/>
      </c>
      <c r="AD51" s="100" t="str">
        <f t="shared" si="5"/>
        <v/>
      </c>
      <c r="AE51" s="101" t="str">
        <f t="shared" si="6"/>
        <v/>
      </c>
      <c r="AF51" s="111"/>
      <c r="AG51" s="100" t="str">
        <f t="shared" si="7"/>
        <v/>
      </c>
      <c r="AH51" s="101" t="str">
        <f t="shared" si="8"/>
        <v/>
      </c>
      <c r="AI51" s="120" t="str">
        <f t="shared" si="9"/>
        <v/>
      </c>
      <c r="AJ51" s="121" t="str">
        <f t="shared" si="0"/>
        <v/>
      </c>
      <c r="AL51" s="14"/>
      <c r="AO51" s="11"/>
      <c r="AP51" s="11"/>
      <c r="AQ51" s="11"/>
      <c r="AR51" s="11"/>
      <c r="AS51" s="11"/>
      <c r="AT51" s="11"/>
      <c r="AU51" s="11"/>
      <c r="AV51" s="11"/>
      <c r="AW51" s="11"/>
      <c r="AX51" s="11"/>
      <c r="AY51" s="11"/>
      <c r="AZ51" s="11"/>
      <c r="BA51" s="11"/>
      <c r="BB51" s="11"/>
      <c r="BC51" s="11"/>
      <c r="BD51" s="11"/>
    </row>
    <row r="52" spans="1:56" ht="18" customHeight="1">
      <c r="A52" s="26">
        <v>41</v>
      </c>
      <c r="B52" s="24">
        <f>'INPUT DATA'!B52</f>
        <v>0</v>
      </c>
      <c r="C52" s="74"/>
      <c r="D52" s="74"/>
      <c r="E52" s="75"/>
      <c r="F52" s="76"/>
      <c r="G52" s="77"/>
      <c r="H52" s="77"/>
      <c r="I52" s="77"/>
      <c r="J52" s="77"/>
      <c r="K52" s="77"/>
      <c r="L52" s="77"/>
      <c r="M52" s="77"/>
      <c r="N52" s="77"/>
      <c r="O52" s="77"/>
      <c r="P52" s="88" t="str">
        <f t="shared" si="1"/>
        <v/>
      </c>
      <c r="Q52" s="100" t="str">
        <f t="shared" si="2"/>
        <v/>
      </c>
      <c r="R52" s="101" t="str">
        <f t="shared" si="3"/>
        <v/>
      </c>
      <c r="S52" s="103"/>
      <c r="T52" s="77"/>
      <c r="U52" s="77"/>
      <c r="V52" s="77"/>
      <c r="W52" s="77"/>
      <c r="X52" s="77"/>
      <c r="Y52" s="77"/>
      <c r="Z52" s="77"/>
      <c r="AA52" s="77"/>
      <c r="AB52" s="77"/>
      <c r="AC52" s="88" t="str">
        <f t="shared" si="4"/>
        <v/>
      </c>
      <c r="AD52" s="100" t="str">
        <f t="shared" si="5"/>
        <v/>
      </c>
      <c r="AE52" s="101" t="str">
        <f t="shared" si="6"/>
        <v/>
      </c>
      <c r="AF52" s="111"/>
      <c r="AG52" s="100" t="str">
        <f t="shared" si="7"/>
        <v/>
      </c>
      <c r="AH52" s="101" t="str">
        <f t="shared" si="8"/>
        <v/>
      </c>
      <c r="AI52" s="120" t="str">
        <f t="shared" si="9"/>
        <v/>
      </c>
      <c r="AJ52" s="121" t="str">
        <f t="shared" si="0"/>
        <v/>
      </c>
      <c r="AL52" s="14"/>
      <c r="AO52" s="11"/>
      <c r="AP52" s="11"/>
      <c r="AQ52" s="11"/>
      <c r="AR52" s="11"/>
      <c r="AS52" s="11"/>
      <c r="AT52" s="11"/>
      <c r="AU52" s="11"/>
      <c r="AV52" s="11"/>
      <c r="AW52" s="11"/>
      <c r="AX52" s="11"/>
      <c r="AY52" s="11"/>
      <c r="AZ52" s="11"/>
      <c r="BA52" s="11"/>
      <c r="BB52" s="11"/>
      <c r="BC52" s="11"/>
      <c r="BD52" s="11"/>
    </row>
    <row r="53" spans="1:56" ht="18" customHeight="1">
      <c r="A53" s="26">
        <v>42</v>
      </c>
      <c r="B53" s="54">
        <f>'INPUT DATA'!B53</f>
        <v>0</v>
      </c>
      <c r="C53" s="74"/>
      <c r="D53" s="74"/>
      <c r="E53" s="75"/>
      <c r="F53" s="76"/>
      <c r="G53" s="77"/>
      <c r="H53" s="77"/>
      <c r="I53" s="77"/>
      <c r="J53" s="77"/>
      <c r="K53" s="77"/>
      <c r="L53" s="77"/>
      <c r="M53" s="77"/>
      <c r="N53" s="77"/>
      <c r="O53" s="77"/>
      <c r="P53" s="88" t="str">
        <f t="shared" si="1"/>
        <v/>
      </c>
      <c r="Q53" s="100" t="str">
        <f t="shared" si="2"/>
        <v/>
      </c>
      <c r="R53" s="101" t="str">
        <f t="shared" si="3"/>
        <v/>
      </c>
      <c r="S53" s="103"/>
      <c r="T53" s="77"/>
      <c r="U53" s="77"/>
      <c r="V53" s="77"/>
      <c r="W53" s="77"/>
      <c r="X53" s="77"/>
      <c r="Y53" s="77"/>
      <c r="Z53" s="77"/>
      <c r="AA53" s="77"/>
      <c r="AB53" s="77"/>
      <c r="AC53" s="88" t="str">
        <f t="shared" si="4"/>
        <v/>
      </c>
      <c r="AD53" s="100" t="str">
        <f t="shared" si="5"/>
        <v/>
      </c>
      <c r="AE53" s="101" t="str">
        <f t="shared" si="6"/>
        <v/>
      </c>
      <c r="AF53" s="111"/>
      <c r="AG53" s="100" t="str">
        <f t="shared" si="7"/>
        <v/>
      </c>
      <c r="AH53" s="101" t="str">
        <f t="shared" si="8"/>
        <v/>
      </c>
      <c r="AI53" s="120" t="str">
        <f t="shared" si="9"/>
        <v/>
      </c>
      <c r="AJ53" s="121" t="str">
        <f t="shared" si="0"/>
        <v/>
      </c>
      <c r="AL53" s="14"/>
      <c r="AO53" s="11"/>
      <c r="AP53" s="11"/>
      <c r="AQ53" s="11"/>
      <c r="AR53" s="11"/>
      <c r="AS53" s="11"/>
      <c r="AT53" s="11"/>
      <c r="AU53" s="11"/>
      <c r="AV53" s="11"/>
      <c r="AW53" s="11"/>
      <c r="AX53" s="11"/>
      <c r="AY53" s="11"/>
      <c r="AZ53" s="11"/>
      <c r="BA53" s="11"/>
      <c r="BB53" s="11"/>
      <c r="BC53" s="11"/>
      <c r="BD53" s="11"/>
    </row>
    <row r="54" spans="1:56" ht="18" customHeight="1">
      <c r="A54" s="26">
        <v>43</v>
      </c>
      <c r="B54" s="54">
        <f>'INPUT DATA'!B54</f>
        <v>0</v>
      </c>
      <c r="C54" s="74"/>
      <c r="D54" s="74"/>
      <c r="E54" s="75"/>
      <c r="F54" s="76"/>
      <c r="G54" s="77"/>
      <c r="H54" s="77"/>
      <c r="I54" s="77"/>
      <c r="J54" s="77"/>
      <c r="K54" s="77"/>
      <c r="L54" s="77"/>
      <c r="M54" s="77"/>
      <c r="N54" s="77"/>
      <c r="O54" s="77"/>
      <c r="P54" s="88" t="str">
        <f t="shared" si="1"/>
        <v/>
      </c>
      <c r="Q54" s="100" t="str">
        <f t="shared" si="2"/>
        <v/>
      </c>
      <c r="R54" s="101" t="str">
        <f t="shared" si="3"/>
        <v/>
      </c>
      <c r="S54" s="103"/>
      <c r="T54" s="77"/>
      <c r="U54" s="77"/>
      <c r="V54" s="77"/>
      <c r="W54" s="77"/>
      <c r="X54" s="77"/>
      <c r="Y54" s="77"/>
      <c r="Z54" s="77"/>
      <c r="AA54" s="77"/>
      <c r="AB54" s="77"/>
      <c r="AC54" s="88" t="str">
        <f t="shared" si="4"/>
        <v/>
      </c>
      <c r="AD54" s="100" t="str">
        <f t="shared" si="5"/>
        <v/>
      </c>
      <c r="AE54" s="101" t="str">
        <f t="shared" si="6"/>
        <v/>
      </c>
      <c r="AF54" s="111"/>
      <c r="AG54" s="100" t="str">
        <f t="shared" si="7"/>
        <v/>
      </c>
      <c r="AH54" s="101" t="str">
        <f t="shared" si="8"/>
        <v/>
      </c>
      <c r="AI54" s="120" t="str">
        <f t="shared" si="9"/>
        <v/>
      </c>
      <c r="AJ54" s="121" t="str">
        <f t="shared" si="0"/>
        <v/>
      </c>
      <c r="AL54" s="14"/>
      <c r="AO54" s="11"/>
      <c r="AP54" s="11"/>
      <c r="AQ54" s="11"/>
      <c r="AR54" s="11"/>
      <c r="AS54" s="11"/>
      <c r="AT54" s="11"/>
      <c r="AU54" s="11"/>
      <c r="AV54" s="11"/>
      <c r="AW54" s="11"/>
      <c r="AX54" s="11"/>
      <c r="AY54" s="11"/>
      <c r="AZ54" s="11"/>
      <c r="BA54" s="11"/>
      <c r="BB54" s="11"/>
      <c r="BC54" s="11"/>
      <c r="BD54" s="11"/>
    </row>
    <row r="55" spans="1:56" ht="18" customHeight="1">
      <c r="A55" s="26">
        <v>44</v>
      </c>
      <c r="B55" s="24">
        <f>'INPUT DATA'!B55</f>
        <v>0</v>
      </c>
      <c r="C55" s="74"/>
      <c r="D55" s="74"/>
      <c r="E55" s="75"/>
      <c r="F55" s="76"/>
      <c r="G55" s="77"/>
      <c r="H55" s="77"/>
      <c r="I55" s="77"/>
      <c r="J55" s="77"/>
      <c r="K55" s="77"/>
      <c r="L55" s="77"/>
      <c r="M55" s="77"/>
      <c r="N55" s="77"/>
      <c r="O55" s="77"/>
      <c r="P55" s="88" t="str">
        <f t="shared" si="1"/>
        <v/>
      </c>
      <c r="Q55" s="100" t="str">
        <f t="shared" si="2"/>
        <v/>
      </c>
      <c r="R55" s="101" t="str">
        <f t="shared" si="3"/>
        <v/>
      </c>
      <c r="S55" s="103"/>
      <c r="T55" s="77"/>
      <c r="U55" s="77"/>
      <c r="V55" s="77"/>
      <c r="W55" s="77"/>
      <c r="X55" s="77"/>
      <c r="Y55" s="77"/>
      <c r="Z55" s="77"/>
      <c r="AA55" s="77"/>
      <c r="AB55" s="77"/>
      <c r="AC55" s="88" t="str">
        <f t="shared" si="4"/>
        <v/>
      </c>
      <c r="AD55" s="100" t="str">
        <f t="shared" si="5"/>
        <v/>
      </c>
      <c r="AE55" s="101" t="str">
        <f t="shared" si="6"/>
        <v/>
      </c>
      <c r="AF55" s="111"/>
      <c r="AG55" s="100" t="str">
        <f t="shared" si="7"/>
        <v/>
      </c>
      <c r="AH55" s="101" t="str">
        <f t="shared" si="8"/>
        <v/>
      </c>
      <c r="AI55" s="120" t="str">
        <f t="shared" si="9"/>
        <v/>
      </c>
      <c r="AJ55" s="121" t="str">
        <f t="shared" si="0"/>
        <v/>
      </c>
      <c r="AL55" s="14"/>
      <c r="AO55" s="11"/>
      <c r="AP55" s="11"/>
      <c r="AQ55" s="11"/>
      <c r="AR55" s="11"/>
      <c r="AS55" s="11"/>
      <c r="AT55" s="11"/>
      <c r="AU55" s="11"/>
      <c r="AV55" s="11"/>
      <c r="AW55" s="11"/>
      <c r="AX55" s="11"/>
      <c r="AY55" s="11"/>
      <c r="AZ55" s="11"/>
      <c r="BA55" s="11"/>
      <c r="BB55" s="11"/>
      <c r="BC55" s="11"/>
      <c r="BD55" s="11"/>
    </row>
    <row r="56" spans="1:56" ht="18" customHeight="1">
      <c r="A56" s="26">
        <v>45</v>
      </c>
      <c r="B56" s="24">
        <f>'INPUT DATA'!B56</f>
        <v>0</v>
      </c>
      <c r="C56" s="74"/>
      <c r="D56" s="74"/>
      <c r="E56" s="75"/>
      <c r="F56" s="76"/>
      <c r="G56" s="77"/>
      <c r="H56" s="77"/>
      <c r="I56" s="77"/>
      <c r="J56" s="77"/>
      <c r="K56" s="77"/>
      <c r="L56" s="77"/>
      <c r="M56" s="77"/>
      <c r="N56" s="77"/>
      <c r="O56" s="77"/>
      <c r="P56" s="88" t="str">
        <f t="shared" si="1"/>
        <v/>
      </c>
      <c r="Q56" s="100" t="str">
        <f t="shared" si="2"/>
        <v/>
      </c>
      <c r="R56" s="101" t="str">
        <f t="shared" si="3"/>
        <v/>
      </c>
      <c r="S56" s="103"/>
      <c r="T56" s="77"/>
      <c r="U56" s="77"/>
      <c r="V56" s="77"/>
      <c r="W56" s="77"/>
      <c r="X56" s="77"/>
      <c r="Y56" s="77"/>
      <c r="Z56" s="77"/>
      <c r="AA56" s="77"/>
      <c r="AB56" s="77"/>
      <c r="AC56" s="88" t="str">
        <f t="shared" si="4"/>
        <v/>
      </c>
      <c r="AD56" s="100" t="str">
        <f t="shared" si="5"/>
        <v/>
      </c>
      <c r="AE56" s="101" t="str">
        <f t="shared" si="6"/>
        <v/>
      </c>
      <c r="AF56" s="111"/>
      <c r="AG56" s="100" t="str">
        <f t="shared" si="7"/>
        <v/>
      </c>
      <c r="AH56" s="101" t="str">
        <f t="shared" si="8"/>
        <v/>
      </c>
      <c r="AI56" s="120" t="str">
        <f t="shared" si="9"/>
        <v/>
      </c>
      <c r="AJ56" s="121" t="str">
        <f t="shared" si="0"/>
        <v/>
      </c>
      <c r="AL56" s="14"/>
      <c r="AO56" s="11"/>
      <c r="AP56" s="11"/>
      <c r="AQ56" s="11"/>
      <c r="AR56" s="11"/>
      <c r="AS56" s="11"/>
      <c r="AT56" s="11"/>
      <c r="AU56" s="11"/>
      <c r="AV56" s="11"/>
      <c r="AW56" s="11"/>
      <c r="AX56" s="11"/>
      <c r="AY56" s="11"/>
      <c r="AZ56" s="11"/>
      <c r="BA56" s="11"/>
      <c r="BB56" s="11"/>
      <c r="BC56" s="11"/>
      <c r="BD56" s="11"/>
    </row>
    <row r="57" spans="1:56" ht="18" customHeight="1">
      <c r="A57" s="26">
        <v>46</v>
      </c>
      <c r="B57" s="54">
        <f>'INPUT DATA'!B57</f>
        <v>0</v>
      </c>
      <c r="C57" s="74"/>
      <c r="D57" s="74"/>
      <c r="E57" s="75"/>
      <c r="F57" s="76"/>
      <c r="G57" s="77"/>
      <c r="H57" s="77"/>
      <c r="I57" s="77"/>
      <c r="J57" s="77"/>
      <c r="K57" s="77"/>
      <c r="L57" s="77"/>
      <c r="M57" s="77"/>
      <c r="N57" s="77"/>
      <c r="O57" s="77"/>
      <c r="P57" s="88" t="str">
        <f t="shared" si="1"/>
        <v/>
      </c>
      <c r="Q57" s="100" t="str">
        <f t="shared" si="2"/>
        <v/>
      </c>
      <c r="R57" s="101" t="str">
        <f t="shared" si="3"/>
        <v/>
      </c>
      <c r="S57" s="103"/>
      <c r="T57" s="77"/>
      <c r="U57" s="77"/>
      <c r="V57" s="77"/>
      <c r="W57" s="77"/>
      <c r="X57" s="77"/>
      <c r="Y57" s="77"/>
      <c r="Z57" s="77"/>
      <c r="AA57" s="77"/>
      <c r="AB57" s="77"/>
      <c r="AC57" s="88" t="str">
        <f t="shared" si="4"/>
        <v/>
      </c>
      <c r="AD57" s="100" t="str">
        <f t="shared" si="5"/>
        <v/>
      </c>
      <c r="AE57" s="101" t="str">
        <f t="shared" si="6"/>
        <v/>
      </c>
      <c r="AF57" s="111"/>
      <c r="AG57" s="100" t="str">
        <f t="shared" si="7"/>
        <v/>
      </c>
      <c r="AH57" s="101" t="str">
        <f t="shared" si="8"/>
        <v/>
      </c>
      <c r="AI57" s="120" t="str">
        <f t="shared" si="9"/>
        <v/>
      </c>
      <c r="AJ57" s="121" t="str">
        <f t="shared" si="0"/>
        <v/>
      </c>
      <c r="AL57" s="14"/>
      <c r="AO57" s="11"/>
      <c r="AP57" s="11"/>
      <c r="AQ57" s="11"/>
      <c r="AR57" s="11"/>
      <c r="AS57" s="11"/>
      <c r="AT57" s="11"/>
      <c r="AU57" s="11"/>
      <c r="AV57" s="11"/>
      <c r="AW57" s="11"/>
      <c r="AX57" s="11"/>
      <c r="AY57" s="11"/>
      <c r="AZ57" s="11"/>
      <c r="BA57" s="11"/>
      <c r="BB57" s="11"/>
      <c r="BC57" s="11"/>
      <c r="BD57" s="11"/>
    </row>
    <row r="58" spans="1:56" ht="18" customHeight="1">
      <c r="A58" s="26">
        <v>47</v>
      </c>
      <c r="B58" s="54">
        <f>'INPUT DATA'!B58</f>
        <v>0</v>
      </c>
      <c r="C58" s="74"/>
      <c r="D58" s="74"/>
      <c r="E58" s="75"/>
      <c r="F58" s="76"/>
      <c r="G58" s="77"/>
      <c r="H58" s="77"/>
      <c r="I58" s="77"/>
      <c r="J58" s="77"/>
      <c r="K58" s="77"/>
      <c r="L58" s="77"/>
      <c r="M58" s="77"/>
      <c r="N58" s="77"/>
      <c r="O58" s="77"/>
      <c r="P58" s="88" t="str">
        <f t="shared" si="1"/>
        <v/>
      </c>
      <c r="Q58" s="100" t="str">
        <f t="shared" si="2"/>
        <v/>
      </c>
      <c r="R58" s="101" t="str">
        <f t="shared" si="3"/>
        <v/>
      </c>
      <c r="S58" s="103"/>
      <c r="T58" s="77"/>
      <c r="U58" s="77"/>
      <c r="V58" s="77"/>
      <c r="W58" s="77"/>
      <c r="X58" s="77"/>
      <c r="Y58" s="77"/>
      <c r="Z58" s="77"/>
      <c r="AA58" s="77"/>
      <c r="AB58" s="77"/>
      <c r="AC58" s="88" t="str">
        <f t="shared" si="4"/>
        <v/>
      </c>
      <c r="AD58" s="100" t="str">
        <f t="shared" si="5"/>
        <v/>
      </c>
      <c r="AE58" s="101" t="str">
        <f t="shared" si="6"/>
        <v/>
      </c>
      <c r="AF58" s="111"/>
      <c r="AG58" s="100" t="str">
        <f t="shared" si="7"/>
        <v/>
      </c>
      <c r="AH58" s="101" t="str">
        <f t="shared" si="8"/>
        <v/>
      </c>
      <c r="AI58" s="120" t="str">
        <f t="shared" si="9"/>
        <v/>
      </c>
      <c r="AJ58" s="121" t="str">
        <f t="shared" si="0"/>
        <v/>
      </c>
      <c r="AL58" s="14"/>
      <c r="AO58" s="11"/>
      <c r="AP58" s="11"/>
      <c r="AQ58" s="11"/>
      <c r="AR58" s="11"/>
      <c r="AS58" s="11"/>
      <c r="AT58" s="11"/>
      <c r="AU58" s="11"/>
      <c r="AV58" s="11"/>
      <c r="AW58" s="11"/>
      <c r="AX58" s="11"/>
      <c r="AY58" s="11"/>
      <c r="AZ58" s="11"/>
      <c r="BA58" s="11"/>
      <c r="BB58" s="11"/>
      <c r="BC58" s="11"/>
      <c r="BD58" s="11"/>
    </row>
    <row r="59" spans="1:56" ht="18" customHeight="1">
      <c r="A59" s="26">
        <v>48</v>
      </c>
      <c r="B59" s="24">
        <f>'INPUT DATA'!B59</f>
        <v>0</v>
      </c>
      <c r="C59" s="74"/>
      <c r="D59" s="74"/>
      <c r="E59" s="75"/>
      <c r="F59" s="76"/>
      <c r="G59" s="77"/>
      <c r="H59" s="77"/>
      <c r="I59" s="77"/>
      <c r="J59" s="77"/>
      <c r="K59" s="77"/>
      <c r="L59" s="77"/>
      <c r="M59" s="77"/>
      <c r="N59" s="77"/>
      <c r="O59" s="77"/>
      <c r="P59" s="88" t="str">
        <f t="shared" si="1"/>
        <v/>
      </c>
      <c r="Q59" s="100" t="str">
        <f t="shared" si="2"/>
        <v/>
      </c>
      <c r="R59" s="101" t="str">
        <f t="shared" si="3"/>
        <v/>
      </c>
      <c r="S59" s="103"/>
      <c r="T59" s="77"/>
      <c r="U59" s="77"/>
      <c r="V59" s="77"/>
      <c r="W59" s="77"/>
      <c r="X59" s="77"/>
      <c r="Y59" s="77"/>
      <c r="Z59" s="77"/>
      <c r="AA59" s="77"/>
      <c r="AB59" s="77"/>
      <c r="AC59" s="88" t="str">
        <f t="shared" si="4"/>
        <v/>
      </c>
      <c r="AD59" s="100" t="str">
        <f t="shared" si="5"/>
        <v/>
      </c>
      <c r="AE59" s="101" t="str">
        <f t="shared" si="6"/>
        <v/>
      </c>
      <c r="AF59" s="111"/>
      <c r="AG59" s="100" t="str">
        <f t="shared" si="7"/>
        <v/>
      </c>
      <c r="AH59" s="101" t="str">
        <f t="shared" si="8"/>
        <v/>
      </c>
      <c r="AI59" s="120" t="str">
        <f t="shared" si="9"/>
        <v/>
      </c>
      <c r="AJ59" s="121" t="str">
        <f t="shared" si="0"/>
        <v/>
      </c>
      <c r="AL59" s="14"/>
      <c r="AO59" s="11"/>
      <c r="AP59" s="11"/>
      <c r="AQ59" s="11"/>
      <c r="AR59" s="11"/>
      <c r="AS59" s="11"/>
      <c r="AT59" s="11"/>
      <c r="AU59" s="11"/>
      <c r="AV59" s="11"/>
      <c r="AW59" s="11"/>
      <c r="AX59" s="11"/>
      <c r="AY59" s="11"/>
      <c r="AZ59" s="11"/>
      <c r="BA59" s="11"/>
      <c r="BB59" s="11"/>
      <c r="BC59" s="11"/>
      <c r="BD59" s="11"/>
    </row>
    <row r="60" spans="1:56" ht="18" customHeight="1">
      <c r="A60" s="26">
        <v>49</v>
      </c>
      <c r="B60" s="24">
        <f>'INPUT DATA'!B60</f>
        <v>0</v>
      </c>
      <c r="C60" s="74"/>
      <c r="D60" s="74"/>
      <c r="E60" s="75"/>
      <c r="F60" s="76"/>
      <c r="G60" s="77"/>
      <c r="H60" s="77"/>
      <c r="I60" s="77"/>
      <c r="J60" s="77"/>
      <c r="K60" s="77"/>
      <c r="L60" s="77"/>
      <c r="M60" s="77"/>
      <c r="N60" s="77"/>
      <c r="O60" s="77"/>
      <c r="P60" s="88" t="str">
        <f t="shared" si="1"/>
        <v/>
      </c>
      <c r="Q60" s="100" t="str">
        <f t="shared" si="2"/>
        <v/>
      </c>
      <c r="R60" s="101" t="str">
        <f t="shared" si="3"/>
        <v/>
      </c>
      <c r="S60" s="103"/>
      <c r="T60" s="77"/>
      <c r="U60" s="77"/>
      <c r="V60" s="77"/>
      <c r="W60" s="77"/>
      <c r="X60" s="77"/>
      <c r="Y60" s="77"/>
      <c r="Z60" s="77"/>
      <c r="AA60" s="77"/>
      <c r="AB60" s="77"/>
      <c r="AC60" s="88" t="str">
        <f t="shared" si="4"/>
        <v/>
      </c>
      <c r="AD60" s="100" t="str">
        <f t="shared" si="5"/>
        <v/>
      </c>
      <c r="AE60" s="101" t="str">
        <f t="shared" si="6"/>
        <v/>
      </c>
      <c r="AF60" s="111"/>
      <c r="AG60" s="100" t="str">
        <f t="shared" si="7"/>
        <v/>
      </c>
      <c r="AH60" s="101" t="str">
        <f t="shared" si="8"/>
        <v/>
      </c>
      <c r="AI60" s="120" t="str">
        <f t="shared" si="9"/>
        <v/>
      </c>
      <c r="AJ60" s="121" t="str">
        <f t="shared" si="0"/>
        <v/>
      </c>
      <c r="AL60" s="14"/>
      <c r="AO60" s="11"/>
      <c r="AP60" s="11"/>
      <c r="AQ60" s="11"/>
      <c r="AR60" s="11"/>
      <c r="AS60" s="11"/>
      <c r="AT60" s="11"/>
      <c r="AU60" s="11"/>
      <c r="AV60" s="11"/>
      <c r="AW60" s="11"/>
      <c r="AX60" s="11"/>
      <c r="AY60" s="11"/>
      <c r="AZ60" s="11"/>
      <c r="BA60" s="11"/>
      <c r="BB60" s="11"/>
      <c r="BC60" s="11"/>
      <c r="BD60" s="11"/>
    </row>
    <row r="61" spans="1:56" ht="18" customHeight="1">
      <c r="A61" s="29">
        <v>50</v>
      </c>
      <c r="B61" s="54">
        <f>'INPUT DATA'!B61</f>
        <v>0</v>
      </c>
      <c r="C61" s="78"/>
      <c r="D61" s="78"/>
      <c r="E61" s="79"/>
      <c r="F61" s="80"/>
      <c r="G61" s="81"/>
      <c r="H61" s="81"/>
      <c r="I61" s="81"/>
      <c r="J61" s="81"/>
      <c r="K61" s="81"/>
      <c r="L61" s="81"/>
      <c r="M61" s="81"/>
      <c r="N61" s="81"/>
      <c r="O61" s="81"/>
      <c r="P61" s="88" t="str">
        <f t="shared" si="1"/>
        <v/>
      </c>
      <c r="Q61" s="100" t="str">
        <f t="shared" si="2"/>
        <v/>
      </c>
      <c r="R61" s="101" t="str">
        <f t="shared" si="3"/>
        <v/>
      </c>
      <c r="S61" s="104"/>
      <c r="T61" s="81"/>
      <c r="U61" s="81"/>
      <c r="V61" s="81"/>
      <c r="W61" s="81"/>
      <c r="X61" s="81"/>
      <c r="Y61" s="81"/>
      <c r="Z61" s="81"/>
      <c r="AA61" s="81"/>
      <c r="AB61" s="81"/>
      <c r="AC61" s="88" t="str">
        <f t="shared" si="4"/>
        <v/>
      </c>
      <c r="AD61" s="100" t="str">
        <f t="shared" si="5"/>
        <v/>
      </c>
      <c r="AE61" s="101" t="str">
        <f t="shared" si="6"/>
        <v/>
      </c>
      <c r="AF61" s="111"/>
      <c r="AG61" s="100" t="str">
        <f t="shared" si="7"/>
        <v/>
      </c>
      <c r="AH61" s="101" t="str">
        <f t="shared" si="8"/>
        <v/>
      </c>
      <c r="AI61" s="120" t="str">
        <f t="shared" si="9"/>
        <v/>
      </c>
      <c r="AJ61" s="121" t="str">
        <f t="shared" si="0"/>
        <v/>
      </c>
      <c r="AL61" s="14"/>
      <c r="AO61" s="11"/>
      <c r="AP61" s="11"/>
      <c r="AQ61" s="11"/>
      <c r="AR61" s="11"/>
      <c r="AS61" s="11"/>
      <c r="AT61" s="11"/>
      <c r="AU61" s="11"/>
      <c r="AV61" s="11"/>
      <c r="AW61" s="11"/>
      <c r="AX61" s="11"/>
      <c r="AY61" s="11"/>
      <c r="AZ61" s="11"/>
      <c r="BA61" s="11"/>
      <c r="BB61" s="11"/>
      <c r="BC61" s="11"/>
      <c r="BD61" s="11"/>
    </row>
    <row r="62" spans="1:56" ht="18" customHeight="1">
      <c r="A62" s="22"/>
      <c r="B62" s="161" t="s">
        <v>33</v>
      </c>
      <c r="C62" s="162"/>
      <c r="D62" s="162"/>
      <c r="E62" s="163"/>
      <c r="F62" s="82"/>
      <c r="G62" s="83"/>
      <c r="H62" s="83"/>
      <c r="I62" s="83"/>
      <c r="J62" s="83"/>
      <c r="K62" s="83"/>
      <c r="L62" s="83"/>
      <c r="M62" s="83"/>
      <c r="N62" s="83"/>
      <c r="O62" s="89"/>
      <c r="P62" s="90"/>
      <c r="Q62" s="90"/>
      <c r="R62" s="105"/>
      <c r="S62" s="106"/>
      <c r="T62" s="83"/>
      <c r="U62" s="83"/>
      <c r="V62" s="83"/>
      <c r="W62" s="83"/>
      <c r="X62" s="83"/>
      <c r="Y62" s="83"/>
      <c r="Z62" s="83"/>
      <c r="AA62" s="83"/>
      <c r="AB62" s="89"/>
      <c r="AC62" s="90"/>
      <c r="AD62" s="90"/>
      <c r="AE62" s="112"/>
      <c r="AF62" s="113"/>
      <c r="AG62" s="122"/>
      <c r="AH62" s="123"/>
      <c r="AI62" s="124"/>
      <c r="AJ62" s="125"/>
      <c r="AL62" s="14"/>
      <c r="AO62" s="11"/>
      <c r="AP62" s="11"/>
      <c r="AQ62" s="11"/>
      <c r="AR62" s="11"/>
      <c r="AS62" s="11"/>
      <c r="AT62" s="11"/>
      <c r="AU62" s="11"/>
      <c r="AV62" s="11"/>
      <c r="AW62" s="11"/>
      <c r="AX62" s="11"/>
      <c r="AY62" s="11"/>
      <c r="AZ62" s="11"/>
      <c r="BA62" s="11"/>
      <c r="BB62" s="11"/>
      <c r="BC62" s="11"/>
      <c r="BD62" s="11"/>
    </row>
    <row r="63" spans="1:56" ht="18" customHeight="1">
      <c r="A63" s="23">
        <v>1</v>
      </c>
      <c r="B63" s="24" t="str">
        <f>'INPUT DATA'!B63</f>
        <v>Tokoyami, Towa H.</v>
      </c>
      <c r="C63" s="70"/>
      <c r="D63" s="70"/>
      <c r="E63" s="71"/>
      <c r="F63" s="72">
        <v>28</v>
      </c>
      <c r="G63" s="73">
        <v>45</v>
      </c>
      <c r="H63" s="73">
        <v>20</v>
      </c>
      <c r="I63" s="73"/>
      <c r="J63" s="73"/>
      <c r="K63" s="73"/>
      <c r="L63" s="73"/>
      <c r="M63" s="73"/>
      <c r="N63" s="73"/>
      <c r="O63" s="73"/>
      <c r="P63" s="88">
        <f t="shared" si="1"/>
        <v>93</v>
      </c>
      <c r="Q63" s="100">
        <f t="shared" si="2"/>
        <v>93</v>
      </c>
      <c r="R63" s="101">
        <f t="shared" si="3"/>
        <v>27.9</v>
      </c>
      <c r="S63" s="102">
        <v>19</v>
      </c>
      <c r="T63" s="73"/>
      <c r="U63" s="73"/>
      <c r="V63" s="73"/>
      <c r="W63" s="73"/>
      <c r="X63" s="73"/>
      <c r="Y63" s="73"/>
      <c r="Z63" s="73"/>
      <c r="AA63" s="73"/>
      <c r="AB63" s="73"/>
      <c r="AC63" s="88">
        <f t="shared" si="4"/>
        <v>19</v>
      </c>
      <c r="AD63" s="100">
        <f t="shared" si="5"/>
        <v>76</v>
      </c>
      <c r="AE63" s="101">
        <f t="shared" si="6"/>
        <v>38</v>
      </c>
      <c r="AF63" s="111">
        <v>49</v>
      </c>
      <c r="AG63" s="100">
        <f t="shared" si="7"/>
        <v>98</v>
      </c>
      <c r="AH63" s="101">
        <f t="shared" si="8"/>
        <v>19.600000000000001</v>
      </c>
      <c r="AI63" s="120">
        <f t="shared" si="9"/>
        <v>85.5</v>
      </c>
      <c r="AJ63" s="121">
        <f t="shared" si="0"/>
        <v>90</v>
      </c>
      <c r="AL63" s="14"/>
      <c r="AO63" s="11"/>
      <c r="AP63" s="11"/>
      <c r="AQ63" s="11"/>
      <c r="AR63" s="11"/>
      <c r="AS63" s="11"/>
      <c r="AT63" s="11"/>
      <c r="AU63" s="11"/>
      <c r="AV63" s="11"/>
      <c r="AW63" s="11"/>
      <c r="AX63" s="11"/>
      <c r="AY63" s="11"/>
      <c r="AZ63" s="11"/>
      <c r="BA63" s="11"/>
      <c r="BB63" s="11"/>
      <c r="BC63" s="11"/>
      <c r="BD63" s="11"/>
    </row>
    <row r="64" spans="1:56" ht="18" customHeight="1">
      <c r="A64" s="26">
        <v>2</v>
      </c>
      <c r="B64" s="54" t="str">
        <f>'INPUT DATA'!B64</f>
        <v>Piatos, Mary Grace O.</v>
      </c>
      <c r="C64" s="74"/>
      <c r="D64" s="74"/>
      <c r="E64" s="75"/>
      <c r="F64" s="76">
        <v>30</v>
      </c>
      <c r="G64" s="77">
        <v>48</v>
      </c>
      <c r="H64" s="77">
        <v>18</v>
      </c>
      <c r="I64" s="77"/>
      <c r="J64" s="77"/>
      <c r="K64" s="77"/>
      <c r="L64" s="77"/>
      <c r="M64" s="77"/>
      <c r="N64" s="77"/>
      <c r="O64" s="77"/>
      <c r="P64" s="88">
        <f t="shared" si="1"/>
        <v>96</v>
      </c>
      <c r="Q64" s="100">
        <f t="shared" si="2"/>
        <v>96</v>
      </c>
      <c r="R64" s="101">
        <f t="shared" si="3"/>
        <v>28.8</v>
      </c>
      <c r="S64" s="103">
        <v>24</v>
      </c>
      <c r="T64" s="77"/>
      <c r="U64" s="77"/>
      <c r="V64" s="77"/>
      <c r="W64" s="77"/>
      <c r="X64" s="77"/>
      <c r="Y64" s="77"/>
      <c r="Z64" s="77"/>
      <c r="AA64" s="77"/>
      <c r="AB64" s="77"/>
      <c r="AC64" s="88">
        <f t="shared" si="4"/>
        <v>24</v>
      </c>
      <c r="AD64" s="100">
        <f t="shared" si="5"/>
        <v>96</v>
      </c>
      <c r="AE64" s="101">
        <f t="shared" si="6"/>
        <v>48</v>
      </c>
      <c r="AF64" s="111">
        <v>48</v>
      </c>
      <c r="AG64" s="100">
        <f t="shared" si="7"/>
        <v>96</v>
      </c>
      <c r="AH64" s="101">
        <f t="shared" si="8"/>
        <v>19.2</v>
      </c>
      <c r="AI64" s="120">
        <f t="shared" si="9"/>
        <v>96</v>
      </c>
      <c r="AJ64" s="121">
        <f t="shared" si="0"/>
        <v>97</v>
      </c>
      <c r="AL64" s="14"/>
      <c r="AO64" s="11"/>
      <c r="AP64" s="11"/>
      <c r="AQ64" s="11"/>
      <c r="AR64" s="11"/>
      <c r="AS64" s="11"/>
      <c r="AT64" s="11"/>
      <c r="AU64" s="11"/>
      <c r="AV64" s="11"/>
      <c r="AW64" s="11"/>
      <c r="AX64" s="11"/>
      <c r="AY64" s="11"/>
      <c r="AZ64" s="11"/>
      <c r="BA64" s="11"/>
      <c r="BB64" s="11"/>
      <c r="BC64" s="11"/>
      <c r="BD64" s="11"/>
    </row>
    <row r="65" spans="1:56" ht="18" customHeight="1">
      <c r="A65" s="26">
        <v>3</v>
      </c>
      <c r="B65" s="54" t="str">
        <f>'INPUT DATA'!B65</f>
        <v>Bautista, Elena M.</v>
      </c>
      <c r="C65" s="74"/>
      <c r="D65" s="74"/>
      <c r="E65" s="75"/>
      <c r="F65" s="76">
        <v>29</v>
      </c>
      <c r="G65" s="77">
        <v>49</v>
      </c>
      <c r="H65" s="77">
        <v>19</v>
      </c>
      <c r="I65" s="77"/>
      <c r="J65" s="77"/>
      <c r="K65" s="77"/>
      <c r="L65" s="77"/>
      <c r="M65" s="77"/>
      <c r="N65" s="77"/>
      <c r="O65" s="77"/>
      <c r="P65" s="88">
        <f t="shared" si="1"/>
        <v>97</v>
      </c>
      <c r="Q65" s="100">
        <f t="shared" si="2"/>
        <v>97</v>
      </c>
      <c r="R65" s="101">
        <f t="shared" si="3"/>
        <v>29.1</v>
      </c>
      <c r="S65" s="103">
        <v>19</v>
      </c>
      <c r="T65" s="77"/>
      <c r="U65" s="77"/>
      <c r="V65" s="77"/>
      <c r="W65" s="77"/>
      <c r="X65" s="77"/>
      <c r="Y65" s="77"/>
      <c r="Z65" s="77"/>
      <c r="AA65" s="77"/>
      <c r="AB65" s="77"/>
      <c r="AC65" s="88">
        <f t="shared" si="4"/>
        <v>19</v>
      </c>
      <c r="AD65" s="100">
        <f t="shared" si="5"/>
        <v>76</v>
      </c>
      <c r="AE65" s="101">
        <f t="shared" si="6"/>
        <v>38</v>
      </c>
      <c r="AF65" s="111">
        <v>45</v>
      </c>
      <c r="AG65" s="100">
        <f t="shared" si="7"/>
        <v>90</v>
      </c>
      <c r="AH65" s="101">
        <f t="shared" si="8"/>
        <v>18</v>
      </c>
      <c r="AI65" s="120">
        <f t="shared" si="9"/>
        <v>85.1</v>
      </c>
      <c r="AJ65" s="121">
        <f t="shared" si="0"/>
        <v>90</v>
      </c>
      <c r="AL65" s="14"/>
      <c r="AO65" s="11"/>
      <c r="AP65" s="11"/>
      <c r="AQ65" s="11"/>
      <c r="AR65" s="11"/>
      <c r="AS65" s="11"/>
      <c r="AT65" s="11"/>
      <c r="AU65" s="11"/>
      <c r="AV65" s="11"/>
      <c r="AW65" s="11"/>
      <c r="AX65" s="11"/>
      <c r="AY65" s="11"/>
      <c r="AZ65" s="11"/>
      <c r="BA65" s="11"/>
      <c r="BB65" s="11"/>
      <c r="BC65" s="11"/>
      <c r="BD65" s="11"/>
    </row>
    <row r="66" spans="1:56" ht="18" customHeight="1">
      <c r="A66" s="26">
        <v>4</v>
      </c>
      <c r="B66" s="24" t="str">
        <f>'INPUT DATA'!B66</f>
        <v>Castillo, Isabella D.</v>
      </c>
      <c r="C66" s="74"/>
      <c r="D66" s="74"/>
      <c r="E66" s="75"/>
      <c r="F66" s="76">
        <v>25</v>
      </c>
      <c r="G66" s="77">
        <v>47</v>
      </c>
      <c r="H66" s="77">
        <v>17</v>
      </c>
      <c r="I66" s="77"/>
      <c r="J66" s="77"/>
      <c r="K66" s="77"/>
      <c r="L66" s="77"/>
      <c r="M66" s="77"/>
      <c r="N66" s="77"/>
      <c r="O66" s="77"/>
      <c r="P66" s="88">
        <f t="shared" si="1"/>
        <v>89</v>
      </c>
      <c r="Q66" s="100">
        <f t="shared" si="2"/>
        <v>89</v>
      </c>
      <c r="R66" s="101">
        <f t="shared" si="3"/>
        <v>26.7</v>
      </c>
      <c r="S66" s="103">
        <v>25</v>
      </c>
      <c r="T66" s="77"/>
      <c r="U66" s="77"/>
      <c r="V66" s="77"/>
      <c r="W66" s="77"/>
      <c r="X66" s="77"/>
      <c r="Y66" s="77"/>
      <c r="Z66" s="77"/>
      <c r="AA66" s="77"/>
      <c r="AB66" s="77"/>
      <c r="AC66" s="88">
        <f t="shared" si="4"/>
        <v>25</v>
      </c>
      <c r="AD66" s="100">
        <f t="shared" si="5"/>
        <v>100</v>
      </c>
      <c r="AE66" s="101">
        <f t="shared" si="6"/>
        <v>50</v>
      </c>
      <c r="AF66" s="111">
        <v>48</v>
      </c>
      <c r="AG66" s="100">
        <f t="shared" si="7"/>
        <v>96</v>
      </c>
      <c r="AH66" s="101">
        <f t="shared" si="8"/>
        <v>19.2</v>
      </c>
      <c r="AI66" s="120">
        <f t="shared" si="9"/>
        <v>95.9</v>
      </c>
      <c r="AJ66" s="121">
        <f t="shared" si="0"/>
        <v>97</v>
      </c>
      <c r="AL66" s="14"/>
      <c r="AO66" s="11"/>
      <c r="AP66" s="11"/>
      <c r="AQ66" s="11"/>
      <c r="AR66" s="11"/>
      <c r="AS66" s="11"/>
      <c r="AT66" s="11"/>
      <c r="AU66" s="11"/>
      <c r="AV66" s="11"/>
      <c r="AW66" s="11"/>
      <c r="AX66" s="11"/>
      <c r="AY66" s="11"/>
      <c r="AZ66" s="11"/>
      <c r="BA66" s="11"/>
      <c r="BB66" s="11"/>
      <c r="BC66" s="11"/>
      <c r="BD66" s="11"/>
    </row>
    <row r="67" spans="1:56" ht="18" customHeight="1">
      <c r="A67" s="26">
        <v>5</v>
      </c>
      <c r="B67" s="24" t="str">
        <f>'INPUT DATA'!B67</f>
        <v>Domingo, Chloe A.</v>
      </c>
      <c r="C67" s="74"/>
      <c r="D67" s="74"/>
      <c r="E67" s="75"/>
      <c r="F67" s="76">
        <v>28</v>
      </c>
      <c r="G67" s="77">
        <v>50</v>
      </c>
      <c r="H67" s="77">
        <v>18</v>
      </c>
      <c r="I67" s="77"/>
      <c r="J67" s="77"/>
      <c r="K67" s="77"/>
      <c r="L67" s="77"/>
      <c r="M67" s="77"/>
      <c r="N67" s="77"/>
      <c r="O67" s="77"/>
      <c r="P67" s="88">
        <f t="shared" si="1"/>
        <v>96</v>
      </c>
      <c r="Q67" s="100">
        <f t="shared" si="2"/>
        <v>96</v>
      </c>
      <c r="R67" s="101">
        <f t="shared" si="3"/>
        <v>28.8</v>
      </c>
      <c r="S67" s="103">
        <v>24</v>
      </c>
      <c r="T67" s="77"/>
      <c r="U67" s="77"/>
      <c r="V67" s="77"/>
      <c r="W67" s="77"/>
      <c r="X67" s="77"/>
      <c r="Y67" s="77"/>
      <c r="Z67" s="77"/>
      <c r="AA67" s="77"/>
      <c r="AB67" s="77"/>
      <c r="AC67" s="88">
        <f t="shared" si="4"/>
        <v>24</v>
      </c>
      <c r="AD67" s="100">
        <f t="shared" si="5"/>
        <v>96</v>
      </c>
      <c r="AE67" s="101">
        <f t="shared" si="6"/>
        <v>48</v>
      </c>
      <c r="AF67" s="111">
        <v>49</v>
      </c>
      <c r="AG67" s="100">
        <f t="shared" si="7"/>
        <v>98</v>
      </c>
      <c r="AH67" s="101">
        <f t="shared" si="8"/>
        <v>19.600000000000001</v>
      </c>
      <c r="AI67" s="120">
        <f t="shared" si="9"/>
        <v>96.4</v>
      </c>
      <c r="AJ67" s="121">
        <f t="shared" si="0"/>
        <v>97</v>
      </c>
      <c r="AL67" s="14"/>
      <c r="AO67" s="11"/>
      <c r="AP67" s="11"/>
      <c r="AQ67" s="11"/>
      <c r="AR67" s="11"/>
      <c r="AS67" s="11"/>
      <c r="AT67" s="11"/>
      <c r="AU67" s="11"/>
      <c r="AV67" s="11"/>
      <c r="AW67" s="11"/>
      <c r="AX67" s="11"/>
      <c r="AY67" s="11"/>
      <c r="AZ67" s="11"/>
      <c r="BA67" s="11"/>
      <c r="BB67" s="11"/>
      <c r="BC67" s="11"/>
      <c r="BD67" s="11"/>
    </row>
    <row r="68" spans="1:56" ht="18" customHeight="1">
      <c r="A68" s="26">
        <v>6</v>
      </c>
      <c r="B68" s="54" t="str">
        <f>'INPUT DATA'!B68</f>
        <v>Evangelista, Mia K.</v>
      </c>
      <c r="C68" s="74"/>
      <c r="D68" s="74"/>
      <c r="E68" s="75"/>
      <c r="F68" s="76">
        <v>25</v>
      </c>
      <c r="G68" s="77">
        <v>49</v>
      </c>
      <c r="H68" s="77">
        <v>17</v>
      </c>
      <c r="I68" s="77"/>
      <c r="J68" s="77"/>
      <c r="K68" s="77"/>
      <c r="L68" s="77"/>
      <c r="M68" s="77"/>
      <c r="N68" s="77"/>
      <c r="O68" s="77"/>
      <c r="P68" s="88">
        <f t="shared" si="1"/>
        <v>91</v>
      </c>
      <c r="Q68" s="100">
        <f t="shared" si="2"/>
        <v>91</v>
      </c>
      <c r="R68" s="101">
        <f t="shared" si="3"/>
        <v>27.3</v>
      </c>
      <c r="S68" s="103">
        <v>25</v>
      </c>
      <c r="T68" s="77"/>
      <c r="U68" s="77"/>
      <c r="V68" s="77"/>
      <c r="W68" s="77"/>
      <c r="X68" s="77"/>
      <c r="Y68" s="77"/>
      <c r="Z68" s="77"/>
      <c r="AA68" s="77"/>
      <c r="AB68" s="77"/>
      <c r="AC68" s="88">
        <f t="shared" si="4"/>
        <v>25</v>
      </c>
      <c r="AD68" s="100">
        <f t="shared" si="5"/>
        <v>100</v>
      </c>
      <c r="AE68" s="101">
        <f t="shared" si="6"/>
        <v>50</v>
      </c>
      <c r="AF68" s="111">
        <v>48</v>
      </c>
      <c r="AG68" s="100">
        <f t="shared" si="7"/>
        <v>96</v>
      </c>
      <c r="AH68" s="101">
        <f t="shared" si="8"/>
        <v>19.2</v>
      </c>
      <c r="AI68" s="120">
        <f t="shared" si="9"/>
        <v>96.5</v>
      </c>
      <c r="AJ68" s="121">
        <f t="shared" si="0"/>
        <v>97</v>
      </c>
      <c r="AL68" s="14"/>
      <c r="AO68" s="11"/>
      <c r="AP68" s="11"/>
      <c r="AQ68" s="11"/>
      <c r="AR68" s="11"/>
      <c r="AS68" s="11"/>
      <c r="AT68" s="11"/>
      <c r="AU68" s="11"/>
      <c r="AV68" s="11"/>
      <c r="AW68" s="11"/>
      <c r="AX68" s="11"/>
      <c r="AY68" s="11"/>
      <c r="AZ68" s="11"/>
      <c r="BA68" s="11"/>
      <c r="BB68" s="11"/>
      <c r="BC68" s="11"/>
      <c r="BD68" s="11"/>
    </row>
    <row r="69" spans="1:56" ht="18" customHeight="1">
      <c r="A69" s="26">
        <v>7</v>
      </c>
      <c r="B69" s="54" t="str">
        <f>'INPUT DATA'!B69</f>
        <v>Ferrer, Jasmine P.</v>
      </c>
      <c r="C69" s="74"/>
      <c r="D69" s="74"/>
      <c r="E69" s="75"/>
      <c r="F69" s="76">
        <v>30</v>
      </c>
      <c r="G69" s="77">
        <v>40</v>
      </c>
      <c r="H69" s="77">
        <v>20</v>
      </c>
      <c r="I69" s="77"/>
      <c r="J69" s="77"/>
      <c r="K69" s="77"/>
      <c r="L69" s="77"/>
      <c r="M69" s="77"/>
      <c r="N69" s="77"/>
      <c r="O69" s="77"/>
      <c r="P69" s="88">
        <f t="shared" si="1"/>
        <v>90</v>
      </c>
      <c r="Q69" s="100">
        <f t="shared" si="2"/>
        <v>90</v>
      </c>
      <c r="R69" s="101">
        <f t="shared" si="3"/>
        <v>27</v>
      </c>
      <c r="S69" s="103">
        <v>19</v>
      </c>
      <c r="T69" s="77"/>
      <c r="U69" s="77"/>
      <c r="V69" s="77"/>
      <c r="W69" s="77"/>
      <c r="X69" s="77"/>
      <c r="Y69" s="77"/>
      <c r="Z69" s="77"/>
      <c r="AA69" s="77"/>
      <c r="AB69" s="77"/>
      <c r="AC69" s="88">
        <f t="shared" si="4"/>
        <v>19</v>
      </c>
      <c r="AD69" s="100">
        <f t="shared" si="5"/>
        <v>76</v>
      </c>
      <c r="AE69" s="101">
        <f t="shared" si="6"/>
        <v>38</v>
      </c>
      <c r="AF69" s="111">
        <v>45</v>
      </c>
      <c r="AG69" s="100">
        <f t="shared" si="7"/>
        <v>90</v>
      </c>
      <c r="AH69" s="101">
        <f t="shared" si="8"/>
        <v>18</v>
      </c>
      <c r="AI69" s="120">
        <f t="shared" si="9"/>
        <v>83</v>
      </c>
      <c r="AJ69" s="121">
        <f t="shared" si="0"/>
        <v>89</v>
      </c>
      <c r="AL69" s="14"/>
      <c r="AO69" s="11"/>
      <c r="AP69" s="11"/>
      <c r="AQ69" s="11"/>
      <c r="AR69" s="11"/>
      <c r="AS69" s="11"/>
      <c r="AT69" s="11"/>
      <c r="AU69" s="11"/>
      <c r="AV69" s="11"/>
      <c r="AW69" s="11"/>
      <c r="AX69" s="11"/>
      <c r="AY69" s="11"/>
      <c r="AZ69" s="11"/>
      <c r="BA69" s="11"/>
      <c r="BB69" s="11"/>
      <c r="BC69" s="11"/>
      <c r="BD69" s="11"/>
    </row>
    <row r="70" spans="1:56" ht="18" customHeight="1">
      <c r="A70" s="26">
        <v>8</v>
      </c>
      <c r="B70" s="24" t="str">
        <f>'INPUT DATA'!B70</f>
        <v>Gonzales, Beatrice F.</v>
      </c>
      <c r="C70" s="74"/>
      <c r="D70" s="74"/>
      <c r="E70" s="75"/>
      <c r="F70" s="76">
        <v>25</v>
      </c>
      <c r="G70" s="77">
        <v>49</v>
      </c>
      <c r="H70" s="77">
        <v>19</v>
      </c>
      <c r="I70" s="77"/>
      <c r="J70" s="77"/>
      <c r="K70" s="77"/>
      <c r="L70" s="77"/>
      <c r="M70" s="77"/>
      <c r="N70" s="77"/>
      <c r="O70" s="77"/>
      <c r="P70" s="88">
        <f t="shared" si="1"/>
        <v>93</v>
      </c>
      <c r="Q70" s="100">
        <f t="shared" si="2"/>
        <v>93</v>
      </c>
      <c r="R70" s="101">
        <f t="shared" si="3"/>
        <v>27.9</v>
      </c>
      <c r="S70" s="103">
        <v>22</v>
      </c>
      <c r="T70" s="77"/>
      <c r="U70" s="77"/>
      <c r="V70" s="77"/>
      <c r="W70" s="77"/>
      <c r="X70" s="77"/>
      <c r="Y70" s="77"/>
      <c r="Z70" s="77"/>
      <c r="AA70" s="77"/>
      <c r="AB70" s="77"/>
      <c r="AC70" s="88">
        <f t="shared" si="4"/>
        <v>22</v>
      </c>
      <c r="AD70" s="100">
        <f t="shared" si="5"/>
        <v>88</v>
      </c>
      <c r="AE70" s="101">
        <f t="shared" si="6"/>
        <v>44</v>
      </c>
      <c r="AF70" s="111">
        <v>48</v>
      </c>
      <c r="AG70" s="100">
        <f t="shared" si="7"/>
        <v>96</v>
      </c>
      <c r="AH70" s="101">
        <f t="shared" si="8"/>
        <v>19.2</v>
      </c>
      <c r="AI70" s="120">
        <f t="shared" si="9"/>
        <v>91.1</v>
      </c>
      <c r="AJ70" s="121">
        <f t="shared" si="0"/>
        <v>94</v>
      </c>
      <c r="AL70" s="14"/>
      <c r="AO70" s="11"/>
      <c r="AP70" s="11"/>
      <c r="AQ70" s="11"/>
      <c r="AR70" s="11"/>
      <c r="AS70" s="11"/>
      <c r="AT70" s="11"/>
      <c r="AU70" s="11"/>
      <c r="AV70" s="11"/>
      <c r="AW70" s="11"/>
      <c r="AX70" s="11"/>
      <c r="AY70" s="11"/>
      <c r="AZ70" s="11"/>
      <c r="BA70" s="11"/>
      <c r="BB70" s="11"/>
      <c r="BC70" s="11"/>
      <c r="BD70" s="11"/>
    </row>
    <row r="71" spans="1:56" ht="18" customHeight="1">
      <c r="A71" s="26">
        <v>9</v>
      </c>
      <c r="B71" s="24" t="str">
        <f>'INPUT DATA'!B71</f>
        <v>Herrera, Naomi G.</v>
      </c>
      <c r="C71" s="74"/>
      <c r="D71" s="74"/>
      <c r="E71" s="75"/>
      <c r="F71" s="76">
        <v>28</v>
      </c>
      <c r="G71" s="77">
        <v>47</v>
      </c>
      <c r="H71" s="77">
        <v>18</v>
      </c>
      <c r="I71" s="77"/>
      <c r="J71" s="77"/>
      <c r="K71" s="77"/>
      <c r="L71" s="77"/>
      <c r="M71" s="77"/>
      <c r="N71" s="77"/>
      <c r="O71" s="77"/>
      <c r="P71" s="88">
        <f t="shared" si="1"/>
        <v>93</v>
      </c>
      <c r="Q71" s="100">
        <f t="shared" si="2"/>
        <v>93</v>
      </c>
      <c r="R71" s="101">
        <f t="shared" si="3"/>
        <v>27.9</v>
      </c>
      <c r="S71" s="103">
        <v>25</v>
      </c>
      <c r="T71" s="77"/>
      <c r="U71" s="77"/>
      <c r="V71" s="77"/>
      <c r="W71" s="77"/>
      <c r="X71" s="77"/>
      <c r="Y71" s="77"/>
      <c r="Z71" s="77"/>
      <c r="AA71" s="77"/>
      <c r="AB71" s="77"/>
      <c r="AC71" s="88">
        <f t="shared" si="4"/>
        <v>25</v>
      </c>
      <c r="AD71" s="100">
        <f t="shared" si="5"/>
        <v>100</v>
      </c>
      <c r="AE71" s="101">
        <f t="shared" si="6"/>
        <v>50</v>
      </c>
      <c r="AF71" s="111">
        <v>49</v>
      </c>
      <c r="AG71" s="100">
        <f t="shared" si="7"/>
        <v>98</v>
      </c>
      <c r="AH71" s="101">
        <f t="shared" si="8"/>
        <v>19.600000000000001</v>
      </c>
      <c r="AI71" s="120">
        <f t="shared" si="9"/>
        <v>97.5</v>
      </c>
      <c r="AJ71" s="121">
        <f t="shared" si="0"/>
        <v>98</v>
      </c>
      <c r="AL71" s="14"/>
      <c r="AO71" s="11"/>
      <c r="AP71" s="11"/>
      <c r="AQ71" s="11"/>
      <c r="AR71" s="11"/>
      <c r="AS71" s="11"/>
      <c r="AT71" s="11"/>
      <c r="AU71" s="11"/>
      <c r="AV71" s="11"/>
      <c r="AW71" s="11"/>
      <c r="AX71" s="11"/>
      <c r="AY71" s="11"/>
      <c r="AZ71" s="11"/>
      <c r="BA71" s="11"/>
      <c r="BB71" s="11"/>
      <c r="BC71" s="11"/>
      <c r="BD71" s="11"/>
    </row>
    <row r="72" spans="1:56" ht="18" customHeight="1">
      <c r="A72" s="26">
        <v>10</v>
      </c>
      <c r="B72" s="54" t="str">
        <f>'INPUT DATA'!B72</f>
        <v>Ibarra, Penelope C.</v>
      </c>
      <c r="C72" s="74"/>
      <c r="D72" s="74"/>
      <c r="E72" s="75"/>
      <c r="F72" s="76">
        <v>29</v>
      </c>
      <c r="G72" s="77">
        <v>45</v>
      </c>
      <c r="H72" s="77">
        <v>17</v>
      </c>
      <c r="I72" s="77"/>
      <c r="J72" s="77"/>
      <c r="K72" s="77"/>
      <c r="L72" s="77"/>
      <c r="M72" s="77"/>
      <c r="N72" s="77"/>
      <c r="O72" s="77"/>
      <c r="P72" s="88">
        <f t="shared" si="1"/>
        <v>91</v>
      </c>
      <c r="Q72" s="100">
        <f t="shared" si="2"/>
        <v>91</v>
      </c>
      <c r="R72" s="101">
        <f t="shared" si="3"/>
        <v>27.3</v>
      </c>
      <c r="S72" s="103">
        <v>19</v>
      </c>
      <c r="T72" s="77"/>
      <c r="U72" s="77"/>
      <c r="V72" s="77"/>
      <c r="W72" s="77"/>
      <c r="X72" s="77"/>
      <c r="Y72" s="77"/>
      <c r="Z72" s="77"/>
      <c r="AA72" s="77"/>
      <c r="AB72" s="77"/>
      <c r="AC72" s="88">
        <f t="shared" si="4"/>
        <v>19</v>
      </c>
      <c r="AD72" s="100">
        <f t="shared" si="5"/>
        <v>76</v>
      </c>
      <c r="AE72" s="101">
        <f t="shared" si="6"/>
        <v>38</v>
      </c>
      <c r="AF72" s="111">
        <v>45</v>
      </c>
      <c r="AG72" s="100">
        <f t="shared" si="7"/>
        <v>90</v>
      </c>
      <c r="AH72" s="101">
        <f t="shared" si="8"/>
        <v>18</v>
      </c>
      <c r="AI72" s="120">
        <f t="shared" si="9"/>
        <v>83.3</v>
      </c>
      <c r="AJ72" s="121">
        <f t="shared" si="0"/>
        <v>89</v>
      </c>
      <c r="AL72" s="14"/>
      <c r="AO72" s="11"/>
      <c r="AP72" s="11"/>
      <c r="AQ72" s="11"/>
      <c r="AR72" s="11"/>
      <c r="AS72" s="11"/>
      <c r="AT72" s="11"/>
      <c r="AU72" s="11"/>
      <c r="AV72" s="11"/>
      <c r="AW72" s="11"/>
      <c r="AX72" s="11"/>
      <c r="AY72" s="11"/>
      <c r="AZ72" s="11"/>
      <c r="BA72" s="11"/>
      <c r="BB72" s="11"/>
      <c r="BC72" s="11"/>
      <c r="BD72" s="11"/>
    </row>
    <row r="73" spans="1:56" ht="18" customHeight="1">
      <c r="A73" s="26">
        <v>11</v>
      </c>
      <c r="B73" s="54" t="str">
        <f>'INPUT DATA'!B73</f>
        <v>Jimenez, Clara S.</v>
      </c>
      <c r="C73" s="74"/>
      <c r="D73" s="74"/>
      <c r="E73" s="75"/>
      <c r="F73" s="76">
        <v>25</v>
      </c>
      <c r="G73" s="77">
        <v>48</v>
      </c>
      <c r="H73" s="77">
        <v>18</v>
      </c>
      <c r="I73" s="77"/>
      <c r="J73" s="77"/>
      <c r="K73" s="77"/>
      <c r="L73" s="77"/>
      <c r="M73" s="77"/>
      <c r="N73" s="77"/>
      <c r="O73" s="77"/>
      <c r="P73" s="88">
        <f t="shared" si="1"/>
        <v>91</v>
      </c>
      <c r="Q73" s="100">
        <f t="shared" si="2"/>
        <v>91</v>
      </c>
      <c r="R73" s="101">
        <f t="shared" si="3"/>
        <v>27.3</v>
      </c>
      <c r="S73" s="103">
        <v>24</v>
      </c>
      <c r="T73" s="77"/>
      <c r="U73" s="77"/>
      <c r="V73" s="77"/>
      <c r="W73" s="77"/>
      <c r="X73" s="77"/>
      <c r="Y73" s="77"/>
      <c r="Z73" s="77"/>
      <c r="AA73" s="77"/>
      <c r="AB73" s="77"/>
      <c r="AC73" s="88">
        <f t="shared" si="4"/>
        <v>24</v>
      </c>
      <c r="AD73" s="100">
        <f t="shared" si="5"/>
        <v>96</v>
      </c>
      <c r="AE73" s="101">
        <f t="shared" si="6"/>
        <v>48</v>
      </c>
      <c r="AF73" s="111">
        <v>49</v>
      </c>
      <c r="AG73" s="100">
        <f t="shared" si="7"/>
        <v>98</v>
      </c>
      <c r="AH73" s="101">
        <f t="shared" si="8"/>
        <v>19.600000000000001</v>
      </c>
      <c r="AI73" s="120">
        <f t="shared" si="9"/>
        <v>94.9</v>
      </c>
      <c r="AJ73" s="121">
        <f t="shared" si="0"/>
        <v>96</v>
      </c>
      <c r="AL73" s="14"/>
      <c r="AO73" s="11"/>
      <c r="AP73" s="11"/>
      <c r="AQ73" s="11"/>
      <c r="AR73" s="11"/>
      <c r="AS73" s="11"/>
      <c r="AT73" s="11"/>
      <c r="AU73" s="11"/>
      <c r="AV73" s="11"/>
      <c r="AW73" s="11"/>
      <c r="AX73" s="11"/>
      <c r="AY73" s="11"/>
      <c r="AZ73" s="11"/>
      <c r="BA73" s="11"/>
      <c r="BB73" s="11"/>
      <c r="BC73" s="11"/>
      <c r="BD73" s="11"/>
    </row>
    <row r="74" spans="1:56" ht="18" customHeight="1">
      <c r="A74" s="26">
        <v>12</v>
      </c>
      <c r="B74" s="24" t="str">
        <f>'INPUT DATA'!B74</f>
        <v>Lagman, Aurora V.</v>
      </c>
      <c r="C74" s="74"/>
      <c r="D74" s="74"/>
      <c r="E74" s="75"/>
      <c r="F74" s="76">
        <v>30</v>
      </c>
      <c r="G74" s="77">
        <v>49</v>
      </c>
      <c r="H74" s="77">
        <v>20</v>
      </c>
      <c r="I74" s="77"/>
      <c r="J74" s="77"/>
      <c r="K74" s="77"/>
      <c r="L74" s="77"/>
      <c r="M74" s="77"/>
      <c r="N74" s="77"/>
      <c r="O74" s="77"/>
      <c r="P74" s="88">
        <f t="shared" si="1"/>
        <v>99</v>
      </c>
      <c r="Q74" s="100">
        <f t="shared" si="2"/>
        <v>99</v>
      </c>
      <c r="R74" s="101">
        <f t="shared" si="3"/>
        <v>29.7</v>
      </c>
      <c r="S74" s="103">
        <v>25</v>
      </c>
      <c r="T74" s="77"/>
      <c r="U74" s="77"/>
      <c r="V74" s="77"/>
      <c r="W74" s="77"/>
      <c r="X74" s="77"/>
      <c r="Y74" s="77"/>
      <c r="Z74" s="77"/>
      <c r="AA74" s="77"/>
      <c r="AB74" s="77"/>
      <c r="AC74" s="88">
        <f t="shared" si="4"/>
        <v>25</v>
      </c>
      <c r="AD74" s="100">
        <f t="shared" si="5"/>
        <v>100</v>
      </c>
      <c r="AE74" s="101">
        <f t="shared" si="6"/>
        <v>50</v>
      </c>
      <c r="AF74" s="111">
        <v>45</v>
      </c>
      <c r="AG74" s="100">
        <f t="shared" si="7"/>
        <v>90</v>
      </c>
      <c r="AH74" s="101">
        <f t="shared" si="8"/>
        <v>18</v>
      </c>
      <c r="AI74" s="120">
        <f t="shared" si="9"/>
        <v>97.7</v>
      </c>
      <c r="AJ74" s="121">
        <f t="shared" si="0"/>
        <v>98</v>
      </c>
      <c r="AL74" s="14"/>
      <c r="AO74" s="11"/>
      <c r="AP74" s="11"/>
      <c r="AQ74" s="11"/>
      <c r="AR74" s="11"/>
      <c r="AS74" s="11"/>
      <c r="AT74" s="11"/>
      <c r="AU74" s="11"/>
      <c r="AV74" s="11"/>
      <c r="AW74" s="11"/>
      <c r="AX74" s="11"/>
      <c r="AY74" s="11"/>
      <c r="AZ74" s="11"/>
      <c r="BA74" s="11"/>
      <c r="BB74" s="11"/>
      <c r="BC74" s="11"/>
      <c r="BD74" s="11"/>
    </row>
    <row r="75" spans="1:56" ht="18" customHeight="1">
      <c r="A75" s="26">
        <v>13</v>
      </c>
      <c r="B75" s="24" t="str">
        <f>'INPUT DATA'!B75</f>
        <v>Mendoza, Hazel Q.</v>
      </c>
      <c r="C75" s="74"/>
      <c r="D75" s="74"/>
      <c r="E75" s="75"/>
      <c r="F75" s="76">
        <v>28</v>
      </c>
      <c r="G75" s="77">
        <v>50</v>
      </c>
      <c r="H75" s="77">
        <v>17</v>
      </c>
      <c r="I75" s="77"/>
      <c r="J75" s="77"/>
      <c r="K75" s="77"/>
      <c r="L75" s="77"/>
      <c r="M75" s="77"/>
      <c r="N75" s="77"/>
      <c r="O75" s="77"/>
      <c r="P75" s="88">
        <f t="shared" si="1"/>
        <v>95</v>
      </c>
      <c r="Q75" s="100">
        <f t="shared" si="2"/>
        <v>95</v>
      </c>
      <c r="R75" s="101">
        <f t="shared" si="3"/>
        <v>28.5</v>
      </c>
      <c r="S75" s="103">
        <v>19</v>
      </c>
      <c r="T75" s="77"/>
      <c r="U75" s="77"/>
      <c r="V75" s="77"/>
      <c r="W75" s="77"/>
      <c r="X75" s="77"/>
      <c r="Y75" s="77"/>
      <c r="Z75" s="77"/>
      <c r="AA75" s="77"/>
      <c r="AB75" s="77"/>
      <c r="AC75" s="88">
        <f t="shared" si="4"/>
        <v>19</v>
      </c>
      <c r="AD75" s="100">
        <f t="shared" si="5"/>
        <v>76</v>
      </c>
      <c r="AE75" s="101">
        <f t="shared" si="6"/>
        <v>38</v>
      </c>
      <c r="AF75" s="111">
        <v>48</v>
      </c>
      <c r="AG75" s="100">
        <f t="shared" si="7"/>
        <v>96</v>
      </c>
      <c r="AH75" s="101">
        <f t="shared" si="8"/>
        <v>19.2</v>
      </c>
      <c r="AI75" s="120">
        <f t="shared" si="9"/>
        <v>85.7</v>
      </c>
      <c r="AJ75" s="121">
        <f t="shared" si="0"/>
        <v>91</v>
      </c>
      <c r="AL75" s="14"/>
      <c r="AO75" s="11"/>
      <c r="AP75" s="11"/>
      <c r="AQ75" s="11"/>
      <c r="AR75" s="11"/>
      <c r="AS75" s="11"/>
      <c r="AT75" s="11"/>
      <c r="AU75" s="11"/>
      <c r="AV75" s="11"/>
      <c r="AW75" s="11"/>
      <c r="AX75" s="11"/>
      <c r="AY75" s="11"/>
      <c r="AZ75" s="11"/>
      <c r="BA75" s="11"/>
      <c r="BB75" s="11"/>
      <c r="BC75" s="11"/>
      <c r="BD75" s="11"/>
    </row>
    <row r="76" spans="1:56" ht="18" customHeight="1">
      <c r="A76" s="26">
        <v>14</v>
      </c>
      <c r="B76" s="54" t="str">
        <f>'INPUT DATA'!B76</f>
        <v>Noble, Samantha R.</v>
      </c>
      <c r="C76" s="74"/>
      <c r="D76" s="74"/>
      <c r="E76" s="75"/>
      <c r="F76" s="76">
        <v>29</v>
      </c>
      <c r="G76" s="77">
        <v>47</v>
      </c>
      <c r="H76" s="77">
        <v>18</v>
      </c>
      <c r="I76" s="77"/>
      <c r="J76" s="77"/>
      <c r="K76" s="77"/>
      <c r="L76" s="77"/>
      <c r="M76" s="77"/>
      <c r="N76" s="77"/>
      <c r="O76" s="77"/>
      <c r="P76" s="88">
        <f t="shared" si="1"/>
        <v>94</v>
      </c>
      <c r="Q76" s="100">
        <f t="shared" si="2"/>
        <v>94</v>
      </c>
      <c r="R76" s="101">
        <f t="shared" si="3"/>
        <v>28.2</v>
      </c>
      <c r="S76" s="103">
        <v>22</v>
      </c>
      <c r="T76" s="77"/>
      <c r="U76" s="77"/>
      <c r="V76" s="77"/>
      <c r="W76" s="77"/>
      <c r="X76" s="77"/>
      <c r="Y76" s="77"/>
      <c r="Z76" s="77"/>
      <c r="AA76" s="77"/>
      <c r="AB76" s="77"/>
      <c r="AC76" s="88">
        <f t="shared" si="4"/>
        <v>22</v>
      </c>
      <c r="AD76" s="100">
        <f t="shared" si="5"/>
        <v>88</v>
      </c>
      <c r="AE76" s="101">
        <f t="shared" si="6"/>
        <v>44</v>
      </c>
      <c r="AF76" s="111">
        <v>48</v>
      </c>
      <c r="AG76" s="100">
        <f t="shared" si="7"/>
        <v>96</v>
      </c>
      <c r="AH76" s="101">
        <f t="shared" si="8"/>
        <v>19.2</v>
      </c>
      <c r="AI76" s="120">
        <f t="shared" si="9"/>
        <v>91.4</v>
      </c>
      <c r="AJ76" s="121">
        <f t="shared" ref="AJ76:AJ112" si="10">IF(ISERROR(IF($AF76="","",VLOOKUP(AI76,TRANSMUTATION_TABLE,4,TRUE))),"",IF($AF76="","",VLOOKUP(AI76,TRANSMUTATION_TABLE,4,TRUE)))</f>
        <v>94</v>
      </c>
      <c r="AL76" s="14"/>
      <c r="AO76" s="11"/>
      <c r="AP76" s="11"/>
      <c r="AQ76" s="11"/>
      <c r="AR76" s="11"/>
      <c r="AS76" s="11"/>
      <c r="AT76" s="11"/>
      <c r="AU76" s="11"/>
      <c r="AV76" s="11"/>
      <c r="AW76" s="11"/>
      <c r="AX76" s="11"/>
      <c r="AY76" s="11"/>
      <c r="AZ76" s="11"/>
      <c r="BA76" s="11"/>
      <c r="BB76" s="11"/>
      <c r="BC76" s="11"/>
      <c r="BD76" s="11"/>
    </row>
    <row r="77" spans="1:56" ht="18" customHeight="1">
      <c r="A77" s="26">
        <v>15</v>
      </c>
      <c r="B77" s="54" t="str">
        <f>'INPUT DATA'!B77</f>
        <v>Ordoñez, Fiona T.</v>
      </c>
      <c r="C77" s="74"/>
      <c r="D77" s="74"/>
      <c r="E77" s="75"/>
      <c r="F77" s="76">
        <v>25</v>
      </c>
      <c r="G77" s="77">
        <v>49</v>
      </c>
      <c r="H77" s="77">
        <v>19</v>
      </c>
      <c r="I77" s="77"/>
      <c r="J77" s="77"/>
      <c r="K77" s="77"/>
      <c r="L77" s="77"/>
      <c r="M77" s="77"/>
      <c r="N77" s="77"/>
      <c r="O77" s="77"/>
      <c r="P77" s="88">
        <f t="shared" ref="P77:P112" si="11">IF(COUNT($F77:$O77)=0,"",SUM($F77:$O77))</f>
        <v>93</v>
      </c>
      <c r="Q77" s="100">
        <f t="shared" ref="Q77:Q112" si="12">IF(ISERROR(IF($P77="","",ROUND(($P77/$P$10)*$Q$10,2))),"",IF($P77="","",ROUND(($P77/$P$10)*$Q$10,2)))</f>
        <v>93</v>
      </c>
      <c r="R77" s="101">
        <f t="shared" ref="R77:R112" si="13">IF($Q77="","",ROUND($Q77*$R$10,2))</f>
        <v>27.9</v>
      </c>
      <c r="S77" s="103">
        <v>25</v>
      </c>
      <c r="T77" s="77"/>
      <c r="U77" s="77"/>
      <c r="V77" s="77"/>
      <c r="W77" s="77"/>
      <c r="X77" s="77"/>
      <c r="Y77" s="77"/>
      <c r="Z77" s="77"/>
      <c r="AA77" s="77"/>
      <c r="AB77" s="77"/>
      <c r="AC77" s="88">
        <f t="shared" ref="AC77:AC112" si="14">IF(COUNT($S77:$AB77)=0,"",SUM($S77:$AB77))</f>
        <v>25</v>
      </c>
      <c r="AD77" s="100">
        <f t="shared" ref="AD77:AD112" si="15">IF(ISERROR(IF($AC77="","",ROUND(($AC77/$AC$10)*$AD$10,2))),"",IF($AC77="","",ROUND(($AC77/$AC$10)*$AD$10,2)))</f>
        <v>100</v>
      </c>
      <c r="AE77" s="101">
        <f t="shared" ref="AE77:AE112" si="16">IF($AD77="","",ROUND($AD77*$AE$10,2))</f>
        <v>50</v>
      </c>
      <c r="AF77" s="111">
        <v>45</v>
      </c>
      <c r="AG77" s="100">
        <f t="shared" ref="AG77:AG112" si="17">IF(ISERROR(IF($AF77="","",ROUND(($AF77/$AF$10)*$AG$10,2))),"",IF($AF77="","",ROUND(($AF77/$AF$10)*$AG$10,2)))</f>
        <v>90</v>
      </c>
      <c r="AH77" s="101">
        <f t="shared" ref="AH77:AH112" si="18">IF($AG77="","",ROUND($AG77*$AH$10,2))</f>
        <v>18</v>
      </c>
      <c r="AI77" s="120">
        <f t="shared" ref="AI77:AI112" si="19">IF(ISERROR(IF($AF77="","",ROUND(SUM($R77,$AE77,$AH77),2))),"",IF($AF77="","",ROUND(SUM($R77,$AE77,$AH77),2)))</f>
        <v>95.9</v>
      </c>
      <c r="AJ77" s="121">
        <f t="shared" si="10"/>
        <v>97</v>
      </c>
      <c r="AL77" s="14"/>
      <c r="AO77" s="11"/>
      <c r="AP77" s="11"/>
      <c r="AQ77" s="11"/>
      <c r="AR77" s="11"/>
      <c r="AS77" s="11"/>
      <c r="AT77" s="11"/>
      <c r="AU77" s="11"/>
      <c r="AV77" s="11"/>
      <c r="AW77" s="11"/>
      <c r="AX77" s="11"/>
      <c r="AY77" s="11"/>
      <c r="AZ77" s="11"/>
      <c r="BA77" s="11"/>
      <c r="BB77" s="11"/>
      <c r="BC77" s="11"/>
      <c r="BD77" s="11"/>
    </row>
    <row r="78" spans="1:56" ht="18" customHeight="1">
      <c r="A78" s="26">
        <v>16</v>
      </c>
      <c r="B78" s="24" t="str">
        <f>'INPUT DATA'!B78</f>
        <v>Pineda, Giselle B.</v>
      </c>
      <c r="C78" s="74"/>
      <c r="D78" s="74"/>
      <c r="E78" s="75"/>
      <c r="F78" s="76">
        <v>30</v>
      </c>
      <c r="G78" s="77">
        <v>50</v>
      </c>
      <c r="H78" s="77">
        <v>20</v>
      </c>
      <c r="I78" s="77"/>
      <c r="J78" s="77"/>
      <c r="K78" s="77"/>
      <c r="L78" s="77"/>
      <c r="M78" s="77"/>
      <c r="N78" s="77"/>
      <c r="O78" s="77"/>
      <c r="P78" s="88">
        <f t="shared" si="11"/>
        <v>100</v>
      </c>
      <c r="Q78" s="100">
        <f t="shared" si="12"/>
        <v>100</v>
      </c>
      <c r="R78" s="101">
        <f t="shared" si="13"/>
        <v>30</v>
      </c>
      <c r="S78" s="103">
        <v>19</v>
      </c>
      <c r="T78" s="77"/>
      <c r="U78" s="77"/>
      <c r="V78" s="77"/>
      <c r="W78" s="77"/>
      <c r="X78" s="77"/>
      <c r="Y78" s="77"/>
      <c r="Z78" s="77"/>
      <c r="AA78" s="77"/>
      <c r="AB78" s="77"/>
      <c r="AC78" s="88">
        <f t="shared" si="14"/>
        <v>19</v>
      </c>
      <c r="AD78" s="100">
        <f t="shared" si="15"/>
        <v>76</v>
      </c>
      <c r="AE78" s="101">
        <f t="shared" si="16"/>
        <v>38</v>
      </c>
      <c r="AF78" s="111">
        <v>48</v>
      </c>
      <c r="AG78" s="100">
        <f t="shared" si="17"/>
        <v>96</v>
      </c>
      <c r="AH78" s="101">
        <f t="shared" si="18"/>
        <v>19.2</v>
      </c>
      <c r="AI78" s="120">
        <f t="shared" si="19"/>
        <v>87.2</v>
      </c>
      <c r="AJ78" s="121">
        <f t="shared" si="10"/>
        <v>92</v>
      </c>
      <c r="AL78" s="14"/>
      <c r="AO78" s="11"/>
      <c r="AP78" s="11"/>
      <c r="AQ78" s="11"/>
      <c r="AR78" s="11"/>
      <c r="AS78" s="11"/>
      <c r="AT78" s="11"/>
      <c r="AU78" s="11"/>
      <c r="AV78" s="11"/>
      <c r="AW78" s="11"/>
      <c r="AX78" s="11"/>
      <c r="AY78" s="11"/>
      <c r="AZ78" s="11"/>
      <c r="BA78" s="11"/>
      <c r="BB78" s="11"/>
      <c r="BC78" s="11"/>
      <c r="BD78" s="11"/>
    </row>
    <row r="79" spans="1:56" ht="18" customHeight="1">
      <c r="A79" s="26">
        <v>17</v>
      </c>
      <c r="B79" s="24" t="str">
        <f>'INPUT DATA'!B79</f>
        <v>Quintos, Mariel D.</v>
      </c>
      <c r="C79" s="74"/>
      <c r="D79" s="74"/>
      <c r="E79" s="75"/>
      <c r="F79" s="76">
        <v>28</v>
      </c>
      <c r="G79" s="77">
        <v>49</v>
      </c>
      <c r="H79" s="77">
        <v>17</v>
      </c>
      <c r="I79" s="77"/>
      <c r="J79" s="77"/>
      <c r="K79" s="77"/>
      <c r="L79" s="77"/>
      <c r="M79" s="77"/>
      <c r="N79" s="77"/>
      <c r="O79" s="77"/>
      <c r="P79" s="88">
        <f t="shared" si="11"/>
        <v>94</v>
      </c>
      <c r="Q79" s="100">
        <f t="shared" si="12"/>
        <v>94</v>
      </c>
      <c r="R79" s="101">
        <f t="shared" si="13"/>
        <v>28.2</v>
      </c>
      <c r="S79" s="103">
        <v>24</v>
      </c>
      <c r="T79" s="77"/>
      <c r="U79" s="77"/>
      <c r="V79" s="77"/>
      <c r="W79" s="77"/>
      <c r="X79" s="77"/>
      <c r="Y79" s="77"/>
      <c r="Z79" s="77"/>
      <c r="AA79" s="77"/>
      <c r="AB79" s="77"/>
      <c r="AC79" s="88">
        <f t="shared" si="14"/>
        <v>24</v>
      </c>
      <c r="AD79" s="100">
        <f t="shared" si="15"/>
        <v>96</v>
      </c>
      <c r="AE79" s="101">
        <f t="shared" si="16"/>
        <v>48</v>
      </c>
      <c r="AF79" s="111">
        <v>48</v>
      </c>
      <c r="AG79" s="100">
        <f t="shared" si="17"/>
        <v>96</v>
      </c>
      <c r="AH79" s="101">
        <f t="shared" si="18"/>
        <v>19.2</v>
      </c>
      <c r="AI79" s="120">
        <f t="shared" si="19"/>
        <v>95.4</v>
      </c>
      <c r="AJ79" s="121">
        <f t="shared" si="10"/>
        <v>97</v>
      </c>
      <c r="AL79" s="14"/>
      <c r="AO79" s="11"/>
      <c r="AP79" s="11"/>
      <c r="AQ79" s="11"/>
      <c r="AR79" s="11"/>
      <c r="AS79" s="11"/>
      <c r="AT79" s="11"/>
      <c r="AU79" s="11"/>
      <c r="AV79" s="11"/>
      <c r="AW79" s="11"/>
      <c r="AX79" s="11"/>
      <c r="AY79" s="11"/>
      <c r="AZ79" s="11"/>
      <c r="BA79" s="11"/>
      <c r="BB79" s="11"/>
      <c r="BC79" s="11"/>
      <c r="BD79" s="11"/>
    </row>
    <row r="80" spans="1:56" ht="18" customHeight="1">
      <c r="A80" s="26">
        <v>18</v>
      </c>
      <c r="B80" s="54" t="str">
        <f>'INPUT DATA'!B80</f>
        <v>Ramos, Alexandra S.</v>
      </c>
      <c r="C80" s="74"/>
      <c r="D80" s="74"/>
      <c r="E80" s="75"/>
      <c r="F80" s="76">
        <v>29</v>
      </c>
      <c r="G80" s="137">
        <v>47</v>
      </c>
      <c r="H80" s="77">
        <v>18</v>
      </c>
      <c r="I80" s="77"/>
      <c r="J80" s="77"/>
      <c r="K80" s="77"/>
      <c r="L80" s="77"/>
      <c r="M80" s="77"/>
      <c r="N80" s="77"/>
      <c r="O80" s="77"/>
      <c r="P80" s="88">
        <f t="shared" si="11"/>
        <v>94</v>
      </c>
      <c r="Q80" s="100">
        <f t="shared" si="12"/>
        <v>94</v>
      </c>
      <c r="R80" s="101">
        <f t="shared" si="13"/>
        <v>28.2</v>
      </c>
      <c r="S80" s="103">
        <v>25</v>
      </c>
      <c r="T80" s="77"/>
      <c r="U80" s="77"/>
      <c r="V80" s="77"/>
      <c r="W80" s="77"/>
      <c r="X80" s="77"/>
      <c r="Y80" s="77"/>
      <c r="Z80" s="77"/>
      <c r="AA80" s="77"/>
      <c r="AB80" s="77"/>
      <c r="AC80" s="88">
        <f t="shared" si="14"/>
        <v>25</v>
      </c>
      <c r="AD80" s="100">
        <f t="shared" si="15"/>
        <v>100</v>
      </c>
      <c r="AE80" s="101">
        <f t="shared" si="16"/>
        <v>50</v>
      </c>
      <c r="AF80" s="111">
        <v>49</v>
      </c>
      <c r="AG80" s="100">
        <f t="shared" si="17"/>
        <v>98</v>
      </c>
      <c r="AH80" s="101">
        <f t="shared" si="18"/>
        <v>19.600000000000001</v>
      </c>
      <c r="AI80" s="120">
        <f t="shared" si="19"/>
        <v>97.8</v>
      </c>
      <c r="AJ80" s="121">
        <f t="shared" si="10"/>
        <v>98</v>
      </c>
      <c r="AL80" s="14"/>
      <c r="AO80" s="11"/>
      <c r="AP80" s="11"/>
      <c r="AQ80" s="11"/>
      <c r="AR80" s="11"/>
      <c r="AS80" s="11"/>
      <c r="AT80" s="11"/>
      <c r="AU80" s="11"/>
      <c r="AV80" s="11"/>
      <c r="AW80" s="11"/>
      <c r="AX80" s="11"/>
      <c r="AY80" s="11"/>
      <c r="AZ80" s="11"/>
      <c r="BA80" s="11"/>
      <c r="BB80" s="11"/>
      <c r="BC80" s="11"/>
      <c r="BD80" s="11"/>
    </row>
    <row r="81" spans="1:56" ht="18" customHeight="1">
      <c r="A81" s="26">
        <v>19</v>
      </c>
      <c r="B81" s="54" t="str">
        <f>'INPUT DATA'!B81</f>
        <v>Sevilla, Katrina M.</v>
      </c>
      <c r="C81" s="74"/>
      <c r="D81" s="74"/>
      <c r="E81" s="75"/>
      <c r="F81" s="76">
        <v>25</v>
      </c>
      <c r="G81" s="77">
        <v>45</v>
      </c>
      <c r="H81" s="77">
        <v>20</v>
      </c>
      <c r="I81" s="77"/>
      <c r="J81" s="77"/>
      <c r="K81" s="77"/>
      <c r="L81" s="77"/>
      <c r="M81" s="77"/>
      <c r="N81" s="77"/>
      <c r="O81" s="77"/>
      <c r="P81" s="88">
        <f t="shared" si="11"/>
        <v>90</v>
      </c>
      <c r="Q81" s="100">
        <f t="shared" si="12"/>
        <v>90</v>
      </c>
      <c r="R81" s="101">
        <f t="shared" si="13"/>
        <v>27</v>
      </c>
      <c r="S81" s="103">
        <v>19</v>
      </c>
      <c r="T81" s="77"/>
      <c r="U81" s="77"/>
      <c r="V81" s="77"/>
      <c r="W81" s="77"/>
      <c r="X81" s="77"/>
      <c r="Y81" s="77"/>
      <c r="Z81" s="77"/>
      <c r="AA81" s="77"/>
      <c r="AB81" s="77"/>
      <c r="AC81" s="88">
        <f t="shared" si="14"/>
        <v>19</v>
      </c>
      <c r="AD81" s="100">
        <f t="shared" si="15"/>
        <v>76</v>
      </c>
      <c r="AE81" s="101">
        <f t="shared" si="16"/>
        <v>38</v>
      </c>
      <c r="AF81" s="111">
        <v>48</v>
      </c>
      <c r="AG81" s="100">
        <f t="shared" si="17"/>
        <v>96</v>
      </c>
      <c r="AH81" s="101">
        <f t="shared" si="18"/>
        <v>19.2</v>
      </c>
      <c r="AI81" s="120">
        <f t="shared" si="19"/>
        <v>84.2</v>
      </c>
      <c r="AJ81" s="121">
        <f t="shared" si="10"/>
        <v>90</v>
      </c>
      <c r="AL81" s="14"/>
      <c r="AO81" s="11"/>
      <c r="AP81" s="11"/>
      <c r="AQ81" s="11"/>
      <c r="AR81" s="11"/>
      <c r="AS81" s="11"/>
      <c r="AT81" s="11"/>
      <c r="AU81" s="11"/>
      <c r="AV81" s="11"/>
      <c r="AW81" s="11"/>
      <c r="AX81" s="11"/>
      <c r="AY81" s="11"/>
      <c r="AZ81" s="11"/>
      <c r="BA81" s="11"/>
      <c r="BB81" s="11"/>
      <c r="BC81" s="11"/>
      <c r="BD81" s="11"/>
    </row>
    <row r="82" spans="1:56" ht="18" customHeight="1">
      <c r="A82" s="26">
        <v>20</v>
      </c>
      <c r="B82" s="24" t="str">
        <f>'INPUT DATA'!B82</f>
        <v>Tolentino, Ysabelle J.</v>
      </c>
      <c r="C82" s="74"/>
      <c r="D82" s="74"/>
      <c r="E82" s="75"/>
      <c r="F82" s="76">
        <v>29</v>
      </c>
      <c r="G82" s="77">
        <v>48</v>
      </c>
      <c r="H82" s="77">
        <v>19</v>
      </c>
      <c r="I82" s="77"/>
      <c r="J82" s="77"/>
      <c r="K82" s="77"/>
      <c r="L82" s="77"/>
      <c r="M82" s="77"/>
      <c r="N82" s="77"/>
      <c r="O82" s="77"/>
      <c r="P82" s="88">
        <f t="shared" si="11"/>
        <v>96</v>
      </c>
      <c r="Q82" s="100">
        <f t="shared" si="12"/>
        <v>96</v>
      </c>
      <c r="R82" s="101">
        <f t="shared" si="13"/>
        <v>28.8</v>
      </c>
      <c r="S82" s="103">
        <v>24</v>
      </c>
      <c r="T82" s="77"/>
      <c r="U82" s="77"/>
      <c r="V82" s="77"/>
      <c r="W82" s="77"/>
      <c r="X82" s="77"/>
      <c r="Y82" s="77"/>
      <c r="Z82" s="77"/>
      <c r="AA82" s="77"/>
      <c r="AB82" s="77"/>
      <c r="AC82" s="88">
        <f t="shared" si="14"/>
        <v>24</v>
      </c>
      <c r="AD82" s="100">
        <f t="shared" si="15"/>
        <v>96</v>
      </c>
      <c r="AE82" s="101">
        <f t="shared" si="16"/>
        <v>48</v>
      </c>
      <c r="AF82" s="111">
        <v>45</v>
      </c>
      <c r="AG82" s="100">
        <f t="shared" si="17"/>
        <v>90</v>
      </c>
      <c r="AH82" s="101">
        <f t="shared" si="18"/>
        <v>18</v>
      </c>
      <c r="AI82" s="120">
        <f t="shared" si="19"/>
        <v>94.8</v>
      </c>
      <c r="AJ82" s="121">
        <f t="shared" si="10"/>
        <v>96</v>
      </c>
      <c r="AL82" s="14"/>
      <c r="AO82" s="11"/>
      <c r="AP82" s="11"/>
      <c r="AQ82" s="11"/>
      <c r="AR82" s="11"/>
      <c r="AS82" s="11"/>
      <c r="AT82" s="11"/>
      <c r="AU82" s="11"/>
      <c r="AV82" s="11"/>
      <c r="AW82" s="11"/>
      <c r="AX82" s="11"/>
      <c r="AY82" s="11"/>
      <c r="AZ82" s="11"/>
      <c r="BA82" s="11"/>
      <c r="BB82" s="11"/>
      <c r="BC82" s="11"/>
      <c r="BD82" s="11"/>
    </row>
    <row r="83" spans="1:56" ht="18" customHeight="1">
      <c r="A83" s="26">
        <v>21</v>
      </c>
      <c r="B83" s="24" t="str">
        <f>'INPUT DATA'!B83</f>
        <v>Ursua, Nicole A.</v>
      </c>
      <c r="C83" s="74"/>
      <c r="D83" s="74"/>
      <c r="E83" s="75"/>
      <c r="F83" s="76">
        <v>30</v>
      </c>
      <c r="G83" s="77">
        <v>47</v>
      </c>
      <c r="H83" s="77">
        <v>17</v>
      </c>
      <c r="I83" s="77"/>
      <c r="J83" s="77"/>
      <c r="K83" s="77"/>
      <c r="L83" s="77"/>
      <c r="M83" s="77"/>
      <c r="N83" s="77"/>
      <c r="O83" s="77"/>
      <c r="P83" s="88">
        <f t="shared" si="11"/>
        <v>94</v>
      </c>
      <c r="Q83" s="100">
        <f t="shared" si="12"/>
        <v>94</v>
      </c>
      <c r="R83" s="101">
        <f t="shared" si="13"/>
        <v>28.2</v>
      </c>
      <c r="S83" s="103">
        <v>25</v>
      </c>
      <c r="T83" s="77"/>
      <c r="U83" s="77"/>
      <c r="V83" s="77"/>
      <c r="W83" s="77"/>
      <c r="X83" s="77"/>
      <c r="Y83" s="77"/>
      <c r="Z83" s="77"/>
      <c r="AA83" s="77"/>
      <c r="AB83" s="77"/>
      <c r="AC83" s="88">
        <f t="shared" si="14"/>
        <v>25</v>
      </c>
      <c r="AD83" s="100">
        <f t="shared" si="15"/>
        <v>100</v>
      </c>
      <c r="AE83" s="101">
        <f t="shared" si="16"/>
        <v>50</v>
      </c>
      <c r="AF83" s="111">
        <v>49</v>
      </c>
      <c r="AG83" s="100">
        <f t="shared" si="17"/>
        <v>98</v>
      </c>
      <c r="AH83" s="101">
        <f t="shared" si="18"/>
        <v>19.600000000000001</v>
      </c>
      <c r="AI83" s="120">
        <f t="shared" si="19"/>
        <v>97.8</v>
      </c>
      <c r="AJ83" s="121">
        <f t="shared" si="10"/>
        <v>98</v>
      </c>
      <c r="AL83" s="14"/>
      <c r="AO83" s="11"/>
      <c r="AP83" s="11"/>
      <c r="AQ83" s="11"/>
      <c r="AR83" s="11"/>
      <c r="AS83" s="11"/>
      <c r="AT83" s="11"/>
      <c r="AU83" s="11"/>
      <c r="AV83" s="11"/>
      <c r="AW83" s="11"/>
      <c r="AX83" s="11"/>
      <c r="AY83" s="11"/>
      <c r="AZ83" s="11"/>
      <c r="BA83" s="11"/>
      <c r="BB83" s="11"/>
      <c r="BC83" s="11"/>
      <c r="BD83" s="11"/>
    </row>
    <row r="84" spans="1:56" ht="18" customHeight="1">
      <c r="A84" s="26">
        <v>22</v>
      </c>
      <c r="B84" s="54" t="str">
        <f>'INPUT DATA'!B84</f>
        <v>Valera, Monica G.</v>
      </c>
      <c r="C84" s="74"/>
      <c r="D84" s="74"/>
      <c r="E84" s="75"/>
      <c r="F84" s="76">
        <v>28</v>
      </c>
      <c r="G84" s="77">
        <v>50</v>
      </c>
      <c r="H84" s="77">
        <v>18</v>
      </c>
      <c r="I84" s="77"/>
      <c r="J84" s="77"/>
      <c r="K84" s="77"/>
      <c r="L84" s="77"/>
      <c r="M84" s="77"/>
      <c r="N84" s="77"/>
      <c r="O84" s="77"/>
      <c r="P84" s="88">
        <f t="shared" si="11"/>
        <v>96</v>
      </c>
      <c r="Q84" s="100">
        <f t="shared" si="12"/>
        <v>96</v>
      </c>
      <c r="R84" s="101">
        <f t="shared" si="13"/>
        <v>28.8</v>
      </c>
      <c r="S84" s="103">
        <v>22</v>
      </c>
      <c r="T84" s="77"/>
      <c r="U84" s="77"/>
      <c r="V84" s="77"/>
      <c r="W84" s="77"/>
      <c r="X84" s="77"/>
      <c r="Y84" s="77"/>
      <c r="Z84" s="77"/>
      <c r="AA84" s="77"/>
      <c r="AB84" s="77"/>
      <c r="AC84" s="88">
        <f t="shared" si="14"/>
        <v>22</v>
      </c>
      <c r="AD84" s="100">
        <f t="shared" si="15"/>
        <v>88</v>
      </c>
      <c r="AE84" s="101">
        <f t="shared" si="16"/>
        <v>44</v>
      </c>
      <c r="AF84" s="111">
        <v>45</v>
      </c>
      <c r="AG84" s="100">
        <f t="shared" si="17"/>
        <v>90</v>
      </c>
      <c r="AH84" s="101">
        <f t="shared" si="18"/>
        <v>18</v>
      </c>
      <c r="AI84" s="120">
        <f t="shared" si="19"/>
        <v>90.8</v>
      </c>
      <c r="AJ84" s="121">
        <f t="shared" si="10"/>
        <v>94</v>
      </c>
      <c r="AL84" s="14"/>
      <c r="AO84" s="11"/>
      <c r="AP84" s="11"/>
      <c r="AQ84" s="11"/>
      <c r="AR84" s="11"/>
      <c r="AS84" s="11"/>
      <c r="AT84" s="11"/>
      <c r="AU84" s="11"/>
      <c r="AV84" s="11"/>
      <c r="AW84" s="11"/>
      <c r="AX84" s="11"/>
      <c r="AY84" s="11"/>
      <c r="AZ84" s="11"/>
      <c r="BA84" s="11"/>
      <c r="BB84" s="11"/>
      <c r="BC84" s="11"/>
      <c r="BD84" s="11"/>
    </row>
    <row r="85" spans="1:56" ht="18" customHeight="1">
      <c r="A85" s="26">
        <v>23</v>
      </c>
      <c r="B85" s="54" t="str">
        <f>'INPUT DATA'!B85</f>
        <v>Villanueva, Brianna L.</v>
      </c>
      <c r="C85" s="74"/>
      <c r="D85" s="74"/>
      <c r="E85" s="75"/>
      <c r="F85" s="76">
        <v>25</v>
      </c>
      <c r="G85" s="77">
        <v>49</v>
      </c>
      <c r="H85" s="77">
        <v>17</v>
      </c>
      <c r="I85" s="77"/>
      <c r="J85" s="77"/>
      <c r="K85" s="77"/>
      <c r="L85" s="77"/>
      <c r="M85" s="77"/>
      <c r="N85" s="77"/>
      <c r="O85" s="77"/>
      <c r="P85" s="88">
        <f t="shared" si="11"/>
        <v>91</v>
      </c>
      <c r="Q85" s="100">
        <f t="shared" si="12"/>
        <v>91</v>
      </c>
      <c r="R85" s="101">
        <f t="shared" si="13"/>
        <v>27.3</v>
      </c>
      <c r="S85" s="103">
        <v>19</v>
      </c>
      <c r="T85" s="77"/>
      <c r="U85" s="77"/>
      <c r="V85" s="77"/>
      <c r="W85" s="77"/>
      <c r="X85" s="77"/>
      <c r="Y85" s="77"/>
      <c r="Z85" s="77"/>
      <c r="AA85" s="77"/>
      <c r="AB85" s="77"/>
      <c r="AC85" s="88">
        <f t="shared" si="14"/>
        <v>19</v>
      </c>
      <c r="AD85" s="100">
        <f t="shared" si="15"/>
        <v>76</v>
      </c>
      <c r="AE85" s="101">
        <f t="shared" si="16"/>
        <v>38</v>
      </c>
      <c r="AF85" s="111">
        <v>48</v>
      </c>
      <c r="AG85" s="100">
        <f t="shared" si="17"/>
        <v>96</v>
      </c>
      <c r="AH85" s="101">
        <f t="shared" si="18"/>
        <v>19.2</v>
      </c>
      <c r="AI85" s="120">
        <f t="shared" si="19"/>
        <v>84.5</v>
      </c>
      <c r="AJ85" s="121">
        <f t="shared" si="10"/>
        <v>90</v>
      </c>
      <c r="AL85" s="14"/>
      <c r="AO85" s="11"/>
      <c r="AP85" s="11"/>
      <c r="AQ85" s="11"/>
      <c r="AR85" s="11"/>
      <c r="AS85" s="11"/>
      <c r="AT85" s="11"/>
      <c r="AU85" s="11"/>
      <c r="AV85" s="11"/>
      <c r="AW85" s="11"/>
      <c r="AX85" s="11"/>
      <c r="AY85" s="11"/>
      <c r="AZ85" s="11"/>
      <c r="BA85" s="11"/>
      <c r="BB85" s="11"/>
      <c r="BC85" s="11"/>
      <c r="BD85" s="11"/>
    </row>
    <row r="86" spans="1:56" ht="18" customHeight="1">
      <c r="A86" s="26">
        <v>24</v>
      </c>
      <c r="B86" s="24" t="str">
        <f>'INPUT DATA'!B86</f>
        <v>Zamora, Felicity P.</v>
      </c>
      <c r="C86" s="74"/>
      <c r="D86" s="74"/>
      <c r="E86" s="75"/>
      <c r="F86" s="76">
        <v>30</v>
      </c>
      <c r="G86" s="77">
        <v>45</v>
      </c>
      <c r="H86" s="77">
        <v>20</v>
      </c>
      <c r="I86" s="77"/>
      <c r="J86" s="77"/>
      <c r="K86" s="77"/>
      <c r="L86" s="77"/>
      <c r="M86" s="77"/>
      <c r="N86" s="77"/>
      <c r="O86" s="77"/>
      <c r="P86" s="88">
        <f t="shared" si="11"/>
        <v>95</v>
      </c>
      <c r="Q86" s="100">
        <f t="shared" si="12"/>
        <v>95</v>
      </c>
      <c r="R86" s="101">
        <f t="shared" si="13"/>
        <v>28.5</v>
      </c>
      <c r="S86" s="103">
        <v>25</v>
      </c>
      <c r="T86" s="77"/>
      <c r="U86" s="77"/>
      <c r="V86" s="77"/>
      <c r="W86" s="77"/>
      <c r="X86" s="77"/>
      <c r="Y86" s="77"/>
      <c r="Z86" s="77"/>
      <c r="AA86" s="77"/>
      <c r="AB86" s="77"/>
      <c r="AC86" s="88">
        <f t="shared" si="14"/>
        <v>25</v>
      </c>
      <c r="AD86" s="100">
        <f t="shared" si="15"/>
        <v>100</v>
      </c>
      <c r="AE86" s="101">
        <f t="shared" si="16"/>
        <v>50</v>
      </c>
      <c r="AF86" s="111">
        <v>49</v>
      </c>
      <c r="AG86" s="100">
        <f t="shared" si="17"/>
        <v>98</v>
      </c>
      <c r="AH86" s="101">
        <f t="shared" si="18"/>
        <v>19.600000000000001</v>
      </c>
      <c r="AI86" s="120">
        <f t="shared" si="19"/>
        <v>98.1</v>
      </c>
      <c r="AJ86" s="121">
        <f t="shared" si="10"/>
        <v>98</v>
      </c>
      <c r="AL86" s="14"/>
      <c r="AO86" s="11"/>
      <c r="AP86" s="11"/>
      <c r="AQ86" s="11"/>
      <c r="AR86" s="11"/>
      <c r="AS86" s="11"/>
      <c r="AT86" s="11"/>
      <c r="AU86" s="11"/>
      <c r="AV86" s="11"/>
      <c r="AW86" s="11"/>
      <c r="AX86" s="11"/>
      <c r="AY86" s="11"/>
      <c r="AZ86" s="11"/>
      <c r="BA86" s="11"/>
      <c r="BB86" s="11"/>
      <c r="BC86" s="11"/>
      <c r="BD86" s="11"/>
    </row>
    <row r="87" spans="1:56" ht="18" customHeight="1">
      <c r="A87" s="26">
        <v>25</v>
      </c>
      <c r="B87" s="24">
        <f>'INPUT DATA'!B87</f>
        <v>0</v>
      </c>
      <c r="C87" s="74"/>
      <c r="D87" s="74"/>
      <c r="E87" s="75"/>
      <c r="F87" s="76"/>
      <c r="G87" s="77"/>
      <c r="H87" s="77"/>
      <c r="I87" s="77"/>
      <c r="J87" s="77"/>
      <c r="K87" s="77"/>
      <c r="L87" s="77"/>
      <c r="M87" s="77"/>
      <c r="N87" s="77"/>
      <c r="O87" s="77"/>
      <c r="P87" s="88" t="str">
        <f t="shared" si="11"/>
        <v/>
      </c>
      <c r="Q87" s="100" t="str">
        <f t="shared" si="12"/>
        <v/>
      </c>
      <c r="R87" s="101" t="str">
        <f t="shared" si="13"/>
        <v/>
      </c>
      <c r="S87" s="103"/>
      <c r="T87" s="77"/>
      <c r="U87" s="77"/>
      <c r="V87" s="77"/>
      <c r="W87" s="77"/>
      <c r="X87" s="77"/>
      <c r="Y87" s="77"/>
      <c r="Z87" s="77"/>
      <c r="AA87" s="77"/>
      <c r="AB87" s="77"/>
      <c r="AC87" s="88" t="str">
        <f t="shared" si="14"/>
        <v/>
      </c>
      <c r="AD87" s="100" t="str">
        <f t="shared" si="15"/>
        <v/>
      </c>
      <c r="AE87" s="101" t="str">
        <f t="shared" si="16"/>
        <v/>
      </c>
      <c r="AF87" s="111"/>
      <c r="AG87" s="100" t="str">
        <f t="shared" si="17"/>
        <v/>
      </c>
      <c r="AH87" s="101" t="str">
        <f t="shared" si="18"/>
        <v/>
      </c>
      <c r="AI87" s="120" t="str">
        <f t="shared" si="19"/>
        <v/>
      </c>
      <c r="AJ87" s="121" t="str">
        <f t="shared" si="10"/>
        <v/>
      </c>
      <c r="AL87" s="14"/>
      <c r="AO87" s="11"/>
      <c r="AP87" s="11"/>
      <c r="AQ87" s="11"/>
      <c r="AR87" s="11"/>
      <c r="AS87" s="11"/>
      <c r="AT87" s="11"/>
      <c r="AU87" s="11"/>
      <c r="AV87" s="11"/>
      <c r="AW87" s="11"/>
      <c r="AX87" s="11"/>
      <c r="AY87" s="11"/>
      <c r="AZ87" s="11"/>
      <c r="BA87" s="11"/>
      <c r="BB87" s="11"/>
      <c r="BC87" s="11"/>
      <c r="BD87" s="11"/>
    </row>
    <row r="88" spans="1:56" ht="18" customHeight="1">
      <c r="A88" s="26">
        <v>26</v>
      </c>
      <c r="B88" s="54">
        <f>'INPUT DATA'!B88</f>
        <v>0</v>
      </c>
      <c r="C88" s="74"/>
      <c r="D88" s="74"/>
      <c r="E88" s="75"/>
      <c r="F88" s="76"/>
      <c r="G88" s="77"/>
      <c r="H88" s="77"/>
      <c r="I88" s="77"/>
      <c r="J88" s="77"/>
      <c r="K88" s="77"/>
      <c r="L88" s="77"/>
      <c r="M88" s="77"/>
      <c r="N88" s="77"/>
      <c r="O88" s="77"/>
      <c r="P88" s="88" t="str">
        <f t="shared" si="11"/>
        <v/>
      </c>
      <c r="Q88" s="100" t="str">
        <f t="shared" si="12"/>
        <v/>
      </c>
      <c r="R88" s="101" t="str">
        <f t="shared" si="13"/>
        <v/>
      </c>
      <c r="S88" s="103"/>
      <c r="T88" s="77"/>
      <c r="U88" s="77"/>
      <c r="V88" s="77"/>
      <c r="W88" s="77"/>
      <c r="X88" s="77"/>
      <c r="Y88" s="77"/>
      <c r="Z88" s="77"/>
      <c r="AA88" s="77"/>
      <c r="AB88" s="77"/>
      <c r="AC88" s="88" t="str">
        <f t="shared" si="14"/>
        <v/>
      </c>
      <c r="AD88" s="100" t="str">
        <f t="shared" si="15"/>
        <v/>
      </c>
      <c r="AE88" s="101" t="str">
        <f t="shared" si="16"/>
        <v/>
      </c>
      <c r="AF88" s="111"/>
      <c r="AG88" s="100" t="str">
        <f t="shared" si="17"/>
        <v/>
      </c>
      <c r="AH88" s="101" t="str">
        <f t="shared" si="18"/>
        <v/>
      </c>
      <c r="AI88" s="120" t="str">
        <f t="shared" si="19"/>
        <v/>
      </c>
      <c r="AJ88" s="121" t="str">
        <f t="shared" si="10"/>
        <v/>
      </c>
      <c r="AL88" s="14"/>
      <c r="AO88" s="11"/>
      <c r="AP88" s="11"/>
      <c r="AQ88" s="11"/>
      <c r="AR88" s="11"/>
      <c r="AS88" s="11"/>
      <c r="AT88" s="11"/>
      <c r="AU88" s="11"/>
      <c r="AV88" s="11"/>
      <c r="AW88" s="11"/>
      <c r="AX88" s="11"/>
      <c r="AY88" s="11"/>
      <c r="AZ88" s="11"/>
      <c r="BA88" s="11"/>
      <c r="BB88" s="11"/>
      <c r="BC88" s="11"/>
      <c r="BD88" s="11"/>
    </row>
    <row r="89" spans="1:56" ht="18" customHeight="1">
      <c r="A89" s="26">
        <v>27</v>
      </c>
      <c r="B89" s="54">
        <f>'INPUT DATA'!B89</f>
        <v>0</v>
      </c>
      <c r="C89" s="74"/>
      <c r="D89" s="74"/>
      <c r="E89" s="75"/>
      <c r="F89" s="76"/>
      <c r="G89" s="77"/>
      <c r="H89" s="77"/>
      <c r="I89" s="77"/>
      <c r="J89" s="77"/>
      <c r="K89" s="77"/>
      <c r="L89" s="77"/>
      <c r="M89" s="77"/>
      <c r="N89" s="77"/>
      <c r="O89" s="77"/>
      <c r="P89" s="88" t="str">
        <f t="shared" si="11"/>
        <v/>
      </c>
      <c r="Q89" s="100" t="str">
        <f t="shared" si="12"/>
        <v/>
      </c>
      <c r="R89" s="101" t="str">
        <f t="shared" si="13"/>
        <v/>
      </c>
      <c r="S89" s="103"/>
      <c r="T89" s="77"/>
      <c r="U89" s="77"/>
      <c r="V89" s="77"/>
      <c r="W89" s="77"/>
      <c r="X89" s="77"/>
      <c r="Y89" s="77"/>
      <c r="Z89" s="77"/>
      <c r="AA89" s="77"/>
      <c r="AB89" s="77"/>
      <c r="AC89" s="88" t="str">
        <f t="shared" si="14"/>
        <v/>
      </c>
      <c r="AD89" s="100" t="str">
        <f t="shared" si="15"/>
        <v/>
      </c>
      <c r="AE89" s="101" t="str">
        <f t="shared" si="16"/>
        <v/>
      </c>
      <c r="AF89" s="111"/>
      <c r="AG89" s="100" t="str">
        <f t="shared" si="17"/>
        <v/>
      </c>
      <c r="AH89" s="101" t="str">
        <f t="shared" si="18"/>
        <v/>
      </c>
      <c r="AI89" s="120" t="str">
        <f t="shared" si="19"/>
        <v/>
      </c>
      <c r="AJ89" s="121" t="str">
        <f t="shared" si="10"/>
        <v/>
      </c>
      <c r="AL89" s="14"/>
      <c r="AO89" s="11"/>
      <c r="AP89" s="11"/>
      <c r="AQ89" s="11"/>
      <c r="AR89" s="11"/>
      <c r="AS89" s="11"/>
      <c r="AT89" s="11"/>
      <c r="AU89" s="11"/>
      <c r="AV89" s="11"/>
      <c r="AW89" s="11"/>
      <c r="AX89" s="11"/>
      <c r="AY89" s="11"/>
      <c r="AZ89" s="11"/>
      <c r="BA89" s="11"/>
      <c r="BB89" s="11"/>
      <c r="BC89" s="11"/>
      <c r="BD89" s="11"/>
    </row>
    <row r="90" spans="1:56" ht="18" customHeight="1">
      <c r="A90" s="26">
        <v>28</v>
      </c>
      <c r="B90" s="24">
        <f>'INPUT DATA'!B90</f>
        <v>0</v>
      </c>
      <c r="C90" s="74"/>
      <c r="D90" s="74"/>
      <c r="E90" s="75"/>
      <c r="F90" s="76"/>
      <c r="G90" s="77"/>
      <c r="H90" s="77"/>
      <c r="I90" s="77"/>
      <c r="J90" s="77"/>
      <c r="K90" s="77"/>
      <c r="L90" s="77"/>
      <c r="M90" s="77"/>
      <c r="N90" s="77"/>
      <c r="O90" s="77"/>
      <c r="P90" s="88" t="str">
        <f t="shared" si="11"/>
        <v/>
      </c>
      <c r="Q90" s="100" t="str">
        <f t="shared" si="12"/>
        <v/>
      </c>
      <c r="R90" s="101" t="str">
        <f t="shared" si="13"/>
        <v/>
      </c>
      <c r="S90" s="103"/>
      <c r="T90" s="77"/>
      <c r="U90" s="77"/>
      <c r="V90" s="77"/>
      <c r="W90" s="77"/>
      <c r="X90" s="77"/>
      <c r="Y90" s="77"/>
      <c r="Z90" s="77"/>
      <c r="AA90" s="77"/>
      <c r="AB90" s="77"/>
      <c r="AC90" s="88" t="str">
        <f t="shared" si="14"/>
        <v/>
      </c>
      <c r="AD90" s="100" t="str">
        <f t="shared" si="15"/>
        <v/>
      </c>
      <c r="AE90" s="101" t="str">
        <f t="shared" si="16"/>
        <v/>
      </c>
      <c r="AF90" s="111"/>
      <c r="AG90" s="100" t="str">
        <f t="shared" si="17"/>
        <v/>
      </c>
      <c r="AH90" s="101" t="str">
        <f t="shared" si="18"/>
        <v/>
      </c>
      <c r="AI90" s="120" t="str">
        <f t="shared" si="19"/>
        <v/>
      </c>
      <c r="AJ90" s="121" t="str">
        <f t="shared" si="10"/>
        <v/>
      </c>
      <c r="AL90" s="14"/>
      <c r="AO90" s="11"/>
      <c r="AP90" s="11"/>
      <c r="AQ90" s="11"/>
      <c r="AR90" s="11"/>
      <c r="AS90" s="11"/>
      <c r="AT90" s="11"/>
      <c r="AU90" s="11"/>
      <c r="AV90" s="11"/>
      <c r="AW90" s="11"/>
      <c r="AX90" s="11"/>
      <c r="AY90" s="11"/>
      <c r="AZ90" s="11"/>
      <c r="BA90" s="11"/>
      <c r="BB90" s="11"/>
      <c r="BC90" s="11"/>
      <c r="BD90" s="11"/>
    </row>
    <row r="91" spans="1:56" ht="18" customHeight="1">
      <c r="A91" s="26">
        <v>29</v>
      </c>
      <c r="B91" s="24">
        <f>'INPUT DATA'!B91</f>
        <v>0</v>
      </c>
      <c r="C91" s="74"/>
      <c r="D91" s="74"/>
      <c r="E91" s="75"/>
      <c r="F91" s="76"/>
      <c r="G91" s="77"/>
      <c r="H91" s="77"/>
      <c r="I91" s="77"/>
      <c r="J91" s="77"/>
      <c r="K91" s="77"/>
      <c r="L91" s="77"/>
      <c r="M91" s="77"/>
      <c r="N91" s="77"/>
      <c r="O91" s="77"/>
      <c r="P91" s="88" t="str">
        <f t="shared" si="11"/>
        <v/>
      </c>
      <c r="Q91" s="100" t="str">
        <f t="shared" si="12"/>
        <v/>
      </c>
      <c r="R91" s="101" t="str">
        <f t="shared" si="13"/>
        <v/>
      </c>
      <c r="S91" s="103"/>
      <c r="T91" s="77"/>
      <c r="U91" s="77"/>
      <c r="V91" s="77"/>
      <c r="W91" s="77"/>
      <c r="X91" s="77"/>
      <c r="Y91" s="77"/>
      <c r="Z91" s="77"/>
      <c r="AA91" s="77"/>
      <c r="AB91" s="77"/>
      <c r="AC91" s="88" t="str">
        <f t="shared" si="14"/>
        <v/>
      </c>
      <c r="AD91" s="100" t="str">
        <f t="shared" si="15"/>
        <v/>
      </c>
      <c r="AE91" s="101" t="str">
        <f t="shared" si="16"/>
        <v/>
      </c>
      <c r="AF91" s="111"/>
      <c r="AG91" s="100" t="str">
        <f t="shared" si="17"/>
        <v/>
      </c>
      <c r="AH91" s="101" t="str">
        <f t="shared" si="18"/>
        <v/>
      </c>
      <c r="AI91" s="120" t="str">
        <f t="shared" si="19"/>
        <v/>
      </c>
      <c r="AJ91" s="121" t="str">
        <f t="shared" si="10"/>
        <v/>
      </c>
      <c r="AL91" s="14"/>
      <c r="AO91" s="11"/>
      <c r="AP91" s="11"/>
      <c r="AQ91" s="11"/>
      <c r="AR91" s="11"/>
      <c r="AS91" s="11"/>
      <c r="AT91" s="11"/>
      <c r="AU91" s="11"/>
      <c r="AV91" s="11"/>
      <c r="AW91" s="11"/>
      <c r="AX91" s="11"/>
      <c r="AY91" s="11"/>
      <c r="AZ91" s="11"/>
      <c r="BA91" s="11"/>
      <c r="BB91" s="11"/>
      <c r="BC91" s="11"/>
      <c r="BD91" s="11"/>
    </row>
    <row r="92" spans="1:56" ht="18" customHeight="1">
      <c r="A92" s="26">
        <v>30</v>
      </c>
      <c r="B92" s="54">
        <f>'INPUT DATA'!B92</f>
        <v>0</v>
      </c>
      <c r="C92" s="74"/>
      <c r="D92" s="74"/>
      <c r="E92" s="75"/>
      <c r="F92" s="76"/>
      <c r="G92" s="77"/>
      <c r="H92" s="77"/>
      <c r="I92" s="77"/>
      <c r="J92" s="77"/>
      <c r="K92" s="77"/>
      <c r="L92" s="77"/>
      <c r="M92" s="77"/>
      <c r="N92" s="77"/>
      <c r="O92" s="77"/>
      <c r="P92" s="88" t="str">
        <f t="shared" si="11"/>
        <v/>
      </c>
      <c r="Q92" s="100" t="str">
        <f t="shared" si="12"/>
        <v/>
      </c>
      <c r="R92" s="101" t="str">
        <f t="shared" si="13"/>
        <v/>
      </c>
      <c r="S92" s="103"/>
      <c r="T92" s="77"/>
      <c r="U92" s="77"/>
      <c r="V92" s="77"/>
      <c r="W92" s="77"/>
      <c r="X92" s="77"/>
      <c r="Y92" s="77"/>
      <c r="Z92" s="77"/>
      <c r="AA92" s="77"/>
      <c r="AB92" s="77"/>
      <c r="AC92" s="88" t="str">
        <f t="shared" si="14"/>
        <v/>
      </c>
      <c r="AD92" s="100" t="str">
        <f t="shared" si="15"/>
        <v/>
      </c>
      <c r="AE92" s="101" t="str">
        <f t="shared" si="16"/>
        <v/>
      </c>
      <c r="AF92" s="111"/>
      <c r="AG92" s="100" t="str">
        <f t="shared" si="17"/>
        <v/>
      </c>
      <c r="AH92" s="101" t="str">
        <f t="shared" si="18"/>
        <v/>
      </c>
      <c r="AI92" s="120" t="str">
        <f t="shared" si="19"/>
        <v/>
      </c>
      <c r="AJ92" s="121" t="str">
        <f t="shared" si="10"/>
        <v/>
      </c>
      <c r="AL92" s="14"/>
      <c r="AO92" s="11"/>
      <c r="AP92" s="11"/>
      <c r="AQ92" s="11"/>
      <c r="AR92" s="11"/>
      <c r="AS92" s="11"/>
      <c r="AT92" s="11"/>
      <c r="AU92" s="11"/>
      <c r="AV92" s="11"/>
      <c r="AW92" s="11"/>
      <c r="AX92" s="11"/>
      <c r="AY92" s="11"/>
      <c r="AZ92" s="11"/>
      <c r="BA92" s="11"/>
      <c r="BB92" s="11"/>
      <c r="BC92" s="11"/>
      <c r="BD92" s="11"/>
    </row>
    <row r="93" spans="1:56" ht="18" customHeight="1">
      <c r="A93" s="26">
        <v>31</v>
      </c>
      <c r="B93" s="54">
        <f>'INPUT DATA'!B93</f>
        <v>0</v>
      </c>
      <c r="C93" s="74"/>
      <c r="D93" s="74"/>
      <c r="E93" s="75"/>
      <c r="F93" s="76"/>
      <c r="G93" s="77"/>
      <c r="H93" s="77"/>
      <c r="I93" s="77"/>
      <c r="J93" s="77"/>
      <c r="K93" s="77"/>
      <c r="L93" s="77"/>
      <c r="M93" s="77"/>
      <c r="N93" s="77"/>
      <c r="O93" s="77"/>
      <c r="P93" s="88" t="str">
        <f t="shared" si="11"/>
        <v/>
      </c>
      <c r="Q93" s="100" t="str">
        <f t="shared" si="12"/>
        <v/>
      </c>
      <c r="R93" s="101" t="str">
        <f t="shared" si="13"/>
        <v/>
      </c>
      <c r="S93" s="103"/>
      <c r="T93" s="77"/>
      <c r="U93" s="77"/>
      <c r="V93" s="77"/>
      <c r="W93" s="77"/>
      <c r="X93" s="77"/>
      <c r="Y93" s="77"/>
      <c r="Z93" s="77"/>
      <c r="AA93" s="77"/>
      <c r="AB93" s="77"/>
      <c r="AC93" s="88" t="str">
        <f t="shared" si="14"/>
        <v/>
      </c>
      <c r="AD93" s="100" t="str">
        <f t="shared" si="15"/>
        <v/>
      </c>
      <c r="AE93" s="101" t="str">
        <f t="shared" si="16"/>
        <v/>
      </c>
      <c r="AF93" s="111"/>
      <c r="AG93" s="100" t="str">
        <f t="shared" si="17"/>
        <v/>
      </c>
      <c r="AH93" s="101" t="str">
        <f t="shared" si="18"/>
        <v/>
      </c>
      <c r="AI93" s="120" t="str">
        <f t="shared" si="19"/>
        <v/>
      </c>
      <c r="AJ93" s="121" t="str">
        <f t="shared" si="10"/>
        <v/>
      </c>
      <c r="AL93" s="14"/>
      <c r="AO93" s="11"/>
      <c r="AP93" s="11"/>
      <c r="AQ93" s="11"/>
      <c r="AR93" s="11"/>
      <c r="AS93" s="11"/>
      <c r="AT93" s="11"/>
      <c r="AU93" s="11"/>
      <c r="AV93" s="11"/>
      <c r="AW93" s="11"/>
      <c r="AX93" s="11"/>
      <c r="AY93" s="11"/>
      <c r="AZ93" s="11"/>
      <c r="BA93" s="11"/>
      <c r="BB93" s="11"/>
      <c r="BC93" s="11"/>
      <c r="BD93" s="11"/>
    </row>
    <row r="94" spans="1:56" ht="18" customHeight="1">
      <c r="A94" s="26">
        <v>32</v>
      </c>
      <c r="B94" s="24">
        <f>'INPUT DATA'!B94</f>
        <v>0</v>
      </c>
      <c r="C94" s="74"/>
      <c r="D94" s="74"/>
      <c r="E94" s="75"/>
      <c r="F94" s="76"/>
      <c r="G94" s="77"/>
      <c r="H94" s="77"/>
      <c r="I94" s="77"/>
      <c r="J94" s="77"/>
      <c r="K94" s="77"/>
      <c r="L94" s="77"/>
      <c r="M94" s="77"/>
      <c r="N94" s="77"/>
      <c r="O94" s="77"/>
      <c r="P94" s="88" t="str">
        <f t="shared" si="11"/>
        <v/>
      </c>
      <c r="Q94" s="100" t="str">
        <f t="shared" si="12"/>
        <v/>
      </c>
      <c r="R94" s="101" t="str">
        <f t="shared" si="13"/>
        <v/>
      </c>
      <c r="S94" s="103"/>
      <c r="T94" s="77"/>
      <c r="U94" s="77"/>
      <c r="V94" s="77"/>
      <c r="W94" s="77"/>
      <c r="X94" s="77"/>
      <c r="Y94" s="77"/>
      <c r="Z94" s="77"/>
      <c r="AA94" s="77"/>
      <c r="AB94" s="77"/>
      <c r="AC94" s="88" t="str">
        <f t="shared" si="14"/>
        <v/>
      </c>
      <c r="AD94" s="100" t="str">
        <f t="shared" si="15"/>
        <v/>
      </c>
      <c r="AE94" s="101" t="str">
        <f t="shared" si="16"/>
        <v/>
      </c>
      <c r="AF94" s="111"/>
      <c r="AG94" s="100" t="str">
        <f t="shared" si="17"/>
        <v/>
      </c>
      <c r="AH94" s="101" t="str">
        <f t="shared" si="18"/>
        <v/>
      </c>
      <c r="AI94" s="120" t="str">
        <f t="shared" si="19"/>
        <v/>
      </c>
      <c r="AJ94" s="121" t="str">
        <f t="shared" si="10"/>
        <v/>
      </c>
      <c r="AL94" s="14"/>
      <c r="AO94" s="11"/>
      <c r="AP94" s="11"/>
      <c r="AQ94" s="11"/>
      <c r="AR94" s="11"/>
      <c r="AS94" s="11"/>
      <c r="AT94" s="11"/>
      <c r="AU94" s="11"/>
      <c r="AV94" s="11"/>
      <c r="AW94" s="11"/>
      <c r="AX94" s="11"/>
      <c r="AY94" s="11"/>
      <c r="AZ94" s="11"/>
      <c r="BA94" s="11"/>
      <c r="BB94" s="11"/>
      <c r="BC94" s="11"/>
      <c r="BD94" s="11"/>
    </row>
    <row r="95" spans="1:56" ht="18" customHeight="1">
      <c r="A95" s="26">
        <v>33</v>
      </c>
      <c r="B95" s="24">
        <f>'INPUT DATA'!B95</f>
        <v>0</v>
      </c>
      <c r="C95" s="74"/>
      <c r="D95" s="74"/>
      <c r="E95" s="75"/>
      <c r="F95" s="76"/>
      <c r="G95" s="77"/>
      <c r="H95" s="77"/>
      <c r="I95" s="77"/>
      <c r="J95" s="77"/>
      <c r="K95" s="77"/>
      <c r="L95" s="77"/>
      <c r="M95" s="77"/>
      <c r="N95" s="77"/>
      <c r="O95" s="77"/>
      <c r="P95" s="88" t="str">
        <f t="shared" si="11"/>
        <v/>
      </c>
      <c r="Q95" s="100" t="str">
        <f t="shared" si="12"/>
        <v/>
      </c>
      <c r="R95" s="101" t="str">
        <f t="shared" si="13"/>
        <v/>
      </c>
      <c r="S95" s="103"/>
      <c r="T95" s="77"/>
      <c r="U95" s="77"/>
      <c r="V95" s="77"/>
      <c r="W95" s="77"/>
      <c r="X95" s="77"/>
      <c r="Y95" s="77"/>
      <c r="Z95" s="77"/>
      <c r="AA95" s="77"/>
      <c r="AB95" s="77"/>
      <c r="AC95" s="88" t="str">
        <f t="shared" si="14"/>
        <v/>
      </c>
      <c r="AD95" s="100" t="str">
        <f t="shared" si="15"/>
        <v/>
      </c>
      <c r="AE95" s="101" t="str">
        <f t="shared" si="16"/>
        <v/>
      </c>
      <c r="AF95" s="111"/>
      <c r="AG95" s="100" t="str">
        <f t="shared" si="17"/>
        <v/>
      </c>
      <c r="AH95" s="101" t="str">
        <f t="shared" si="18"/>
        <v/>
      </c>
      <c r="AI95" s="120" t="str">
        <f t="shared" si="19"/>
        <v/>
      </c>
      <c r="AJ95" s="121" t="str">
        <f t="shared" si="10"/>
        <v/>
      </c>
      <c r="AL95" s="14"/>
      <c r="AO95" s="11"/>
      <c r="AP95" s="11"/>
      <c r="AQ95" s="11"/>
      <c r="AR95" s="11"/>
      <c r="AS95" s="11"/>
      <c r="AT95" s="11"/>
      <c r="AU95" s="11"/>
      <c r="AV95" s="11"/>
      <c r="AW95" s="11"/>
      <c r="AX95" s="11"/>
      <c r="AY95" s="11"/>
      <c r="AZ95" s="11"/>
      <c r="BA95" s="11"/>
      <c r="BB95" s="11"/>
      <c r="BC95" s="11"/>
      <c r="BD95" s="11"/>
    </row>
    <row r="96" spans="1:56" ht="18" customHeight="1">
      <c r="A96" s="26">
        <v>34</v>
      </c>
      <c r="B96" s="54">
        <f>'INPUT DATA'!B96</f>
        <v>0</v>
      </c>
      <c r="C96" s="74"/>
      <c r="D96" s="74"/>
      <c r="E96" s="75"/>
      <c r="F96" s="76"/>
      <c r="G96" s="77"/>
      <c r="H96" s="77"/>
      <c r="I96" s="77"/>
      <c r="J96" s="77"/>
      <c r="K96" s="77"/>
      <c r="L96" s="77"/>
      <c r="M96" s="77"/>
      <c r="N96" s="77"/>
      <c r="O96" s="77"/>
      <c r="P96" s="88" t="str">
        <f t="shared" si="11"/>
        <v/>
      </c>
      <c r="Q96" s="100" t="str">
        <f t="shared" si="12"/>
        <v/>
      </c>
      <c r="R96" s="101" t="str">
        <f t="shared" si="13"/>
        <v/>
      </c>
      <c r="S96" s="103"/>
      <c r="T96" s="77"/>
      <c r="U96" s="77"/>
      <c r="V96" s="77"/>
      <c r="W96" s="77"/>
      <c r="X96" s="77"/>
      <c r="Y96" s="77"/>
      <c r="Z96" s="77"/>
      <c r="AA96" s="77"/>
      <c r="AB96" s="77"/>
      <c r="AC96" s="88" t="str">
        <f t="shared" si="14"/>
        <v/>
      </c>
      <c r="AD96" s="100" t="str">
        <f t="shared" si="15"/>
        <v/>
      </c>
      <c r="AE96" s="101" t="str">
        <f t="shared" si="16"/>
        <v/>
      </c>
      <c r="AF96" s="111"/>
      <c r="AG96" s="100" t="str">
        <f t="shared" si="17"/>
        <v/>
      </c>
      <c r="AH96" s="101" t="str">
        <f t="shared" si="18"/>
        <v/>
      </c>
      <c r="AI96" s="120" t="str">
        <f t="shared" si="19"/>
        <v/>
      </c>
      <c r="AJ96" s="121" t="str">
        <f t="shared" si="10"/>
        <v/>
      </c>
      <c r="AL96" s="14"/>
      <c r="AO96" s="11"/>
      <c r="AP96" s="11"/>
      <c r="AQ96" s="11"/>
      <c r="AR96" s="11"/>
      <c r="AS96" s="11"/>
      <c r="AT96" s="11"/>
      <c r="AU96" s="11"/>
      <c r="AV96" s="11"/>
      <c r="AW96" s="11"/>
      <c r="AX96" s="11"/>
      <c r="AY96" s="11"/>
      <c r="AZ96" s="11"/>
      <c r="BA96" s="11"/>
      <c r="BB96" s="11"/>
      <c r="BC96" s="11"/>
      <c r="BD96" s="11"/>
    </row>
    <row r="97" spans="1:56" ht="18" customHeight="1">
      <c r="A97" s="26">
        <v>35</v>
      </c>
      <c r="B97" s="54">
        <f>'INPUT DATA'!B97</f>
        <v>0</v>
      </c>
      <c r="C97" s="74"/>
      <c r="D97" s="74"/>
      <c r="E97" s="75"/>
      <c r="F97" s="76"/>
      <c r="G97" s="77"/>
      <c r="H97" s="77"/>
      <c r="I97" s="77"/>
      <c r="J97" s="77"/>
      <c r="K97" s="77"/>
      <c r="L97" s="77"/>
      <c r="M97" s="77"/>
      <c r="N97" s="77"/>
      <c r="O97" s="77"/>
      <c r="P97" s="88" t="str">
        <f t="shared" si="11"/>
        <v/>
      </c>
      <c r="Q97" s="100" t="str">
        <f t="shared" si="12"/>
        <v/>
      </c>
      <c r="R97" s="101" t="str">
        <f t="shared" si="13"/>
        <v/>
      </c>
      <c r="S97" s="103"/>
      <c r="T97" s="77"/>
      <c r="U97" s="77"/>
      <c r="V97" s="77"/>
      <c r="W97" s="77"/>
      <c r="X97" s="77"/>
      <c r="Y97" s="77"/>
      <c r="Z97" s="77"/>
      <c r="AA97" s="77"/>
      <c r="AB97" s="77"/>
      <c r="AC97" s="88" t="str">
        <f t="shared" si="14"/>
        <v/>
      </c>
      <c r="AD97" s="100" t="str">
        <f t="shared" si="15"/>
        <v/>
      </c>
      <c r="AE97" s="101" t="str">
        <f t="shared" si="16"/>
        <v/>
      </c>
      <c r="AF97" s="111"/>
      <c r="AG97" s="100" t="str">
        <f t="shared" si="17"/>
        <v/>
      </c>
      <c r="AH97" s="101" t="str">
        <f t="shared" si="18"/>
        <v/>
      </c>
      <c r="AI97" s="120" t="str">
        <f t="shared" si="19"/>
        <v/>
      </c>
      <c r="AJ97" s="121" t="str">
        <f t="shared" si="10"/>
        <v/>
      </c>
      <c r="AL97" s="14"/>
      <c r="AO97" s="11"/>
      <c r="AP97" s="11"/>
      <c r="AQ97" s="11"/>
      <c r="AR97" s="11"/>
      <c r="AS97" s="11"/>
      <c r="AT97" s="11"/>
      <c r="AU97" s="11"/>
      <c r="AV97" s="11"/>
      <c r="AW97" s="11"/>
      <c r="AX97" s="11"/>
      <c r="AY97" s="11"/>
      <c r="AZ97" s="11"/>
      <c r="BA97" s="11"/>
      <c r="BB97" s="11"/>
      <c r="BC97" s="11"/>
      <c r="BD97" s="11"/>
    </row>
    <row r="98" spans="1:56" ht="18" customHeight="1">
      <c r="A98" s="26">
        <v>36</v>
      </c>
      <c r="B98" s="24">
        <f>'INPUT DATA'!B98</f>
        <v>0</v>
      </c>
      <c r="C98" s="74"/>
      <c r="D98" s="74"/>
      <c r="E98" s="75"/>
      <c r="F98" s="76"/>
      <c r="G98" s="77"/>
      <c r="H98" s="77"/>
      <c r="I98" s="77"/>
      <c r="J98" s="77"/>
      <c r="K98" s="77"/>
      <c r="L98" s="77"/>
      <c r="M98" s="77"/>
      <c r="N98" s="77"/>
      <c r="O98" s="77"/>
      <c r="P98" s="88" t="str">
        <f t="shared" si="11"/>
        <v/>
      </c>
      <c r="Q98" s="100" t="str">
        <f t="shared" si="12"/>
        <v/>
      </c>
      <c r="R98" s="101" t="str">
        <f t="shared" si="13"/>
        <v/>
      </c>
      <c r="S98" s="103"/>
      <c r="T98" s="77"/>
      <c r="U98" s="77"/>
      <c r="V98" s="77"/>
      <c r="W98" s="77"/>
      <c r="X98" s="77"/>
      <c r="Y98" s="77"/>
      <c r="Z98" s="77"/>
      <c r="AA98" s="77"/>
      <c r="AB98" s="77"/>
      <c r="AC98" s="88" t="str">
        <f t="shared" si="14"/>
        <v/>
      </c>
      <c r="AD98" s="100" t="str">
        <f t="shared" si="15"/>
        <v/>
      </c>
      <c r="AE98" s="101" t="str">
        <f t="shared" si="16"/>
        <v/>
      </c>
      <c r="AF98" s="111"/>
      <c r="AG98" s="100" t="str">
        <f t="shared" si="17"/>
        <v/>
      </c>
      <c r="AH98" s="101" t="str">
        <f t="shared" si="18"/>
        <v/>
      </c>
      <c r="AI98" s="120" t="str">
        <f t="shared" si="19"/>
        <v/>
      </c>
      <c r="AJ98" s="121" t="str">
        <f t="shared" si="10"/>
        <v/>
      </c>
      <c r="AL98" s="14"/>
      <c r="AO98" s="11"/>
      <c r="AP98" s="11"/>
      <c r="AQ98" s="11"/>
      <c r="AR98" s="11"/>
      <c r="AS98" s="11"/>
      <c r="AT98" s="11"/>
      <c r="AU98" s="11"/>
      <c r="AV98" s="11"/>
      <c r="AW98" s="11"/>
      <c r="AX98" s="11"/>
      <c r="AY98" s="11"/>
      <c r="AZ98" s="11"/>
      <c r="BA98" s="11"/>
      <c r="BB98" s="11"/>
      <c r="BC98" s="11"/>
      <c r="BD98" s="11"/>
    </row>
    <row r="99" spans="1:56" ht="18" customHeight="1">
      <c r="A99" s="26">
        <v>37</v>
      </c>
      <c r="B99" s="24">
        <f>'INPUT DATA'!B99</f>
        <v>0</v>
      </c>
      <c r="C99" s="74"/>
      <c r="D99" s="74"/>
      <c r="E99" s="75"/>
      <c r="F99" s="76"/>
      <c r="G99" s="77"/>
      <c r="H99" s="77"/>
      <c r="I99" s="77"/>
      <c r="J99" s="77"/>
      <c r="K99" s="77"/>
      <c r="L99" s="77"/>
      <c r="M99" s="77"/>
      <c r="N99" s="77"/>
      <c r="O99" s="77"/>
      <c r="P99" s="88" t="str">
        <f t="shared" si="11"/>
        <v/>
      </c>
      <c r="Q99" s="100" t="str">
        <f t="shared" si="12"/>
        <v/>
      </c>
      <c r="R99" s="101" t="str">
        <f t="shared" si="13"/>
        <v/>
      </c>
      <c r="S99" s="103"/>
      <c r="T99" s="77"/>
      <c r="U99" s="77"/>
      <c r="V99" s="77"/>
      <c r="W99" s="77"/>
      <c r="X99" s="77"/>
      <c r="Y99" s="77"/>
      <c r="Z99" s="77"/>
      <c r="AA99" s="77"/>
      <c r="AB99" s="77"/>
      <c r="AC99" s="88" t="str">
        <f t="shared" si="14"/>
        <v/>
      </c>
      <c r="AD99" s="100" t="str">
        <f t="shared" si="15"/>
        <v/>
      </c>
      <c r="AE99" s="101" t="str">
        <f t="shared" si="16"/>
        <v/>
      </c>
      <c r="AF99" s="111"/>
      <c r="AG99" s="100" t="str">
        <f t="shared" si="17"/>
        <v/>
      </c>
      <c r="AH99" s="101" t="str">
        <f t="shared" si="18"/>
        <v/>
      </c>
      <c r="AI99" s="120" t="str">
        <f t="shared" si="19"/>
        <v/>
      </c>
      <c r="AJ99" s="121" t="str">
        <f t="shared" si="10"/>
        <v/>
      </c>
      <c r="AL99" s="14"/>
      <c r="AO99" s="11"/>
      <c r="AP99" s="11"/>
      <c r="AQ99" s="11"/>
      <c r="AR99" s="11"/>
      <c r="AS99" s="11"/>
      <c r="AT99" s="11"/>
      <c r="AU99" s="11"/>
      <c r="AV99" s="11"/>
      <c r="AW99" s="11"/>
      <c r="AX99" s="11"/>
      <c r="AY99" s="11"/>
      <c r="AZ99" s="11"/>
      <c r="BA99" s="11"/>
      <c r="BB99" s="11"/>
      <c r="BC99" s="11"/>
      <c r="BD99" s="11"/>
    </row>
    <row r="100" spans="1:56" ht="18" customHeight="1">
      <c r="A100" s="26">
        <v>38</v>
      </c>
      <c r="B100" s="54">
        <f>'INPUT DATA'!B100</f>
        <v>0</v>
      </c>
      <c r="C100" s="74"/>
      <c r="D100" s="74"/>
      <c r="E100" s="75"/>
      <c r="F100" s="76"/>
      <c r="G100" s="77"/>
      <c r="H100" s="77"/>
      <c r="I100" s="77"/>
      <c r="J100" s="77"/>
      <c r="K100" s="77"/>
      <c r="L100" s="77"/>
      <c r="M100" s="77"/>
      <c r="N100" s="77"/>
      <c r="O100" s="77"/>
      <c r="P100" s="88" t="str">
        <f t="shared" si="11"/>
        <v/>
      </c>
      <c r="Q100" s="100" t="str">
        <f t="shared" si="12"/>
        <v/>
      </c>
      <c r="R100" s="101" t="str">
        <f t="shared" si="13"/>
        <v/>
      </c>
      <c r="S100" s="103"/>
      <c r="T100" s="77"/>
      <c r="U100" s="77"/>
      <c r="V100" s="77"/>
      <c r="W100" s="77"/>
      <c r="X100" s="77"/>
      <c r="Y100" s="77"/>
      <c r="Z100" s="77"/>
      <c r="AA100" s="77"/>
      <c r="AB100" s="77"/>
      <c r="AC100" s="88" t="str">
        <f t="shared" si="14"/>
        <v/>
      </c>
      <c r="AD100" s="100" t="str">
        <f t="shared" si="15"/>
        <v/>
      </c>
      <c r="AE100" s="101" t="str">
        <f t="shared" si="16"/>
        <v/>
      </c>
      <c r="AF100" s="111"/>
      <c r="AG100" s="100" t="str">
        <f t="shared" si="17"/>
        <v/>
      </c>
      <c r="AH100" s="101" t="str">
        <f t="shared" si="18"/>
        <v/>
      </c>
      <c r="AI100" s="120" t="str">
        <f t="shared" si="19"/>
        <v/>
      </c>
      <c r="AJ100" s="121" t="str">
        <f t="shared" si="10"/>
        <v/>
      </c>
      <c r="AL100" s="14"/>
      <c r="AO100" s="11"/>
      <c r="AP100" s="11"/>
      <c r="AQ100" s="11"/>
      <c r="AR100" s="11"/>
      <c r="AS100" s="11"/>
      <c r="AT100" s="11"/>
      <c r="AU100" s="11"/>
      <c r="AV100" s="11"/>
      <c r="AW100" s="11"/>
      <c r="AX100" s="11"/>
      <c r="AY100" s="11"/>
      <c r="AZ100" s="11"/>
      <c r="BA100" s="11"/>
      <c r="BB100" s="11"/>
      <c r="BC100" s="11"/>
      <c r="BD100" s="11"/>
    </row>
    <row r="101" spans="1:56" ht="18" customHeight="1">
      <c r="A101" s="26">
        <v>39</v>
      </c>
      <c r="B101" s="54">
        <f>'INPUT DATA'!B101</f>
        <v>0</v>
      </c>
      <c r="C101" s="74"/>
      <c r="D101" s="74"/>
      <c r="E101" s="75"/>
      <c r="F101" s="76"/>
      <c r="G101" s="77"/>
      <c r="H101" s="77"/>
      <c r="I101" s="77"/>
      <c r="J101" s="77"/>
      <c r="K101" s="77"/>
      <c r="L101" s="77"/>
      <c r="M101" s="77"/>
      <c r="N101" s="77"/>
      <c r="O101" s="77"/>
      <c r="P101" s="88" t="str">
        <f t="shared" si="11"/>
        <v/>
      </c>
      <c r="Q101" s="100" t="str">
        <f t="shared" si="12"/>
        <v/>
      </c>
      <c r="R101" s="101" t="str">
        <f t="shared" si="13"/>
        <v/>
      </c>
      <c r="S101" s="103"/>
      <c r="T101" s="77"/>
      <c r="U101" s="77"/>
      <c r="V101" s="77"/>
      <c r="W101" s="77"/>
      <c r="X101" s="77"/>
      <c r="Y101" s="77"/>
      <c r="Z101" s="77"/>
      <c r="AA101" s="77"/>
      <c r="AB101" s="77"/>
      <c r="AC101" s="88" t="str">
        <f t="shared" si="14"/>
        <v/>
      </c>
      <c r="AD101" s="100" t="str">
        <f t="shared" si="15"/>
        <v/>
      </c>
      <c r="AE101" s="101" t="str">
        <f t="shared" si="16"/>
        <v/>
      </c>
      <c r="AF101" s="111"/>
      <c r="AG101" s="100" t="str">
        <f t="shared" si="17"/>
        <v/>
      </c>
      <c r="AH101" s="101" t="str">
        <f t="shared" si="18"/>
        <v/>
      </c>
      <c r="AI101" s="120" t="str">
        <f t="shared" si="19"/>
        <v/>
      </c>
      <c r="AJ101" s="121" t="str">
        <f t="shared" si="10"/>
        <v/>
      </c>
      <c r="AL101" s="14"/>
      <c r="AO101" s="11"/>
      <c r="AP101" s="11"/>
      <c r="AQ101" s="11"/>
      <c r="AR101" s="11"/>
      <c r="AS101" s="11"/>
      <c r="AT101" s="11"/>
      <c r="AU101" s="11"/>
      <c r="AV101" s="11"/>
      <c r="AW101" s="11"/>
      <c r="AX101" s="11"/>
      <c r="AY101" s="11"/>
      <c r="AZ101" s="11"/>
      <c r="BA101" s="11"/>
      <c r="BB101" s="11"/>
      <c r="BC101" s="11"/>
      <c r="BD101" s="11"/>
    </row>
    <row r="102" spans="1:56" ht="18" customHeight="1">
      <c r="A102" s="26">
        <v>40</v>
      </c>
      <c r="B102" s="24">
        <f>'INPUT DATA'!B102</f>
        <v>0</v>
      </c>
      <c r="C102" s="74"/>
      <c r="D102" s="74"/>
      <c r="E102" s="75"/>
      <c r="F102" s="76"/>
      <c r="G102" s="77"/>
      <c r="H102" s="77"/>
      <c r="I102" s="77"/>
      <c r="J102" s="77"/>
      <c r="K102" s="77"/>
      <c r="L102" s="77"/>
      <c r="M102" s="77"/>
      <c r="N102" s="77"/>
      <c r="O102" s="77"/>
      <c r="P102" s="88" t="str">
        <f t="shared" si="11"/>
        <v/>
      </c>
      <c r="Q102" s="100" t="str">
        <f t="shared" si="12"/>
        <v/>
      </c>
      <c r="R102" s="101" t="str">
        <f t="shared" si="13"/>
        <v/>
      </c>
      <c r="S102" s="103"/>
      <c r="T102" s="77"/>
      <c r="U102" s="77"/>
      <c r="V102" s="77"/>
      <c r="W102" s="77"/>
      <c r="X102" s="77"/>
      <c r="Y102" s="77"/>
      <c r="Z102" s="77"/>
      <c r="AA102" s="77"/>
      <c r="AB102" s="77"/>
      <c r="AC102" s="88" t="str">
        <f t="shared" si="14"/>
        <v/>
      </c>
      <c r="AD102" s="100" t="str">
        <f t="shared" si="15"/>
        <v/>
      </c>
      <c r="AE102" s="101" t="str">
        <f t="shared" si="16"/>
        <v/>
      </c>
      <c r="AF102" s="111"/>
      <c r="AG102" s="100" t="str">
        <f t="shared" si="17"/>
        <v/>
      </c>
      <c r="AH102" s="101" t="str">
        <f t="shared" si="18"/>
        <v/>
      </c>
      <c r="AI102" s="120" t="str">
        <f t="shared" si="19"/>
        <v/>
      </c>
      <c r="AJ102" s="121" t="str">
        <f t="shared" si="10"/>
        <v/>
      </c>
      <c r="AL102" s="14"/>
      <c r="AO102" s="11"/>
      <c r="AP102" s="11"/>
      <c r="AQ102" s="11"/>
      <c r="AR102" s="11"/>
      <c r="AS102" s="11"/>
      <c r="AT102" s="11"/>
      <c r="AU102" s="11"/>
      <c r="AV102" s="11"/>
      <c r="AW102" s="11"/>
      <c r="AX102" s="11"/>
      <c r="AY102" s="11"/>
      <c r="AZ102" s="11"/>
      <c r="BA102" s="11"/>
      <c r="BB102" s="11"/>
      <c r="BC102" s="11"/>
      <c r="BD102" s="11"/>
    </row>
    <row r="103" spans="1:56" ht="18" customHeight="1">
      <c r="A103" s="26">
        <v>41</v>
      </c>
      <c r="B103" s="24">
        <f>'INPUT DATA'!B103</f>
        <v>0</v>
      </c>
      <c r="C103" s="74"/>
      <c r="D103" s="74"/>
      <c r="E103" s="75"/>
      <c r="F103" s="76"/>
      <c r="G103" s="77"/>
      <c r="H103" s="77"/>
      <c r="I103" s="77"/>
      <c r="J103" s="77"/>
      <c r="K103" s="77"/>
      <c r="L103" s="77"/>
      <c r="M103" s="77"/>
      <c r="N103" s="77"/>
      <c r="O103" s="77"/>
      <c r="P103" s="88" t="str">
        <f t="shared" si="11"/>
        <v/>
      </c>
      <c r="Q103" s="100" t="str">
        <f t="shared" si="12"/>
        <v/>
      </c>
      <c r="R103" s="101" t="str">
        <f t="shared" si="13"/>
        <v/>
      </c>
      <c r="S103" s="103"/>
      <c r="T103" s="77"/>
      <c r="U103" s="77"/>
      <c r="V103" s="77"/>
      <c r="W103" s="77"/>
      <c r="X103" s="77"/>
      <c r="Y103" s="77"/>
      <c r="Z103" s="77"/>
      <c r="AA103" s="77"/>
      <c r="AB103" s="77"/>
      <c r="AC103" s="88" t="str">
        <f t="shared" si="14"/>
        <v/>
      </c>
      <c r="AD103" s="100" t="str">
        <f t="shared" si="15"/>
        <v/>
      </c>
      <c r="AE103" s="101" t="str">
        <f t="shared" si="16"/>
        <v/>
      </c>
      <c r="AF103" s="111"/>
      <c r="AG103" s="100" t="str">
        <f t="shared" si="17"/>
        <v/>
      </c>
      <c r="AH103" s="101" t="str">
        <f t="shared" si="18"/>
        <v/>
      </c>
      <c r="AI103" s="120" t="str">
        <f t="shared" si="19"/>
        <v/>
      </c>
      <c r="AJ103" s="121" t="str">
        <f t="shared" si="10"/>
        <v/>
      </c>
      <c r="AL103" s="14"/>
      <c r="AO103" s="11"/>
      <c r="AP103" s="11"/>
      <c r="AQ103" s="11"/>
      <c r="AR103" s="11"/>
      <c r="AS103" s="11"/>
      <c r="AT103" s="11"/>
      <c r="AU103" s="11"/>
      <c r="AV103" s="11"/>
      <c r="AW103" s="11"/>
      <c r="AX103" s="11"/>
      <c r="AY103" s="11"/>
      <c r="AZ103" s="11"/>
      <c r="BA103" s="11"/>
      <c r="BB103" s="11"/>
      <c r="BC103" s="11"/>
      <c r="BD103" s="11"/>
    </row>
    <row r="104" spans="1:56" ht="18" customHeight="1">
      <c r="A104" s="26">
        <v>42</v>
      </c>
      <c r="B104" s="54">
        <f>'INPUT DATA'!B104</f>
        <v>0</v>
      </c>
      <c r="C104" s="74"/>
      <c r="D104" s="74"/>
      <c r="E104" s="75"/>
      <c r="F104" s="76"/>
      <c r="G104" s="77"/>
      <c r="H104" s="77"/>
      <c r="I104" s="77"/>
      <c r="J104" s="77"/>
      <c r="K104" s="77"/>
      <c r="L104" s="77"/>
      <c r="M104" s="77"/>
      <c r="N104" s="77"/>
      <c r="O104" s="77"/>
      <c r="P104" s="88" t="str">
        <f t="shared" si="11"/>
        <v/>
      </c>
      <c r="Q104" s="100" t="str">
        <f t="shared" si="12"/>
        <v/>
      </c>
      <c r="R104" s="101" t="str">
        <f t="shared" si="13"/>
        <v/>
      </c>
      <c r="S104" s="103"/>
      <c r="T104" s="77"/>
      <c r="U104" s="77"/>
      <c r="V104" s="77"/>
      <c r="W104" s="77"/>
      <c r="X104" s="77"/>
      <c r="Y104" s="77"/>
      <c r="Z104" s="77"/>
      <c r="AA104" s="77"/>
      <c r="AB104" s="77"/>
      <c r="AC104" s="88" t="str">
        <f t="shared" si="14"/>
        <v/>
      </c>
      <c r="AD104" s="100" t="str">
        <f t="shared" si="15"/>
        <v/>
      </c>
      <c r="AE104" s="101" t="str">
        <f t="shared" si="16"/>
        <v/>
      </c>
      <c r="AF104" s="111"/>
      <c r="AG104" s="100" t="str">
        <f t="shared" si="17"/>
        <v/>
      </c>
      <c r="AH104" s="101" t="str">
        <f t="shared" si="18"/>
        <v/>
      </c>
      <c r="AI104" s="120" t="str">
        <f t="shared" si="19"/>
        <v/>
      </c>
      <c r="AJ104" s="121" t="str">
        <f t="shared" si="10"/>
        <v/>
      </c>
      <c r="AL104" s="14"/>
      <c r="AO104" s="11"/>
      <c r="AP104" s="11"/>
      <c r="AQ104" s="11"/>
      <c r="AR104" s="11"/>
      <c r="AS104" s="11"/>
      <c r="AT104" s="11"/>
      <c r="AU104" s="11"/>
      <c r="AV104" s="11"/>
      <c r="AW104" s="11"/>
      <c r="AX104" s="11"/>
      <c r="AY104" s="11"/>
      <c r="AZ104" s="11"/>
      <c r="BA104" s="11"/>
      <c r="BB104" s="11"/>
      <c r="BC104" s="11"/>
      <c r="BD104" s="11"/>
    </row>
    <row r="105" spans="1:56" ht="18" customHeight="1">
      <c r="A105" s="26">
        <v>43</v>
      </c>
      <c r="B105" s="54">
        <f>'INPUT DATA'!B105</f>
        <v>0</v>
      </c>
      <c r="C105" s="74"/>
      <c r="D105" s="74"/>
      <c r="E105" s="75"/>
      <c r="F105" s="76"/>
      <c r="G105" s="77"/>
      <c r="H105" s="77"/>
      <c r="I105" s="77"/>
      <c r="J105" s="77"/>
      <c r="K105" s="77"/>
      <c r="L105" s="77"/>
      <c r="M105" s="77"/>
      <c r="N105" s="77"/>
      <c r="O105" s="77"/>
      <c r="P105" s="88" t="str">
        <f t="shared" si="11"/>
        <v/>
      </c>
      <c r="Q105" s="100" t="str">
        <f t="shared" si="12"/>
        <v/>
      </c>
      <c r="R105" s="101" t="str">
        <f t="shared" si="13"/>
        <v/>
      </c>
      <c r="S105" s="103"/>
      <c r="T105" s="77"/>
      <c r="U105" s="77"/>
      <c r="V105" s="77"/>
      <c r="W105" s="77"/>
      <c r="X105" s="77"/>
      <c r="Y105" s="77"/>
      <c r="Z105" s="77"/>
      <c r="AA105" s="77"/>
      <c r="AB105" s="77"/>
      <c r="AC105" s="88" t="str">
        <f t="shared" si="14"/>
        <v/>
      </c>
      <c r="AD105" s="100" t="str">
        <f t="shared" si="15"/>
        <v/>
      </c>
      <c r="AE105" s="101" t="str">
        <f t="shared" si="16"/>
        <v/>
      </c>
      <c r="AF105" s="111"/>
      <c r="AG105" s="100" t="str">
        <f t="shared" si="17"/>
        <v/>
      </c>
      <c r="AH105" s="101" t="str">
        <f t="shared" si="18"/>
        <v/>
      </c>
      <c r="AI105" s="120" t="str">
        <f t="shared" si="19"/>
        <v/>
      </c>
      <c r="AJ105" s="121" t="str">
        <f t="shared" si="10"/>
        <v/>
      </c>
      <c r="AL105" s="14"/>
      <c r="AO105" s="11"/>
      <c r="AP105" s="11"/>
      <c r="AQ105" s="11"/>
      <c r="AR105" s="11"/>
      <c r="AS105" s="11"/>
      <c r="AT105" s="11"/>
      <c r="AU105" s="11"/>
      <c r="AV105" s="11"/>
      <c r="AW105" s="11"/>
      <c r="AX105" s="11"/>
      <c r="AY105" s="11"/>
      <c r="AZ105" s="11"/>
      <c r="BA105" s="11"/>
      <c r="BB105" s="11"/>
      <c r="BC105" s="11"/>
      <c r="BD105" s="11"/>
    </row>
    <row r="106" spans="1:56" ht="18" customHeight="1">
      <c r="A106" s="26">
        <v>44</v>
      </c>
      <c r="B106" s="24">
        <f>'INPUT DATA'!B106</f>
        <v>0</v>
      </c>
      <c r="C106" s="74"/>
      <c r="D106" s="74"/>
      <c r="E106" s="75"/>
      <c r="F106" s="76"/>
      <c r="G106" s="77"/>
      <c r="H106" s="77"/>
      <c r="I106" s="77"/>
      <c r="J106" s="77"/>
      <c r="K106" s="77"/>
      <c r="L106" s="77"/>
      <c r="M106" s="77"/>
      <c r="N106" s="77"/>
      <c r="O106" s="77"/>
      <c r="P106" s="88" t="str">
        <f t="shared" si="11"/>
        <v/>
      </c>
      <c r="Q106" s="100" t="str">
        <f t="shared" si="12"/>
        <v/>
      </c>
      <c r="R106" s="101" t="str">
        <f t="shared" si="13"/>
        <v/>
      </c>
      <c r="S106" s="103"/>
      <c r="T106" s="77"/>
      <c r="U106" s="77"/>
      <c r="V106" s="77"/>
      <c r="W106" s="77"/>
      <c r="X106" s="77"/>
      <c r="Y106" s="77"/>
      <c r="Z106" s="77"/>
      <c r="AA106" s="77"/>
      <c r="AB106" s="77"/>
      <c r="AC106" s="88" t="str">
        <f t="shared" si="14"/>
        <v/>
      </c>
      <c r="AD106" s="100" t="str">
        <f t="shared" si="15"/>
        <v/>
      </c>
      <c r="AE106" s="101" t="str">
        <f t="shared" si="16"/>
        <v/>
      </c>
      <c r="AF106" s="111"/>
      <c r="AG106" s="100" t="str">
        <f t="shared" si="17"/>
        <v/>
      </c>
      <c r="AH106" s="101" t="str">
        <f t="shared" si="18"/>
        <v/>
      </c>
      <c r="AI106" s="120" t="str">
        <f t="shared" si="19"/>
        <v/>
      </c>
      <c r="AJ106" s="121" t="str">
        <f t="shared" si="10"/>
        <v/>
      </c>
      <c r="AL106" s="14"/>
      <c r="AO106" s="11"/>
      <c r="AP106" s="11"/>
      <c r="AQ106" s="11"/>
      <c r="AR106" s="11"/>
      <c r="AS106" s="11"/>
      <c r="AT106" s="11"/>
      <c r="AU106" s="11"/>
      <c r="AV106" s="11"/>
      <c r="AW106" s="11"/>
      <c r="AX106" s="11"/>
      <c r="AY106" s="11"/>
      <c r="AZ106" s="11"/>
      <c r="BA106" s="11"/>
      <c r="BB106" s="11"/>
      <c r="BC106" s="11"/>
      <c r="BD106" s="11"/>
    </row>
    <row r="107" spans="1:56" ht="18" customHeight="1">
      <c r="A107" s="26">
        <v>45</v>
      </c>
      <c r="B107" s="24">
        <f>'INPUT DATA'!B107</f>
        <v>0</v>
      </c>
      <c r="C107" s="74"/>
      <c r="D107" s="74"/>
      <c r="E107" s="75"/>
      <c r="F107" s="76"/>
      <c r="G107" s="77"/>
      <c r="H107" s="77"/>
      <c r="I107" s="77"/>
      <c r="J107" s="77"/>
      <c r="K107" s="77"/>
      <c r="L107" s="77"/>
      <c r="M107" s="77"/>
      <c r="N107" s="77"/>
      <c r="O107" s="77"/>
      <c r="P107" s="88" t="str">
        <f t="shared" si="11"/>
        <v/>
      </c>
      <c r="Q107" s="100" t="str">
        <f t="shared" si="12"/>
        <v/>
      </c>
      <c r="R107" s="101" t="str">
        <f t="shared" si="13"/>
        <v/>
      </c>
      <c r="S107" s="103"/>
      <c r="T107" s="77"/>
      <c r="U107" s="77"/>
      <c r="V107" s="77"/>
      <c r="W107" s="77"/>
      <c r="X107" s="77"/>
      <c r="Y107" s="77"/>
      <c r="Z107" s="77"/>
      <c r="AA107" s="77"/>
      <c r="AB107" s="77"/>
      <c r="AC107" s="88" t="str">
        <f t="shared" si="14"/>
        <v/>
      </c>
      <c r="AD107" s="100" t="str">
        <f t="shared" si="15"/>
        <v/>
      </c>
      <c r="AE107" s="101" t="str">
        <f t="shared" si="16"/>
        <v/>
      </c>
      <c r="AF107" s="111"/>
      <c r="AG107" s="100" t="str">
        <f t="shared" si="17"/>
        <v/>
      </c>
      <c r="AH107" s="101" t="str">
        <f t="shared" si="18"/>
        <v/>
      </c>
      <c r="AI107" s="120" t="str">
        <f t="shared" si="19"/>
        <v/>
      </c>
      <c r="AJ107" s="121" t="str">
        <f t="shared" si="10"/>
        <v/>
      </c>
      <c r="AL107" s="14"/>
      <c r="AO107" s="11"/>
      <c r="AP107" s="11"/>
      <c r="AQ107" s="11"/>
      <c r="AR107" s="11"/>
      <c r="AS107" s="11"/>
      <c r="AT107" s="11"/>
      <c r="AU107" s="11"/>
      <c r="AV107" s="11"/>
      <c r="AW107" s="11"/>
      <c r="AX107" s="11"/>
      <c r="AY107" s="11"/>
      <c r="AZ107" s="11"/>
      <c r="BA107" s="11"/>
      <c r="BB107" s="11"/>
      <c r="BC107" s="11"/>
      <c r="BD107" s="11"/>
    </row>
    <row r="108" spans="1:56" ht="18" customHeight="1">
      <c r="A108" s="26">
        <v>46</v>
      </c>
      <c r="B108" s="54">
        <f>'INPUT DATA'!B108</f>
        <v>0</v>
      </c>
      <c r="C108" s="74"/>
      <c r="D108" s="74"/>
      <c r="E108" s="75"/>
      <c r="F108" s="76"/>
      <c r="G108" s="77"/>
      <c r="H108" s="77"/>
      <c r="I108" s="77"/>
      <c r="J108" s="77"/>
      <c r="K108" s="77"/>
      <c r="L108" s="77"/>
      <c r="M108" s="77"/>
      <c r="N108" s="77"/>
      <c r="O108" s="77"/>
      <c r="P108" s="88" t="str">
        <f t="shared" si="11"/>
        <v/>
      </c>
      <c r="Q108" s="100" t="str">
        <f t="shared" si="12"/>
        <v/>
      </c>
      <c r="R108" s="101" t="str">
        <f t="shared" si="13"/>
        <v/>
      </c>
      <c r="S108" s="103"/>
      <c r="T108" s="77"/>
      <c r="U108" s="77"/>
      <c r="V108" s="77"/>
      <c r="W108" s="77"/>
      <c r="X108" s="77"/>
      <c r="Y108" s="77"/>
      <c r="Z108" s="77"/>
      <c r="AA108" s="77"/>
      <c r="AB108" s="77"/>
      <c r="AC108" s="88" t="str">
        <f t="shared" si="14"/>
        <v/>
      </c>
      <c r="AD108" s="100" t="str">
        <f t="shared" si="15"/>
        <v/>
      </c>
      <c r="AE108" s="101" t="str">
        <f t="shared" si="16"/>
        <v/>
      </c>
      <c r="AF108" s="111"/>
      <c r="AG108" s="100" t="str">
        <f t="shared" si="17"/>
        <v/>
      </c>
      <c r="AH108" s="101" t="str">
        <f t="shared" si="18"/>
        <v/>
      </c>
      <c r="AI108" s="120" t="str">
        <f t="shared" si="19"/>
        <v/>
      </c>
      <c r="AJ108" s="121" t="str">
        <f t="shared" si="10"/>
        <v/>
      </c>
      <c r="AL108" s="14"/>
      <c r="AO108" s="11"/>
      <c r="AP108" s="11"/>
      <c r="AQ108" s="11"/>
      <c r="AR108" s="11"/>
      <c r="AS108" s="11"/>
      <c r="AT108" s="11"/>
      <c r="AU108" s="11"/>
      <c r="AV108" s="11"/>
      <c r="AW108" s="11"/>
      <c r="AX108" s="11"/>
      <c r="AY108" s="11"/>
      <c r="AZ108" s="11"/>
      <c r="BA108" s="11"/>
      <c r="BB108" s="11"/>
      <c r="BC108" s="11"/>
      <c r="BD108" s="11"/>
    </row>
    <row r="109" spans="1:56" ht="18" customHeight="1">
      <c r="A109" s="26">
        <v>47</v>
      </c>
      <c r="B109" s="54">
        <f>'INPUT DATA'!B109</f>
        <v>0</v>
      </c>
      <c r="C109" s="74"/>
      <c r="D109" s="74"/>
      <c r="E109" s="75"/>
      <c r="F109" s="76"/>
      <c r="G109" s="77"/>
      <c r="H109" s="77"/>
      <c r="I109" s="77"/>
      <c r="J109" s="77"/>
      <c r="K109" s="77"/>
      <c r="L109" s="77"/>
      <c r="M109" s="77"/>
      <c r="N109" s="77"/>
      <c r="O109" s="77"/>
      <c r="P109" s="88" t="str">
        <f t="shared" si="11"/>
        <v/>
      </c>
      <c r="Q109" s="100" t="str">
        <f t="shared" si="12"/>
        <v/>
      </c>
      <c r="R109" s="101" t="str">
        <f t="shared" si="13"/>
        <v/>
      </c>
      <c r="S109" s="103"/>
      <c r="T109" s="77"/>
      <c r="U109" s="77"/>
      <c r="V109" s="77"/>
      <c r="W109" s="77"/>
      <c r="X109" s="77"/>
      <c r="Y109" s="77"/>
      <c r="Z109" s="77"/>
      <c r="AA109" s="77"/>
      <c r="AB109" s="77"/>
      <c r="AC109" s="88" t="str">
        <f t="shared" si="14"/>
        <v/>
      </c>
      <c r="AD109" s="100" t="str">
        <f t="shared" si="15"/>
        <v/>
      </c>
      <c r="AE109" s="101" t="str">
        <f t="shared" si="16"/>
        <v/>
      </c>
      <c r="AF109" s="111"/>
      <c r="AG109" s="100" t="str">
        <f t="shared" si="17"/>
        <v/>
      </c>
      <c r="AH109" s="101" t="str">
        <f t="shared" si="18"/>
        <v/>
      </c>
      <c r="AI109" s="120" t="str">
        <f t="shared" si="19"/>
        <v/>
      </c>
      <c r="AJ109" s="121" t="str">
        <f t="shared" si="10"/>
        <v/>
      </c>
      <c r="AL109" s="14"/>
      <c r="AO109" s="11"/>
      <c r="AP109" s="11"/>
      <c r="AQ109" s="11"/>
      <c r="AR109" s="11"/>
      <c r="AS109" s="11"/>
      <c r="AT109" s="11"/>
      <c r="AU109" s="11"/>
      <c r="AV109" s="11"/>
      <c r="AW109" s="11"/>
      <c r="AX109" s="11"/>
      <c r="AY109" s="11"/>
      <c r="AZ109" s="11"/>
      <c r="BA109" s="11"/>
      <c r="BB109" s="11"/>
      <c r="BC109" s="11"/>
      <c r="BD109" s="11"/>
    </row>
    <row r="110" spans="1:56" ht="18" customHeight="1">
      <c r="A110" s="26">
        <v>48</v>
      </c>
      <c r="B110" s="24">
        <f>'INPUT DATA'!B110</f>
        <v>0</v>
      </c>
      <c r="C110" s="74"/>
      <c r="D110" s="74"/>
      <c r="E110" s="75"/>
      <c r="F110" s="76"/>
      <c r="G110" s="77"/>
      <c r="H110" s="77"/>
      <c r="I110" s="77"/>
      <c r="J110" s="77"/>
      <c r="K110" s="77"/>
      <c r="L110" s="77"/>
      <c r="M110" s="77"/>
      <c r="N110" s="77"/>
      <c r="O110" s="77"/>
      <c r="P110" s="88" t="str">
        <f t="shared" si="11"/>
        <v/>
      </c>
      <c r="Q110" s="100" t="str">
        <f t="shared" si="12"/>
        <v/>
      </c>
      <c r="R110" s="101" t="str">
        <f t="shared" si="13"/>
        <v/>
      </c>
      <c r="S110" s="103"/>
      <c r="T110" s="77"/>
      <c r="U110" s="77"/>
      <c r="V110" s="77"/>
      <c r="W110" s="77"/>
      <c r="X110" s="77"/>
      <c r="Y110" s="77"/>
      <c r="Z110" s="77"/>
      <c r="AA110" s="77"/>
      <c r="AB110" s="77"/>
      <c r="AC110" s="88" t="str">
        <f t="shared" si="14"/>
        <v/>
      </c>
      <c r="AD110" s="100" t="str">
        <f t="shared" si="15"/>
        <v/>
      </c>
      <c r="AE110" s="101" t="str">
        <f t="shared" si="16"/>
        <v/>
      </c>
      <c r="AF110" s="111"/>
      <c r="AG110" s="100" t="str">
        <f t="shared" si="17"/>
        <v/>
      </c>
      <c r="AH110" s="101" t="str">
        <f t="shared" si="18"/>
        <v/>
      </c>
      <c r="AI110" s="120" t="str">
        <f t="shared" si="19"/>
        <v/>
      </c>
      <c r="AJ110" s="121" t="str">
        <f t="shared" si="10"/>
        <v/>
      </c>
      <c r="AL110" s="14"/>
      <c r="AO110" s="11"/>
      <c r="AP110" s="11"/>
      <c r="AQ110" s="11"/>
      <c r="AR110" s="11"/>
      <c r="AS110" s="11"/>
      <c r="AT110" s="11"/>
      <c r="AU110" s="11"/>
      <c r="AV110" s="11"/>
      <c r="AW110" s="11"/>
      <c r="AX110" s="11"/>
      <c r="AY110" s="11"/>
      <c r="AZ110" s="11"/>
      <c r="BA110" s="11"/>
      <c r="BB110" s="11"/>
      <c r="BC110" s="11"/>
      <c r="BD110" s="11"/>
    </row>
    <row r="111" spans="1:56" ht="18" customHeight="1">
      <c r="A111" s="26">
        <v>49</v>
      </c>
      <c r="B111" s="24">
        <f>'INPUT DATA'!B111</f>
        <v>0</v>
      </c>
      <c r="C111" s="74"/>
      <c r="D111" s="74"/>
      <c r="E111" s="75"/>
      <c r="F111" s="76"/>
      <c r="G111" s="77"/>
      <c r="H111" s="77"/>
      <c r="I111" s="77"/>
      <c r="J111" s="77"/>
      <c r="K111" s="77"/>
      <c r="L111" s="77"/>
      <c r="M111" s="77"/>
      <c r="N111" s="77"/>
      <c r="O111" s="77"/>
      <c r="P111" s="88" t="str">
        <f t="shared" si="11"/>
        <v/>
      </c>
      <c r="Q111" s="100" t="str">
        <f t="shared" si="12"/>
        <v/>
      </c>
      <c r="R111" s="101" t="str">
        <f t="shared" si="13"/>
        <v/>
      </c>
      <c r="S111" s="103"/>
      <c r="T111" s="77"/>
      <c r="U111" s="77"/>
      <c r="V111" s="77"/>
      <c r="W111" s="77"/>
      <c r="X111" s="77"/>
      <c r="Y111" s="77"/>
      <c r="Z111" s="77"/>
      <c r="AA111" s="77"/>
      <c r="AB111" s="77"/>
      <c r="AC111" s="88" t="str">
        <f t="shared" si="14"/>
        <v/>
      </c>
      <c r="AD111" s="100" t="str">
        <f t="shared" si="15"/>
        <v/>
      </c>
      <c r="AE111" s="101" t="str">
        <f t="shared" si="16"/>
        <v/>
      </c>
      <c r="AF111" s="111"/>
      <c r="AG111" s="100" t="str">
        <f t="shared" si="17"/>
        <v/>
      </c>
      <c r="AH111" s="101" t="str">
        <f t="shared" si="18"/>
        <v/>
      </c>
      <c r="AI111" s="120" t="str">
        <f t="shared" si="19"/>
        <v/>
      </c>
      <c r="AJ111" s="121" t="str">
        <f t="shared" si="10"/>
        <v/>
      </c>
      <c r="AO111" s="11"/>
      <c r="AP111" s="11"/>
      <c r="AQ111" s="11"/>
      <c r="AR111" s="11"/>
      <c r="AS111" s="11"/>
      <c r="AT111" s="11"/>
      <c r="AU111" s="11"/>
      <c r="AV111" s="11"/>
      <c r="AW111" s="11"/>
      <c r="AX111" s="11"/>
      <c r="AY111" s="11"/>
      <c r="AZ111" s="11"/>
      <c r="BA111" s="11"/>
      <c r="BB111" s="11"/>
      <c r="BC111" s="11"/>
      <c r="BD111" s="11"/>
    </row>
    <row r="112" spans="1:56" ht="18" customHeight="1">
      <c r="A112" s="55">
        <v>50</v>
      </c>
      <c r="B112" s="56">
        <f>'INPUT DATA'!B112</f>
        <v>0</v>
      </c>
      <c r="C112" s="126"/>
      <c r="D112" s="126"/>
      <c r="E112" s="127"/>
      <c r="F112" s="128"/>
      <c r="G112" s="129"/>
      <c r="H112" s="129"/>
      <c r="I112" s="129"/>
      <c r="J112" s="129"/>
      <c r="K112" s="129"/>
      <c r="L112" s="129"/>
      <c r="M112" s="129"/>
      <c r="N112" s="129"/>
      <c r="O112" s="129"/>
      <c r="P112" s="130" t="str">
        <f t="shared" si="11"/>
        <v/>
      </c>
      <c r="Q112" s="131" t="str">
        <f t="shared" si="12"/>
        <v/>
      </c>
      <c r="R112" s="132" t="str">
        <f t="shared" si="13"/>
        <v/>
      </c>
      <c r="S112" s="133"/>
      <c r="T112" s="129"/>
      <c r="U112" s="129"/>
      <c r="V112" s="129"/>
      <c r="W112" s="129"/>
      <c r="X112" s="129"/>
      <c r="Y112" s="129"/>
      <c r="Z112" s="129"/>
      <c r="AA112" s="129"/>
      <c r="AB112" s="129"/>
      <c r="AC112" s="130" t="str">
        <f t="shared" si="14"/>
        <v/>
      </c>
      <c r="AD112" s="131" t="str">
        <f t="shared" si="15"/>
        <v/>
      </c>
      <c r="AE112" s="132" t="str">
        <f t="shared" si="16"/>
        <v/>
      </c>
      <c r="AF112" s="134"/>
      <c r="AG112" s="131" t="str">
        <f t="shared" si="17"/>
        <v/>
      </c>
      <c r="AH112" s="132" t="str">
        <f t="shared" si="18"/>
        <v/>
      </c>
      <c r="AI112" s="135" t="str">
        <f t="shared" si="19"/>
        <v/>
      </c>
      <c r="AJ112" s="136" t="str">
        <f t="shared" si="10"/>
        <v/>
      </c>
      <c r="AO112" s="11"/>
      <c r="AP112" s="11"/>
      <c r="AQ112" s="11"/>
      <c r="AR112" s="11"/>
      <c r="AS112" s="11"/>
      <c r="AT112" s="11"/>
      <c r="AU112" s="11"/>
      <c r="AV112" s="11"/>
      <c r="AW112" s="11"/>
      <c r="AX112" s="11"/>
      <c r="AY112" s="11"/>
      <c r="AZ112" s="11"/>
      <c r="BA112" s="11"/>
      <c r="BB112" s="11"/>
      <c r="BC112" s="11"/>
      <c r="BD112" s="11"/>
    </row>
    <row r="119" spans="17:56" s="14" customFormat="1">
      <c r="Q119" s="16"/>
      <c r="R119" s="16"/>
      <c r="AD119" s="16"/>
      <c r="AE119" s="16"/>
      <c r="AG119" s="16"/>
      <c r="AH119" s="16"/>
      <c r="AI119" s="16"/>
      <c r="AJ119" s="12"/>
      <c r="AN119" s="12"/>
      <c r="AO119" s="12"/>
      <c r="AP119" s="12"/>
      <c r="AQ119" s="12"/>
      <c r="AR119" s="12"/>
      <c r="AS119" s="12"/>
      <c r="AT119" s="12"/>
      <c r="AU119" s="12"/>
      <c r="AV119" s="12"/>
      <c r="AW119" s="12"/>
      <c r="AX119" s="12"/>
      <c r="AY119" s="12"/>
      <c r="AZ119" s="12"/>
      <c r="BA119" s="12"/>
      <c r="BB119" s="12"/>
      <c r="BC119" s="12"/>
      <c r="BD119" s="12"/>
    </row>
  </sheetData>
  <sheetProtection formatCells="0" formatColumns="0" formatRows="0"/>
  <mergeCells count="30">
    <mergeCell ref="A3:AJ3"/>
    <mergeCell ref="C4:F4"/>
    <mergeCell ref="G4:J4"/>
    <mergeCell ref="L4:N4"/>
    <mergeCell ref="O4:R4"/>
    <mergeCell ref="T4:W4"/>
    <mergeCell ref="X4:AC4"/>
    <mergeCell ref="AC7:AF7"/>
    <mergeCell ref="AG7:AJ7"/>
    <mergeCell ref="B5:F5"/>
    <mergeCell ref="G5:R5"/>
    <mergeCell ref="T5:W5"/>
    <mergeCell ref="X5:AC5"/>
    <mergeCell ref="AD5:AF5"/>
    <mergeCell ref="B11:E11"/>
    <mergeCell ref="B62:E62"/>
    <mergeCell ref="AI9:AI10"/>
    <mergeCell ref="AJ9:AJ10"/>
    <mergeCell ref="A1:AJ2"/>
    <mergeCell ref="B8:E8"/>
    <mergeCell ref="F8:R8"/>
    <mergeCell ref="S8:AE8"/>
    <mergeCell ref="AF8:AH8"/>
    <mergeCell ref="B10:E10"/>
    <mergeCell ref="AG5:AI5"/>
    <mergeCell ref="A7:E7"/>
    <mergeCell ref="F7:J7"/>
    <mergeCell ref="K7:P7"/>
    <mergeCell ref="Q7:R7"/>
    <mergeCell ref="S7:AB7"/>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300-000000000000}"/>
    <dataValidation allowBlank="1" sqref="A10:E10 A12:A61 C12:E61" xr:uid="{00000000-0002-0000-0300-000001000000}"/>
    <dataValidation allowBlank="1" showInputMessage="1" showErrorMessage="1" prompt="Either encode Highest Possible Score or Empty" sqref="F10:O10 S10:AB10" xr:uid="{00000000-0002-0000-0300-000002000000}"/>
    <dataValidation allowBlank="1" showInputMessage="1" showErrorMessage="1" prompt="Written Works' Total Highest Possible Score" sqref="P10" xr:uid="{00000000-0002-0000-0300-000003000000}"/>
    <dataValidation allowBlank="1" showInputMessage="1" showErrorMessage="1" prompt="Written Works' Percentage Score" sqref="Q10" xr:uid="{00000000-0002-0000-0300-000004000000}"/>
    <dataValidation allowBlank="1" showInputMessage="1" showErrorMessage="1" prompt="Written Works' Weighted Score" sqref="R10" xr:uid="{00000000-0002-0000-0300-000005000000}"/>
    <dataValidation allowBlank="1" showInputMessage="1" showErrorMessage="1" prompt="Performance Tasks' Total Highest Possible Score" sqref="AC10" xr:uid="{00000000-0002-0000-0300-000006000000}"/>
    <dataValidation allowBlank="1" showInputMessage="1" showErrorMessage="1" prompt="Performance Tasks' Percentage Score" sqref="AD10" xr:uid="{00000000-0002-0000-0300-000007000000}"/>
    <dataValidation allowBlank="1" showInputMessage="1" showErrorMessage="1" prompt="Performance Tasks' Weighted Score" sqref="AE10" xr:uid="{00000000-0002-0000-0300-000008000000}"/>
    <dataValidation allowBlank="1" showInputMessage="1" showErrorMessage="1" prompt="Encode Quarterly Assessment's Highest Possible Score" sqref="AF10" xr:uid="{00000000-0002-0000-0300-000009000000}"/>
    <dataValidation allowBlank="1" showInputMessage="1" showErrorMessage="1" prompt="Quarterly Assessment's Percentage Score" sqref="AG10" xr:uid="{00000000-0002-0000-0300-00000A000000}"/>
    <dataValidation allowBlank="1" showInputMessage="1" showErrorMessage="1" prompt="Quarterly Assessment's Weighted Score" sqref="AH10" xr:uid="{00000000-0002-0000-0300-00000B00000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300-00000C00000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300-00000D000000}"/>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300-00000E000000}"/>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F000000}"/>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300-000010000000}"/>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300-000011000000}"/>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300-000012000000}"/>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300-000013000000}"/>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300-000014000000}"/>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300-000015000000}"/>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300-000016000000}"/>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300-000017000000}"/>
    <dataValidation allowBlank="1" showErrorMessage="1" sqref="A11:XFD11 A62:XFD62" xr:uid="{00000000-0002-0000-0300-000018000000}"/>
    <dataValidation allowBlank="1" showInputMessage="1" prompt="Do not type name of learners here. Go to INPUT DATA sheet." sqref="B12:B61 B63:B112" xr:uid="{00000000-0002-0000-0300-000019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300-00001A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300-00001B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C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D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1E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300-00001F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300-000020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300-000021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300-000022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300-000023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300-000024000000}">
      <formula1>$O$10</formula1>
    </dataValidation>
    <dataValidation allowBlank="1" showInputMessage="1" showErrorMessage="1" prompt="Written Works' Total Raw Score" sqref="P12:P61 P63:P112" xr:uid="{00000000-0002-0000-0300-000025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300-000026000000}"/>
    <dataValidation allowBlank="1" showInputMessage="1" prompt="Written Works' Percentage Score" sqref="Q12:Q61 Q63:Q112" xr:uid="{00000000-0002-0000-0300-000027000000}"/>
    <dataValidation allowBlank="1" showInputMessage="1" prompt="Written Works' Weighted Score" sqref="R12:R61 R63:R112" xr:uid="{00000000-0002-0000-0300-000028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300-000029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2A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300-00002B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300-00002C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300-00002D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300-00002E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300-00002F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300-000030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300-000031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300-000032000000}">
      <formula1>$AB$10</formula1>
    </dataValidation>
    <dataValidation allowBlank="1" showInputMessage="1" showErrorMessage="1" prompt="Performance Tasks' Total Raw Scores" sqref="AC12:AC61 AC63:AC112" xr:uid="{00000000-0002-0000-0300-000033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300-000034000000}"/>
    <dataValidation allowBlank="1" showInputMessage="1" prompt="Performance Tasks' Percentage Score" sqref="AD12:AD61 AD63:AD112" xr:uid="{00000000-0002-0000-0300-000035000000}"/>
    <dataValidation allowBlank="1" showInputMessage="1" prompt="Performance Tasks' Weighted Score" sqref="AE12:AE61 AE63:AE112" xr:uid="{00000000-0002-0000-0300-000036000000}"/>
    <dataValidation type="whole" operator="lessThanOrEqual" allowBlank="1" showInputMessage="1" showErrorMessage="1" error="INPUT NUMBER LESS THAN OR EQUAL THE HPS" prompt="Encode learner's raw score" sqref="AF12:AF61 AF63:AF112" xr:uid="{00000000-0002-0000-0300-000037000000}">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300-000038000000}">
      <formula1>$AF$10</formula1>
    </dataValidation>
    <dataValidation allowBlank="1" showInputMessage="1" prompt="Quarterly Assessment's Percentage Score" sqref="AG12:AG61 AG63:AG112" xr:uid="{00000000-0002-0000-0300-000039000000}"/>
    <dataValidation allowBlank="1" showInputMessage="1" prompt="Quarterly Assessment's Weighted Score" sqref="AH12:AH61 AH63:AH112" xr:uid="{00000000-0002-0000-0300-00003A000000}"/>
    <dataValidation allowBlank="1" showInputMessage="1" prompt="INITIAL GRADE" sqref="AI12:AI61 AI63:AI112" xr:uid="{00000000-0002-0000-0300-00003B000000}"/>
    <dataValidation allowBlank="1" showInputMessage="1" prompt="QUARTERLY GRADE (TRANSMUTED GRADE)" sqref="AJ12:AJ61 AJ63:AJ112" xr:uid="{00000000-0002-0000-0300-00003C000000}"/>
    <dataValidation type="whole" operator="lessThanOrEqual" allowBlank="1" showInputMessage="1" showErrorMessage="1" error="INPUT NUMBER LESS THAN OR EQUAL THE HPS" prompt="Encode learner's raw score." sqref="F12:O61 F63:O112 S12:AB61 S63:AB112" xr:uid="{00000000-0002-0000-0300-00003D000000}">
      <formula1>F$10</formula1>
    </dataValidation>
  </dataValidations>
  <printOptions horizontalCentered="1"/>
  <pageMargins left="0.4" right="0.4" top="0.5" bottom="0.5" header="0.3" footer="0.3"/>
  <pageSetup paperSize="9" scale="54" orientation="landscape" verticalDpi="300"/>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F119"/>
  <sheetViews>
    <sheetView showGridLines="0" zoomScale="48" zoomScaleNormal="48" workbookViewId="0">
      <selection activeCell="AG32" sqref="AG32"/>
    </sheetView>
  </sheetViews>
  <sheetFormatPr defaultColWidth="4.6640625" defaultRowHeight="13.8"/>
  <cols>
    <col min="1" max="1" width="4.109375" style="14" customWidth="1"/>
    <col min="2" max="2" width="28.6640625" style="14" customWidth="1"/>
    <col min="3" max="5" width="3.33203125" style="14" customWidth="1"/>
    <col min="6" max="15" width="4.44140625" style="14" customWidth="1"/>
    <col min="16" max="16" width="6.33203125" style="14" customWidth="1"/>
    <col min="17" max="18" width="7.109375" style="16" customWidth="1"/>
    <col min="19" max="28" width="4.44140625" style="14" customWidth="1"/>
    <col min="29" max="29" width="6.33203125" style="14" customWidth="1"/>
    <col min="30" max="31" width="7.109375" style="16" customWidth="1"/>
    <col min="32" max="32" width="6.33203125" style="14" customWidth="1"/>
    <col min="33" max="34" width="7.109375" style="16" customWidth="1"/>
    <col min="35" max="35" width="10.33203125" style="16" customWidth="1"/>
    <col min="36" max="36" width="10.33203125" style="12" customWidth="1"/>
    <col min="37" max="39" width="4.6640625" style="11"/>
    <col min="40" max="41" width="4.6640625" style="17"/>
    <col min="42" max="49" width="4.6640625" style="17" customWidth="1"/>
    <col min="50" max="56" width="4.6640625" style="17"/>
    <col min="57" max="256" width="4.6640625" style="11"/>
    <col min="257" max="257" width="4.109375" style="11" customWidth="1"/>
    <col min="258" max="258" width="28.6640625" style="11" customWidth="1"/>
    <col min="259" max="271" width="3.33203125" style="11" customWidth="1"/>
    <col min="272" max="272" width="4.6640625" style="11" customWidth="1"/>
    <col min="273" max="274" width="5.6640625" style="11" customWidth="1"/>
    <col min="275" max="284" width="3.33203125" style="11" customWidth="1"/>
    <col min="285" max="285" width="4.109375" style="11" customWidth="1"/>
    <col min="286" max="287" width="5.6640625" style="11" customWidth="1"/>
    <col min="288" max="288" width="8.6640625" style="11" customWidth="1"/>
    <col min="289" max="292" width="5.6640625" style="11" customWidth="1"/>
    <col min="293" max="297" width="4.6640625" style="11"/>
    <col min="298" max="305" width="4.6640625" style="11" customWidth="1"/>
    <col min="306" max="512" width="4.6640625" style="11"/>
    <col min="513" max="513" width="4.109375" style="11" customWidth="1"/>
    <col min="514" max="514" width="28.6640625" style="11" customWidth="1"/>
    <col min="515" max="527" width="3.33203125" style="11" customWidth="1"/>
    <col min="528" max="528" width="4.6640625" style="11" customWidth="1"/>
    <col min="529" max="530" width="5.6640625" style="11" customWidth="1"/>
    <col min="531" max="540" width="3.33203125" style="11" customWidth="1"/>
    <col min="541" max="541" width="4.109375" style="11" customWidth="1"/>
    <col min="542" max="543" width="5.6640625" style="11" customWidth="1"/>
    <col min="544" max="544" width="8.6640625" style="11" customWidth="1"/>
    <col min="545" max="548" width="5.6640625" style="11" customWidth="1"/>
    <col min="549" max="553" width="4.6640625" style="11"/>
    <col min="554" max="561" width="4.6640625" style="11" customWidth="1"/>
    <col min="562" max="768" width="4.6640625" style="11"/>
    <col min="769" max="769" width="4.109375" style="11" customWidth="1"/>
    <col min="770" max="770" width="28.6640625" style="11" customWidth="1"/>
    <col min="771" max="783" width="3.33203125" style="11" customWidth="1"/>
    <col min="784" max="784" width="4.6640625" style="11" customWidth="1"/>
    <col min="785" max="786" width="5.6640625" style="11" customWidth="1"/>
    <col min="787" max="796" width="3.33203125" style="11" customWidth="1"/>
    <col min="797" max="797" width="4.109375" style="11" customWidth="1"/>
    <col min="798" max="799" width="5.6640625" style="11" customWidth="1"/>
    <col min="800" max="800" width="8.6640625" style="11" customWidth="1"/>
    <col min="801" max="804" width="5.6640625" style="11" customWidth="1"/>
    <col min="805" max="809" width="4.6640625" style="11"/>
    <col min="810" max="817" width="4.6640625" style="11" customWidth="1"/>
    <col min="818" max="1024" width="4.6640625" style="11"/>
    <col min="1025" max="1025" width="4.109375" style="11" customWidth="1"/>
    <col min="1026" max="1026" width="28.6640625" style="11" customWidth="1"/>
    <col min="1027" max="1039" width="3.33203125" style="11" customWidth="1"/>
    <col min="1040" max="1040" width="4.6640625" style="11" customWidth="1"/>
    <col min="1041" max="1042" width="5.6640625" style="11" customWidth="1"/>
    <col min="1043" max="1052" width="3.33203125" style="11" customWidth="1"/>
    <col min="1053" max="1053" width="4.109375" style="11" customWidth="1"/>
    <col min="1054" max="1055" width="5.6640625" style="11" customWidth="1"/>
    <col min="1056" max="1056" width="8.6640625" style="11" customWidth="1"/>
    <col min="1057" max="1060" width="5.6640625" style="11" customWidth="1"/>
    <col min="1061" max="1065" width="4.6640625" style="11"/>
    <col min="1066" max="1073" width="4.6640625" style="11" customWidth="1"/>
    <col min="1074" max="1280" width="4.6640625" style="11"/>
    <col min="1281" max="1281" width="4.109375" style="11" customWidth="1"/>
    <col min="1282" max="1282" width="28.6640625" style="11" customWidth="1"/>
    <col min="1283" max="1295" width="3.33203125" style="11" customWidth="1"/>
    <col min="1296" max="1296" width="4.6640625" style="11" customWidth="1"/>
    <col min="1297" max="1298" width="5.6640625" style="11" customWidth="1"/>
    <col min="1299" max="1308" width="3.33203125" style="11" customWidth="1"/>
    <col min="1309" max="1309" width="4.109375" style="11" customWidth="1"/>
    <col min="1310" max="1311" width="5.6640625" style="11" customWidth="1"/>
    <col min="1312" max="1312" width="8.6640625" style="11" customWidth="1"/>
    <col min="1313" max="1316" width="5.6640625" style="11" customWidth="1"/>
    <col min="1317" max="1321" width="4.6640625" style="11"/>
    <col min="1322" max="1329" width="4.6640625" style="11" customWidth="1"/>
    <col min="1330" max="1536" width="4.6640625" style="11"/>
    <col min="1537" max="1537" width="4.109375" style="11" customWidth="1"/>
    <col min="1538" max="1538" width="28.6640625" style="11" customWidth="1"/>
    <col min="1539" max="1551" width="3.33203125" style="11" customWidth="1"/>
    <col min="1552" max="1552" width="4.6640625" style="11" customWidth="1"/>
    <col min="1553" max="1554" width="5.6640625" style="11" customWidth="1"/>
    <col min="1555" max="1564" width="3.33203125" style="11" customWidth="1"/>
    <col min="1565" max="1565" width="4.109375" style="11" customWidth="1"/>
    <col min="1566" max="1567" width="5.6640625" style="11" customWidth="1"/>
    <col min="1568" max="1568" width="8.6640625" style="11" customWidth="1"/>
    <col min="1569" max="1572" width="5.6640625" style="11" customWidth="1"/>
    <col min="1573" max="1577" width="4.6640625" style="11"/>
    <col min="1578" max="1585" width="4.6640625" style="11" customWidth="1"/>
    <col min="1586" max="1792" width="4.6640625" style="11"/>
    <col min="1793" max="1793" width="4.109375" style="11" customWidth="1"/>
    <col min="1794" max="1794" width="28.6640625" style="11" customWidth="1"/>
    <col min="1795" max="1807" width="3.33203125" style="11" customWidth="1"/>
    <col min="1808" max="1808" width="4.6640625" style="11" customWidth="1"/>
    <col min="1809" max="1810" width="5.6640625" style="11" customWidth="1"/>
    <col min="1811" max="1820" width="3.33203125" style="11" customWidth="1"/>
    <col min="1821" max="1821" width="4.109375" style="11" customWidth="1"/>
    <col min="1822" max="1823" width="5.6640625" style="11" customWidth="1"/>
    <col min="1824" max="1824" width="8.6640625" style="11" customWidth="1"/>
    <col min="1825" max="1828" width="5.6640625" style="11" customWidth="1"/>
    <col min="1829" max="1833" width="4.6640625" style="11"/>
    <col min="1834" max="1841" width="4.6640625" style="11" customWidth="1"/>
    <col min="1842" max="2048" width="4.6640625" style="11"/>
    <col min="2049" max="2049" width="4.109375" style="11" customWidth="1"/>
    <col min="2050" max="2050" width="28.6640625" style="11" customWidth="1"/>
    <col min="2051" max="2063" width="3.33203125" style="11" customWidth="1"/>
    <col min="2064" max="2064" width="4.6640625" style="11" customWidth="1"/>
    <col min="2065" max="2066" width="5.6640625" style="11" customWidth="1"/>
    <col min="2067" max="2076" width="3.33203125" style="11" customWidth="1"/>
    <col min="2077" max="2077" width="4.109375" style="11" customWidth="1"/>
    <col min="2078" max="2079" width="5.6640625" style="11" customWidth="1"/>
    <col min="2080" max="2080" width="8.6640625" style="11" customWidth="1"/>
    <col min="2081" max="2084" width="5.6640625" style="11" customWidth="1"/>
    <col min="2085" max="2089" width="4.6640625" style="11"/>
    <col min="2090" max="2097" width="4.6640625" style="11" customWidth="1"/>
    <col min="2098" max="2304" width="4.6640625" style="11"/>
    <col min="2305" max="2305" width="4.109375" style="11" customWidth="1"/>
    <col min="2306" max="2306" width="28.6640625" style="11" customWidth="1"/>
    <col min="2307" max="2319" width="3.33203125" style="11" customWidth="1"/>
    <col min="2320" max="2320" width="4.6640625" style="11" customWidth="1"/>
    <col min="2321" max="2322" width="5.6640625" style="11" customWidth="1"/>
    <col min="2323" max="2332" width="3.33203125" style="11" customWidth="1"/>
    <col min="2333" max="2333" width="4.109375" style="11" customWidth="1"/>
    <col min="2334" max="2335" width="5.6640625" style="11" customWidth="1"/>
    <col min="2336" max="2336" width="8.6640625" style="11" customWidth="1"/>
    <col min="2337" max="2340" width="5.6640625" style="11" customWidth="1"/>
    <col min="2341" max="2345" width="4.6640625" style="11"/>
    <col min="2346" max="2353" width="4.6640625" style="11" customWidth="1"/>
    <col min="2354" max="2560" width="4.6640625" style="11"/>
    <col min="2561" max="2561" width="4.109375" style="11" customWidth="1"/>
    <col min="2562" max="2562" width="28.6640625" style="11" customWidth="1"/>
    <col min="2563" max="2575" width="3.33203125" style="11" customWidth="1"/>
    <col min="2576" max="2576" width="4.6640625" style="11" customWidth="1"/>
    <col min="2577" max="2578" width="5.6640625" style="11" customWidth="1"/>
    <col min="2579" max="2588" width="3.33203125" style="11" customWidth="1"/>
    <col min="2589" max="2589" width="4.109375" style="11" customWidth="1"/>
    <col min="2590" max="2591" width="5.6640625" style="11" customWidth="1"/>
    <col min="2592" max="2592" width="8.6640625" style="11" customWidth="1"/>
    <col min="2593" max="2596" width="5.6640625" style="11" customWidth="1"/>
    <col min="2597" max="2601" width="4.6640625" style="11"/>
    <col min="2602" max="2609" width="4.6640625" style="11" customWidth="1"/>
    <col min="2610" max="2816" width="4.6640625" style="11"/>
    <col min="2817" max="2817" width="4.109375" style="11" customWidth="1"/>
    <col min="2818" max="2818" width="28.6640625" style="11" customWidth="1"/>
    <col min="2819" max="2831" width="3.33203125" style="11" customWidth="1"/>
    <col min="2832" max="2832" width="4.6640625" style="11" customWidth="1"/>
    <col min="2833" max="2834" width="5.6640625" style="11" customWidth="1"/>
    <col min="2835" max="2844" width="3.33203125" style="11" customWidth="1"/>
    <col min="2845" max="2845" width="4.109375" style="11" customWidth="1"/>
    <col min="2846" max="2847" width="5.6640625" style="11" customWidth="1"/>
    <col min="2848" max="2848" width="8.6640625" style="11" customWidth="1"/>
    <col min="2849" max="2852" width="5.6640625" style="11" customWidth="1"/>
    <col min="2853" max="2857" width="4.6640625" style="11"/>
    <col min="2858" max="2865" width="4.6640625" style="11" customWidth="1"/>
    <col min="2866" max="3072" width="4.6640625" style="11"/>
    <col min="3073" max="3073" width="4.109375" style="11" customWidth="1"/>
    <col min="3074" max="3074" width="28.6640625" style="11" customWidth="1"/>
    <col min="3075" max="3087" width="3.33203125" style="11" customWidth="1"/>
    <col min="3088" max="3088" width="4.6640625" style="11" customWidth="1"/>
    <col min="3089" max="3090" width="5.6640625" style="11" customWidth="1"/>
    <col min="3091" max="3100" width="3.33203125" style="11" customWidth="1"/>
    <col min="3101" max="3101" width="4.109375" style="11" customWidth="1"/>
    <col min="3102" max="3103" width="5.6640625" style="11" customWidth="1"/>
    <col min="3104" max="3104" width="8.6640625" style="11" customWidth="1"/>
    <col min="3105" max="3108" width="5.6640625" style="11" customWidth="1"/>
    <col min="3109" max="3113" width="4.6640625" style="11"/>
    <col min="3114" max="3121" width="4.6640625" style="11" customWidth="1"/>
    <col min="3122" max="3328" width="4.6640625" style="11"/>
    <col min="3329" max="3329" width="4.109375" style="11" customWidth="1"/>
    <col min="3330" max="3330" width="28.6640625" style="11" customWidth="1"/>
    <col min="3331" max="3343" width="3.33203125" style="11" customWidth="1"/>
    <col min="3344" max="3344" width="4.6640625" style="11" customWidth="1"/>
    <col min="3345" max="3346" width="5.6640625" style="11" customWidth="1"/>
    <col min="3347" max="3356" width="3.33203125" style="11" customWidth="1"/>
    <col min="3357" max="3357" width="4.109375" style="11" customWidth="1"/>
    <col min="3358" max="3359" width="5.6640625" style="11" customWidth="1"/>
    <col min="3360" max="3360" width="8.6640625" style="11" customWidth="1"/>
    <col min="3361" max="3364" width="5.6640625" style="11" customWidth="1"/>
    <col min="3365" max="3369" width="4.6640625" style="11"/>
    <col min="3370" max="3377" width="4.6640625" style="11" customWidth="1"/>
    <col min="3378" max="3584" width="4.6640625" style="11"/>
    <col min="3585" max="3585" width="4.109375" style="11" customWidth="1"/>
    <col min="3586" max="3586" width="28.6640625" style="11" customWidth="1"/>
    <col min="3587" max="3599" width="3.33203125" style="11" customWidth="1"/>
    <col min="3600" max="3600" width="4.6640625" style="11" customWidth="1"/>
    <col min="3601" max="3602" width="5.6640625" style="11" customWidth="1"/>
    <col min="3603" max="3612" width="3.33203125" style="11" customWidth="1"/>
    <col min="3613" max="3613" width="4.109375" style="11" customWidth="1"/>
    <col min="3614" max="3615" width="5.6640625" style="11" customWidth="1"/>
    <col min="3616" max="3616" width="8.6640625" style="11" customWidth="1"/>
    <col min="3617" max="3620" width="5.6640625" style="11" customWidth="1"/>
    <col min="3621" max="3625" width="4.6640625" style="11"/>
    <col min="3626" max="3633" width="4.6640625" style="11" customWidth="1"/>
    <col min="3634" max="3840" width="4.6640625" style="11"/>
    <col min="3841" max="3841" width="4.109375" style="11" customWidth="1"/>
    <col min="3842" max="3842" width="28.6640625" style="11" customWidth="1"/>
    <col min="3843" max="3855" width="3.33203125" style="11" customWidth="1"/>
    <col min="3856" max="3856" width="4.6640625" style="11" customWidth="1"/>
    <col min="3857" max="3858" width="5.6640625" style="11" customWidth="1"/>
    <col min="3859" max="3868" width="3.33203125" style="11" customWidth="1"/>
    <col min="3869" max="3869" width="4.109375" style="11" customWidth="1"/>
    <col min="3870" max="3871" width="5.6640625" style="11" customWidth="1"/>
    <col min="3872" max="3872" width="8.6640625" style="11" customWidth="1"/>
    <col min="3873" max="3876" width="5.6640625" style="11" customWidth="1"/>
    <col min="3877" max="3881" width="4.6640625" style="11"/>
    <col min="3882" max="3889" width="4.6640625" style="11" customWidth="1"/>
    <col min="3890" max="4096" width="4.6640625" style="11"/>
    <col min="4097" max="4097" width="4.109375" style="11" customWidth="1"/>
    <col min="4098" max="4098" width="28.6640625" style="11" customWidth="1"/>
    <col min="4099" max="4111" width="3.33203125" style="11" customWidth="1"/>
    <col min="4112" max="4112" width="4.6640625" style="11" customWidth="1"/>
    <col min="4113" max="4114" width="5.6640625" style="11" customWidth="1"/>
    <col min="4115" max="4124" width="3.33203125" style="11" customWidth="1"/>
    <col min="4125" max="4125" width="4.109375" style="11" customWidth="1"/>
    <col min="4126" max="4127" width="5.6640625" style="11" customWidth="1"/>
    <col min="4128" max="4128" width="8.6640625" style="11" customWidth="1"/>
    <col min="4129" max="4132" width="5.6640625" style="11" customWidth="1"/>
    <col min="4133" max="4137" width="4.6640625" style="11"/>
    <col min="4138" max="4145" width="4.6640625" style="11" customWidth="1"/>
    <col min="4146" max="4352" width="4.6640625" style="11"/>
    <col min="4353" max="4353" width="4.109375" style="11" customWidth="1"/>
    <col min="4354" max="4354" width="28.6640625" style="11" customWidth="1"/>
    <col min="4355" max="4367" width="3.33203125" style="11" customWidth="1"/>
    <col min="4368" max="4368" width="4.6640625" style="11" customWidth="1"/>
    <col min="4369" max="4370" width="5.6640625" style="11" customWidth="1"/>
    <col min="4371" max="4380" width="3.33203125" style="11" customWidth="1"/>
    <col min="4381" max="4381" width="4.109375" style="11" customWidth="1"/>
    <col min="4382" max="4383" width="5.6640625" style="11" customWidth="1"/>
    <col min="4384" max="4384" width="8.6640625" style="11" customWidth="1"/>
    <col min="4385" max="4388" width="5.6640625" style="11" customWidth="1"/>
    <col min="4389" max="4393" width="4.6640625" style="11"/>
    <col min="4394" max="4401" width="4.6640625" style="11" customWidth="1"/>
    <col min="4402" max="4608" width="4.6640625" style="11"/>
    <col min="4609" max="4609" width="4.109375" style="11" customWidth="1"/>
    <col min="4610" max="4610" width="28.6640625" style="11" customWidth="1"/>
    <col min="4611" max="4623" width="3.33203125" style="11" customWidth="1"/>
    <col min="4624" max="4624" width="4.6640625" style="11" customWidth="1"/>
    <col min="4625" max="4626" width="5.6640625" style="11" customWidth="1"/>
    <col min="4627" max="4636" width="3.33203125" style="11" customWidth="1"/>
    <col min="4637" max="4637" width="4.109375" style="11" customWidth="1"/>
    <col min="4638" max="4639" width="5.6640625" style="11" customWidth="1"/>
    <col min="4640" max="4640" width="8.6640625" style="11" customWidth="1"/>
    <col min="4641" max="4644" width="5.6640625" style="11" customWidth="1"/>
    <col min="4645" max="4649" width="4.6640625" style="11"/>
    <col min="4650" max="4657" width="4.6640625" style="11" customWidth="1"/>
    <col min="4658" max="4864" width="4.6640625" style="11"/>
    <col min="4865" max="4865" width="4.109375" style="11" customWidth="1"/>
    <col min="4866" max="4866" width="28.6640625" style="11" customWidth="1"/>
    <col min="4867" max="4879" width="3.33203125" style="11" customWidth="1"/>
    <col min="4880" max="4880" width="4.6640625" style="11" customWidth="1"/>
    <col min="4881" max="4882" width="5.6640625" style="11" customWidth="1"/>
    <col min="4883" max="4892" width="3.33203125" style="11" customWidth="1"/>
    <col min="4893" max="4893" width="4.109375" style="11" customWidth="1"/>
    <col min="4894" max="4895" width="5.6640625" style="11" customWidth="1"/>
    <col min="4896" max="4896" width="8.6640625" style="11" customWidth="1"/>
    <col min="4897" max="4900" width="5.6640625" style="11" customWidth="1"/>
    <col min="4901" max="4905" width="4.6640625" style="11"/>
    <col min="4906" max="4913" width="4.6640625" style="11" customWidth="1"/>
    <col min="4914" max="5120" width="4.6640625" style="11"/>
    <col min="5121" max="5121" width="4.109375" style="11" customWidth="1"/>
    <col min="5122" max="5122" width="28.6640625" style="11" customWidth="1"/>
    <col min="5123" max="5135" width="3.33203125" style="11" customWidth="1"/>
    <col min="5136" max="5136" width="4.6640625" style="11" customWidth="1"/>
    <col min="5137" max="5138" width="5.6640625" style="11" customWidth="1"/>
    <col min="5139" max="5148" width="3.33203125" style="11" customWidth="1"/>
    <col min="5149" max="5149" width="4.109375" style="11" customWidth="1"/>
    <col min="5150" max="5151" width="5.6640625" style="11" customWidth="1"/>
    <col min="5152" max="5152" width="8.6640625" style="11" customWidth="1"/>
    <col min="5153" max="5156" width="5.6640625" style="11" customWidth="1"/>
    <col min="5157" max="5161" width="4.6640625" style="11"/>
    <col min="5162" max="5169" width="4.6640625" style="11" customWidth="1"/>
    <col min="5170" max="5376" width="4.6640625" style="11"/>
    <col min="5377" max="5377" width="4.109375" style="11" customWidth="1"/>
    <col min="5378" max="5378" width="28.6640625" style="11" customWidth="1"/>
    <col min="5379" max="5391" width="3.33203125" style="11" customWidth="1"/>
    <col min="5392" max="5392" width="4.6640625" style="11" customWidth="1"/>
    <col min="5393" max="5394" width="5.6640625" style="11" customWidth="1"/>
    <col min="5395" max="5404" width="3.33203125" style="11" customWidth="1"/>
    <col min="5405" max="5405" width="4.109375" style="11" customWidth="1"/>
    <col min="5406" max="5407" width="5.6640625" style="11" customWidth="1"/>
    <col min="5408" max="5408" width="8.6640625" style="11" customWidth="1"/>
    <col min="5409" max="5412" width="5.6640625" style="11" customWidth="1"/>
    <col min="5413" max="5417" width="4.6640625" style="11"/>
    <col min="5418" max="5425" width="4.6640625" style="11" customWidth="1"/>
    <col min="5426" max="5632" width="4.6640625" style="11"/>
    <col min="5633" max="5633" width="4.109375" style="11" customWidth="1"/>
    <col min="5634" max="5634" width="28.6640625" style="11" customWidth="1"/>
    <col min="5635" max="5647" width="3.33203125" style="11" customWidth="1"/>
    <col min="5648" max="5648" width="4.6640625" style="11" customWidth="1"/>
    <col min="5649" max="5650" width="5.6640625" style="11" customWidth="1"/>
    <col min="5651" max="5660" width="3.33203125" style="11" customWidth="1"/>
    <col min="5661" max="5661" width="4.109375" style="11" customWidth="1"/>
    <col min="5662" max="5663" width="5.6640625" style="11" customWidth="1"/>
    <col min="5664" max="5664" width="8.6640625" style="11" customWidth="1"/>
    <col min="5665" max="5668" width="5.6640625" style="11" customWidth="1"/>
    <col min="5669" max="5673" width="4.6640625" style="11"/>
    <col min="5674" max="5681" width="4.6640625" style="11" customWidth="1"/>
    <col min="5682" max="5888" width="4.6640625" style="11"/>
    <col min="5889" max="5889" width="4.109375" style="11" customWidth="1"/>
    <col min="5890" max="5890" width="28.6640625" style="11" customWidth="1"/>
    <col min="5891" max="5903" width="3.33203125" style="11" customWidth="1"/>
    <col min="5904" max="5904" width="4.6640625" style="11" customWidth="1"/>
    <col min="5905" max="5906" width="5.6640625" style="11" customWidth="1"/>
    <col min="5907" max="5916" width="3.33203125" style="11" customWidth="1"/>
    <col min="5917" max="5917" width="4.109375" style="11" customWidth="1"/>
    <col min="5918" max="5919" width="5.6640625" style="11" customWidth="1"/>
    <col min="5920" max="5920" width="8.6640625" style="11" customWidth="1"/>
    <col min="5921" max="5924" width="5.6640625" style="11" customWidth="1"/>
    <col min="5925" max="5929" width="4.6640625" style="11"/>
    <col min="5930" max="5937" width="4.6640625" style="11" customWidth="1"/>
    <col min="5938" max="6144" width="4.6640625" style="11"/>
    <col min="6145" max="6145" width="4.109375" style="11" customWidth="1"/>
    <col min="6146" max="6146" width="28.6640625" style="11" customWidth="1"/>
    <col min="6147" max="6159" width="3.33203125" style="11" customWidth="1"/>
    <col min="6160" max="6160" width="4.6640625" style="11" customWidth="1"/>
    <col min="6161" max="6162" width="5.6640625" style="11" customWidth="1"/>
    <col min="6163" max="6172" width="3.33203125" style="11" customWidth="1"/>
    <col min="6173" max="6173" width="4.109375" style="11" customWidth="1"/>
    <col min="6174" max="6175" width="5.6640625" style="11" customWidth="1"/>
    <col min="6176" max="6176" width="8.6640625" style="11" customWidth="1"/>
    <col min="6177" max="6180" width="5.6640625" style="11" customWidth="1"/>
    <col min="6181" max="6185" width="4.6640625" style="11"/>
    <col min="6186" max="6193" width="4.6640625" style="11" customWidth="1"/>
    <col min="6194" max="6400" width="4.6640625" style="11"/>
    <col min="6401" max="6401" width="4.109375" style="11" customWidth="1"/>
    <col min="6402" max="6402" width="28.6640625" style="11" customWidth="1"/>
    <col min="6403" max="6415" width="3.33203125" style="11" customWidth="1"/>
    <col min="6416" max="6416" width="4.6640625" style="11" customWidth="1"/>
    <col min="6417" max="6418" width="5.6640625" style="11" customWidth="1"/>
    <col min="6419" max="6428" width="3.33203125" style="11" customWidth="1"/>
    <col min="6429" max="6429" width="4.109375" style="11" customWidth="1"/>
    <col min="6430" max="6431" width="5.6640625" style="11" customWidth="1"/>
    <col min="6432" max="6432" width="8.6640625" style="11" customWidth="1"/>
    <col min="6433" max="6436" width="5.6640625" style="11" customWidth="1"/>
    <col min="6437" max="6441" width="4.6640625" style="11"/>
    <col min="6442" max="6449" width="4.6640625" style="11" customWidth="1"/>
    <col min="6450" max="6656" width="4.6640625" style="11"/>
    <col min="6657" max="6657" width="4.109375" style="11" customWidth="1"/>
    <col min="6658" max="6658" width="28.6640625" style="11" customWidth="1"/>
    <col min="6659" max="6671" width="3.33203125" style="11" customWidth="1"/>
    <col min="6672" max="6672" width="4.6640625" style="11" customWidth="1"/>
    <col min="6673" max="6674" width="5.6640625" style="11" customWidth="1"/>
    <col min="6675" max="6684" width="3.33203125" style="11" customWidth="1"/>
    <col min="6685" max="6685" width="4.109375" style="11" customWidth="1"/>
    <col min="6686" max="6687" width="5.6640625" style="11" customWidth="1"/>
    <col min="6688" max="6688" width="8.6640625" style="11" customWidth="1"/>
    <col min="6689" max="6692" width="5.6640625" style="11" customWidth="1"/>
    <col min="6693" max="6697" width="4.6640625" style="11"/>
    <col min="6698" max="6705" width="4.6640625" style="11" customWidth="1"/>
    <col min="6706" max="6912" width="4.6640625" style="11"/>
    <col min="6913" max="6913" width="4.109375" style="11" customWidth="1"/>
    <col min="6914" max="6914" width="28.6640625" style="11" customWidth="1"/>
    <col min="6915" max="6927" width="3.33203125" style="11" customWidth="1"/>
    <col min="6928" max="6928" width="4.6640625" style="11" customWidth="1"/>
    <col min="6929" max="6930" width="5.6640625" style="11" customWidth="1"/>
    <col min="6931" max="6940" width="3.33203125" style="11" customWidth="1"/>
    <col min="6941" max="6941" width="4.109375" style="11" customWidth="1"/>
    <col min="6942" max="6943" width="5.6640625" style="11" customWidth="1"/>
    <col min="6944" max="6944" width="8.6640625" style="11" customWidth="1"/>
    <col min="6945" max="6948" width="5.6640625" style="11" customWidth="1"/>
    <col min="6949" max="6953" width="4.6640625" style="11"/>
    <col min="6954" max="6961" width="4.6640625" style="11" customWidth="1"/>
    <col min="6962" max="7168" width="4.6640625" style="11"/>
    <col min="7169" max="7169" width="4.109375" style="11" customWidth="1"/>
    <col min="7170" max="7170" width="28.6640625" style="11" customWidth="1"/>
    <col min="7171" max="7183" width="3.33203125" style="11" customWidth="1"/>
    <col min="7184" max="7184" width="4.6640625" style="11" customWidth="1"/>
    <col min="7185" max="7186" width="5.6640625" style="11" customWidth="1"/>
    <col min="7187" max="7196" width="3.33203125" style="11" customWidth="1"/>
    <col min="7197" max="7197" width="4.109375" style="11" customWidth="1"/>
    <col min="7198" max="7199" width="5.6640625" style="11" customWidth="1"/>
    <col min="7200" max="7200" width="8.6640625" style="11" customWidth="1"/>
    <col min="7201" max="7204" width="5.6640625" style="11" customWidth="1"/>
    <col min="7205" max="7209" width="4.6640625" style="11"/>
    <col min="7210" max="7217" width="4.6640625" style="11" customWidth="1"/>
    <col min="7218" max="7424" width="4.6640625" style="11"/>
    <col min="7425" max="7425" width="4.109375" style="11" customWidth="1"/>
    <col min="7426" max="7426" width="28.6640625" style="11" customWidth="1"/>
    <col min="7427" max="7439" width="3.33203125" style="11" customWidth="1"/>
    <col min="7440" max="7440" width="4.6640625" style="11" customWidth="1"/>
    <col min="7441" max="7442" width="5.6640625" style="11" customWidth="1"/>
    <col min="7443" max="7452" width="3.33203125" style="11" customWidth="1"/>
    <col min="7453" max="7453" width="4.109375" style="11" customWidth="1"/>
    <col min="7454" max="7455" width="5.6640625" style="11" customWidth="1"/>
    <col min="7456" max="7456" width="8.6640625" style="11" customWidth="1"/>
    <col min="7457" max="7460" width="5.6640625" style="11" customWidth="1"/>
    <col min="7461" max="7465" width="4.6640625" style="11"/>
    <col min="7466" max="7473" width="4.6640625" style="11" customWidth="1"/>
    <col min="7474" max="7680" width="4.6640625" style="11"/>
    <col min="7681" max="7681" width="4.109375" style="11" customWidth="1"/>
    <col min="7682" max="7682" width="28.6640625" style="11" customWidth="1"/>
    <col min="7683" max="7695" width="3.33203125" style="11" customWidth="1"/>
    <col min="7696" max="7696" width="4.6640625" style="11" customWidth="1"/>
    <col min="7697" max="7698" width="5.6640625" style="11" customWidth="1"/>
    <col min="7699" max="7708" width="3.33203125" style="11" customWidth="1"/>
    <col min="7709" max="7709" width="4.109375" style="11" customWidth="1"/>
    <col min="7710" max="7711" width="5.6640625" style="11" customWidth="1"/>
    <col min="7712" max="7712" width="8.6640625" style="11" customWidth="1"/>
    <col min="7713" max="7716" width="5.6640625" style="11" customWidth="1"/>
    <col min="7717" max="7721" width="4.6640625" style="11"/>
    <col min="7722" max="7729" width="4.6640625" style="11" customWidth="1"/>
    <col min="7730" max="7936" width="4.6640625" style="11"/>
    <col min="7937" max="7937" width="4.109375" style="11" customWidth="1"/>
    <col min="7938" max="7938" width="28.6640625" style="11" customWidth="1"/>
    <col min="7939" max="7951" width="3.33203125" style="11" customWidth="1"/>
    <col min="7952" max="7952" width="4.6640625" style="11" customWidth="1"/>
    <col min="7953" max="7954" width="5.6640625" style="11" customWidth="1"/>
    <col min="7955" max="7964" width="3.33203125" style="11" customWidth="1"/>
    <col min="7965" max="7965" width="4.109375" style="11" customWidth="1"/>
    <col min="7966" max="7967" width="5.6640625" style="11" customWidth="1"/>
    <col min="7968" max="7968" width="8.6640625" style="11" customWidth="1"/>
    <col min="7969" max="7972" width="5.6640625" style="11" customWidth="1"/>
    <col min="7973" max="7977" width="4.6640625" style="11"/>
    <col min="7978" max="7985" width="4.6640625" style="11" customWidth="1"/>
    <col min="7986" max="8192" width="4.6640625" style="11"/>
    <col min="8193" max="8193" width="4.109375" style="11" customWidth="1"/>
    <col min="8194" max="8194" width="28.6640625" style="11" customWidth="1"/>
    <col min="8195" max="8207" width="3.33203125" style="11" customWidth="1"/>
    <col min="8208" max="8208" width="4.6640625" style="11" customWidth="1"/>
    <col min="8209" max="8210" width="5.6640625" style="11" customWidth="1"/>
    <col min="8211" max="8220" width="3.33203125" style="11" customWidth="1"/>
    <col min="8221" max="8221" width="4.109375" style="11" customWidth="1"/>
    <col min="8222" max="8223" width="5.6640625" style="11" customWidth="1"/>
    <col min="8224" max="8224" width="8.6640625" style="11" customWidth="1"/>
    <col min="8225" max="8228" width="5.6640625" style="11" customWidth="1"/>
    <col min="8229" max="8233" width="4.6640625" style="11"/>
    <col min="8234" max="8241" width="4.6640625" style="11" customWidth="1"/>
    <col min="8242" max="8448" width="4.6640625" style="11"/>
    <col min="8449" max="8449" width="4.109375" style="11" customWidth="1"/>
    <col min="8450" max="8450" width="28.6640625" style="11" customWidth="1"/>
    <col min="8451" max="8463" width="3.33203125" style="11" customWidth="1"/>
    <col min="8464" max="8464" width="4.6640625" style="11" customWidth="1"/>
    <col min="8465" max="8466" width="5.6640625" style="11" customWidth="1"/>
    <col min="8467" max="8476" width="3.33203125" style="11" customWidth="1"/>
    <col min="8477" max="8477" width="4.109375" style="11" customWidth="1"/>
    <col min="8478" max="8479" width="5.6640625" style="11" customWidth="1"/>
    <col min="8480" max="8480" width="8.6640625" style="11" customWidth="1"/>
    <col min="8481" max="8484" width="5.6640625" style="11" customWidth="1"/>
    <col min="8485" max="8489" width="4.6640625" style="11"/>
    <col min="8490" max="8497" width="4.6640625" style="11" customWidth="1"/>
    <col min="8498" max="8704" width="4.6640625" style="11"/>
    <col min="8705" max="8705" width="4.109375" style="11" customWidth="1"/>
    <col min="8706" max="8706" width="28.6640625" style="11" customWidth="1"/>
    <col min="8707" max="8719" width="3.33203125" style="11" customWidth="1"/>
    <col min="8720" max="8720" width="4.6640625" style="11" customWidth="1"/>
    <col min="8721" max="8722" width="5.6640625" style="11" customWidth="1"/>
    <col min="8723" max="8732" width="3.33203125" style="11" customWidth="1"/>
    <col min="8733" max="8733" width="4.109375" style="11" customWidth="1"/>
    <col min="8734" max="8735" width="5.6640625" style="11" customWidth="1"/>
    <col min="8736" max="8736" width="8.6640625" style="11" customWidth="1"/>
    <col min="8737" max="8740" width="5.6640625" style="11" customWidth="1"/>
    <col min="8741" max="8745" width="4.6640625" style="11"/>
    <col min="8746" max="8753" width="4.6640625" style="11" customWidth="1"/>
    <col min="8754" max="8960" width="4.6640625" style="11"/>
    <col min="8961" max="8961" width="4.109375" style="11" customWidth="1"/>
    <col min="8962" max="8962" width="28.6640625" style="11" customWidth="1"/>
    <col min="8963" max="8975" width="3.33203125" style="11" customWidth="1"/>
    <col min="8976" max="8976" width="4.6640625" style="11" customWidth="1"/>
    <col min="8977" max="8978" width="5.6640625" style="11" customWidth="1"/>
    <col min="8979" max="8988" width="3.33203125" style="11" customWidth="1"/>
    <col min="8989" max="8989" width="4.109375" style="11" customWidth="1"/>
    <col min="8990" max="8991" width="5.6640625" style="11" customWidth="1"/>
    <col min="8992" max="8992" width="8.6640625" style="11" customWidth="1"/>
    <col min="8993" max="8996" width="5.6640625" style="11" customWidth="1"/>
    <col min="8997" max="9001" width="4.6640625" style="11"/>
    <col min="9002" max="9009" width="4.6640625" style="11" customWidth="1"/>
    <col min="9010" max="9216" width="4.6640625" style="11"/>
    <col min="9217" max="9217" width="4.109375" style="11" customWidth="1"/>
    <col min="9218" max="9218" width="28.6640625" style="11" customWidth="1"/>
    <col min="9219" max="9231" width="3.33203125" style="11" customWidth="1"/>
    <col min="9232" max="9232" width="4.6640625" style="11" customWidth="1"/>
    <col min="9233" max="9234" width="5.6640625" style="11" customWidth="1"/>
    <col min="9235" max="9244" width="3.33203125" style="11" customWidth="1"/>
    <col min="9245" max="9245" width="4.109375" style="11" customWidth="1"/>
    <col min="9246" max="9247" width="5.6640625" style="11" customWidth="1"/>
    <col min="9248" max="9248" width="8.6640625" style="11" customWidth="1"/>
    <col min="9249" max="9252" width="5.6640625" style="11" customWidth="1"/>
    <col min="9253" max="9257" width="4.6640625" style="11"/>
    <col min="9258" max="9265" width="4.6640625" style="11" customWidth="1"/>
    <col min="9266" max="9472" width="4.6640625" style="11"/>
    <col min="9473" max="9473" width="4.109375" style="11" customWidth="1"/>
    <col min="9474" max="9474" width="28.6640625" style="11" customWidth="1"/>
    <col min="9475" max="9487" width="3.33203125" style="11" customWidth="1"/>
    <col min="9488" max="9488" width="4.6640625" style="11" customWidth="1"/>
    <col min="9489" max="9490" width="5.6640625" style="11" customWidth="1"/>
    <col min="9491" max="9500" width="3.33203125" style="11" customWidth="1"/>
    <col min="9501" max="9501" width="4.109375" style="11" customWidth="1"/>
    <col min="9502" max="9503" width="5.6640625" style="11" customWidth="1"/>
    <col min="9504" max="9504" width="8.6640625" style="11" customWidth="1"/>
    <col min="9505" max="9508" width="5.6640625" style="11" customWidth="1"/>
    <col min="9509" max="9513" width="4.6640625" style="11"/>
    <col min="9514" max="9521" width="4.6640625" style="11" customWidth="1"/>
    <col min="9522" max="9728" width="4.6640625" style="11"/>
    <col min="9729" max="9729" width="4.109375" style="11" customWidth="1"/>
    <col min="9730" max="9730" width="28.6640625" style="11" customWidth="1"/>
    <col min="9731" max="9743" width="3.33203125" style="11" customWidth="1"/>
    <col min="9744" max="9744" width="4.6640625" style="11" customWidth="1"/>
    <col min="9745" max="9746" width="5.6640625" style="11" customWidth="1"/>
    <col min="9747" max="9756" width="3.33203125" style="11" customWidth="1"/>
    <col min="9757" max="9757" width="4.109375" style="11" customWidth="1"/>
    <col min="9758" max="9759" width="5.6640625" style="11" customWidth="1"/>
    <col min="9760" max="9760" width="8.6640625" style="11" customWidth="1"/>
    <col min="9761" max="9764" width="5.6640625" style="11" customWidth="1"/>
    <col min="9765" max="9769" width="4.6640625" style="11"/>
    <col min="9770" max="9777" width="4.6640625" style="11" customWidth="1"/>
    <col min="9778" max="9984" width="4.6640625" style="11"/>
    <col min="9985" max="9985" width="4.109375" style="11" customWidth="1"/>
    <col min="9986" max="9986" width="28.6640625" style="11" customWidth="1"/>
    <col min="9987" max="9999" width="3.33203125" style="11" customWidth="1"/>
    <col min="10000" max="10000" width="4.6640625" style="11" customWidth="1"/>
    <col min="10001" max="10002" width="5.6640625" style="11" customWidth="1"/>
    <col min="10003" max="10012" width="3.33203125" style="11" customWidth="1"/>
    <col min="10013" max="10013" width="4.109375" style="11" customWidth="1"/>
    <col min="10014" max="10015" width="5.6640625" style="11" customWidth="1"/>
    <col min="10016" max="10016" width="8.6640625" style="11" customWidth="1"/>
    <col min="10017" max="10020" width="5.6640625" style="11" customWidth="1"/>
    <col min="10021" max="10025" width="4.6640625" style="11"/>
    <col min="10026" max="10033" width="4.6640625" style="11" customWidth="1"/>
    <col min="10034" max="10240" width="4.6640625" style="11"/>
    <col min="10241" max="10241" width="4.109375" style="11" customWidth="1"/>
    <col min="10242" max="10242" width="28.6640625" style="11" customWidth="1"/>
    <col min="10243" max="10255" width="3.33203125" style="11" customWidth="1"/>
    <col min="10256" max="10256" width="4.6640625" style="11" customWidth="1"/>
    <col min="10257" max="10258" width="5.6640625" style="11" customWidth="1"/>
    <col min="10259" max="10268" width="3.33203125" style="11" customWidth="1"/>
    <col min="10269" max="10269" width="4.109375" style="11" customWidth="1"/>
    <col min="10270" max="10271" width="5.6640625" style="11" customWidth="1"/>
    <col min="10272" max="10272" width="8.6640625" style="11" customWidth="1"/>
    <col min="10273" max="10276" width="5.6640625" style="11" customWidth="1"/>
    <col min="10277" max="10281" width="4.6640625" style="11"/>
    <col min="10282" max="10289" width="4.6640625" style="11" customWidth="1"/>
    <col min="10290" max="10496" width="4.6640625" style="11"/>
    <col min="10497" max="10497" width="4.109375" style="11" customWidth="1"/>
    <col min="10498" max="10498" width="28.6640625" style="11" customWidth="1"/>
    <col min="10499" max="10511" width="3.33203125" style="11" customWidth="1"/>
    <col min="10512" max="10512" width="4.6640625" style="11" customWidth="1"/>
    <col min="10513" max="10514" width="5.6640625" style="11" customWidth="1"/>
    <col min="10515" max="10524" width="3.33203125" style="11" customWidth="1"/>
    <col min="10525" max="10525" width="4.109375" style="11" customWidth="1"/>
    <col min="10526" max="10527" width="5.6640625" style="11" customWidth="1"/>
    <col min="10528" max="10528" width="8.6640625" style="11" customWidth="1"/>
    <col min="10529" max="10532" width="5.6640625" style="11" customWidth="1"/>
    <col min="10533" max="10537" width="4.6640625" style="11"/>
    <col min="10538" max="10545" width="4.6640625" style="11" customWidth="1"/>
    <col min="10546" max="10752" width="4.6640625" style="11"/>
    <col min="10753" max="10753" width="4.109375" style="11" customWidth="1"/>
    <col min="10754" max="10754" width="28.6640625" style="11" customWidth="1"/>
    <col min="10755" max="10767" width="3.33203125" style="11" customWidth="1"/>
    <col min="10768" max="10768" width="4.6640625" style="11" customWidth="1"/>
    <col min="10769" max="10770" width="5.6640625" style="11" customWidth="1"/>
    <col min="10771" max="10780" width="3.33203125" style="11" customWidth="1"/>
    <col min="10781" max="10781" width="4.109375" style="11" customWidth="1"/>
    <col min="10782" max="10783" width="5.6640625" style="11" customWidth="1"/>
    <col min="10784" max="10784" width="8.6640625" style="11" customWidth="1"/>
    <col min="10785" max="10788" width="5.6640625" style="11" customWidth="1"/>
    <col min="10789" max="10793" width="4.6640625" style="11"/>
    <col min="10794" max="10801" width="4.6640625" style="11" customWidth="1"/>
    <col min="10802" max="11008" width="4.6640625" style="11"/>
    <col min="11009" max="11009" width="4.109375" style="11" customWidth="1"/>
    <col min="11010" max="11010" width="28.6640625" style="11" customWidth="1"/>
    <col min="11011" max="11023" width="3.33203125" style="11" customWidth="1"/>
    <col min="11024" max="11024" width="4.6640625" style="11" customWidth="1"/>
    <col min="11025" max="11026" width="5.6640625" style="11" customWidth="1"/>
    <col min="11027" max="11036" width="3.33203125" style="11" customWidth="1"/>
    <col min="11037" max="11037" width="4.109375" style="11" customWidth="1"/>
    <col min="11038" max="11039" width="5.6640625" style="11" customWidth="1"/>
    <col min="11040" max="11040" width="8.6640625" style="11" customWidth="1"/>
    <col min="11041" max="11044" width="5.6640625" style="11" customWidth="1"/>
    <col min="11045" max="11049" width="4.6640625" style="11"/>
    <col min="11050" max="11057" width="4.6640625" style="11" customWidth="1"/>
    <col min="11058" max="11264" width="4.6640625" style="11"/>
    <col min="11265" max="11265" width="4.109375" style="11" customWidth="1"/>
    <col min="11266" max="11266" width="28.6640625" style="11" customWidth="1"/>
    <col min="11267" max="11279" width="3.33203125" style="11" customWidth="1"/>
    <col min="11280" max="11280" width="4.6640625" style="11" customWidth="1"/>
    <col min="11281" max="11282" width="5.6640625" style="11" customWidth="1"/>
    <col min="11283" max="11292" width="3.33203125" style="11" customWidth="1"/>
    <col min="11293" max="11293" width="4.109375" style="11" customWidth="1"/>
    <col min="11294" max="11295" width="5.6640625" style="11" customWidth="1"/>
    <col min="11296" max="11296" width="8.6640625" style="11" customWidth="1"/>
    <col min="11297" max="11300" width="5.6640625" style="11" customWidth="1"/>
    <col min="11301" max="11305" width="4.6640625" style="11"/>
    <col min="11306" max="11313" width="4.6640625" style="11" customWidth="1"/>
    <col min="11314" max="11520" width="4.6640625" style="11"/>
    <col min="11521" max="11521" width="4.109375" style="11" customWidth="1"/>
    <col min="11522" max="11522" width="28.6640625" style="11" customWidth="1"/>
    <col min="11523" max="11535" width="3.33203125" style="11" customWidth="1"/>
    <col min="11536" max="11536" width="4.6640625" style="11" customWidth="1"/>
    <col min="11537" max="11538" width="5.6640625" style="11" customWidth="1"/>
    <col min="11539" max="11548" width="3.33203125" style="11" customWidth="1"/>
    <col min="11549" max="11549" width="4.109375" style="11" customWidth="1"/>
    <col min="11550" max="11551" width="5.6640625" style="11" customWidth="1"/>
    <col min="11552" max="11552" width="8.6640625" style="11" customWidth="1"/>
    <col min="11553" max="11556" width="5.6640625" style="11" customWidth="1"/>
    <col min="11557" max="11561" width="4.6640625" style="11"/>
    <col min="11562" max="11569" width="4.6640625" style="11" customWidth="1"/>
    <col min="11570" max="11776" width="4.6640625" style="11"/>
    <col min="11777" max="11777" width="4.109375" style="11" customWidth="1"/>
    <col min="11778" max="11778" width="28.6640625" style="11" customWidth="1"/>
    <col min="11779" max="11791" width="3.33203125" style="11" customWidth="1"/>
    <col min="11792" max="11792" width="4.6640625" style="11" customWidth="1"/>
    <col min="11793" max="11794" width="5.6640625" style="11" customWidth="1"/>
    <col min="11795" max="11804" width="3.33203125" style="11" customWidth="1"/>
    <col min="11805" max="11805" width="4.109375" style="11" customWidth="1"/>
    <col min="11806" max="11807" width="5.6640625" style="11" customWidth="1"/>
    <col min="11808" max="11808" width="8.6640625" style="11" customWidth="1"/>
    <col min="11809" max="11812" width="5.6640625" style="11" customWidth="1"/>
    <col min="11813" max="11817" width="4.6640625" style="11"/>
    <col min="11818" max="11825" width="4.6640625" style="11" customWidth="1"/>
    <col min="11826" max="12032" width="4.6640625" style="11"/>
    <col min="12033" max="12033" width="4.109375" style="11" customWidth="1"/>
    <col min="12034" max="12034" width="28.6640625" style="11" customWidth="1"/>
    <col min="12035" max="12047" width="3.33203125" style="11" customWidth="1"/>
    <col min="12048" max="12048" width="4.6640625" style="11" customWidth="1"/>
    <col min="12049" max="12050" width="5.6640625" style="11" customWidth="1"/>
    <col min="12051" max="12060" width="3.33203125" style="11" customWidth="1"/>
    <col min="12061" max="12061" width="4.109375" style="11" customWidth="1"/>
    <col min="12062" max="12063" width="5.6640625" style="11" customWidth="1"/>
    <col min="12064" max="12064" width="8.6640625" style="11" customWidth="1"/>
    <col min="12065" max="12068" width="5.6640625" style="11" customWidth="1"/>
    <col min="12069" max="12073" width="4.6640625" style="11"/>
    <col min="12074" max="12081" width="4.6640625" style="11" customWidth="1"/>
    <col min="12082" max="12288" width="4.6640625" style="11"/>
    <col min="12289" max="12289" width="4.109375" style="11" customWidth="1"/>
    <col min="12290" max="12290" width="28.6640625" style="11" customWidth="1"/>
    <col min="12291" max="12303" width="3.33203125" style="11" customWidth="1"/>
    <col min="12304" max="12304" width="4.6640625" style="11" customWidth="1"/>
    <col min="12305" max="12306" width="5.6640625" style="11" customWidth="1"/>
    <col min="12307" max="12316" width="3.33203125" style="11" customWidth="1"/>
    <col min="12317" max="12317" width="4.109375" style="11" customWidth="1"/>
    <col min="12318" max="12319" width="5.6640625" style="11" customWidth="1"/>
    <col min="12320" max="12320" width="8.6640625" style="11" customWidth="1"/>
    <col min="12321" max="12324" width="5.6640625" style="11" customWidth="1"/>
    <col min="12325" max="12329" width="4.6640625" style="11"/>
    <col min="12330" max="12337" width="4.6640625" style="11" customWidth="1"/>
    <col min="12338" max="12544" width="4.6640625" style="11"/>
    <col min="12545" max="12545" width="4.109375" style="11" customWidth="1"/>
    <col min="12546" max="12546" width="28.6640625" style="11" customWidth="1"/>
    <col min="12547" max="12559" width="3.33203125" style="11" customWidth="1"/>
    <col min="12560" max="12560" width="4.6640625" style="11" customWidth="1"/>
    <col min="12561" max="12562" width="5.6640625" style="11" customWidth="1"/>
    <col min="12563" max="12572" width="3.33203125" style="11" customWidth="1"/>
    <col min="12573" max="12573" width="4.109375" style="11" customWidth="1"/>
    <col min="12574" max="12575" width="5.6640625" style="11" customWidth="1"/>
    <col min="12576" max="12576" width="8.6640625" style="11" customWidth="1"/>
    <col min="12577" max="12580" width="5.6640625" style="11" customWidth="1"/>
    <col min="12581" max="12585" width="4.6640625" style="11"/>
    <col min="12586" max="12593" width="4.6640625" style="11" customWidth="1"/>
    <col min="12594" max="12800" width="4.6640625" style="11"/>
    <col min="12801" max="12801" width="4.109375" style="11" customWidth="1"/>
    <col min="12802" max="12802" width="28.6640625" style="11" customWidth="1"/>
    <col min="12803" max="12815" width="3.33203125" style="11" customWidth="1"/>
    <col min="12816" max="12816" width="4.6640625" style="11" customWidth="1"/>
    <col min="12817" max="12818" width="5.6640625" style="11" customWidth="1"/>
    <col min="12819" max="12828" width="3.33203125" style="11" customWidth="1"/>
    <col min="12829" max="12829" width="4.109375" style="11" customWidth="1"/>
    <col min="12830" max="12831" width="5.6640625" style="11" customWidth="1"/>
    <col min="12832" max="12832" width="8.6640625" style="11" customWidth="1"/>
    <col min="12833" max="12836" width="5.6640625" style="11" customWidth="1"/>
    <col min="12837" max="12841" width="4.6640625" style="11"/>
    <col min="12842" max="12849" width="4.6640625" style="11" customWidth="1"/>
    <col min="12850" max="13056" width="4.6640625" style="11"/>
    <col min="13057" max="13057" width="4.109375" style="11" customWidth="1"/>
    <col min="13058" max="13058" width="28.6640625" style="11" customWidth="1"/>
    <col min="13059" max="13071" width="3.33203125" style="11" customWidth="1"/>
    <col min="13072" max="13072" width="4.6640625" style="11" customWidth="1"/>
    <col min="13073" max="13074" width="5.6640625" style="11" customWidth="1"/>
    <col min="13075" max="13084" width="3.33203125" style="11" customWidth="1"/>
    <col min="13085" max="13085" width="4.109375" style="11" customWidth="1"/>
    <col min="13086" max="13087" width="5.6640625" style="11" customWidth="1"/>
    <col min="13088" max="13088" width="8.6640625" style="11" customWidth="1"/>
    <col min="13089" max="13092" width="5.6640625" style="11" customWidth="1"/>
    <col min="13093" max="13097" width="4.6640625" style="11"/>
    <col min="13098" max="13105" width="4.6640625" style="11" customWidth="1"/>
    <col min="13106" max="13312" width="4.6640625" style="11"/>
    <col min="13313" max="13313" width="4.109375" style="11" customWidth="1"/>
    <col min="13314" max="13314" width="28.6640625" style="11" customWidth="1"/>
    <col min="13315" max="13327" width="3.33203125" style="11" customWidth="1"/>
    <col min="13328" max="13328" width="4.6640625" style="11" customWidth="1"/>
    <col min="13329" max="13330" width="5.6640625" style="11" customWidth="1"/>
    <col min="13331" max="13340" width="3.33203125" style="11" customWidth="1"/>
    <col min="13341" max="13341" width="4.109375" style="11" customWidth="1"/>
    <col min="13342" max="13343" width="5.6640625" style="11" customWidth="1"/>
    <col min="13344" max="13344" width="8.6640625" style="11" customWidth="1"/>
    <col min="13345" max="13348" width="5.6640625" style="11" customWidth="1"/>
    <col min="13349" max="13353" width="4.6640625" style="11"/>
    <col min="13354" max="13361" width="4.6640625" style="11" customWidth="1"/>
    <col min="13362" max="13568" width="4.6640625" style="11"/>
    <col min="13569" max="13569" width="4.109375" style="11" customWidth="1"/>
    <col min="13570" max="13570" width="28.6640625" style="11" customWidth="1"/>
    <col min="13571" max="13583" width="3.33203125" style="11" customWidth="1"/>
    <col min="13584" max="13584" width="4.6640625" style="11" customWidth="1"/>
    <col min="13585" max="13586" width="5.6640625" style="11" customWidth="1"/>
    <col min="13587" max="13596" width="3.33203125" style="11" customWidth="1"/>
    <col min="13597" max="13597" width="4.109375" style="11" customWidth="1"/>
    <col min="13598" max="13599" width="5.6640625" style="11" customWidth="1"/>
    <col min="13600" max="13600" width="8.6640625" style="11" customWidth="1"/>
    <col min="13601" max="13604" width="5.6640625" style="11" customWidth="1"/>
    <col min="13605" max="13609" width="4.6640625" style="11"/>
    <col min="13610" max="13617" width="4.6640625" style="11" customWidth="1"/>
    <col min="13618" max="13824" width="4.6640625" style="11"/>
    <col min="13825" max="13825" width="4.109375" style="11" customWidth="1"/>
    <col min="13826" max="13826" width="28.6640625" style="11" customWidth="1"/>
    <col min="13827" max="13839" width="3.33203125" style="11" customWidth="1"/>
    <col min="13840" max="13840" width="4.6640625" style="11" customWidth="1"/>
    <col min="13841" max="13842" width="5.6640625" style="11" customWidth="1"/>
    <col min="13843" max="13852" width="3.33203125" style="11" customWidth="1"/>
    <col min="13853" max="13853" width="4.109375" style="11" customWidth="1"/>
    <col min="13854" max="13855" width="5.6640625" style="11" customWidth="1"/>
    <col min="13856" max="13856" width="8.6640625" style="11" customWidth="1"/>
    <col min="13857" max="13860" width="5.6640625" style="11" customWidth="1"/>
    <col min="13861" max="13865" width="4.6640625" style="11"/>
    <col min="13866" max="13873" width="4.6640625" style="11" customWidth="1"/>
    <col min="13874" max="14080" width="4.6640625" style="11"/>
    <col min="14081" max="14081" width="4.109375" style="11" customWidth="1"/>
    <col min="14082" max="14082" width="28.6640625" style="11" customWidth="1"/>
    <col min="14083" max="14095" width="3.33203125" style="11" customWidth="1"/>
    <col min="14096" max="14096" width="4.6640625" style="11" customWidth="1"/>
    <col min="14097" max="14098" width="5.6640625" style="11" customWidth="1"/>
    <col min="14099" max="14108" width="3.33203125" style="11" customWidth="1"/>
    <col min="14109" max="14109" width="4.109375" style="11" customWidth="1"/>
    <col min="14110" max="14111" width="5.6640625" style="11" customWidth="1"/>
    <col min="14112" max="14112" width="8.6640625" style="11" customWidth="1"/>
    <col min="14113" max="14116" width="5.6640625" style="11" customWidth="1"/>
    <col min="14117" max="14121" width="4.6640625" style="11"/>
    <col min="14122" max="14129" width="4.6640625" style="11" customWidth="1"/>
    <col min="14130" max="14336" width="4.6640625" style="11"/>
    <col min="14337" max="14337" width="4.109375" style="11" customWidth="1"/>
    <col min="14338" max="14338" width="28.6640625" style="11" customWidth="1"/>
    <col min="14339" max="14351" width="3.33203125" style="11" customWidth="1"/>
    <col min="14352" max="14352" width="4.6640625" style="11" customWidth="1"/>
    <col min="14353" max="14354" width="5.6640625" style="11" customWidth="1"/>
    <col min="14355" max="14364" width="3.33203125" style="11" customWidth="1"/>
    <col min="14365" max="14365" width="4.109375" style="11" customWidth="1"/>
    <col min="14366" max="14367" width="5.6640625" style="11" customWidth="1"/>
    <col min="14368" max="14368" width="8.6640625" style="11" customWidth="1"/>
    <col min="14369" max="14372" width="5.6640625" style="11" customWidth="1"/>
    <col min="14373" max="14377" width="4.6640625" style="11"/>
    <col min="14378" max="14385" width="4.6640625" style="11" customWidth="1"/>
    <col min="14386" max="14592" width="4.6640625" style="11"/>
    <col min="14593" max="14593" width="4.109375" style="11" customWidth="1"/>
    <col min="14594" max="14594" width="28.6640625" style="11" customWidth="1"/>
    <col min="14595" max="14607" width="3.33203125" style="11" customWidth="1"/>
    <col min="14608" max="14608" width="4.6640625" style="11" customWidth="1"/>
    <col min="14609" max="14610" width="5.6640625" style="11" customWidth="1"/>
    <col min="14611" max="14620" width="3.33203125" style="11" customWidth="1"/>
    <col min="14621" max="14621" width="4.109375" style="11" customWidth="1"/>
    <col min="14622" max="14623" width="5.6640625" style="11" customWidth="1"/>
    <col min="14624" max="14624" width="8.6640625" style="11" customWidth="1"/>
    <col min="14625" max="14628" width="5.6640625" style="11" customWidth="1"/>
    <col min="14629" max="14633" width="4.6640625" style="11"/>
    <col min="14634" max="14641" width="4.6640625" style="11" customWidth="1"/>
    <col min="14642" max="14848" width="4.6640625" style="11"/>
    <col min="14849" max="14849" width="4.109375" style="11" customWidth="1"/>
    <col min="14850" max="14850" width="28.6640625" style="11" customWidth="1"/>
    <col min="14851" max="14863" width="3.33203125" style="11" customWidth="1"/>
    <col min="14864" max="14864" width="4.6640625" style="11" customWidth="1"/>
    <col min="14865" max="14866" width="5.6640625" style="11" customWidth="1"/>
    <col min="14867" max="14876" width="3.33203125" style="11" customWidth="1"/>
    <col min="14877" max="14877" width="4.109375" style="11" customWidth="1"/>
    <col min="14878" max="14879" width="5.6640625" style="11" customWidth="1"/>
    <col min="14880" max="14880" width="8.6640625" style="11" customWidth="1"/>
    <col min="14881" max="14884" width="5.6640625" style="11" customWidth="1"/>
    <col min="14885" max="14889" width="4.6640625" style="11"/>
    <col min="14890" max="14897" width="4.6640625" style="11" customWidth="1"/>
    <col min="14898" max="15104" width="4.6640625" style="11"/>
    <col min="15105" max="15105" width="4.109375" style="11" customWidth="1"/>
    <col min="15106" max="15106" width="28.6640625" style="11" customWidth="1"/>
    <col min="15107" max="15119" width="3.33203125" style="11" customWidth="1"/>
    <col min="15120" max="15120" width="4.6640625" style="11" customWidth="1"/>
    <col min="15121" max="15122" width="5.6640625" style="11" customWidth="1"/>
    <col min="15123" max="15132" width="3.33203125" style="11" customWidth="1"/>
    <col min="15133" max="15133" width="4.109375" style="11" customWidth="1"/>
    <col min="15134" max="15135" width="5.6640625" style="11" customWidth="1"/>
    <col min="15136" max="15136" width="8.6640625" style="11" customWidth="1"/>
    <col min="15137" max="15140" width="5.6640625" style="11" customWidth="1"/>
    <col min="15141" max="15145" width="4.6640625" style="11"/>
    <col min="15146" max="15153" width="4.6640625" style="11" customWidth="1"/>
    <col min="15154" max="15360" width="4.6640625" style="11"/>
    <col min="15361" max="15361" width="4.109375" style="11" customWidth="1"/>
    <col min="15362" max="15362" width="28.6640625" style="11" customWidth="1"/>
    <col min="15363" max="15375" width="3.33203125" style="11" customWidth="1"/>
    <col min="15376" max="15376" width="4.6640625" style="11" customWidth="1"/>
    <col min="15377" max="15378" width="5.6640625" style="11" customWidth="1"/>
    <col min="15379" max="15388" width="3.33203125" style="11" customWidth="1"/>
    <col min="15389" max="15389" width="4.109375" style="11" customWidth="1"/>
    <col min="15390" max="15391" width="5.6640625" style="11" customWidth="1"/>
    <col min="15392" max="15392" width="8.6640625" style="11" customWidth="1"/>
    <col min="15393" max="15396" width="5.6640625" style="11" customWidth="1"/>
    <col min="15397" max="15401" width="4.6640625" style="11"/>
    <col min="15402" max="15409" width="4.6640625" style="11" customWidth="1"/>
    <col min="15410" max="15616" width="4.6640625" style="11"/>
    <col min="15617" max="15617" width="4.109375" style="11" customWidth="1"/>
    <col min="15618" max="15618" width="28.6640625" style="11" customWidth="1"/>
    <col min="15619" max="15631" width="3.33203125" style="11" customWidth="1"/>
    <col min="15632" max="15632" width="4.6640625" style="11" customWidth="1"/>
    <col min="15633" max="15634" width="5.6640625" style="11" customWidth="1"/>
    <col min="15635" max="15644" width="3.33203125" style="11" customWidth="1"/>
    <col min="15645" max="15645" width="4.109375" style="11" customWidth="1"/>
    <col min="15646" max="15647" width="5.6640625" style="11" customWidth="1"/>
    <col min="15648" max="15648" width="8.6640625" style="11" customWidth="1"/>
    <col min="15649" max="15652" width="5.6640625" style="11" customWidth="1"/>
    <col min="15653" max="15657" width="4.6640625" style="11"/>
    <col min="15658" max="15665" width="4.6640625" style="11" customWidth="1"/>
    <col min="15666" max="15872" width="4.6640625" style="11"/>
    <col min="15873" max="15873" width="4.109375" style="11" customWidth="1"/>
    <col min="15874" max="15874" width="28.6640625" style="11" customWidth="1"/>
    <col min="15875" max="15887" width="3.33203125" style="11" customWidth="1"/>
    <col min="15888" max="15888" width="4.6640625" style="11" customWidth="1"/>
    <col min="15889" max="15890" width="5.6640625" style="11" customWidth="1"/>
    <col min="15891" max="15900" width="3.33203125" style="11" customWidth="1"/>
    <col min="15901" max="15901" width="4.109375" style="11" customWidth="1"/>
    <col min="15902" max="15903" width="5.6640625" style="11" customWidth="1"/>
    <col min="15904" max="15904" width="8.6640625" style="11" customWidth="1"/>
    <col min="15905" max="15908" width="5.6640625" style="11" customWidth="1"/>
    <col min="15909" max="15913" width="4.6640625" style="11"/>
    <col min="15914" max="15921" width="4.6640625" style="11" customWidth="1"/>
    <col min="15922" max="16128" width="4.6640625" style="11"/>
    <col min="16129" max="16129" width="4.109375" style="11" customWidth="1"/>
    <col min="16130" max="16130" width="28.6640625" style="11" customWidth="1"/>
    <col min="16131" max="16143" width="3.33203125" style="11" customWidth="1"/>
    <col min="16144" max="16144" width="4.6640625" style="11" customWidth="1"/>
    <col min="16145" max="16146" width="5.6640625" style="11" customWidth="1"/>
    <col min="16147" max="16156" width="3.33203125" style="11" customWidth="1"/>
    <col min="16157" max="16157" width="4.109375" style="11" customWidth="1"/>
    <col min="16158" max="16159" width="5.6640625" style="11" customWidth="1"/>
    <col min="16160" max="16160" width="8.6640625" style="11" customWidth="1"/>
    <col min="16161" max="16164" width="5.6640625" style="11" customWidth="1"/>
    <col min="16165" max="16169" width="4.6640625" style="11"/>
    <col min="16170" max="16177" width="4.6640625" style="11" customWidth="1"/>
    <col min="16178" max="16384" width="4.6640625" style="11"/>
  </cols>
  <sheetData>
    <row r="1" spans="1:58" ht="15" customHeight="1">
      <c r="A1" s="203" t="s">
        <v>58</v>
      </c>
      <c r="B1" s="203"/>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row>
    <row r="2" spans="1:58" ht="15" customHeight="1">
      <c r="A2" s="203"/>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row>
    <row r="3" spans="1:58" ht="15" customHeight="1">
      <c r="A3" s="221" t="s">
        <v>59</v>
      </c>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221"/>
      <c r="AC3" s="221"/>
      <c r="AD3" s="221"/>
      <c r="AE3" s="221"/>
      <c r="AF3" s="221"/>
      <c r="AG3" s="221"/>
      <c r="AH3" s="221"/>
      <c r="AI3" s="221"/>
      <c r="AJ3" s="221"/>
    </row>
    <row r="4" spans="1:58" ht="21" customHeight="1">
      <c r="B4" s="20"/>
      <c r="C4" s="217" t="s">
        <v>1</v>
      </c>
      <c r="D4" s="217"/>
      <c r="E4" s="217"/>
      <c r="F4" s="217"/>
      <c r="G4" s="222">
        <f>'INPUT DATA'!G4</f>
        <v>0</v>
      </c>
      <c r="H4" s="222"/>
      <c r="I4" s="222"/>
      <c r="J4" s="222"/>
      <c r="K4" s="33"/>
      <c r="L4" s="223" t="s">
        <v>2</v>
      </c>
      <c r="M4" s="223"/>
      <c r="N4" s="223"/>
      <c r="O4" s="190">
        <f>'INPUT DATA'!O4</f>
        <v>0</v>
      </c>
      <c r="P4" s="191"/>
      <c r="Q4" s="191"/>
      <c r="R4" s="192"/>
      <c r="S4" s="91"/>
      <c r="T4" s="189"/>
      <c r="U4" s="189"/>
      <c r="V4" s="189"/>
      <c r="W4" s="189"/>
      <c r="X4" s="224"/>
      <c r="Y4" s="224"/>
      <c r="Z4" s="224"/>
      <c r="AA4" s="224"/>
      <c r="AB4" s="224"/>
      <c r="AC4" s="224"/>
      <c r="AD4" s="107"/>
      <c r="AE4" s="108"/>
      <c r="AF4" s="91"/>
      <c r="AG4" s="91"/>
      <c r="AH4" s="91"/>
      <c r="AI4" s="91"/>
      <c r="AJ4" s="114"/>
      <c r="AK4" s="114"/>
      <c r="AL4" s="114"/>
      <c r="AM4" s="114"/>
      <c r="AN4" s="114"/>
    </row>
    <row r="5" spans="1:58" ht="21" customHeight="1">
      <c r="B5" s="217" t="s">
        <v>3</v>
      </c>
      <c r="C5" s="217"/>
      <c r="D5" s="217"/>
      <c r="E5" s="217"/>
      <c r="F5" s="217"/>
      <c r="G5" s="190">
        <f>'INPUT DATA'!G5</f>
        <v>0</v>
      </c>
      <c r="H5" s="191"/>
      <c r="I5" s="191"/>
      <c r="J5" s="191"/>
      <c r="K5" s="191"/>
      <c r="L5" s="191"/>
      <c r="M5" s="191"/>
      <c r="N5" s="191"/>
      <c r="O5" s="191"/>
      <c r="P5" s="191"/>
      <c r="Q5" s="191"/>
      <c r="R5" s="192"/>
      <c r="S5" s="33"/>
      <c r="T5" s="189" t="s">
        <v>4</v>
      </c>
      <c r="U5" s="189"/>
      <c r="V5" s="189"/>
      <c r="W5" s="189"/>
      <c r="X5" s="190">
        <f>'INPUT DATA'!X5</f>
        <v>0</v>
      </c>
      <c r="Y5" s="191"/>
      <c r="Z5" s="191"/>
      <c r="AA5" s="191"/>
      <c r="AB5" s="191"/>
      <c r="AC5" s="192"/>
      <c r="AD5" s="218" t="s">
        <v>5</v>
      </c>
      <c r="AE5" s="219"/>
      <c r="AF5" s="220"/>
      <c r="AG5" s="190">
        <f>'INPUT DATA'!AG5</f>
        <v>0</v>
      </c>
      <c r="AH5" s="191"/>
      <c r="AI5" s="192"/>
      <c r="AJ5" s="115"/>
      <c r="AK5" s="114"/>
      <c r="AL5" s="114"/>
      <c r="AM5" s="114"/>
      <c r="AN5" s="114"/>
    </row>
    <row r="7" spans="1:58" ht="23.25" customHeight="1">
      <c r="A7" s="175" t="s">
        <v>73</v>
      </c>
      <c r="B7" s="176"/>
      <c r="C7" s="176"/>
      <c r="D7" s="176"/>
      <c r="E7" s="177"/>
      <c r="F7" s="178" t="s">
        <v>6</v>
      </c>
      <c r="G7" s="179"/>
      <c r="H7" s="179"/>
      <c r="I7" s="179"/>
      <c r="J7" s="179"/>
      <c r="K7" s="213">
        <f>'INPUT DATA'!K7</f>
        <v>0</v>
      </c>
      <c r="L7" s="213"/>
      <c r="M7" s="213"/>
      <c r="N7" s="213"/>
      <c r="O7" s="213"/>
      <c r="P7" s="214"/>
      <c r="Q7" s="182" t="s">
        <v>7</v>
      </c>
      <c r="R7" s="182"/>
      <c r="S7" s="213">
        <f>'INPUT DATA'!S7</f>
        <v>0</v>
      </c>
      <c r="T7" s="213"/>
      <c r="U7" s="213"/>
      <c r="V7" s="213"/>
      <c r="W7" s="213"/>
      <c r="X7" s="213"/>
      <c r="Y7" s="213"/>
      <c r="Z7" s="213"/>
      <c r="AA7" s="213"/>
      <c r="AB7" s="214"/>
      <c r="AC7" s="215" t="s">
        <v>8</v>
      </c>
      <c r="AD7" s="216"/>
      <c r="AE7" s="216"/>
      <c r="AF7" s="216"/>
      <c r="AG7" s="213">
        <f>'INPUT DATA'!AG7</f>
        <v>0</v>
      </c>
      <c r="AH7" s="213"/>
      <c r="AI7" s="213"/>
      <c r="AJ7" s="214"/>
    </row>
    <row r="8" spans="1:58" s="12" customFormat="1" ht="55.5" customHeight="1">
      <c r="A8" s="59"/>
      <c r="B8" s="164" t="s">
        <v>9</v>
      </c>
      <c r="C8" s="165"/>
      <c r="D8" s="165"/>
      <c r="E8" s="166"/>
      <c r="F8" s="204" t="s">
        <v>61</v>
      </c>
      <c r="G8" s="205"/>
      <c r="H8" s="205"/>
      <c r="I8" s="205"/>
      <c r="J8" s="205"/>
      <c r="K8" s="205"/>
      <c r="L8" s="205"/>
      <c r="M8" s="205"/>
      <c r="N8" s="205"/>
      <c r="O8" s="205"/>
      <c r="P8" s="205"/>
      <c r="Q8" s="205"/>
      <c r="R8" s="206"/>
      <c r="S8" s="207" t="s">
        <v>62</v>
      </c>
      <c r="T8" s="205"/>
      <c r="U8" s="205"/>
      <c r="V8" s="205"/>
      <c r="W8" s="205"/>
      <c r="X8" s="205"/>
      <c r="Y8" s="205"/>
      <c r="Z8" s="205"/>
      <c r="AA8" s="205"/>
      <c r="AB8" s="205"/>
      <c r="AC8" s="205"/>
      <c r="AD8" s="205"/>
      <c r="AE8" s="206"/>
      <c r="AF8" s="208" t="s">
        <v>63</v>
      </c>
      <c r="AG8" s="208"/>
      <c r="AH8" s="209"/>
      <c r="AI8" s="116" t="s">
        <v>64</v>
      </c>
      <c r="AJ8" s="117" t="s">
        <v>65</v>
      </c>
    </row>
    <row r="9" spans="1:58" s="38" customFormat="1" ht="18" customHeight="1">
      <c r="A9" s="60"/>
      <c r="B9" s="61"/>
      <c r="C9" s="61"/>
      <c r="D9" s="61"/>
      <c r="E9" s="62"/>
      <c r="F9" s="63">
        <v>1</v>
      </c>
      <c r="G9" s="64">
        <v>2</v>
      </c>
      <c r="H9" s="64">
        <v>3</v>
      </c>
      <c r="I9" s="64">
        <v>4</v>
      </c>
      <c r="J9" s="64">
        <v>5</v>
      </c>
      <c r="K9" s="64">
        <v>6</v>
      </c>
      <c r="L9" s="64">
        <v>7</v>
      </c>
      <c r="M9" s="64">
        <v>8</v>
      </c>
      <c r="N9" s="64">
        <v>9</v>
      </c>
      <c r="O9" s="84">
        <v>10</v>
      </c>
      <c r="P9" s="60" t="s">
        <v>66</v>
      </c>
      <c r="Q9" s="92" t="s">
        <v>67</v>
      </c>
      <c r="R9" s="93" t="s">
        <v>68</v>
      </c>
      <c r="S9" s="94">
        <v>1</v>
      </c>
      <c r="T9" s="64">
        <v>2</v>
      </c>
      <c r="U9" s="64">
        <v>3</v>
      </c>
      <c r="V9" s="64">
        <v>4</v>
      </c>
      <c r="W9" s="64">
        <v>5</v>
      </c>
      <c r="X9" s="64">
        <v>6</v>
      </c>
      <c r="Y9" s="64">
        <v>7</v>
      </c>
      <c r="Z9" s="64">
        <v>8</v>
      </c>
      <c r="AA9" s="64">
        <v>9</v>
      </c>
      <c r="AB9" s="84">
        <v>10</v>
      </c>
      <c r="AC9" s="60" t="s">
        <v>66</v>
      </c>
      <c r="AD9" s="92" t="s">
        <v>67</v>
      </c>
      <c r="AE9" s="93" t="s">
        <v>68</v>
      </c>
      <c r="AF9" s="38">
        <v>1</v>
      </c>
      <c r="AG9" s="92" t="s">
        <v>67</v>
      </c>
      <c r="AH9" s="93" t="s">
        <v>68</v>
      </c>
      <c r="AI9" s="199" t="s">
        <v>69</v>
      </c>
      <c r="AJ9" s="201" t="s">
        <v>69</v>
      </c>
      <c r="AN9" s="37"/>
      <c r="AO9" s="37"/>
      <c r="AP9" s="37"/>
      <c r="AQ9" s="37"/>
      <c r="AR9" s="37"/>
      <c r="AS9" s="37"/>
      <c r="AT9" s="37"/>
      <c r="AU9" s="37"/>
      <c r="AV9" s="37"/>
      <c r="AW9" s="37"/>
      <c r="AX9" s="37"/>
      <c r="AY9" s="37"/>
      <c r="AZ9" s="37"/>
      <c r="BA9" s="37"/>
      <c r="BB9" s="37"/>
      <c r="BC9" s="37"/>
      <c r="BD9" s="37"/>
      <c r="BE9" s="37"/>
      <c r="BF9" s="37"/>
    </row>
    <row r="10" spans="1:58" s="13" customFormat="1" ht="18" customHeight="1">
      <c r="A10" s="65"/>
      <c r="B10" s="210" t="s">
        <v>70</v>
      </c>
      <c r="C10" s="211"/>
      <c r="D10" s="211"/>
      <c r="E10" s="212"/>
      <c r="F10" s="66">
        <v>30</v>
      </c>
      <c r="G10" s="67">
        <v>50</v>
      </c>
      <c r="H10" s="67">
        <v>20</v>
      </c>
      <c r="I10" s="67"/>
      <c r="J10" s="67"/>
      <c r="K10" s="67"/>
      <c r="L10" s="67"/>
      <c r="M10" s="67"/>
      <c r="N10" s="67"/>
      <c r="O10" s="67"/>
      <c r="P10" s="85">
        <f>IF(COUNT($F10:$O10)=0,"",SUM($F10:$O10))</f>
        <v>100</v>
      </c>
      <c r="Q10" s="95">
        <v>100</v>
      </c>
      <c r="R10" s="96">
        <v>0.3</v>
      </c>
      <c r="S10" s="66">
        <v>45</v>
      </c>
      <c r="T10" s="67"/>
      <c r="U10" s="67"/>
      <c r="V10" s="67"/>
      <c r="W10" s="67"/>
      <c r="X10" s="67"/>
      <c r="Y10" s="67"/>
      <c r="Z10" s="67"/>
      <c r="AA10" s="67"/>
      <c r="AB10" s="67"/>
      <c r="AC10" s="85">
        <f>IF(COUNT($S10:$AB10)=0,"",SUM($S10:$AB10))</f>
        <v>45</v>
      </c>
      <c r="AD10" s="95">
        <v>100</v>
      </c>
      <c r="AE10" s="96">
        <v>0.5</v>
      </c>
      <c r="AF10" s="109">
        <v>20</v>
      </c>
      <c r="AG10" s="95">
        <v>100</v>
      </c>
      <c r="AH10" s="96">
        <v>0.2</v>
      </c>
      <c r="AI10" s="200"/>
      <c r="AJ10" s="202"/>
      <c r="AN10" s="17"/>
      <c r="AO10" s="17"/>
      <c r="AP10" s="17"/>
      <c r="AQ10" s="17"/>
      <c r="AR10" s="17"/>
      <c r="AS10" s="17"/>
      <c r="AT10" s="17"/>
      <c r="AU10" s="17"/>
      <c r="AV10" s="17"/>
      <c r="AW10" s="17"/>
      <c r="AX10" s="17"/>
      <c r="AY10" s="17"/>
      <c r="AZ10" s="17"/>
      <c r="BA10" s="17"/>
      <c r="BB10" s="17"/>
      <c r="BC10" s="17"/>
      <c r="BD10" s="17"/>
      <c r="BE10" s="17"/>
      <c r="BF10" s="17"/>
    </row>
    <row r="11" spans="1:58" s="13" customFormat="1" ht="18" customHeight="1">
      <c r="A11" s="22"/>
      <c r="B11" s="161" t="s">
        <v>10</v>
      </c>
      <c r="C11" s="162"/>
      <c r="D11" s="162"/>
      <c r="E11" s="163"/>
      <c r="F11" s="68"/>
      <c r="G11" s="69"/>
      <c r="H11" s="69"/>
      <c r="I11" s="69"/>
      <c r="J11" s="69"/>
      <c r="K11" s="69"/>
      <c r="L11" s="69"/>
      <c r="M11" s="69"/>
      <c r="N11" s="69"/>
      <c r="O11" s="86"/>
      <c r="P11" s="87"/>
      <c r="Q11" s="97"/>
      <c r="R11" s="98"/>
      <c r="S11" s="99"/>
      <c r="T11" s="69"/>
      <c r="U11" s="69"/>
      <c r="V11" s="69"/>
      <c r="W11" s="69"/>
      <c r="X11" s="69"/>
      <c r="Y11" s="69"/>
      <c r="Z11" s="69"/>
      <c r="AA11" s="69"/>
      <c r="AB11" s="86"/>
      <c r="AC11" s="87"/>
      <c r="AD11" s="97"/>
      <c r="AE11" s="98"/>
      <c r="AF11" s="110"/>
      <c r="AG11" s="97"/>
      <c r="AH11" s="98"/>
      <c r="AI11" s="118"/>
      <c r="AJ11" s="119"/>
      <c r="AN11" s="17"/>
      <c r="AO11" s="17"/>
      <c r="AP11" s="17"/>
      <c r="AQ11" s="17"/>
      <c r="AR11" s="17"/>
      <c r="AS11" s="17"/>
      <c r="AT11" s="17"/>
      <c r="AU11" s="17"/>
      <c r="AV11" s="17"/>
      <c r="AW11" s="17"/>
      <c r="AX11" s="17"/>
      <c r="AY11" s="17"/>
      <c r="AZ11" s="17"/>
      <c r="BA11" s="17"/>
      <c r="BB11" s="17"/>
      <c r="BC11" s="17"/>
      <c r="BD11" s="17"/>
      <c r="BE11" s="17"/>
      <c r="BF11" s="17"/>
    </row>
    <row r="12" spans="1:58" ht="18" customHeight="1">
      <c r="A12" s="23">
        <v>1</v>
      </c>
      <c r="B12" s="24" t="str">
        <f>'INPUT DATA'!B12</f>
        <v>Quan, Dean D.</v>
      </c>
      <c r="C12" s="70"/>
      <c r="D12" s="70"/>
      <c r="E12" s="71"/>
      <c r="F12" s="72">
        <v>30</v>
      </c>
      <c r="G12" s="73">
        <v>50</v>
      </c>
      <c r="H12" s="73">
        <v>20</v>
      </c>
      <c r="I12" s="73"/>
      <c r="J12" s="73"/>
      <c r="K12" s="73"/>
      <c r="L12" s="73"/>
      <c r="M12" s="73"/>
      <c r="N12" s="73"/>
      <c r="O12" s="73"/>
      <c r="P12" s="88">
        <f>IF(COUNT($F12:$O12)=0,"",SUM($F12:$O12))</f>
        <v>100</v>
      </c>
      <c r="Q12" s="100">
        <f>IF(ISERROR(IF($P12="","",ROUND(($P12/$P$10)*$Q$10,2))),"",IF($P12="","",ROUND(($P12/$P$10)*$Q$10,2)))</f>
        <v>100</v>
      </c>
      <c r="R12" s="101">
        <f>IF($Q12="","",ROUND($Q12*$R$10,2))</f>
        <v>30</v>
      </c>
      <c r="S12" s="102">
        <v>45</v>
      </c>
      <c r="T12" s="73"/>
      <c r="U12" s="73"/>
      <c r="V12" s="73"/>
      <c r="W12" s="73"/>
      <c r="X12" s="73"/>
      <c r="Y12" s="73"/>
      <c r="Z12" s="73"/>
      <c r="AA12" s="73"/>
      <c r="AB12" s="73"/>
      <c r="AC12" s="88">
        <f>IF(COUNT($S12:$AB12)=0,"",SUM($S12:$AB12))</f>
        <v>45</v>
      </c>
      <c r="AD12" s="100">
        <f>IF(ISERROR(IF($AC12="","",ROUND(($AC12/$AC$10)*$AD$10,2))),"",IF($AC12="","",ROUND(($AC12/$AC$10)*$AD$10,2)))</f>
        <v>100</v>
      </c>
      <c r="AE12" s="101">
        <f>IF($AD12="","",ROUND($AD12*$AE$10,2))</f>
        <v>50</v>
      </c>
      <c r="AF12" s="111">
        <v>20</v>
      </c>
      <c r="AG12" s="100">
        <f>IF(ISERROR(IF($AF12="","",ROUND(($AF12/$AF$10)*$AG$10,2))),"",IF($AF12="","",ROUND(($AF12/$AF$10)*$AG$10,2)))</f>
        <v>100</v>
      </c>
      <c r="AH12" s="101">
        <f>IF($AG12="","",ROUND($AG12*$AH$10,2))</f>
        <v>20</v>
      </c>
      <c r="AI12" s="120">
        <f>IF(ISERROR(IF($AF12="","",ROUND(SUM($R12,$AE12,$AH12),2))),"",IF($AF12="","",ROUND(SUM($R12,$AE12,$AH12),2)))</f>
        <v>100</v>
      </c>
      <c r="AJ12" s="121">
        <f t="shared" ref="AJ12:AJ75" si="0">IF(ISERROR(IF($AF12="","",VLOOKUP(AI12,TRANSMUTATION_TABLE,4,TRUE))),"",IF($AF12="","",VLOOKUP(AI12,TRANSMUTATION_TABLE,4,TRUE)))</f>
        <v>100</v>
      </c>
      <c r="AL12" s="14"/>
      <c r="AN12" s="13"/>
      <c r="AO12" s="13"/>
      <c r="AP12" s="13"/>
      <c r="AQ12" s="13"/>
      <c r="AR12" s="13"/>
      <c r="AS12" s="13"/>
      <c r="AT12" s="13"/>
      <c r="AU12" s="13"/>
      <c r="AV12" s="13"/>
      <c r="AW12" s="13"/>
      <c r="AX12" s="13"/>
      <c r="AY12" s="13"/>
      <c r="AZ12" s="13"/>
      <c r="BA12" s="13"/>
      <c r="BB12" s="13"/>
      <c r="BC12" s="13"/>
      <c r="BD12" s="13"/>
      <c r="BE12" s="13"/>
      <c r="BF12" s="13"/>
    </row>
    <row r="13" spans="1:58" ht="18" customHeight="1">
      <c r="A13" s="26">
        <v>2</v>
      </c>
      <c r="B13" s="54" t="str">
        <f>'INPUT DATA'!B13</f>
        <v>Beltran, Julian S.</v>
      </c>
      <c r="C13" s="74"/>
      <c r="D13" s="74"/>
      <c r="E13" s="75"/>
      <c r="F13" s="76">
        <v>29</v>
      </c>
      <c r="G13" s="77">
        <v>49</v>
      </c>
      <c r="H13" s="77">
        <v>19</v>
      </c>
      <c r="I13" s="77"/>
      <c r="J13" s="77"/>
      <c r="K13" s="77"/>
      <c r="L13" s="77"/>
      <c r="M13" s="77"/>
      <c r="N13" s="77"/>
      <c r="O13" s="77"/>
      <c r="P13" s="88">
        <f t="shared" ref="P13:P76" si="1">IF(COUNT($F13:$O13)=0,"",SUM($F13:$O13))</f>
        <v>97</v>
      </c>
      <c r="Q13" s="100">
        <f t="shared" ref="Q13:Q76" si="2">IF(ISERROR(IF($P13="","",ROUND(($P13/$P$10)*$Q$10,2))),"",IF($P13="","",ROUND(($P13/$P$10)*$Q$10,2)))</f>
        <v>97</v>
      </c>
      <c r="R13" s="101">
        <f t="shared" ref="R13:R76" si="3">IF($Q13="","",ROUND($Q13*$R$10,2))</f>
        <v>29.1</v>
      </c>
      <c r="S13" s="103">
        <v>44</v>
      </c>
      <c r="T13" s="77"/>
      <c r="U13" s="77"/>
      <c r="V13" s="77"/>
      <c r="W13" s="77"/>
      <c r="X13" s="77"/>
      <c r="Y13" s="77"/>
      <c r="Z13" s="77"/>
      <c r="AA13" s="77"/>
      <c r="AB13" s="77"/>
      <c r="AC13" s="88">
        <f t="shared" ref="AC13:AC76" si="4">IF(COUNT($S13:$AB13)=0,"",SUM($S13:$AB13))</f>
        <v>44</v>
      </c>
      <c r="AD13" s="100">
        <f t="shared" ref="AD13:AD76" si="5">IF(ISERROR(IF($AC13="","",ROUND(($AC13/$AC$10)*$AD$10,2))),"",IF($AC13="","",ROUND(($AC13/$AC$10)*$AD$10,2)))</f>
        <v>97.78</v>
      </c>
      <c r="AE13" s="101">
        <f t="shared" ref="AE13:AE76" si="6">IF($AD13="","",ROUND($AD13*$AE$10,2))</f>
        <v>48.89</v>
      </c>
      <c r="AF13" s="111">
        <v>19</v>
      </c>
      <c r="AG13" s="100">
        <f t="shared" ref="AG13:AG76" si="7">IF(ISERROR(IF($AF13="","",ROUND(($AF13/$AF$10)*$AG$10,2))),"",IF($AF13="","",ROUND(($AF13/$AF$10)*$AG$10,2)))</f>
        <v>95</v>
      </c>
      <c r="AH13" s="101">
        <f t="shared" ref="AH13:AH76" si="8">IF($AG13="","",ROUND($AG13*$AH$10,2))</f>
        <v>19</v>
      </c>
      <c r="AI13" s="120">
        <f t="shared" ref="AI13:AI76" si="9">IF(ISERROR(IF($AF13="","",ROUND(SUM($R13,$AE13,$AH13),2))),"",IF($AF13="","",ROUND(SUM($R13,$AE13,$AH13),2)))</f>
        <v>96.99</v>
      </c>
      <c r="AJ13" s="121">
        <f t="shared" si="0"/>
        <v>98</v>
      </c>
      <c r="AL13" s="14"/>
      <c r="AN13" s="13"/>
      <c r="AO13" s="13"/>
      <c r="AP13" s="13"/>
      <c r="AQ13" s="13"/>
      <c r="AR13" s="13"/>
      <c r="AS13" s="13"/>
      <c r="AT13" s="13"/>
      <c r="AU13" s="13"/>
      <c r="AV13" s="13"/>
      <c r="AW13" s="13"/>
      <c r="AX13" s="13"/>
      <c r="AY13" s="13"/>
      <c r="AZ13" s="13"/>
      <c r="BA13" s="13"/>
      <c r="BB13" s="13"/>
      <c r="BC13" s="13"/>
      <c r="BD13" s="13"/>
      <c r="BE13" s="13"/>
      <c r="BF13" s="13"/>
    </row>
    <row r="14" spans="1:58" ht="18" customHeight="1">
      <c r="A14" s="26">
        <v>3</v>
      </c>
      <c r="B14" s="54" t="str">
        <f>'INPUT DATA'!B14</f>
        <v>Castro, Angelo P.</v>
      </c>
      <c r="C14" s="74"/>
      <c r="D14" s="74"/>
      <c r="E14" s="75"/>
      <c r="F14" s="76">
        <v>28</v>
      </c>
      <c r="G14" s="77">
        <v>48</v>
      </c>
      <c r="H14" s="77">
        <v>18</v>
      </c>
      <c r="I14" s="77"/>
      <c r="J14" s="77"/>
      <c r="K14" s="77"/>
      <c r="L14" s="77"/>
      <c r="M14" s="77"/>
      <c r="N14" s="77"/>
      <c r="O14" s="77"/>
      <c r="P14" s="88">
        <f t="shared" si="1"/>
        <v>94</v>
      </c>
      <c r="Q14" s="100">
        <f t="shared" si="2"/>
        <v>94</v>
      </c>
      <c r="R14" s="101">
        <f t="shared" si="3"/>
        <v>28.2</v>
      </c>
      <c r="S14" s="103">
        <v>45</v>
      </c>
      <c r="T14" s="77"/>
      <c r="U14" s="77"/>
      <c r="V14" s="77"/>
      <c r="W14" s="77"/>
      <c r="X14" s="77"/>
      <c r="Y14" s="77"/>
      <c r="Z14" s="77"/>
      <c r="AA14" s="77"/>
      <c r="AB14" s="77"/>
      <c r="AC14" s="88">
        <f t="shared" si="4"/>
        <v>45</v>
      </c>
      <c r="AD14" s="100">
        <f t="shared" si="5"/>
        <v>100</v>
      </c>
      <c r="AE14" s="101">
        <f t="shared" si="6"/>
        <v>50</v>
      </c>
      <c r="AF14" s="111">
        <v>17</v>
      </c>
      <c r="AG14" s="100">
        <f t="shared" si="7"/>
        <v>85</v>
      </c>
      <c r="AH14" s="101">
        <f t="shared" si="8"/>
        <v>17</v>
      </c>
      <c r="AI14" s="120">
        <f t="shared" si="9"/>
        <v>95.2</v>
      </c>
      <c r="AJ14" s="121">
        <f t="shared" si="0"/>
        <v>97</v>
      </c>
      <c r="AL14" s="14"/>
      <c r="AN14" s="13"/>
      <c r="AO14" s="13"/>
      <c r="AP14" s="13"/>
      <c r="AQ14" s="13"/>
      <c r="AR14" s="13"/>
      <c r="AS14" s="13"/>
      <c r="AT14" s="13"/>
      <c r="AU14" s="13"/>
      <c r="AV14" s="13"/>
      <c r="AW14" s="13"/>
      <c r="AX14" s="13"/>
      <c r="AY14" s="13"/>
      <c r="AZ14" s="13"/>
      <c r="BA14" s="13"/>
      <c r="BB14" s="13"/>
      <c r="BC14" s="13"/>
      <c r="BD14" s="13"/>
      <c r="BE14" s="13"/>
      <c r="BF14" s="13"/>
    </row>
    <row r="15" spans="1:58" ht="18" customHeight="1">
      <c r="A15" s="26">
        <v>4</v>
      </c>
      <c r="B15" s="24" t="str">
        <f>'INPUT DATA'!B15</f>
        <v>Dela Cruz, Mateo G.</v>
      </c>
      <c r="C15" s="74"/>
      <c r="D15" s="74"/>
      <c r="E15" s="75"/>
      <c r="F15" s="76">
        <v>27</v>
      </c>
      <c r="G15" s="77">
        <v>49</v>
      </c>
      <c r="H15" s="77">
        <v>18</v>
      </c>
      <c r="I15" s="77"/>
      <c r="J15" s="77"/>
      <c r="K15" s="77"/>
      <c r="L15" s="77"/>
      <c r="M15" s="77"/>
      <c r="N15" s="77"/>
      <c r="O15" s="77"/>
      <c r="P15" s="88">
        <f t="shared" si="1"/>
        <v>94</v>
      </c>
      <c r="Q15" s="100">
        <f t="shared" si="2"/>
        <v>94</v>
      </c>
      <c r="R15" s="101">
        <f t="shared" si="3"/>
        <v>28.2</v>
      </c>
      <c r="S15" s="103">
        <v>43</v>
      </c>
      <c r="T15" s="77"/>
      <c r="U15" s="77"/>
      <c r="V15" s="77"/>
      <c r="W15" s="77"/>
      <c r="X15" s="77"/>
      <c r="Y15" s="77"/>
      <c r="Z15" s="77"/>
      <c r="AA15" s="77"/>
      <c r="AB15" s="77"/>
      <c r="AC15" s="88">
        <f t="shared" si="4"/>
        <v>43</v>
      </c>
      <c r="AD15" s="100">
        <f t="shared" si="5"/>
        <v>95.56</v>
      </c>
      <c r="AE15" s="101">
        <f t="shared" si="6"/>
        <v>47.78</v>
      </c>
      <c r="AF15" s="111">
        <v>17</v>
      </c>
      <c r="AG15" s="100">
        <f t="shared" si="7"/>
        <v>85</v>
      </c>
      <c r="AH15" s="101">
        <f t="shared" si="8"/>
        <v>17</v>
      </c>
      <c r="AI15" s="120">
        <f t="shared" si="9"/>
        <v>92.98</v>
      </c>
      <c r="AJ15" s="121">
        <f t="shared" si="0"/>
        <v>95</v>
      </c>
      <c r="AL15" s="14"/>
      <c r="AN15" s="13"/>
      <c r="AO15" s="13"/>
      <c r="AP15" s="13"/>
      <c r="AQ15" s="13"/>
      <c r="AR15" s="13"/>
      <c r="AS15" s="13"/>
      <c r="AT15" s="13"/>
      <c r="AU15" s="13"/>
      <c r="AV15" s="13"/>
      <c r="AW15" s="13"/>
      <c r="AX15" s="13"/>
      <c r="AY15" s="13"/>
      <c r="AZ15" s="13"/>
      <c r="BA15" s="13"/>
      <c r="BB15" s="13"/>
      <c r="BC15" s="13"/>
      <c r="BD15" s="13"/>
      <c r="BE15" s="13"/>
      <c r="BF15" s="13"/>
    </row>
    <row r="16" spans="1:58" ht="18" customHeight="1">
      <c r="A16" s="26">
        <v>5</v>
      </c>
      <c r="B16" s="24" t="str">
        <f>'INPUT DATA'!B16</f>
        <v>Enriquez, David J.</v>
      </c>
      <c r="C16" s="74"/>
      <c r="D16" s="74"/>
      <c r="E16" s="75"/>
      <c r="F16" s="76">
        <v>30</v>
      </c>
      <c r="G16" s="77">
        <v>48</v>
      </c>
      <c r="H16" s="77">
        <v>19</v>
      </c>
      <c r="I16" s="77"/>
      <c r="J16" s="77"/>
      <c r="K16" s="77"/>
      <c r="L16" s="77"/>
      <c r="M16" s="77"/>
      <c r="N16" s="77"/>
      <c r="O16" s="77"/>
      <c r="P16" s="88">
        <f t="shared" si="1"/>
        <v>97</v>
      </c>
      <c r="Q16" s="100">
        <f t="shared" si="2"/>
        <v>97</v>
      </c>
      <c r="R16" s="101">
        <f t="shared" si="3"/>
        <v>29.1</v>
      </c>
      <c r="S16" s="103">
        <v>45</v>
      </c>
      <c r="T16" s="77"/>
      <c r="U16" s="77"/>
      <c r="V16" s="77"/>
      <c r="W16" s="77"/>
      <c r="X16" s="77"/>
      <c r="Y16" s="77"/>
      <c r="Z16" s="77"/>
      <c r="AA16" s="77"/>
      <c r="AB16" s="77"/>
      <c r="AC16" s="88">
        <f t="shared" si="4"/>
        <v>45</v>
      </c>
      <c r="AD16" s="100">
        <f t="shared" si="5"/>
        <v>100</v>
      </c>
      <c r="AE16" s="101">
        <f t="shared" si="6"/>
        <v>50</v>
      </c>
      <c r="AF16" s="111">
        <v>17</v>
      </c>
      <c r="AG16" s="100">
        <f t="shared" si="7"/>
        <v>85</v>
      </c>
      <c r="AH16" s="101">
        <f t="shared" si="8"/>
        <v>17</v>
      </c>
      <c r="AI16" s="120">
        <f t="shared" si="9"/>
        <v>96.1</v>
      </c>
      <c r="AJ16" s="121">
        <f t="shared" si="0"/>
        <v>97</v>
      </c>
      <c r="AL16" s="14"/>
      <c r="AN16" s="13"/>
      <c r="AO16" s="13"/>
      <c r="AP16" s="13"/>
      <c r="AQ16" s="13"/>
      <c r="AR16" s="13"/>
      <c r="AS16" s="13"/>
      <c r="AT16" s="13"/>
      <c r="AU16" s="13"/>
      <c r="AV16" s="13"/>
      <c r="AW16" s="13"/>
      <c r="AX16" s="13"/>
      <c r="AY16" s="13"/>
      <c r="AZ16" s="13"/>
      <c r="BA16" s="13"/>
      <c r="BB16" s="13"/>
      <c r="BC16" s="13"/>
      <c r="BD16" s="13"/>
      <c r="BE16" s="13"/>
      <c r="BF16" s="13"/>
    </row>
    <row r="17" spans="1:58" ht="18" customHeight="1">
      <c r="A17" s="26">
        <v>6</v>
      </c>
      <c r="B17" s="54" t="str">
        <f>'INPUT DATA'!B17</f>
        <v>Fajardo, Simon T.</v>
      </c>
      <c r="C17" s="74"/>
      <c r="D17" s="74"/>
      <c r="E17" s="75"/>
      <c r="F17" s="76">
        <v>28</v>
      </c>
      <c r="G17" s="77">
        <v>49</v>
      </c>
      <c r="H17" s="77">
        <v>17</v>
      </c>
      <c r="I17" s="77"/>
      <c r="J17" s="77"/>
      <c r="K17" s="77"/>
      <c r="L17" s="77"/>
      <c r="M17" s="77"/>
      <c r="N17" s="77"/>
      <c r="O17" s="77"/>
      <c r="P17" s="88">
        <f t="shared" si="1"/>
        <v>94</v>
      </c>
      <c r="Q17" s="100">
        <f t="shared" si="2"/>
        <v>94</v>
      </c>
      <c r="R17" s="101">
        <f t="shared" si="3"/>
        <v>28.2</v>
      </c>
      <c r="S17" s="103">
        <v>40</v>
      </c>
      <c r="T17" s="77"/>
      <c r="U17" s="77"/>
      <c r="V17" s="77"/>
      <c r="W17" s="77"/>
      <c r="X17" s="77"/>
      <c r="Y17" s="77"/>
      <c r="Z17" s="77"/>
      <c r="AA17" s="77"/>
      <c r="AB17" s="77"/>
      <c r="AC17" s="88">
        <f t="shared" si="4"/>
        <v>40</v>
      </c>
      <c r="AD17" s="100">
        <f t="shared" si="5"/>
        <v>88.89</v>
      </c>
      <c r="AE17" s="101">
        <f t="shared" si="6"/>
        <v>44.45</v>
      </c>
      <c r="AF17" s="111">
        <v>19</v>
      </c>
      <c r="AG17" s="100">
        <f t="shared" si="7"/>
        <v>95</v>
      </c>
      <c r="AH17" s="101">
        <f t="shared" si="8"/>
        <v>19</v>
      </c>
      <c r="AI17" s="120">
        <f t="shared" si="9"/>
        <v>91.65</v>
      </c>
      <c r="AJ17" s="121">
        <f t="shared" si="0"/>
        <v>94</v>
      </c>
      <c r="AL17" s="14"/>
      <c r="AN17" s="13"/>
      <c r="AO17" s="13"/>
      <c r="AP17" s="13"/>
      <c r="AQ17" s="13"/>
      <c r="AR17" s="13"/>
      <c r="AS17" s="13"/>
      <c r="AT17" s="13"/>
      <c r="AU17" s="13"/>
      <c r="AV17" s="13"/>
      <c r="AW17" s="13"/>
      <c r="AX17" s="13"/>
      <c r="AY17" s="13"/>
      <c r="AZ17" s="13"/>
      <c r="BA17" s="13"/>
      <c r="BB17" s="13"/>
      <c r="BC17" s="13"/>
      <c r="BD17" s="13"/>
      <c r="BE17" s="13"/>
      <c r="BF17" s="13"/>
    </row>
    <row r="18" spans="1:58" ht="18" customHeight="1">
      <c r="A18" s="26">
        <v>7</v>
      </c>
      <c r="B18" s="54" t="str">
        <f>'INPUT DATA'!B18</f>
        <v>Garcia, Rafael V.</v>
      </c>
      <c r="C18" s="74"/>
      <c r="D18" s="74"/>
      <c r="E18" s="75"/>
      <c r="F18" s="76">
        <v>29</v>
      </c>
      <c r="G18" s="77">
        <v>48</v>
      </c>
      <c r="H18" s="77">
        <v>20</v>
      </c>
      <c r="I18" s="77"/>
      <c r="J18" s="77"/>
      <c r="K18" s="77"/>
      <c r="L18" s="77"/>
      <c r="M18" s="77"/>
      <c r="N18" s="77"/>
      <c r="O18" s="77"/>
      <c r="P18" s="88">
        <f t="shared" si="1"/>
        <v>97</v>
      </c>
      <c r="Q18" s="100">
        <f t="shared" si="2"/>
        <v>97</v>
      </c>
      <c r="R18" s="101">
        <f t="shared" si="3"/>
        <v>29.1</v>
      </c>
      <c r="S18" s="103">
        <v>44</v>
      </c>
      <c r="T18" s="77"/>
      <c r="U18" s="77"/>
      <c r="V18" s="77"/>
      <c r="W18" s="77"/>
      <c r="X18" s="77"/>
      <c r="Y18" s="77"/>
      <c r="Z18" s="77"/>
      <c r="AA18" s="77"/>
      <c r="AB18" s="77"/>
      <c r="AC18" s="88">
        <f t="shared" si="4"/>
        <v>44</v>
      </c>
      <c r="AD18" s="100">
        <f t="shared" si="5"/>
        <v>97.78</v>
      </c>
      <c r="AE18" s="101">
        <f t="shared" si="6"/>
        <v>48.89</v>
      </c>
      <c r="AF18" s="111">
        <v>17</v>
      </c>
      <c r="AG18" s="100">
        <f t="shared" si="7"/>
        <v>85</v>
      </c>
      <c r="AH18" s="101">
        <f t="shared" si="8"/>
        <v>17</v>
      </c>
      <c r="AI18" s="120">
        <f t="shared" si="9"/>
        <v>94.99</v>
      </c>
      <c r="AJ18" s="121">
        <f t="shared" si="0"/>
        <v>96</v>
      </c>
      <c r="AL18" s="14"/>
      <c r="AN18" s="13"/>
      <c r="AO18" s="13"/>
      <c r="AP18" s="13"/>
      <c r="AQ18" s="13"/>
      <c r="AR18" s="13"/>
      <c r="AS18" s="13"/>
      <c r="AT18" s="13"/>
      <c r="AU18" s="13"/>
      <c r="AV18" s="13"/>
      <c r="AW18" s="13"/>
      <c r="AX18" s="13"/>
      <c r="AY18" s="13"/>
      <c r="AZ18" s="13"/>
      <c r="BA18" s="13"/>
      <c r="BB18" s="13"/>
      <c r="BC18" s="13"/>
      <c r="BD18" s="13"/>
      <c r="BE18" s="13"/>
      <c r="BF18" s="13"/>
    </row>
    <row r="19" spans="1:58" ht="18" customHeight="1">
      <c r="A19" s="26">
        <v>8</v>
      </c>
      <c r="B19" s="24" t="str">
        <f>'INPUT DATA'!B19</f>
        <v>Hernandez, Luis M.</v>
      </c>
      <c r="C19" s="74"/>
      <c r="D19" s="74">
        <v>0</v>
      </c>
      <c r="E19" s="75"/>
      <c r="F19" s="76">
        <v>28</v>
      </c>
      <c r="G19" s="77">
        <v>49</v>
      </c>
      <c r="H19" s="77">
        <v>17</v>
      </c>
      <c r="I19" s="77"/>
      <c r="J19" s="77"/>
      <c r="K19" s="77"/>
      <c r="L19" s="77"/>
      <c r="M19" s="77"/>
      <c r="N19" s="77"/>
      <c r="O19" s="77"/>
      <c r="P19" s="88">
        <f t="shared" si="1"/>
        <v>94</v>
      </c>
      <c r="Q19" s="100">
        <f t="shared" si="2"/>
        <v>94</v>
      </c>
      <c r="R19" s="101">
        <f t="shared" si="3"/>
        <v>28.2</v>
      </c>
      <c r="S19" s="103">
        <v>40</v>
      </c>
      <c r="T19" s="77"/>
      <c r="U19" s="77"/>
      <c r="V19" s="77"/>
      <c r="W19" s="77"/>
      <c r="X19" s="77"/>
      <c r="Y19" s="77"/>
      <c r="Z19" s="77"/>
      <c r="AA19" s="77"/>
      <c r="AB19" s="77"/>
      <c r="AC19" s="88">
        <f t="shared" si="4"/>
        <v>40</v>
      </c>
      <c r="AD19" s="100">
        <f t="shared" si="5"/>
        <v>88.89</v>
      </c>
      <c r="AE19" s="101">
        <f t="shared" si="6"/>
        <v>44.45</v>
      </c>
      <c r="AF19" s="111">
        <v>17</v>
      </c>
      <c r="AG19" s="100">
        <f t="shared" si="7"/>
        <v>85</v>
      </c>
      <c r="AH19" s="101">
        <f t="shared" si="8"/>
        <v>17</v>
      </c>
      <c r="AI19" s="120">
        <f t="shared" si="9"/>
        <v>89.65</v>
      </c>
      <c r="AJ19" s="121">
        <f t="shared" si="0"/>
        <v>93</v>
      </c>
      <c r="AL19" s="14"/>
      <c r="AN19" s="13"/>
      <c r="AO19" s="13"/>
      <c r="AP19" s="13"/>
      <c r="AQ19" s="13"/>
      <c r="AR19" s="13"/>
      <c r="AS19" s="13"/>
      <c r="AT19" s="13"/>
      <c r="AU19" s="13"/>
      <c r="AV19" s="13"/>
      <c r="AW19" s="13"/>
      <c r="AX19" s="13"/>
      <c r="AY19" s="13"/>
      <c r="AZ19" s="13"/>
      <c r="BA19" s="13"/>
      <c r="BB19" s="13"/>
      <c r="BC19" s="13"/>
      <c r="BD19" s="13"/>
      <c r="BE19" s="13"/>
      <c r="BF19" s="13"/>
    </row>
    <row r="20" spans="1:58" ht="18" customHeight="1">
      <c r="A20" s="26">
        <v>9</v>
      </c>
      <c r="B20" s="24" t="str">
        <f>'INPUT DATA'!B20</f>
        <v>Ignacio, Kevin R.</v>
      </c>
      <c r="C20" s="74"/>
      <c r="D20" s="74"/>
      <c r="E20" s="75"/>
      <c r="F20" s="76">
        <v>27</v>
      </c>
      <c r="G20" s="77">
        <v>50</v>
      </c>
      <c r="H20" s="77">
        <v>19</v>
      </c>
      <c r="I20" s="77"/>
      <c r="J20" s="77"/>
      <c r="K20" s="77"/>
      <c r="L20" s="77"/>
      <c r="M20" s="77"/>
      <c r="N20" s="77"/>
      <c r="O20" s="77"/>
      <c r="P20" s="88">
        <f t="shared" si="1"/>
        <v>96</v>
      </c>
      <c r="Q20" s="100">
        <f t="shared" si="2"/>
        <v>96</v>
      </c>
      <c r="R20" s="101">
        <f t="shared" si="3"/>
        <v>28.8</v>
      </c>
      <c r="S20" s="103">
        <v>43</v>
      </c>
      <c r="T20" s="77"/>
      <c r="U20" s="77"/>
      <c r="V20" s="77"/>
      <c r="W20" s="77"/>
      <c r="X20" s="77"/>
      <c r="Y20" s="77"/>
      <c r="Z20" s="77"/>
      <c r="AA20" s="77"/>
      <c r="AB20" s="77"/>
      <c r="AC20" s="88">
        <f t="shared" si="4"/>
        <v>43</v>
      </c>
      <c r="AD20" s="100">
        <f t="shared" si="5"/>
        <v>95.56</v>
      </c>
      <c r="AE20" s="101">
        <f t="shared" si="6"/>
        <v>47.78</v>
      </c>
      <c r="AF20" s="111">
        <v>17</v>
      </c>
      <c r="AG20" s="100">
        <f t="shared" si="7"/>
        <v>85</v>
      </c>
      <c r="AH20" s="101">
        <f t="shared" si="8"/>
        <v>17</v>
      </c>
      <c r="AI20" s="120">
        <f t="shared" si="9"/>
        <v>93.58</v>
      </c>
      <c r="AJ20" s="121">
        <f t="shared" si="0"/>
        <v>95</v>
      </c>
      <c r="AL20" s="14"/>
      <c r="AN20" s="13"/>
      <c r="AO20" s="13"/>
      <c r="AP20" s="13"/>
      <c r="AQ20" s="13"/>
      <c r="AR20" s="13"/>
      <c r="AS20" s="13"/>
      <c r="AT20" s="13"/>
      <c r="AU20" s="13"/>
      <c r="AV20" s="13"/>
      <c r="AW20" s="13"/>
      <c r="AX20" s="13"/>
      <c r="AY20" s="13"/>
      <c r="AZ20" s="13"/>
      <c r="BA20" s="13"/>
      <c r="BB20" s="13"/>
      <c r="BC20" s="13"/>
      <c r="BD20" s="13"/>
      <c r="BE20" s="13"/>
      <c r="BF20" s="13"/>
    </row>
    <row r="21" spans="1:58" ht="18" customHeight="1">
      <c r="A21" s="26">
        <v>10</v>
      </c>
      <c r="B21" s="54" t="str">
        <f>'INPUT DATA'!B21</f>
        <v>Javier, Marcus D.</v>
      </c>
      <c r="C21" s="74"/>
      <c r="D21" s="74"/>
      <c r="E21" s="75"/>
      <c r="F21" s="76">
        <v>28</v>
      </c>
      <c r="G21" s="77">
        <v>49</v>
      </c>
      <c r="H21" s="77">
        <v>18</v>
      </c>
      <c r="I21" s="77"/>
      <c r="J21" s="77"/>
      <c r="K21" s="77"/>
      <c r="L21" s="77"/>
      <c r="M21" s="77"/>
      <c r="N21" s="77"/>
      <c r="O21" s="77"/>
      <c r="P21" s="88">
        <f t="shared" si="1"/>
        <v>95</v>
      </c>
      <c r="Q21" s="100">
        <f t="shared" si="2"/>
        <v>95</v>
      </c>
      <c r="R21" s="101">
        <f t="shared" si="3"/>
        <v>28.5</v>
      </c>
      <c r="S21" s="103">
        <v>40</v>
      </c>
      <c r="T21" s="77"/>
      <c r="U21" s="77"/>
      <c r="V21" s="77"/>
      <c r="W21" s="77"/>
      <c r="X21" s="77"/>
      <c r="Y21" s="77"/>
      <c r="Z21" s="77"/>
      <c r="AA21" s="77"/>
      <c r="AB21" s="77"/>
      <c r="AC21" s="88">
        <f t="shared" si="4"/>
        <v>40</v>
      </c>
      <c r="AD21" s="100">
        <f t="shared" si="5"/>
        <v>88.89</v>
      </c>
      <c r="AE21" s="101">
        <f t="shared" si="6"/>
        <v>44.45</v>
      </c>
      <c r="AF21" s="111">
        <v>17</v>
      </c>
      <c r="AG21" s="100">
        <f t="shared" si="7"/>
        <v>85</v>
      </c>
      <c r="AH21" s="101">
        <f t="shared" si="8"/>
        <v>17</v>
      </c>
      <c r="AI21" s="120">
        <f t="shared" si="9"/>
        <v>89.95</v>
      </c>
      <c r="AJ21" s="121">
        <f t="shared" si="0"/>
        <v>93</v>
      </c>
      <c r="AL21" s="14"/>
      <c r="AN21" s="13"/>
      <c r="AO21" s="13"/>
      <c r="AP21" s="13"/>
      <c r="AQ21" s="13"/>
      <c r="AR21" s="13"/>
      <c r="AS21" s="13"/>
      <c r="AT21" s="13"/>
      <c r="AU21" s="13"/>
      <c r="AV21" s="13"/>
      <c r="AW21" s="13"/>
      <c r="AX21" s="13"/>
      <c r="AY21" s="13"/>
      <c r="AZ21" s="13"/>
      <c r="BA21" s="13"/>
      <c r="BB21" s="13"/>
      <c r="BC21" s="13"/>
      <c r="BD21" s="13"/>
      <c r="BE21" s="13"/>
      <c r="BF21" s="13"/>
    </row>
    <row r="22" spans="1:58" ht="18" customHeight="1">
      <c r="A22" s="26">
        <v>11</v>
      </c>
      <c r="B22" s="54" t="str">
        <f>'INPUT DATA'!B22</f>
        <v>Lim, Justin B.</v>
      </c>
      <c r="C22" s="74"/>
      <c r="D22" s="74">
        <v>0</v>
      </c>
      <c r="E22" s="75"/>
      <c r="F22" s="76">
        <v>30</v>
      </c>
      <c r="G22" s="77">
        <v>50</v>
      </c>
      <c r="H22" s="77">
        <v>20</v>
      </c>
      <c r="I22" s="77"/>
      <c r="J22" s="77"/>
      <c r="K22" s="77"/>
      <c r="L22" s="77"/>
      <c r="M22" s="77"/>
      <c r="N22" s="77"/>
      <c r="O22" s="77"/>
      <c r="P22" s="88">
        <f t="shared" si="1"/>
        <v>100</v>
      </c>
      <c r="Q22" s="100">
        <f t="shared" si="2"/>
        <v>100</v>
      </c>
      <c r="R22" s="101">
        <f t="shared" si="3"/>
        <v>30</v>
      </c>
      <c r="S22" s="103">
        <v>45</v>
      </c>
      <c r="T22" s="77"/>
      <c r="U22" s="77"/>
      <c r="V22" s="77"/>
      <c r="W22" s="77"/>
      <c r="X22" s="77"/>
      <c r="Y22" s="77"/>
      <c r="Z22" s="77"/>
      <c r="AA22" s="77"/>
      <c r="AB22" s="77"/>
      <c r="AC22" s="88">
        <f t="shared" si="4"/>
        <v>45</v>
      </c>
      <c r="AD22" s="100">
        <f t="shared" si="5"/>
        <v>100</v>
      </c>
      <c r="AE22" s="101">
        <f t="shared" si="6"/>
        <v>50</v>
      </c>
      <c r="AF22" s="111">
        <v>19</v>
      </c>
      <c r="AG22" s="100">
        <f t="shared" si="7"/>
        <v>95</v>
      </c>
      <c r="AH22" s="101">
        <f t="shared" si="8"/>
        <v>19</v>
      </c>
      <c r="AI22" s="120">
        <f t="shared" si="9"/>
        <v>99</v>
      </c>
      <c r="AJ22" s="121">
        <f t="shared" si="0"/>
        <v>99</v>
      </c>
      <c r="AL22" s="14"/>
      <c r="BE22" s="17"/>
      <c r="BF22" s="17"/>
    </row>
    <row r="23" spans="1:58" ht="18" customHeight="1">
      <c r="A23" s="26">
        <v>12</v>
      </c>
      <c r="B23" s="24" t="str">
        <f>'INPUT DATA'!B23</f>
        <v>Mercado, Nathan F.</v>
      </c>
      <c r="C23" s="74"/>
      <c r="D23" s="74"/>
      <c r="E23" s="75"/>
      <c r="F23" s="76">
        <v>27</v>
      </c>
      <c r="G23" s="77">
        <v>48</v>
      </c>
      <c r="H23" s="77">
        <v>19</v>
      </c>
      <c r="I23" s="77"/>
      <c r="J23" s="77"/>
      <c r="K23" s="77"/>
      <c r="L23" s="77"/>
      <c r="M23" s="77"/>
      <c r="N23" s="77"/>
      <c r="O23" s="77"/>
      <c r="P23" s="88">
        <f t="shared" si="1"/>
        <v>94</v>
      </c>
      <c r="Q23" s="100">
        <f t="shared" si="2"/>
        <v>94</v>
      </c>
      <c r="R23" s="101">
        <f t="shared" si="3"/>
        <v>28.2</v>
      </c>
      <c r="S23" s="103">
        <v>40</v>
      </c>
      <c r="T23" s="77"/>
      <c r="U23" s="77"/>
      <c r="V23" s="77"/>
      <c r="W23" s="77"/>
      <c r="X23" s="77"/>
      <c r="Y23" s="77"/>
      <c r="Z23" s="77"/>
      <c r="AA23" s="77"/>
      <c r="AB23" s="77"/>
      <c r="AC23" s="88">
        <f t="shared" si="4"/>
        <v>40</v>
      </c>
      <c r="AD23" s="100">
        <f t="shared" si="5"/>
        <v>88.89</v>
      </c>
      <c r="AE23" s="101">
        <f t="shared" si="6"/>
        <v>44.45</v>
      </c>
      <c r="AF23" s="111">
        <v>17</v>
      </c>
      <c r="AG23" s="100">
        <f t="shared" si="7"/>
        <v>85</v>
      </c>
      <c r="AH23" s="101">
        <f t="shared" si="8"/>
        <v>17</v>
      </c>
      <c r="AI23" s="120">
        <f t="shared" si="9"/>
        <v>89.65</v>
      </c>
      <c r="AJ23" s="121">
        <f t="shared" si="0"/>
        <v>93</v>
      </c>
      <c r="AL23" s="14"/>
      <c r="AN23" s="53"/>
      <c r="AO23" s="53"/>
      <c r="AP23" s="53"/>
      <c r="AQ23" s="53"/>
      <c r="AR23" s="53"/>
      <c r="AS23" s="53"/>
      <c r="AT23" s="53"/>
      <c r="AU23" s="53"/>
      <c r="AV23" s="53"/>
      <c r="AW23" s="53"/>
      <c r="AX23" s="53"/>
      <c r="AY23" s="53"/>
      <c r="AZ23" s="53"/>
      <c r="BA23" s="53"/>
      <c r="BB23" s="53"/>
      <c r="BC23" s="53"/>
      <c r="BD23" s="53"/>
      <c r="BE23" s="53"/>
      <c r="BF23" s="53"/>
    </row>
    <row r="24" spans="1:58" ht="18" customHeight="1">
      <c r="A24" s="26">
        <v>13</v>
      </c>
      <c r="B24" s="24" t="str">
        <f>'INPUT DATA'!B24</f>
        <v>Naval, Patrick S.</v>
      </c>
      <c r="C24" s="74"/>
      <c r="D24" s="74"/>
      <c r="E24" s="75"/>
      <c r="F24" s="76">
        <v>28</v>
      </c>
      <c r="G24" s="77">
        <v>49</v>
      </c>
      <c r="H24" s="77">
        <v>17</v>
      </c>
      <c r="I24" s="77"/>
      <c r="J24" s="77"/>
      <c r="K24" s="77"/>
      <c r="L24" s="77"/>
      <c r="M24" s="77"/>
      <c r="N24" s="77"/>
      <c r="O24" s="77"/>
      <c r="P24" s="88">
        <f t="shared" si="1"/>
        <v>94</v>
      </c>
      <c r="Q24" s="100">
        <f t="shared" si="2"/>
        <v>94</v>
      </c>
      <c r="R24" s="101">
        <f t="shared" si="3"/>
        <v>28.2</v>
      </c>
      <c r="S24" s="103">
        <v>40</v>
      </c>
      <c r="T24" s="77"/>
      <c r="U24" s="77"/>
      <c r="V24" s="77"/>
      <c r="W24" s="77"/>
      <c r="X24" s="77"/>
      <c r="Y24" s="77"/>
      <c r="Z24" s="77"/>
      <c r="AA24" s="77"/>
      <c r="AB24" s="77"/>
      <c r="AC24" s="88">
        <f t="shared" si="4"/>
        <v>40</v>
      </c>
      <c r="AD24" s="100">
        <f t="shared" si="5"/>
        <v>88.89</v>
      </c>
      <c r="AE24" s="101">
        <f t="shared" si="6"/>
        <v>44.45</v>
      </c>
      <c r="AF24" s="111">
        <v>17</v>
      </c>
      <c r="AG24" s="100">
        <f t="shared" si="7"/>
        <v>85</v>
      </c>
      <c r="AH24" s="101">
        <f t="shared" si="8"/>
        <v>17</v>
      </c>
      <c r="AI24" s="120">
        <f t="shared" si="9"/>
        <v>89.65</v>
      </c>
      <c r="AJ24" s="121">
        <f t="shared" si="0"/>
        <v>93</v>
      </c>
      <c r="AL24" s="14"/>
      <c r="AN24" s="53"/>
      <c r="AO24" s="53"/>
      <c r="AP24" s="53"/>
      <c r="AQ24" s="53"/>
      <c r="AR24" s="53"/>
      <c r="AS24" s="53"/>
      <c r="AT24" s="53"/>
      <c r="AU24" s="53"/>
      <c r="AV24" s="53"/>
      <c r="AW24" s="53"/>
      <c r="AX24" s="53"/>
      <c r="AY24" s="53"/>
      <c r="AZ24" s="53"/>
      <c r="BA24" s="53"/>
      <c r="BB24" s="53"/>
      <c r="BC24" s="53"/>
      <c r="BD24" s="53"/>
      <c r="BE24" s="53"/>
      <c r="BF24" s="53"/>
    </row>
    <row r="25" spans="1:58" ht="18" customHeight="1">
      <c r="A25" s="26">
        <v>14</v>
      </c>
      <c r="B25" s="54" t="str">
        <f>'INPUT DATA'!B25</f>
        <v>Ocampo, Gabriel C.</v>
      </c>
      <c r="C25" s="74"/>
      <c r="D25" s="74"/>
      <c r="E25" s="75"/>
      <c r="F25" s="76">
        <v>29</v>
      </c>
      <c r="G25" s="77">
        <v>48</v>
      </c>
      <c r="H25" s="77">
        <v>18</v>
      </c>
      <c r="I25" s="77"/>
      <c r="J25" s="77"/>
      <c r="K25" s="77"/>
      <c r="L25" s="77"/>
      <c r="M25" s="77"/>
      <c r="N25" s="77"/>
      <c r="O25" s="77"/>
      <c r="P25" s="88">
        <f t="shared" si="1"/>
        <v>95</v>
      </c>
      <c r="Q25" s="100">
        <f t="shared" si="2"/>
        <v>95</v>
      </c>
      <c r="R25" s="101">
        <f t="shared" si="3"/>
        <v>28.5</v>
      </c>
      <c r="S25" s="103">
        <v>40</v>
      </c>
      <c r="T25" s="77"/>
      <c r="U25" s="77"/>
      <c r="V25" s="77"/>
      <c r="W25" s="77"/>
      <c r="X25" s="77"/>
      <c r="Y25" s="77"/>
      <c r="Z25" s="77"/>
      <c r="AA25" s="77"/>
      <c r="AB25" s="77"/>
      <c r="AC25" s="88">
        <f t="shared" si="4"/>
        <v>40</v>
      </c>
      <c r="AD25" s="100">
        <f t="shared" si="5"/>
        <v>88.89</v>
      </c>
      <c r="AE25" s="101">
        <f t="shared" si="6"/>
        <v>44.45</v>
      </c>
      <c r="AF25" s="111">
        <v>18</v>
      </c>
      <c r="AG25" s="100">
        <f t="shared" si="7"/>
        <v>90</v>
      </c>
      <c r="AH25" s="101">
        <f t="shared" si="8"/>
        <v>18</v>
      </c>
      <c r="AI25" s="120">
        <f t="shared" si="9"/>
        <v>90.95</v>
      </c>
      <c r="AJ25" s="121">
        <f t="shared" si="0"/>
        <v>94</v>
      </c>
      <c r="AL25" s="14"/>
      <c r="AN25" s="53"/>
      <c r="AO25" s="53"/>
      <c r="AP25" s="53"/>
      <c r="AQ25" s="53"/>
      <c r="AR25" s="53"/>
      <c r="AS25" s="53"/>
      <c r="AT25" s="53"/>
      <c r="AU25" s="53"/>
      <c r="AV25" s="53"/>
      <c r="AW25" s="53"/>
      <c r="AX25" s="53"/>
      <c r="AY25" s="53"/>
      <c r="AZ25" s="53"/>
      <c r="BA25" s="53"/>
      <c r="BB25" s="53"/>
      <c r="BC25" s="53"/>
      <c r="BD25" s="53"/>
      <c r="BE25" s="53"/>
      <c r="BF25" s="53"/>
    </row>
    <row r="26" spans="1:58" ht="18" customHeight="1">
      <c r="A26" s="26">
        <v>15</v>
      </c>
      <c r="B26" s="54" t="str">
        <f>'INPUT DATA'!B26</f>
        <v>Pascual, Cedric A.</v>
      </c>
      <c r="C26" s="74"/>
      <c r="D26" s="74"/>
      <c r="E26" s="75"/>
      <c r="F26" s="76">
        <v>28</v>
      </c>
      <c r="G26" s="77">
        <v>48</v>
      </c>
      <c r="H26" s="77">
        <v>20</v>
      </c>
      <c r="I26" s="77"/>
      <c r="J26" s="77"/>
      <c r="K26" s="77"/>
      <c r="L26" s="77"/>
      <c r="M26" s="77"/>
      <c r="N26" s="77"/>
      <c r="O26" s="77"/>
      <c r="P26" s="88">
        <f t="shared" si="1"/>
        <v>96</v>
      </c>
      <c r="Q26" s="100">
        <f t="shared" si="2"/>
        <v>96</v>
      </c>
      <c r="R26" s="101">
        <f t="shared" si="3"/>
        <v>28.8</v>
      </c>
      <c r="S26" s="103">
        <v>45</v>
      </c>
      <c r="T26" s="77"/>
      <c r="U26" s="77"/>
      <c r="V26" s="77"/>
      <c r="W26" s="77"/>
      <c r="X26" s="77"/>
      <c r="Y26" s="77"/>
      <c r="Z26" s="77"/>
      <c r="AA26" s="77"/>
      <c r="AB26" s="77"/>
      <c r="AC26" s="88">
        <f t="shared" si="4"/>
        <v>45</v>
      </c>
      <c r="AD26" s="100">
        <f t="shared" si="5"/>
        <v>100</v>
      </c>
      <c r="AE26" s="101">
        <f t="shared" si="6"/>
        <v>50</v>
      </c>
      <c r="AF26" s="111">
        <v>18</v>
      </c>
      <c r="AG26" s="100">
        <f t="shared" si="7"/>
        <v>90</v>
      </c>
      <c r="AH26" s="101">
        <f t="shared" si="8"/>
        <v>18</v>
      </c>
      <c r="AI26" s="120">
        <f t="shared" si="9"/>
        <v>96.8</v>
      </c>
      <c r="AJ26" s="121">
        <f t="shared" si="0"/>
        <v>98</v>
      </c>
      <c r="AL26" s="14"/>
    </row>
    <row r="27" spans="1:58" ht="18" customHeight="1">
      <c r="A27" s="26">
        <v>16</v>
      </c>
      <c r="B27" s="24" t="str">
        <f>'INPUT DATA'!B27</f>
        <v>Quizon, Timothy E.</v>
      </c>
      <c r="C27" s="74"/>
      <c r="D27" s="74"/>
      <c r="E27" s="75"/>
      <c r="F27" s="76">
        <v>27</v>
      </c>
      <c r="G27" s="77">
        <v>49</v>
      </c>
      <c r="H27" s="77">
        <v>19</v>
      </c>
      <c r="I27" s="77"/>
      <c r="J27" s="77"/>
      <c r="K27" s="77"/>
      <c r="L27" s="77"/>
      <c r="M27" s="77"/>
      <c r="N27" s="77"/>
      <c r="O27" s="77"/>
      <c r="P27" s="88">
        <f t="shared" si="1"/>
        <v>95</v>
      </c>
      <c r="Q27" s="100">
        <f t="shared" si="2"/>
        <v>95</v>
      </c>
      <c r="R27" s="101">
        <f t="shared" si="3"/>
        <v>28.5</v>
      </c>
      <c r="S27" s="103">
        <v>40</v>
      </c>
      <c r="T27" s="77"/>
      <c r="U27" s="77"/>
      <c r="V27" s="77"/>
      <c r="W27" s="77"/>
      <c r="X27" s="77"/>
      <c r="Y27" s="77"/>
      <c r="Z27" s="77"/>
      <c r="AA27" s="77"/>
      <c r="AB27" s="77"/>
      <c r="AC27" s="88">
        <f t="shared" si="4"/>
        <v>40</v>
      </c>
      <c r="AD27" s="100">
        <f t="shared" si="5"/>
        <v>88.89</v>
      </c>
      <c r="AE27" s="101">
        <f t="shared" si="6"/>
        <v>44.45</v>
      </c>
      <c r="AF27" s="111">
        <v>18</v>
      </c>
      <c r="AG27" s="100">
        <f t="shared" si="7"/>
        <v>90</v>
      </c>
      <c r="AH27" s="101">
        <f t="shared" si="8"/>
        <v>18</v>
      </c>
      <c r="AI27" s="120">
        <f t="shared" si="9"/>
        <v>90.95</v>
      </c>
      <c r="AJ27" s="121">
        <f t="shared" si="0"/>
        <v>94</v>
      </c>
      <c r="AL27" s="14"/>
    </row>
    <row r="28" spans="1:58" ht="18" customHeight="1">
      <c r="A28" s="26">
        <v>17</v>
      </c>
      <c r="B28" s="24" t="str">
        <f>'INPUT DATA'!B28</f>
        <v>Reyes, Dominic L.</v>
      </c>
      <c r="C28" s="74"/>
      <c r="D28" s="74"/>
      <c r="E28" s="75"/>
      <c r="F28" s="76">
        <v>28</v>
      </c>
      <c r="G28" s="77">
        <v>48</v>
      </c>
      <c r="H28" s="77">
        <v>18</v>
      </c>
      <c r="I28" s="77"/>
      <c r="J28" s="77"/>
      <c r="K28" s="77"/>
      <c r="L28" s="77"/>
      <c r="M28" s="77"/>
      <c r="N28" s="77"/>
      <c r="O28" s="77"/>
      <c r="P28" s="88">
        <f t="shared" si="1"/>
        <v>94</v>
      </c>
      <c r="Q28" s="100">
        <f t="shared" si="2"/>
        <v>94</v>
      </c>
      <c r="R28" s="101">
        <f t="shared" si="3"/>
        <v>28.2</v>
      </c>
      <c r="S28" s="103">
        <v>44</v>
      </c>
      <c r="T28" s="77"/>
      <c r="U28" s="77"/>
      <c r="V28" s="77"/>
      <c r="W28" s="77"/>
      <c r="X28" s="77"/>
      <c r="Y28" s="77"/>
      <c r="Z28" s="77"/>
      <c r="AA28" s="77"/>
      <c r="AB28" s="77"/>
      <c r="AC28" s="88">
        <f t="shared" si="4"/>
        <v>44</v>
      </c>
      <c r="AD28" s="100">
        <f t="shared" si="5"/>
        <v>97.78</v>
      </c>
      <c r="AE28" s="101">
        <f t="shared" si="6"/>
        <v>48.89</v>
      </c>
      <c r="AF28" s="111">
        <v>19</v>
      </c>
      <c r="AG28" s="100">
        <f t="shared" si="7"/>
        <v>95</v>
      </c>
      <c r="AH28" s="101">
        <f t="shared" si="8"/>
        <v>19</v>
      </c>
      <c r="AI28" s="120">
        <f t="shared" si="9"/>
        <v>96.09</v>
      </c>
      <c r="AJ28" s="121">
        <f t="shared" si="0"/>
        <v>97</v>
      </c>
      <c r="AL28" s="14"/>
    </row>
    <row r="29" spans="1:58" ht="18" customHeight="1">
      <c r="A29" s="26">
        <v>18</v>
      </c>
      <c r="B29" s="54" t="str">
        <f>'INPUT DATA'!B29</f>
        <v>Santos, Elijah J.</v>
      </c>
      <c r="C29" s="74"/>
      <c r="D29" s="74"/>
      <c r="E29" s="75"/>
      <c r="F29" s="76">
        <v>29</v>
      </c>
      <c r="G29" s="77">
        <v>50</v>
      </c>
      <c r="H29" s="77">
        <v>19</v>
      </c>
      <c r="I29" s="77"/>
      <c r="J29" s="77"/>
      <c r="K29" s="77"/>
      <c r="L29" s="77"/>
      <c r="M29" s="77"/>
      <c r="N29" s="77"/>
      <c r="O29" s="77"/>
      <c r="P29" s="88">
        <f t="shared" si="1"/>
        <v>98</v>
      </c>
      <c r="Q29" s="100">
        <f t="shared" si="2"/>
        <v>98</v>
      </c>
      <c r="R29" s="101">
        <f t="shared" si="3"/>
        <v>29.4</v>
      </c>
      <c r="S29" s="103">
        <v>43</v>
      </c>
      <c r="T29" s="77"/>
      <c r="U29" s="77"/>
      <c r="V29" s="77"/>
      <c r="W29" s="77"/>
      <c r="X29" s="77"/>
      <c r="Y29" s="77"/>
      <c r="Z29" s="77"/>
      <c r="AA29" s="77"/>
      <c r="AB29" s="77"/>
      <c r="AC29" s="88">
        <f t="shared" si="4"/>
        <v>43</v>
      </c>
      <c r="AD29" s="100">
        <f t="shared" si="5"/>
        <v>95.56</v>
      </c>
      <c r="AE29" s="101">
        <f t="shared" si="6"/>
        <v>47.78</v>
      </c>
      <c r="AF29" s="111">
        <v>18</v>
      </c>
      <c r="AG29" s="100">
        <f t="shared" si="7"/>
        <v>90</v>
      </c>
      <c r="AH29" s="101">
        <f t="shared" si="8"/>
        <v>18</v>
      </c>
      <c r="AI29" s="120">
        <f t="shared" si="9"/>
        <v>95.18</v>
      </c>
      <c r="AJ29" s="121">
        <f t="shared" si="0"/>
        <v>96</v>
      </c>
      <c r="AL29" s="14"/>
    </row>
    <row r="30" spans="1:58" ht="18" customHeight="1">
      <c r="A30" s="26">
        <v>19</v>
      </c>
      <c r="B30" s="54" t="str">
        <f>'INPUT DATA'!B30</f>
        <v>Torres, Benedict M.</v>
      </c>
      <c r="C30" s="74"/>
      <c r="D30" s="74"/>
      <c r="E30" s="75"/>
      <c r="F30" s="76">
        <v>30</v>
      </c>
      <c r="G30" s="77">
        <v>49</v>
      </c>
      <c r="H30" s="77">
        <v>18</v>
      </c>
      <c r="I30" s="77"/>
      <c r="J30" s="77"/>
      <c r="K30" s="77"/>
      <c r="L30" s="77"/>
      <c r="M30" s="77"/>
      <c r="N30" s="77"/>
      <c r="O30" s="77"/>
      <c r="P30" s="88">
        <f t="shared" si="1"/>
        <v>97</v>
      </c>
      <c r="Q30" s="100">
        <f t="shared" si="2"/>
        <v>97</v>
      </c>
      <c r="R30" s="101">
        <f t="shared" si="3"/>
        <v>29.1</v>
      </c>
      <c r="S30" s="103">
        <v>40</v>
      </c>
      <c r="T30" s="77"/>
      <c r="U30" s="77"/>
      <c r="V30" s="77"/>
      <c r="W30" s="77"/>
      <c r="X30" s="77"/>
      <c r="Y30" s="77"/>
      <c r="Z30" s="77"/>
      <c r="AA30" s="77"/>
      <c r="AB30" s="77"/>
      <c r="AC30" s="88">
        <f t="shared" si="4"/>
        <v>40</v>
      </c>
      <c r="AD30" s="100">
        <f t="shared" si="5"/>
        <v>88.89</v>
      </c>
      <c r="AE30" s="101">
        <f t="shared" si="6"/>
        <v>44.45</v>
      </c>
      <c r="AF30" s="111">
        <v>18</v>
      </c>
      <c r="AG30" s="100">
        <f t="shared" si="7"/>
        <v>90</v>
      </c>
      <c r="AH30" s="101">
        <f t="shared" si="8"/>
        <v>18</v>
      </c>
      <c r="AI30" s="120">
        <f t="shared" si="9"/>
        <v>91.55</v>
      </c>
      <c r="AJ30" s="121">
        <f t="shared" si="0"/>
        <v>94</v>
      </c>
      <c r="AL30" s="14"/>
    </row>
    <row r="31" spans="1:58" ht="18" customHeight="1">
      <c r="A31" s="26">
        <v>20</v>
      </c>
      <c r="B31" s="24" t="str">
        <f>'INPUT DATA'!B31</f>
        <v>Umali, Vincent P.</v>
      </c>
      <c r="C31" s="74"/>
      <c r="D31" s="74"/>
      <c r="E31" s="75"/>
      <c r="F31" s="76">
        <v>28</v>
      </c>
      <c r="G31" s="77">
        <v>48</v>
      </c>
      <c r="H31" s="77">
        <v>17</v>
      </c>
      <c r="I31" s="77"/>
      <c r="J31" s="77"/>
      <c r="K31" s="77"/>
      <c r="L31" s="77"/>
      <c r="M31" s="77"/>
      <c r="N31" s="77"/>
      <c r="O31" s="77"/>
      <c r="P31" s="88">
        <f t="shared" si="1"/>
        <v>93</v>
      </c>
      <c r="Q31" s="100">
        <f t="shared" si="2"/>
        <v>93</v>
      </c>
      <c r="R31" s="101">
        <f t="shared" si="3"/>
        <v>27.9</v>
      </c>
      <c r="S31" s="103">
        <v>45</v>
      </c>
      <c r="T31" s="77"/>
      <c r="U31" s="77"/>
      <c r="V31" s="77"/>
      <c r="W31" s="77"/>
      <c r="X31" s="77"/>
      <c r="Y31" s="77"/>
      <c r="Z31" s="77"/>
      <c r="AA31" s="77"/>
      <c r="AB31" s="77"/>
      <c r="AC31" s="88">
        <f t="shared" si="4"/>
        <v>45</v>
      </c>
      <c r="AD31" s="100">
        <f t="shared" si="5"/>
        <v>100</v>
      </c>
      <c r="AE31" s="101">
        <f t="shared" si="6"/>
        <v>50</v>
      </c>
      <c r="AF31" s="111">
        <v>18</v>
      </c>
      <c r="AG31" s="100">
        <f t="shared" si="7"/>
        <v>90</v>
      </c>
      <c r="AH31" s="101">
        <f t="shared" si="8"/>
        <v>18</v>
      </c>
      <c r="AI31" s="120">
        <f t="shared" si="9"/>
        <v>95.9</v>
      </c>
      <c r="AJ31" s="121">
        <f t="shared" si="0"/>
        <v>97</v>
      </c>
      <c r="AL31" s="14"/>
    </row>
    <row r="32" spans="1:58" ht="18" customHeight="1">
      <c r="A32" s="26">
        <v>21</v>
      </c>
      <c r="B32" s="24" t="str">
        <f>'INPUT DATA'!B32</f>
        <v>Valdez, Christian R.</v>
      </c>
      <c r="C32" s="74"/>
      <c r="D32" s="74"/>
      <c r="E32" s="75"/>
      <c r="F32" s="76">
        <v>29</v>
      </c>
      <c r="G32" s="77">
        <v>49</v>
      </c>
      <c r="H32" s="77">
        <v>17</v>
      </c>
      <c r="I32" s="77"/>
      <c r="J32" s="77"/>
      <c r="K32" s="77"/>
      <c r="L32" s="77"/>
      <c r="M32" s="77"/>
      <c r="N32" s="77"/>
      <c r="O32" s="77"/>
      <c r="P32" s="88">
        <f t="shared" si="1"/>
        <v>95</v>
      </c>
      <c r="Q32" s="100">
        <f t="shared" si="2"/>
        <v>95</v>
      </c>
      <c r="R32" s="101">
        <f t="shared" si="3"/>
        <v>28.5</v>
      </c>
      <c r="S32" s="103">
        <v>40</v>
      </c>
      <c r="T32" s="77"/>
      <c r="U32" s="77"/>
      <c r="V32" s="77"/>
      <c r="W32" s="77"/>
      <c r="X32" s="77"/>
      <c r="Y32" s="77"/>
      <c r="Z32" s="77"/>
      <c r="AA32" s="77"/>
      <c r="AB32" s="77"/>
      <c r="AC32" s="88">
        <f t="shared" si="4"/>
        <v>40</v>
      </c>
      <c r="AD32" s="100">
        <f t="shared" si="5"/>
        <v>88.89</v>
      </c>
      <c r="AE32" s="101">
        <f t="shared" si="6"/>
        <v>44.45</v>
      </c>
      <c r="AF32" s="111">
        <v>19</v>
      </c>
      <c r="AG32" s="100">
        <f t="shared" si="7"/>
        <v>95</v>
      </c>
      <c r="AH32" s="101">
        <f t="shared" si="8"/>
        <v>19</v>
      </c>
      <c r="AI32" s="120">
        <f t="shared" si="9"/>
        <v>91.95</v>
      </c>
      <c r="AJ32" s="121">
        <f t="shared" si="0"/>
        <v>94</v>
      </c>
      <c r="AL32" s="14"/>
    </row>
    <row r="33" spans="1:56" ht="18" customHeight="1">
      <c r="A33" s="26">
        <v>22</v>
      </c>
      <c r="B33" s="54" t="str">
        <f>'INPUT DATA'!B33</f>
        <v>Yabut, Francis K.</v>
      </c>
      <c r="C33" s="74"/>
      <c r="D33" s="74"/>
      <c r="E33" s="75"/>
      <c r="F33" s="76">
        <v>28</v>
      </c>
      <c r="G33" s="77">
        <v>50</v>
      </c>
      <c r="H33" s="77">
        <v>20</v>
      </c>
      <c r="I33" s="77"/>
      <c r="J33" s="77"/>
      <c r="K33" s="77"/>
      <c r="L33" s="77"/>
      <c r="M33" s="77"/>
      <c r="N33" s="77"/>
      <c r="O33" s="77"/>
      <c r="P33" s="88">
        <f t="shared" si="1"/>
        <v>98</v>
      </c>
      <c r="Q33" s="100">
        <f t="shared" si="2"/>
        <v>98</v>
      </c>
      <c r="R33" s="101">
        <f t="shared" si="3"/>
        <v>29.4</v>
      </c>
      <c r="S33" s="103">
        <v>44</v>
      </c>
      <c r="T33" s="77"/>
      <c r="U33" s="77"/>
      <c r="V33" s="77"/>
      <c r="W33" s="77"/>
      <c r="X33" s="77"/>
      <c r="Y33" s="77"/>
      <c r="Z33" s="77"/>
      <c r="AA33" s="77"/>
      <c r="AB33" s="77"/>
      <c r="AC33" s="88">
        <f t="shared" si="4"/>
        <v>44</v>
      </c>
      <c r="AD33" s="100">
        <f t="shared" si="5"/>
        <v>97.78</v>
      </c>
      <c r="AE33" s="101">
        <f t="shared" si="6"/>
        <v>48.89</v>
      </c>
      <c r="AF33" s="111">
        <v>18</v>
      </c>
      <c r="AG33" s="100">
        <f t="shared" si="7"/>
        <v>90</v>
      </c>
      <c r="AH33" s="101">
        <f t="shared" si="8"/>
        <v>18</v>
      </c>
      <c r="AI33" s="120">
        <f t="shared" si="9"/>
        <v>96.29</v>
      </c>
      <c r="AJ33" s="121">
        <f t="shared" si="0"/>
        <v>97</v>
      </c>
      <c r="AL33" s="14"/>
      <c r="AO33" s="11"/>
      <c r="AP33" s="11"/>
      <c r="AQ33" s="11"/>
      <c r="AR33" s="11"/>
      <c r="AS33" s="11"/>
      <c r="AT33" s="11"/>
      <c r="AU33" s="11"/>
      <c r="AV33" s="11"/>
      <c r="AW33" s="11"/>
      <c r="AX33" s="11"/>
      <c r="AY33" s="11"/>
      <c r="AZ33" s="11"/>
      <c r="BA33" s="11"/>
      <c r="BB33" s="11"/>
      <c r="BC33" s="11"/>
      <c r="BD33" s="11"/>
    </row>
    <row r="34" spans="1:56" ht="18" customHeight="1">
      <c r="A34" s="26">
        <v>23</v>
      </c>
      <c r="B34" s="54">
        <f>'INPUT DATA'!B34</f>
        <v>0</v>
      </c>
      <c r="C34" s="74"/>
      <c r="D34" s="74"/>
      <c r="E34" s="75"/>
      <c r="F34" s="76"/>
      <c r="G34" s="77"/>
      <c r="H34" s="77"/>
      <c r="I34" s="77"/>
      <c r="J34" s="77"/>
      <c r="K34" s="77"/>
      <c r="L34" s="77"/>
      <c r="M34" s="77"/>
      <c r="N34" s="77"/>
      <c r="O34" s="77"/>
      <c r="P34" s="88" t="str">
        <f t="shared" si="1"/>
        <v/>
      </c>
      <c r="Q34" s="100" t="str">
        <f t="shared" si="2"/>
        <v/>
      </c>
      <c r="R34" s="101" t="str">
        <f t="shared" si="3"/>
        <v/>
      </c>
      <c r="S34" s="103"/>
      <c r="T34" s="77"/>
      <c r="U34" s="77"/>
      <c r="V34" s="77"/>
      <c r="W34" s="77"/>
      <c r="X34" s="77"/>
      <c r="Y34" s="77"/>
      <c r="Z34" s="77"/>
      <c r="AA34" s="77"/>
      <c r="AB34" s="77"/>
      <c r="AC34" s="88" t="str">
        <f t="shared" si="4"/>
        <v/>
      </c>
      <c r="AD34" s="100" t="str">
        <f t="shared" si="5"/>
        <v/>
      </c>
      <c r="AE34" s="101" t="str">
        <f t="shared" si="6"/>
        <v/>
      </c>
      <c r="AF34" s="111"/>
      <c r="AG34" s="100" t="str">
        <f t="shared" si="7"/>
        <v/>
      </c>
      <c r="AH34" s="101" t="str">
        <f t="shared" si="8"/>
        <v/>
      </c>
      <c r="AI34" s="120" t="str">
        <f t="shared" si="9"/>
        <v/>
      </c>
      <c r="AJ34" s="121" t="str">
        <f t="shared" si="0"/>
        <v/>
      </c>
      <c r="AL34" s="14"/>
      <c r="AO34" s="11"/>
      <c r="AP34" s="11"/>
      <c r="AQ34" s="11"/>
      <c r="AR34" s="11"/>
      <c r="AS34" s="11"/>
      <c r="AT34" s="11"/>
      <c r="AU34" s="11"/>
      <c r="AV34" s="11"/>
      <c r="AW34" s="11"/>
      <c r="AX34" s="11"/>
      <c r="AY34" s="11"/>
      <c r="AZ34" s="11"/>
      <c r="BA34" s="11"/>
      <c r="BB34" s="11"/>
      <c r="BC34" s="11"/>
      <c r="BD34" s="11"/>
    </row>
    <row r="35" spans="1:56" ht="18" customHeight="1">
      <c r="A35" s="26">
        <v>24</v>
      </c>
      <c r="B35" s="24">
        <f>'INPUT DATA'!B35</f>
        <v>0</v>
      </c>
      <c r="C35" s="74"/>
      <c r="D35" s="74"/>
      <c r="E35" s="75"/>
      <c r="F35" s="76"/>
      <c r="G35" s="77"/>
      <c r="H35" s="77"/>
      <c r="I35" s="77"/>
      <c r="J35" s="77"/>
      <c r="K35" s="77"/>
      <c r="L35" s="77"/>
      <c r="M35" s="77"/>
      <c r="N35" s="77"/>
      <c r="O35" s="77"/>
      <c r="P35" s="88" t="str">
        <f t="shared" si="1"/>
        <v/>
      </c>
      <c r="Q35" s="100" t="str">
        <f t="shared" si="2"/>
        <v/>
      </c>
      <c r="R35" s="101" t="str">
        <f t="shared" si="3"/>
        <v/>
      </c>
      <c r="S35" s="103"/>
      <c r="T35" s="77"/>
      <c r="U35" s="77"/>
      <c r="V35" s="77"/>
      <c r="W35" s="77"/>
      <c r="X35" s="77"/>
      <c r="Y35" s="77"/>
      <c r="Z35" s="77"/>
      <c r="AA35" s="77"/>
      <c r="AB35" s="77"/>
      <c r="AC35" s="88" t="str">
        <f t="shared" si="4"/>
        <v/>
      </c>
      <c r="AD35" s="100" t="str">
        <f t="shared" si="5"/>
        <v/>
      </c>
      <c r="AE35" s="101" t="str">
        <f t="shared" si="6"/>
        <v/>
      </c>
      <c r="AF35" s="111"/>
      <c r="AG35" s="100" t="str">
        <f t="shared" si="7"/>
        <v/>
      </c>
      <c r="AH35" s="101" t="str">
        <f t="shared" si="8"/>
        <v/>
      </c>
      <c r="AI35" s="120" t="str">
        <f t="shared" si="9"/>
        <v/>
      </c>
      <c r="AJ35" s="121" t="str">
        <f t="shared" si="0"/>
        <v/>
      </c>
      <c r="AL35" s="14"/>
      <c r="AO35" s="11"/>
      <c r="AP35" s="11"/>
      <c r="AQ35" s="11"/>
      <c r="AR35" s="11"/>
      <c r="AS35" s="11"/>
      <c r="AT35" s="11"/>
      <c r="AU35" s="11"/>
      <c r="AV35" s="11"/>
      <c r="AW35" s="11"/>
      <c r="AX35" s="11"/>
      <c r="AY35" s="11"/>
      <c r="AZ35" s="11"/>
      <c r="BA35" s="11"/>
      <c r="BB35" s="11"/>
      <c r="BC35" s="11"/>
      <c r="BD35" s="11"/>
    </row>
    <row r="36" spans="1:56" ht="18" customHeight="1">
      <c r="A36" s="26">
        <v>25</v>
      </c>
      <c r="B36" s="24">
        <f>'INPUT DATA'!B36</f>
        <v>0</v>
      </c>
      <c r="C36" s="74"/>
      <c r="D36" s="74"/>
      <c r="E36" s="75"/>
      <c r="F36" s="76"/>
      <c r="G36" s="77"/>
      <c r="H36" s="77"/>
      <c r="I36" s="77"/>
      <c r="J36" s="77"/>
      <c r="K36" s="77"/>
      <c r="L36" s="77"/>
      <c r="M36" s="77"/>
      <c r="N36" s="77"/>
      <c r="O36" s="77"/>
      <c r="P36" s="88" t="str">
        <f t="shared" si="1"/>
        <v/>
      </c>
      <c r="Q36" s="100" t="str">
        <f t="shared" si="2"/>
        <v/>
      </c>
      <c r="R36" s="101" t="str">
        <f t="shared" si="3"/>
        <v/>
      </c>
      <c r="S36" s="103"/>
      <c r="T36" s="77"/>
      <c r="U36" s="77"/>
      <c r="V36" s="77"/>
      <c r="W36" s="77"/>
      <c r="X36" s="77"/>
      <c r="Y36" s="77"/>
      <c r="Z36" s="77"/>
      <c r="AA36" s="77"/>
      <c r="AB36" s="77"/>
      <c r="AC36" s="88" t="str">
        <f t="shared" si="4"/>
        <v/>
      </c>
      <c r="AD36" s="100" t="str">
        <f t="shared" si="5"/>
        <v/>
      </c>
      <c r="AE36" s="101" t="str">
        <f t="shared" si="6"/>
        <v/>
      </c>
      <c r="AF36" s="111"/>
      <c r="AG36" s="100" t="str">
        <f t="shared" si="7"/>
        <v/>
      </c>
      <c r="AH36" s="101" t="str">
        <f t="shared" si="8"/>
        <v/>
      </c>
      <c r="AI36" s="120" t="str">
        <f t="shared" si="9"/>
        <v/>
      </c>
      <c r="AJ36" s="121" t="str">
        <f t="shared" si="0"/>
        <v/>
      </c>
      <c r="AL36" s="14"/>
      <c r="AO36" s="11"/>
      <c r="AP36" s="11"/>
      <c r="AQ36" s="11"/>
      <c r="AR36" s="11"/>
      <c r="AS36" s="11"/>
      <c r="AT36" s="11"/>
      <c r="AU36" s="11"/>
      <c r="AV36" s="11"/>
      <c r="AW36" s="11"/>
      <c r="AX36" s="11"/>
      <c r="AY36" s="11"/>
      <c r="AZ36" s="11"/>
      <c r="BA36" s="11"/>
      <c r="BB36" s="11"/>
      <c r="BC36" s="11"/>
      <c r="BD36" s="11"/>
    </row>
    <row r="37" spans="1:56" ht="18" customHeight="1">
      <c r="A37" s="26">
        <v>26</v>
      </c>
      <c r="B37" s="54">
        <f>'INPUT DATA'!B37</f>
        <v>0</v>
      </c>
      <c r="C37" s="74"/>
      <c r="D37" s="74"/>
      <c r="E37" s="75"/>
      <c r="F37" s="76"/>
      <c r="G37" s="77"/>
      <c r="H37" s="77"/>
      <c r="I37" s="77"/>
      <c r="J37" s="77"/>
      <c r="K37" s="77"/>
      <c r="L37" s="77"/>
      <c r="M37" s="77"/>
      <c r="N37" s="77"/>
      <c r="O37" s="77"/>
      <c r="P37" s="88" t="str">
        <f t="shared" si="1"/>
        <v/>
      </c>
      <c r="Q37" s="100" t="str">
        <f t="shared" si="2"/>
        <v/>
      </c>
      <c r="R37" s="101" t="str">
        <f t="shared" si="3"/>
        <v/>
      </c>
      <c r="S37" s="103"/>
      <c r="T37" s="77"/>
      <c r="U37" s="77"/>
      <c r="V37" s="77"/>
      <c r="W37" s="77"/>
      <c r="X37" s="77"/>
      <c r="Y37" s="77"/>
      <c r="Z37" s="77"/>
      <c r="AA37" s="77"/>
      <c r="AB37" s="77"/>
      <c r="AC37" s="88" t="str">
        <f t="shared" si="4"/>
        <v/>
      </c>
      <c r="AD37" s="100" t="str">
        <f t="shared" si="5"/>
        <v/>
      </c>
      <c r="AE37" s="101" t="str">
        <f t="shared" si="6"/>
        <v/>
      </c>
      <c r="AF37" s="111"/>
      <c r="AG37" s="100" t="str">
        <f t="shared" si="7"/>
        <v/>
      </c>
      <c r="AH37" s="101" t="str">
        <f t="shared" si="8"/>
        <v/>
      </c>
      <c r="AI37" s="120" t="str">
        <f t="shared" si="9"/>
        <v/>
      </c>
      <c r="AJ37" s="121" t="str">
        <f t="shared" si="0"/>
        <v/>
      </c>
      <c r="AL37" s="14"/>
      <c r="AO37" s="11"/>
      <c r="AP37" s="11"/>
      <c r="AQ37" s="11"/>
      <c r="AR37" s="11"/>
      <c r="AS37" s="11"/>
      <c r="AT37" s="11"/>
      <c r="AU37" s="11"/>
      <c r="AV37" s="11"/>
      <c r="AW37" s="11"/>
      <c r="AX37" s="11"/>
      <c r="AY37" s="11"/>
      <c r="AZ37" s="11"/>
      <c r="BA37" s="11"/>
      <c r="BB37" s="11"/>
      <c r="BC37" s="11"/>
      <c r="BD37" s="11"/>
    </row>
    <row r="38" spans="1:56" ht="18" customHeight="1">
      <c r="A38" s="26">
        <v>27</v>
      </c>
      <c r="B38" s="54">
        <f>'INPUT DATA'!B38</f>
        <v>0</v>
      </c>
      <c r="C38" s="74"/>
      <c r="D38" s="74"/>
      <c r="E38" s="75"/>
      <c r="F38" s="76"/>
      <c r="G38" s="77"/>
      <c r="H38" s="77"/>
      <c r="I38" s="77"/>
      <c r="J38" s="77"/>
      <c r="K38" s="77"/>
      <c r="L38" s="77"/>
      <c r="M38" s="77"/>
      <c r="N38" s="77"/>
      <c r="O38" s="77"/>
      <c r="P38" s="88" t="str">
        <f t="shared" si="1"/>
        <v/>
      </c>
      <c r="Q38" s="100" t="str">
        <f t="shared" si="2"/>
        <v/>
      </c>
      <c r="R38" s="101" t="str">
        <f t="shared" si="3"/>
        <v/>
      </c>
      <c r="S38" s="103"/>
      <c r="T38" s="77"/>
      <c r="U38" s="77"/>
      <c r="V38" s="77"/>
      <c r="W38" s="77"/>
      <c r="X38" s="77"/>
      <c r="Y38" s="77"/>
      <c r="Z38" s="77"/>
      <c r="AA38" s="77"/>
      <c r="AB38" s="77"/>
      <c r="AC38" s="88" t="str">
        <f t="shared" si="4"/>
        <v/>
      </c>
      <c r="AD38" s="100" t="str">
        <f t="shared" si="5"/>
        <v/>
      </c>
      <c r="AE38" s="101" t="str">
        <f t="shared" si="6"/>
        <v/>
      </c>
      <c r="AF38" s="111"/>
      <c r="AG38" s="100" t="str">
        <f t="shared" si="7"/>
        <v/>
      </c>
      <c r="AH38" s="101" t="str">
        <f t="shared" si="8"/>
        <v/>
      </c>
      <c r="AI38" s="120" t="str">
        <f t="shared" si="9"/>
        <v/>
      </c>
      <c r="AJ38" s="121" t="str">
        <f t="shared" si="0"/>
        <v/>
      </c>
      <c r="AL38" s="14"/>
      <c r="AO38" s="11"/>
      <c r="AP38" s="11"/>
      <c r="AQ38" s="11"/>
      <c r="AR38" s="11"/>
      <c r="AS38" s="11"/>
      <c r="AT38" s="11"/>
      <c r="AU38" s="11"/>
      <c r="AV38" s="11"/>
      <c r="AW38" s="11"/>
      <c r="AX38" s="11"/>
      <c r="AY38" s="11"/>
      <c r="AZ38" s="11"/>
      <c r="BA38" s="11"/>
      <c r="BB38" s="11"/>
      <c r="BC38" s="11"/>
      <c r="BD38" s="11"/>
    </row>
    <row r="39" spans="1:56" ht="18" customHeight="1">
      <c r="A39" s="26">
        <v>28</v>
      </c>
      <c r="B39" s="24">
        <f>'INPUT DATA'!B39</f>
        <v>0</v>
      </c>
      <c r="C39" s="74"/>
      <c r="D39" s="74"/>
      <c r="E39" s="75"/>
      <c r="F39" s="76"/>
      <c r="G39" s="77"/>
      <c r="H39" s="77"/>
      <c r="I39" s="77"/>
      <c r="J39" s="77"/>
      <c r="K39" s="77"/>
      <c r="L39" s="77"/>
      <c r="M39" s="77"/>
      <c r="N39" s="77"/>
      <c r="O39" s="77"/>
      <c r="P39" s="88" t="str">
        <f t="shared" si="1"/>
        <v/>
      </c>
      <c r="Q39" s="100" t="str">
        <f t="shared" si="2"/>
        <v/>
      </c>
      <c r="R39" s="101" t="str">
        <f t="shared" si="3"/>
        <v/>
      </c>
      <c r="S39" s="103"/>
      <c r="T39" s="77"/>
      <c r="U39" s="77"/>
      <c r="V39" s="77"/>
      <c r="W39" s="77"/>
      <c r="X39" s="77"/>
      <c r="Y39" s="77"/>
      <c r="Z39" s="77"/>
      <c r="AA39" s="77"/>
      <c r="AB39" s="77"/>
      <c r="AC39" s="88" t="str">
        <f t="shared" si="4"/>
        <v/>
      </c>
      <c r="AD39" s="100" t="str">
        <f t="shared" si="5"/>
        <v/>
      </c>
      <c r="AE39" s="101" t="str">
        <f t="shared" si="6"/>
        <v/>
      </c>
      <c r="AF39" s="111"/>
      <c r="AG39" s="100" t="str">
        <f t="shared" si="7"/>
        <v/>
      </c>
      <c r="AH39" s="101" t="str">
        <f t="shared" si="8"/>
        <v/>
      </c>
      <c r="AI39" s="120" t="str">
        <f t="shared" si="9"/>
        <v/>
      </c>
      <c r="AJ39" s="121" t="str">
        <f t="shared" si="0"/>
        <v/>
      </c>
      <c r="AL39" s="14"/>
      <c r="AO39" s="11"/>
      <c r="AP39" s="11"/>
      <c r="AQ39" s="11"/>
      <c r="AR39" s="11"/>
      <c r="AS39" s="11"/>
      <c r="AT39" s="11"/>
      <c r="AU39" s="11"/>
      <c r="AV39" s="11"/>
      <c r="AW39" s="11"/>
      <c r="AX39" s="11"/>
      <c r="AY39" s="11"/>
      <c r="AZ39" s="11"/>
      <c r="BA39" s="11"/>
      <c r="BB39" s="11"/>
      <c r="BC39" s="11"/>
      <c r="BD39" s="11"/>
    </row>
    <row r="40" spans="1:56" ht="18" customHeight="1">
      <c r="A40" s="26">
        <v>29</v>
      </c>
      <c r="B40" s="24">
        <f>'INPUT DATA'!B40</f>
        <v>0</v>
      </c>
      <c r="C40" s="74"/>
      <c r="D40" s="74"/>
      <c r="E40" s="75"/>
      <c r="F40" s="76"/>
      <c r="G40" s="77"/>
      <c r="H40" s="77"/>
      <c r="I40" s="77"/>
      <c r="J40" s="77"/>
      <c r="K40" s="77"/>
      <c r="L40" s="77"/>
      <c r="M40" s="77"/>
      <c r="N40" s="77"/>
      <c r="O40" s="77"/>
      <c r="P40" s="88" t="str">
        <f t="shared" si="1"/>
        <v/>
      </c>
      <c r="Q40" s="100" t="str">
        <f t="shared" si="2"/>
        <v/>
      </c>
      <c r="R40" s="101" t="str">
        <f t="shared" si="3"/>
        <v/>
      </c>
      <c r="S40" s="103"/>
      <c r="T40" s="77"/>
      <c r="U40" s="77"/>
      <c r="V40" s="77"/>
      <c r="W40" s="77"/>
      <c r="X40" s="77"/>
      <c r="Y40" s="77"/>
      <c r="Z40" s="77"/>
      <c r="AA40" s="77"/>
      <c r="AB40" s="77"/>
      <c r="AC40" s="88" t="str">
        <f t="shared" si="4"/>
        <v/>
      </c>
      <c r="AD40" s="100" t="str">
        <f t="shared" si="5"/>
        <v/>
      </c>
      <c r="AE40" s="101" t="str">
        <f t="shared" si="6"/>
        <v/>
      </c>
      <c r="AF40" s="111"/>
      <c r="AG40" s="100" t="str">
        <f t="shared" si="7"/>
        <v/>
      </c>
      <c r="AH40" s="101" t="str">
        <f t="shared" si="8"/>
        <v/>
      </c>
      <c r="AI40" s="120" t="str">
        <f t="shared" si="9"/>
        <v/>
      </c>
      <c r="AJ40" s="121" t="str">
        <f t="shared" si="0"/>
        <v/>
      </c>
      <c r="AL40" s="14"/>
      <c r="AO40" s="11"/>
      <c r="AP40" s="11"/>
      <c r="AQ40" s="11"/>
      <c r="AR40" s="11"/>
      <c r="AS40" s="11"/>
      <c r="AT40" s="11"/>
      <c r="AU40" s="11"/>
      <c r="AV40" s="11"/>
      <c r="AW40" s="11"/>
      <c r="AX40" s="11"/>
      <c r="AY40" s="11"/>
      <c r="AZ40" s="11"/>
      <c r="BA40" s="11"/>
      <c r="BB40" s="11"/>
      <c r="BC40" s="11"/>
      <c r="BD40" s="11"/>
    </row>
    <row r="41" spans="1:56" ht="18" customHeight="1">
      <c r="A41" s="26">
        <v>30</v>
      </c>
      <c r="B41" s="54">
        <f>'INPUT DATA'!B41</f>
        <v>0</v>
      </c>
      <c r="C41" s="74"/>
      <c r="D41" s="74"/>
      <c r="E41" s="75"/>
      <c r="F41" s="76"/>
      <c r="G41" s="77"/>
      <c r="H41" s="77"/>
      <c r="I41" s="77"/>
      <c r="J41" s="77"/>
      <c r="K41" s="77"/>
      <c r="L41" s="77"/>
      <c r="M41" s="77"/>
      <c r="N41" s="77"/>
      <c r="O41" s="77"/>
      <c r="P41" s="88" t="str">
        <f t="shared" si="1"/>
        <v/>
      </c>
      <c r="Q41" s="100" t="str">
        <f t="shared" si="2"/>
        <v/>
      </c>
      <c r="R41" s="101" t="str">
        <f t="shared" si="3"/>
        <v/>
      </c>
      <c r="S41" s="103"/>
      <c r="T41" s="77"/>
      <c r="U41" s="77"/>
      <c r="V41" s="77"/>
      <c r="W41" s="77"/>
      <c r="X41" s="77"/>
      <c r="Y41" s="77"/>
      <c r="Z41" s="77"/>
      <c r="AA41" s="77"/>
      <c r="AB41" s="77"/>
      <c r="AC41" s="88" t="str">
        <f t="shared" si="4"/>
        <v/>
      </c>
      <c r="AD41" s="100" t="str">
        <f t="shared" si="5"/>
        <v/>
      </c>
      <c r="AE41" s="101" t="str">
        <f t="shared" si="6"/>
        <v/>
      </c>
      <c r="AF41" s="111"/>
      <c r="AG41" s="100" t="str">
        <f t="shared" si="7"/>
        <v/>
      </c>
      <c r="AH41" s="101" t="str">
        <f t="shared" si="8"/>
        <v/>
      </c>
      <c r="AI41" s="120" t="str">
        <f t="shared" si="9"/>
        <v/>
      </c>
      <c r="AJ41" s="121" t="str">
        <f t="shared" si="0"/>
        <v/>
      </c>
      <c r="AL41" s="14"/>
      <c r="AO41" s="11"/>
      <c r="AP41" s="11"/>
      <c r="AQ41" s="11"/>
      <c r="AR41" s="11"/>
      <c r="AS41" s="11"/>
      <c r="AT41" s="11"/>
      <c r="AU41" s="11"/>
      <c r="AV41" s="11"/>
      <c r="AW41" s="11"/>
      <c r="AX41" s="11"/>
      <c r="AY41" s="11"/>
      <c r="AZ41" s="11"/>
      <c r="BA41" s="11"/>
      <c r="BB41" s="11"/>
      <c r="BC41" s="11"/>
      <c r="BD41" s="11"/>
    </row>
    <row r="42" spans="1:56" ht="18" customHeight="1">
      <c r="A42" s="26">
        <v>31</v>
      </c>
      <c r="B42" s="54">
        <f>'INPUT DATA'!B42</f>
        <v>0</v>
      </c>
      <c r="C42" s="74"/>
      <c r="D42" s="74"/>
      <c r="E42" s="75"/>
      <c r="F42" s="76"/>
      <c r="G42" s="77"/>
      <c r="H42" s="77"/>
      <c r="I42" s="77"/>
      <c r="J42" s="77"/>
      <c r="K42" s="77"/>
      <c r="L42" s="77"/>
      <c r="M42" s="77"/>
      <c r="N42" s="77"/>
      <c r="O42" s="77"/>
      <c r="P42" s="88" t="str">
        <f t="shared" si="1"/>
        <v/>
      </c>
      <c r="Q42" s="100" t="str">
        <f t="shared" si="2"/>
        <v/>
      </c>
      <c r="R42" s="101" t="str">
        <f t="shared" si="3"/>
        <v/>
      </c>
      <c r="S42" s="103"/>
      <c r="T42" s="77"/>
      <c r="U42" s="77"/>
      <c r="V42" s="77"/>
      <c r="W42" s="77"/>
      <c r="X42" s="77"/>
      <c r="Y42" s="77"/>
      <c r="Z42" s="77"/>
      <c r="AA42" s="77"/>
      <c r="AB42" s="77"/>
      <c r="AC42" s="88" t="str">
        <f t="shared" si="4"/>
        <v/>
      </c>
      <c r="AD42" s="100" t="str">
        <f t="shared" si="5"/>
        <v/>
      </c>
      <c r="AE42" s="101" t="str">
        <f t="shared" si="6"/>
        <v/>
      </c>
      <c r="AF42" s="111"/>
      <c r="AG42" s="100" t="str">
        <f t="shared" si="7"/>
        <v/>
      </c>
      <c r="AH42" s="101" t="str">
        <f t="shared" si="8"/>
        <v/>
      </c>
      <c r="AI42" s="120" t="str">
        <f t="shared" si="9"/>
        <v/>
      </c>
      <c r="AJ42" s="121" t="str">
        <f t="shared" si="0"/>
        <v/>
      </c>
      <c r="AL42" s="14"/>
      <c r="AO42" s="11"/>
      <c r="AP42" s="11"/>
      <c r="AQ42" s="11"/>
      <c r="AR42" s="11"/>
      <c r="AS42" s="11"/>
      <c r="AT42" s="11"/>
      <c r="AU42" s="11"/>
      <c r="AV42" s="11"/>
      <c r="AW42" s="11"/>
      <c r="AX42" s="11"/>
      <c r="AY42" s="11"/>
      <c r="AZ42" s="11"/>
      <c r="BA42" s="11"/>
      <c r="BB42" s="11"/>
      <c r="BC42" s="11"/>
      <c r="BD42" s="11"/>
    </row>
    <row r="43" spans="1:56" ht="18" customHeight="1">
      <c r="A43" s="26">
        <v>32</v>
      </c>
      <c r="B43" s="24">
        <f>'INPUT DATA'!B43</f>
        <v>0</v>
      </c>
      <c r="C43" s="74"/>
      <c r="D43" s="74"/>
      <c r="E43" s="75"/>
      <c r="F43" s="76"/>
      <c r="G43" s="77"/>
      <c r="H43" s="77"/>
      <c r="I43" s="77"/>
      <c r="J43" s="77"/>
      <c r="K43" s="77"/>
      <c r="L43" s="77"/>
      <c r="M43" s="77"/>
      <c r="N43" s="77"/>
      <c r="O43" s="77"/>
      <c r="P43" s="88" t="str">
        <f t="shared" si="1"/>
        <v/>
      </c>
      <c r="Q43" s="100" t="str">
        <f t="shared" si="2"/>
        <v/>
      </c>
      <c r="R43" s="101" t="str">
        <f t="shared" si="3"/>
        <v/>
      </c>
      <c r="S43" s="103"/>
      <c r="T43" s="77"/>
      <c r="U43" s="77"/>
      <c r="V43" s="77"/>
      <c r="W43" s="77"/>
      <c r="X43" s="77"/>
      <c r="Y43" s="77"/>
      <c r="Z43" s="77"/>
      <c r="AA43" s="77"/>
      <c r="AB43" s="77"/>
      <c r="AC43" s="88" t="str">
        <f t="shared" si="4"/>
        <v/>
      </c>
      <c r="AD43" s="100" t="str">
        <f t="shared" si="5"/>
        <v/>
      </c>
      <c r="AE43" s="101" t="str">
        <f t="shared" si="6"/>
        <v/>
      </c>
      <c r="AF43" s="111"/>
      <c r="AG43" s="100" t="str">
        <f t="shared" si="7"/>
        <v/>
      </c>
      <c r="AH43" s="101" t="str">
        <f t="shared" si="8"/>
        <v/>
      </c>
      <c r="AI43" s="120" t="str">
        <f t="shared" si="9"/>
        <v/>
      </c>
      <c r="AJ43" s="121" t="str">
        <f t="shared" si="0"/>
        <v/>
      </c>
      <c r="AL43" s="14"/>
      <c r="AO43" s="11"/>
      <c r="AP43" s="11"/>
      <c r="AQ43" s="11"/>
      <c r="AR43" s="11"/>
      <c r="AS43" s="11"/>
      <c r="AT43" s="11"/>
      <c r="AU43" s="11"/>
      <c r="AV43" s="11"/>
      <c r="AW43" s="11"/>
      <c r="AX43" s="11"/>
      <c r="AY43" s="11"/>
      <c r="AZ43" s="11"/>
      <c r="BA43" s="11"/>
      <c r="BB43" s="11"/>
      <c r="BC43" s="11"/>
      <c r="BD43" s="11"/>
    </row>
    <row r="44" spans="1:56" ht="18" customHeight="1">
      <c r="A44" s="26">
        <v>33</v>
      </c>
      <c r="B44" s="24">
        <f>'INPUT DATA'!B44</f>
        <v>0</v>
      </c>
      <c r="C44" s="74"/>
      <c r="D44" s="74"/>
      <c r="E44" s="75"/>
      <c r="F44" s="76"/>
      <c r="G44" s="77"/>
      <c r="H44" s="77"/>
      <c r="I44" s="77"/>
      <c r="J44" s="77"/>
      <c r="K44" s="77"/>
      <c r="L44" s="77"/>
      <c r="M44" s="77"/>
      <c r="N44" s="77"/>
      <c r="O44" s="77"/>
      <c r="P44" s="88" t="str">
        <f t="shared" si="1"/>
        <v/>
      </c>
      <c r="Q44" s="100" t="str">
        <f t="shared" si="2"/>
        <v/>
      </c>
      <c r="R44" s="101" t="str">
        <f t="shared" si="3"/>
        <v/>
      </c>
      <c r="S44" s="103"/>
      <c r="T44" s="77"/>
      <c r="U44" s="77"/>
      <c r="V44" s="77"/>
      <c r="W44" s="77"/>
      <c r="X44" s="77"/>
      <c r="Y44" s="77"/>
      <c r="Z44" s="77"/>
      <c r="AA44" s="77"/>
      <c r="AB44" s="77"/>
      <c r="AC44" s="88" t="str">
        <f t="shared" si="4"/>
        <v/>
      </c>
      <c r="AD44" s="100" t="str">
        <f t="shared" si="5"/>
        <v/>
      </c>
      <c r="AE44" s="101" t="str">
        <f t="shared" si="6"/>
        <v/>
      </c>
      <c r="AF44" s="111"/>
      <c r="AG44" s="100" t="str">
        <f t="shared" si="7"/>
        <v/>
      </c>
      <c r="AH44" s="101" t="str">
        <f t="shared" si="8"/>
        <v/>
      </c>
      <c r="AI44" s="120" t="str">
        <f t="shared" si="9"/>
        <v/>
      </c>
      <c r="AJ44" s="121" t="str">
        <f t="shared" si="0"/>
        <v/>
      </c>
      <c r="AL44" s="14"/>
      <c r="AO44" s="11"/>
      <c r="AP44" s="11"/>
      <c r="AQ44" s="11"/>
      <c r="AR44" s="11"/>
      <c r="AS44" s="11"/>
      <c r="AT44" s="11"/>
      <c r="AU44" s="11"/>
      <c r="AV44" s="11"/>
      <c r="AW44" s="11"/>
      <c r="AX44" s="11"/>
      <c r="AY44" s="11"/>
      <c r="AZ44" s="11"/>
      <c r="BA44" s="11"/>
      <c r="BB44" s="11"/>
      <c r="BC44" s="11"/>
      <c r="BD44" s="11"/>
    </row>
    <row r="45" spans="1:56" ht="18" customHeight="1">
      <c r="A45" s="26">
        <v>34</v>
      </c>
      <c r="B45" s="54">
        <f>'INPUT DATA'!B45</f>
        <v>0</v>
      </c>
      <c r="C45" s="74"/>
      <c r="D45" s="74"/>
      <c r="E45" s="75"/>
      <c r="F45" s="76"/>
      <c r="G45" s="77"/>
      <c r="H45" s="77"/>
      <c r="I45" s="77"/>
      <c r="J45" s="77"/>
      <c r="K45" s="77"/>
      <c r="L45" s="77"/>
      <c r="M45" s="77"/>
      <c r="N45" s="77"/>
      <c r="O45" s="77"/>
      <c r="P45" s="88" t="str">
        <f t="shared" si="1"/>
        <v/>
      </c>
      <c r="Q45" s="100" t="str">
        <f t="shared" si="2"/>
        <v/>
      </c>
      <c r="R45" s="101" t="str">
        <f t="shared" si="3"/>
        <v/>
      </c>
      <c r="S45" s="103"/>
      <c r="T45" s="77"/>
      <c r="U45" s="77"/>
      <c r="V45" s="77"/>
      <c r="W45" s="77"/>
      <c r="X45" s="77"/>
      <c r="Y45" s="77"/>
      <c r="Z45" s="77"/>
      <c r="AA45" s="77"/>
      <c r="AB45" s="77"/>
      <c r="AC45" s="88" t="str">
        <f t="shared" si="4"/>
        <v/>
      </c>
      <c r="AD45" s="100" t="str">
        <f t="shared" si="5"/>
        <v/>
      </c>
      <c r="AE45" s="101" t="str">
        <f t="shared" si="6"/>
        <v/>
      </c>
      <c r="AF45" s="111"/>
      <c r="AG45" s="100" t="str">
        <f t="shared" si="7"/>
        <v/>
      </c>
      <c r="AH45" s="101" t="str">
        <f t="shared" si="8"/>
        <v/>
      </c>
      <c r="AI45" s="120" t="str">
        <f t="shared" si="9"/>
        <v/>
      </c>
      <c r="AJ45" s="121" t="str">
        <f t="shared" si="0"/>
        <v/>
      </c>
      <c r="AL45" s="14"/>
      <c r="AO45" s="11"/>
      <c r="AP45" s="11"/>
      <c r="AQ45" s="11"/>
      <c r="AR45" s="11"/>
      <c r="AS45" s="11"/>
      <c r="AT45" s="11"/>
      <c r="AU45" s="11"/>
      <c r="AV45" s="11"/>
      <c r="AW45" s="11"/>
      <c r="AX45" s="11"/>
      <c r="AY45" s="11"/>
      <c r="AZ45" s="11"/>
      <c r="BA45" s="11"/>
      <c r="BB45" s="11"/>
      <c r="BC45" s="11"/>
      <c r="BD45" s="11"/>
    </row>
    <row r="46" spans="1:56" ht="18" customHeight="1">
      <c r="A46" s="26">
        <v>35</v>
      </c>
      <c r="B46" s="54">
        <f>'INPUT DATA'!B46</f>
        <v>0</v>
      </c>
      <c r="C46" s="74"/>
      <c r="D46" s="74"/>
      <c r="E46" s="75"/>
      <c r="F46" s="76"/>
      <c r="G46" s="77"/>
      <c r="H46" s="77"/>
      <c r="I46" s="77"/>
      <c r="J46" s="77"/>
      <c r="K46" s="77"/>
      <c r="L46" s="77"/>
      <c r="M46" s="77"/>
      <c r="N46" s="77"/>
      <c r="O46" s="77"/>
      <c r="P46" s="88" t="str">
        <f t="shared" si="1"/>
        <v/>
      </c>
      <c r="Q46" s="100" t="str">
        <f t="shared" si="2"/>
        <v/>
      </c>
      <c r="R46" s="101" t="str">
        <f t="shared" si="3"/>
        <v/>
      </c>
      <c r="S46" s="103"/>
      <c r="T46" s="77"/>
      <c r="U46" s="77"/>
      <c r="V46" s="77"/>
      <c r="W46" s="77"/>
      <c r="X46" s="77"/>
      <c r="Y46" s="77"/>
      <c r="Z46" s="77"/>
      <c r="AA46" s="77"/>
      <c r="AB46" s="77"/>
      <c r="AC46" s="88" t="str">
        <f t="shared" si="4"/>
        <v/>
      </c>
      <c r="AD46" s="100" t="str">
        <f t="shared" si="5"/>
        <v/>
      </c>
      <c r="AE46" s="101" t="str">
        <f t="shared" si="6"/>
        <v/>
      </c>
      <c r="AF46" s="111"/>
      <c r="AG46" s="100" t="str">
        <f t="shared" si="7"/>
        <v/>
      </c>
      <c r="AH46" s="101" t="str">
        <f t="shared" si="8"/>
        <v/>
      </c>
      <c r="AI46" s="120" t="str">
        <f t="shared" si="9"/>
        <v/>
      </c>
      <c r="AJ46" s="121" t="str">
        <f t="shared" si="0"/>
        <v/>
      </c>
      <c r="AL46" s="14"/>
      <c r="AO46" s="11"/>
      <c r="AP46" s="11"/>
      <c r="AQ46" s="11"/>
      <c r="AR46" s="11"/>
      <c r="AS46" s="11"/>
      <c r="AT46" s="11"/>
      <c r="AU46" s="11"/>
      <c r="AV46" s="11"/>
      <c r="AW46" s="11"/>
      <c r="AX46" s="11"/>
      <c r="AY46" s="11"/>
      <c r="AZ46" s="11"/>
      <c r="BA46" s="11"/>
      <c r="BB46" s="11"/>
      <c r="BC46" s="11"/>
      <c r="BD46" s="11"/>
    </row>
    <row r="47" spans="1:56" ht="18" customHeight="1">
      <c r="A47" s="26">
        <v>36</v>
      </c>
      <c r="B47" s="24">
        <f>'INPUT DATA'!B47</f>
        <v>0</v>
      </c>
      <c r="C47" s="74"/>
      <c r="D47" s="74"/>
      <c r="E47" s="75"/>
      <c r="F47" s="76"/>
      <c r="G47" s="77"/>
      <c r="H47" s="77"/>
      <c r="I47" s="77"/>
      <c r="J47" s="77"/>
      <c r="K47" s="77"/>
      <c r="L47" s="77"/>
      <c r="M47" s="77"/>
      <c r="N47" s="77"/>
      <c r="O47" s="77"/>
      <c r="P47" s="88" t="str">
        <f t="shared" si="1"/>
        <v/>
      </c>
      <c r="Q47" s="100" t="str">
        <f t="shared" si="2"/>
        <v/>
      </c>
      <c r="R47" s="101" t="str">
        <f t="shared" si="3"/>
        <v/>
      </c>
      <c r="S47" s="103"/>
      <c r="T47" s="77"/>
      <c r="U47" s="77"/>
      <c r="V47" s="77"/>
      <c r="W47" s="77"/>
      <c r="X47" s="77"/>
      <c r="Y47" s="77"/>
      <c r="Z47" s="77"/>
      <c r="AA47" s="77"/>
      <c r="AB47" s="77"/>
      <c r="AC47" s="88" t="str">
        <f t="shared" si="4"/>
        <v/>
      </c>
      <c r="AD47" s="100" t="str">
        <f t="shared" si="5"/>
        <v/>
      </c>
      <c r="AE47" s="101" t="str">
        <f t="shared" si="6"/>
        <v/>
      </c>
      <c r="AF47" s="111"/>
      <c r="AG47" s="100" t="str">
        <f t="shared" si="7"/>
        <v/>
      </c>
      <c r="AH47" s="101" t="str">
        <f t="shared" si="8"/>
        <v/>
      </c>
      <c r="AI47" s="120" t="str">
        <f t="shared" si="9"/>
        <v/>
      </c>
      <c r="AJ47" s="121" t="str">
        <f t="shared" si="0"/>
        <v/>
      </c>
      <c r="AL47" s="14"/>
      <c r="AO47" s="11"/>
      <c r="AP47" s="11"/>
      <c r="AQ47" s="11"/>
      <c r="AR47" s="11"/>
      <c r="AS47" s="11"/>
      <c r="AT47" s="11"/>
      <c r="AU47" s="11"/>
      <c r="AV47" s="11"/>
      <c r="AW47" s="11"/>
      <c r="AX47" s="11"/>
      <c r="AY47" s="11"/>
      <c r="AZ47" s="11"/>
      <c r="BA47" s="11"/>
      <c r="BB47" s="11"/>
      <c r="BC47" s="11"/>
      <c r="BD47" s="11"/>
    </row>
    <row r="48" spans="1:56" ht="18" customHeight="1">
      <c r="A48" s="26">
        <v>37</v>
      </c>
      <c r="B48" s="24">
        <f>'INPUT DATA'!B48</f>
        <v>0</v>
      </c>
      <c r="C48" s="74"/>
      <c r="D48" s="74"/>
      <c r="E48" s="75"/>
      <c r="F48" s="76"/>
      <c r="G48" s="77"/>
      <c r="H48" s="77"/>
      <c r="I48" s="77"/>
      <c r="J48" s="77"/>
      <c r="K48" s="77"/>
      <c r="L48" s="77"/>
      <c r="M48" s="77"/>
      <c r="N48" s="77"/>
      <c r="O48" s="77"/>
      <c r="P48" s="88" t="str">
        <f t="shared" si="1"/>
        <v/>
      </c>
      <c r="Q48" s="100" t="str">
        <f t="shared" si="2"/>
        <v/>
      </c>
      <c r="R48" s="101" t="str">
        <f t="shared" si="3"/>
        <v/>
      </c>
      <c r="S48" s="103"/>
      <c r="T48" s="77"/>
      <c r="U48" s="77"/>
      <c r="V48" s="77"/>
      <c r="W48" s="77"/>
      <c r="X48" s="77"/>
      <c r="Y48" s="77"/>
      <c r="Z48" s="77"/>
      <c r="AA48" s="77"/>
      <c r="AB48" s="77"/>
      <c r="AC48" s="88" t="str">
        <f t="shared" si="4"/>
        <v/>
      </c>
      <c r="AD48" s="100" t="str">
        <f t="shared" si="5"/>
        <v/>
      </c>
      <c r="AE48" s="101" t="str">
        <f t="shared" si="6"/>
        <v/>
      </c>
      <c r="AF48" s="111"/>
      <c r="AG48" s="100" t="str">
        <f t="shared" si="7"/>
        <v/>
      </c>
      <c r="AH48" s="101" t="str">
        <f t="shared" si="8"/>
        <v/>
      </c>
      <c r="AI48" s="120" t="str">
        <f t="shared" si="9"/>
        <v/>
      </c>
      <c r="AJ48" s="121" t="str">
        <f t="shared" si="0"/>
        <v/>
      </c>
      <c r="AL48" s="14"/>
      <c r="AO48" s="11"/>
      <c r="AP48" s="11"/>
      <c r="AQ48" s="11"/>
      <c r="AR48" s="11"/>
      <c r="AS48" s="11"/>
      <c r="AT48" s="11"/>
      <c r="AU48" s="11"/>
      <c r="AV48" s="11"/>
      <c r="AW48" s="11"/>
      <c r="AX48" s="11"/>
      <c r="AY48" s="11"/>
      <c r="AZ48" s="11"/>
      <c r="BA48" s="11"/>
      <c r="BB48" s="11"/>
      <c r="BC48" s="11"/>
      <c r="BD48" s="11"/>
    </row>
    <row r="49" spans="1:56" ht="18" customHeight="1">
      <c r="A49" s="26">
        <v>38</v>
      </c>
      <c r="B49" s="54">
        <f>'INPUT DATA'!B49</f>
        <v>0</v>
      </c>
      <c r="C49" s="74"/>
      <c r="D49" s="74"/>
      <c r="E49" s="75"/>
      <c r="F49" s="76"/>
      <c r="G49" s="77"/>
      <c r="H49" s="77"/>
      <c r="I49" s="77"/>
      <c r="J49" s="77"/>
      <c r="K49" s="77"/>
      <c r="L49" s="77"/>
      <c r="M49" s="77"/>
      <c r="N49" s="77"/>
      <c r="O49" s="77"/>
      <c r="P49" s="88" t="str">
        <f t="shared" si="1"/>
        <v/>
      </c>
      <c r="Q49" s="100" t="str">
        <f t="shared" si="2"/>
        <v/>
      </c>
      <c r="R49" s="101" t="str">
        <f t="shared" si="3"/>
        <v/>
      </c>
      <c r="S49" s="103"/>
      <c r="T49" s="77"/>
      <c r="U49" s="77"/>
      <c r="V49" s="77"/>
      <c r="W49" s="77"/>
      <c r="X49" s="77"/>
      <c r="Y49" s="77"/>
      <c r="Z49" s="77"/>
      <c r="AA49" s="77"/>
      <c r="AB49" s="77"/>
      <c r="AC49" s="88" t="str">
        <f t="shared" si="4"/>
        <v/>
      </c>
      <c r="AD49" s="100" t="str">
        <f t="shared" si="5"/>
        <v/>
      </c>
      <c r="AE49" s="101" t="str">
        <f t="shared" si="6"/>
        <v/>
      </c>
      <c r="AF49" s="111"/>
      <c r="AG49" s="100" t="str">
        <f t="shared" si="7"/>
        <v/>
      </c>
      <c r="AH49" s="101" t="str">
        <f t="shared" si="8"/>
        <v/>
      </c>
      <c r="AI49" s="120" t="str">
        <f t="shared" si="9"/>
        <v/>
      </c>
      <c r="AJ49" s="121" t="str">
        <f t="shared" si="0"/>
        <v/>
      </c>
      <c r="AL49" s="14"/>
      <c r="AO49" s="11"/>
      <c r="AP49" s="11"/>
      <c r="AQ49" s="11"/>
      <c r="AR49" s="11"/>
      <c r="AS49" s="11"/>
      <c r="AT49" s="11"/>
      <c r="AU49" s="11"/>
      <c r="AV49" s="11"/>
      <c r="AW49" s="11"/>
      <c r="AX49" s="11"/>
      <c r="AY49" s="11"/>
      <c r="AZ49" s="11"/>
      <c r="BA49" s="11"/>
      <c r="BB49" s="11"/>
      <c r="BC49" s="11"/>
      <c r="BD49" s="11"/>
    </row>
    <row r="50" spans="1:56" ht="18" customHeight="1">
      <c r="A50" s="26">
        <v>39</v>
      </c>
      <c r="B50" s="54">
        <f>'INPUT DATA'!B50</f>
        <v>0</v>
      </c>
      <c r="C50" s="74"/>
      <c r="D50" s="74"/>
      <c r="E50" s="75"/>
      <c r="F50" s="76"/>
      <c r="G50" s="77"/>
      <c r="H50" s="77"/>
      <c r="I50" s="77"/>
      <c r="J50" s="77"/>
      <c r="K50" s="77"/>
      <c r="L50" s="77"/>
      <c r="M50" s="77"/>
      <c r="N50" s="77"/>
      <c r="O50" s="77"/>
      <c r="P50" s="88" t="str">
        <f t="shared" si="1"/>
        <v/>
      </c>
      <c r="Q50" s="100" t="str">
        <f t="shared" si="2"/>
        <v/>
      </c>
      <c r="R50" s="101" t="str">
        <f t="shared" si="3"/>
        <v/>
      </c>
      <c r="S50" s="103"/>
      <c r="T50" s="77"/>
      <c r="U50" s="77"/>
      <c r="V50" s="77"/>
      <c r="W50" s="77"/>
      <c r="X50" s="77"/>
      <c r="Y50" s="77"/>
      <c r="Z50" s="77"/>
      <c r="AA50" s="77"/>
      <c r="AB50" s="77"/>
      <c r="AC50" s="88" t="str">
        <f t="shared" si="4"/>
        <v/>
      </c>
      <c r="AD50" s="100" t="str">
        <f t="shared" si="5"/>
        <v/>
      </c>
      <c r="AE50" s="101" t="str">
        <f t="shared" si="6"/>
        <v/>
      </c>
      <c r="AF50" s="111"/>
      <c r="AG50" s="100" t="str">
        <f t="shared" si="7"/>
        <v/>
      </c>
      <c r="AH50" s="101" t="str">
        <f t="shared" si="8"/>
        <v/>
      </c>
      <c r="AI50" s="120" t="str">
        <f t="shared" si="9"/>
        <v/>
      </c>
      <c r="AJ50" s="121" t="str">
        <f t="shared" si="0"/>
        <v/>
      </c>
      <c r="AL50" s="14"/>
      <c r="AO50" s="11"/>
      <c r="AP50" s="11"/>
      <c r="AQ50" s="11"/>
      <c r="AR50" s="11"/>
      <c r="AS50" s="11"/>
      <c r="AT50" s="11"/>
      <c r="AU50" s="11"/>
      <c r="AV50" s="11"/>
      <c r="AW50" s="11"/>
      <c r="AX50" s="11"/>
      <c r="AY50" s="11"/>
      <c r="AZ50" s="11"/>
      <c r="BA50" s="11"/>
      <c r="BB50" s="11"/>
      <c r="BC50" s="11"/>
      <c r="BD50" s="11"/>
    </row>
    <row r="51" spans="1:56" ht="18" customHeight="1">
      <c r="A51" s="26">
        <v>40</v>
      </c>
      <c r="B51" s="24">
        <f>'INPUT DATA'!B51</f>
        <v>0</v>
      </c>
      <c r="C51" s="74"/>
      <c r="D51" s="74"/>
      <c r="E51" s="75"/>
      <c r="F51" s="76"/>
      <c r="G51" s="77"/>
      <c r="H51" s="77"/>
      <c r="I51" s="77"/>
      <c r="J51" s="77"/>
      <c r="K51" s="77"/>
      <c r="L51" s="77"/>
      <c r="M51" s="77"/>
      <c r="N51" s="77"/>
      <c r="O51" s="77"/>
      <c r="P51" s="88" t="str">
        <f t="shared" si="1"/>
        <v/>
      </c>
      <c r="Q51" s="100" t="str">
        <f t="shared" si="2"/>
        <v/>
      </c>
      <c r="R51" s="101" t="str">
        <f t="shared" si="3"/>
        <v/>
      </c>
      <c r="S51" s="103"/>
      <c r="T51" s="77"/>
      <c r="U51" s="77"/>
      <c r="V51" s="77"/>
      <c r="W51" s="77"/>
      <c r="X51" s="77"/>
      <c r="Y51" s="77"/>
      <c r="Z51" s="77"/>
      <c r="AA51" s="77"/>
      <c r="AB51" s="77"/>
      <c r="AC51" s="88" t="str">
        <f t="shared" si="4"/>
        <v/>
      </c>
      <c r="AD51" s="100" t="str">
        <f t="shared" si="5"/>
        <v/>
      </c>
      <c r="AE51" s="101" t="str">
        <f t="shared" si="6"/>
        <v/>
      </c>
      <c r="AF51" s="111"/>
      <c r="AG51" s="100" t="str">
        <f t="shared" si="7"/>
        <v/>
      </c>
      <c r="AH51" s="101" t="str">
        <f t="shared" si="8"/>
        <v/>
      </c>
      <c r="AI51" s="120" t="str">
        <f t="shared" si="9"/>
        <v/>
      </c>
      <c r="AJ51" s="121" t="str">
        <f t="shared" si="0"/>
        <v/>
      </c>
      <c r="AL51" s="14"/>
      <c r="AO51" s="11"/>
      <c r="AP51" s="11"/>
      <c r="AQ51" s="11"/>
      <c r="AR51" s="11"/>
      <c r="AS51" s="11"/>
      <c r="AT51" s="11"/>
      <c r="AU51" s="11"/>
      <c r="AV51" s="11"/>
      <c r="AW51" s="11"/>
      <c r="AX51" s="11"/>
      <c r="AY51" s="11"/>
      <c r="AZ51" s="11"/>
      <c r="BA51" s="11"/>
      <c r="BB51" s="11"/>
      <c r="BC51" s="11"/>
      <c r="BD51" s="11"/>
    </row>
    <row r="52" spans="1:56" ht="18" customHeight="1">
      <c r="A52" s="26">
        <v>41</v>
      </c>
      <c r="B52" s="24">
        <f>'INPUT DATA'!B52</f>
        <v>0</v>
      </c>
      <c r="C52" s="74"/>
      <c r="D52" s="74"/>
      <c r="E52" s="75"/>
      <c r="F52" s="76"/>
      <c r="G52" s="77"/>
      <c r="H52" s="77"/>
      <c r="I52" s="77"/>
      <c r="J52" s="77"/>
      <c r="K52" s="77"/>
      <c r="L52" s="77"/>
      <c r="M52" s="77"/>
      <c r="N52" s="77"/>
      <c r="O52" s="77"/>
      <c r="P52" s="88" t="str">
        <f t="shared" si="1"/>
        <v/>
      </c>
      <c r="Q52" s="100" t="str">
        <f t="shared" si="2"/>
        <v/>
      </c>
      <c r="R52" s="101" t="str">
        <f t="shared" si="3"/>
        <v/>
      </c>
      <c r="S52" s="103"/>
      <c r="T52" s="77"/>
      <c r="U52" s="77"/>
      <c r="V52" s="77"/>
      <c r="W52" s="77"/>
      <c r="X52" s="77"/>
      <c r="Y52" s="77"/>
      <c r="Z52" s="77"/>
      <c r="AA52" s="77"/>
      <c r="AB52" s="77"/>
      <c r="AC52" s="88" t="str">
        <f t="shared" si="4"/>
        <v/>
      </c>
      <c r="AD52" s="100" t="str">
        <f t="shared" si="5"/>
        <v/>
      </c>
      <c r="AE52" s="101" t="str">
        <f t="shared" si="6"/>
        <v/>
      </c>
      <c r="AF52" s="111"/>
      <c r="AG52" s="100" t="str">
        <f t="shared" si="7"/>
        <v/>
      </c>
      <c r="AH52" s="101" t="str">
        <f t="shared" si="8"/>
        <v/>
      </c>
      <c r="AI52" s="120" t="str">
        <f t="shared" si="9"/>
        <v/>
      </c>
      <c r="AJ52" s="121" t="str">
        <f t="shared" si="0"/>
        <v/>
      </c>
      <c r="AL52" s="14"/>
      <c r="AO52" s="11"/>
      <c r="AP52" s="11"/>
      <c r="AQ52" s="11"/>
      <c r="AR52" s="11"/>
      <c r="AS52" s="11"/>
      <c r="AT52" s="11"/>
      <c r="AU52" s="11"/>
      <c r="AV52" s="11"/>
      <c r="AW52" s="11"/>
      <c r="AX52" s="11"/>
      <c r="AY52" s="11"/>
      <c r="AZ52" s="11"/>
      <c r="BA52" s="11"/>
      <c r="BB52" s="11"/>
      <c r="BC52" s="11"/>
      <c r="BD52" s="11"/>
    </row>
    <row r="53" spans="1:56" ht="18" customHeight="1">
      <c r="A53" s="26">
        <v>42</v>
      </c>
      <c r="B53" s="54">
        <f>'INPUT DATA'!B53</f>
        <v>0</v>
      </c>
      <c r="C53" s="74"/>
      <c r="D53" s="74"/>
      <c r="E53" s="75"/>
      <c r="F53" s="76"/>
      <c r="G53" s="77"/>
      <c r="H53" s="77"/>
      <c r="I53" s="77"/>
      <c r="J53" s="77"/>
      <c r="K53" s="77"/>
      <c r="L53" s="77"/>
      <c r="M53" s="77"/>
      <c r="N53" s="77"/>
      <c r="O53" s="77"/>
      <c r="P53" s="88" t="str">
        <f t="shared" si="1"/>
        <v/>
      </c>
      <c r="Q53" s="100" t="str">
        <f t="shared" si="2"/>
        <v/>
      </c>
      <c r="R53" s="101" t="str">
        <f t="shared" si="3"/>
        <v/>
      </c>
      <c r="S53" s="103"/>
      <c r="T53" s="77"/>
      <c r="U53" s="77"/>
      <c r="V53" s="77"/>
      <c r="W53" s="77"/>
      <c r="X53" s="77"/>
      <c r="Y53" s="77"/>
      <c r="Z53" s="77"/>
      <c r="AA53" s="77"/>
      <c r="AB53" s="77"/>
      <c r="AC53" s="88" t="str">
        <f t="shared" si="4"/>
        <v/>
      </c>
      <c r="AD53" s="100" t="str">
        <f t="shared" si="5"/>
        <v/>
      </c>
      <c r="AE53" s="101" t="str">
        <f t="shared" si="6"/>
        <v/>
      </c>
      <c r="AF53" s="111"/>
      <c r="AG53" s="100" t="str">
        <f t="shared" si="7"/>
        <v/>
      </c>
      <c r="AH53" s="101" t="str">
        <f t="shared" si="8"/>
        <v/>
      </c>
      <c r="AI53" s="120" t="str">
        <f t="shared" si="9"/>
        <v/>
      </c>
      <c r="AJ53" s="121" t="str">
        <f t="shared" si="0"/>
        <v/>
      </c>
      <c r="AL53" s="14"/>
      <c r="AO53" s="11"/>
      <c r="AP53" s="11"/>
      <c r="AQ53" s="11"/>
      <c r="AR53" s="11"/>
      <c r="AS53" s="11"/>
      <c r="AT53" s="11"/>
      <c r="AU53" s="11"/>
      <c r="AV53" s="11"/>
      <c r="AW53" s="11"/>
      <c r="AX53" s="11"/>
      <c r="AY53" s="11"/>
      <c r="AZ53" s="11"/>
      <c r="BA53" s="11"/>
      <c r="BB53" s="11"/>
      <c r="BC53" s="11"/>
      <c r="BD53" s="11"/>
    </row>
    <row r="54" spans="1:56" ht="18" customHeight="1">
      <c r="A54" s="26">
        <v>43</v>
      </c>
      <c r="B54" s="54">
        <f>'INPUT DATA'!B54</f>
        <v>0</v>
      </c>
      <c r="C54" s="74"/>
      <c r="D54" s="74"/>
      <c r="E54" s="75"/>
      <c r="F54" s="76"/>
      <c r="G54" s="77"/>
      <c r="H54" s="77"/>
      <c r="I54" s="77"/>
      <c r="J54" s="77"/>
      <c r="K54" s="77"/>
      <c r="L54" s="77"/>
      <c r="M54" s="77"/>
      <c r="N54" s="77"/>
      <c r="O54" s="77"/>
      <c r="P54" s="88" t="str">
        <f t="shared" si="1"/>
        <v/>
      </c>
      <c r="Q54" s="100" t="str">
        <f t="shared" si="2"/>
        <v/>
      </c>
      <c r="R54" s="101" t="str">
        <f t="shared" si="3"/>
        <v/>
      </c>
      <c r="S54" s="103"/>
      <c r="T54" s="77"/>
      <c r="U54" s="77"/>
      <c r="V54" s="77"/>
      <c r="W54" s="77"/>
      <c r="X54" s="77"/>
      <c r="Y54" s="77"/>
      <c r="Z54" s="77"/>
      <c r="AA54" s="77"/>
      <c r="AB54" s="77"/>
      <c r="AC54" s="88" t="str">
        <f t="shared" si="4"/>
        <v/>
      </c>
      <c r="AD54" s="100" t="str">
        <f t="shared" si="5"/>
        <v/>
      </c>
      <c r="AE54" s="101" t="str">
        <f t="shared" si="6"/>
        <v/>
      </c>
      <c r="AF54" s="111"/>
      <c r="AG54" s="100" t="str">
        <f t="shared" si="7"/>
        <v/>
      </c>
      <c r="AH54" s="101" t="str">
        <f t="shared" si="8"/>
        <v/>
      </c>
      <c r="AI54" s="120" t="str">
        <f t="shared" si="9"/>
        <v/>
      </c>
      <c r="AJ54" s="121" t="str">
        <f t="shared" si="0"/>
        <v/>
      </c>
      <c r="AL54" s="14"/>
      <c r="AO54" s="11"/>
      <c r="AP54" s="11"/>
      <c r="AQ54" s="11"/>
      <c r="AR54" s="11"/>
      <c r="AS54" s="11"/>
      <c r="AT54" s="11"/>
      <c r="AU54" s="11"/>
      <c r="AV54" s="11"/>
      <c r="AW54" s="11"/>
      <c r="AX54" s="11"/>
      <c r="AY54" s="11"/>
      <c r="AZ54" s="11"/>
      <c r="BA54" s="11"/>
      <c r="BB54" s="11"/>
      <c r="BC54" s="11"/>
      <c r="BD54" s="11"/>
    </row>
    <row r="55" spans="1:56" ht="18" customHeight="1">
      <c r="A55" s="26">
        <v>44</v>
      </c>
      <c r="B55" s="24">
        <f>'INPUT DATA'!B55</f>
        <v>0</v>
      </c>
      <c r="C55" s="74"/>
      <c r="D55" s="74"/>
      <c r="E55" s="75"/>
      <c r="F55" s="76"/>
      <c r="G55" s="77"/>
      <c r="H55" s="77"/>
      <c r="I55" s="77"/>
      <c r="J55" s="77"/>
      <c r="K55" s="77"/>
      <c r="L55" s="77"/>
      <c r="M55" s="77"/>
      <c r="N55" s="77"/>
      <c r="O55" s="77"/>
      <c r="P55" s="88" t="str">
        <f t="shared" si="1"/>
        <v/>
      </c>
      <c r="Q55" s="100" t="str">
        <f t="shared" si="2"/>
        <v/>
      </c>
      <c r="R55" s="101" t="str">
        <f t="shared" si="3"/>
        <v/>
      </c>
      <c r="S55" s="103"/>
      <c r="T55" s="77"/>
      <c r="U55" s="77"/>
      <c r="V55" s="77"/>
      <c r="W55" s="77"/>
      <c r="X55" s="77"/>
      <c r="Y55" s="77"/>
      <c r="Z55" s="77"/>
      <c r="AA55" s="77"/>
      <c r="AB55" s="77"/>
      <c r="AC55" s="88" t="str">
        <f t="shared" si="4"/>
        <v/>
      </c>
      <c r="AD55" s="100" t="str">
        <f t="shared" si="5"/>
        <v/>
      </c>
      <c r="AE55" s="101" t="str">
        <f t="shared" si="6"/>
        <v/>
      </c>
      <c r="AF55" s="111"/>
      <c r="AG55" s="100" t="str">
        <f t="shared" si="7"/>
        <v/>
      </c>
      <c r="AH55" s="101" t="str">
        <f t="shared" si="8"/>
        <v/>
      </c>
      <c r="AI55" s="120" t="str">
        <f t="shared" si="9"/>
        <v/>
      </c>
      <c r="AJ55" s="121" t="str">
        <f t="shared" si="0"/>
        <v/>
      </c>
      <c r="AL55" s="14"/>
      <c r="AO55" s="11"/>
      <c r="AP55" s="11"/>
      <c r="AQ55" s="11"/>
      <c r="AR55" s="11"/>
      <c r="AS55" s="11"/>
      <c r="AT55" s="11"/>
      <c r="AU55" s="11"/>
      <c r="AV55" s="11"/>
      <c r="AW55" s="11"/>
      <c r="AX55" s="11"/>
      <c r="AY55" s="11"/>
      <c r="AZ55" s="11"/>
      <c r="BA55" s="11"/>
      <c r="BB55" s="11"/>
      <c r="BC55" s="11"/>
      <c r="BD55" s="11"/>
    </row>
    <row r="56" spans="1:56" ht="18" customHeight="1">
      <c r="A56" s="26">
        <v>45</v>
      </c>
      <c r="B56" s="24">
        <f>'INPUT DATA'!B56</f>
        <v>0</v>
      </c>
      <c r="C56" s="74"/>
      <c r="D56" s="74"/>
      <c r="E56" s="75"/>
      <c r="F56" s="76"/>
      <c r="G56" s="77"/>
      <c r="H56" s="77"/>
      <c r="I56" s="77"/>
      <c r="J56" s="77"/>
      <c r="K56" s="77"/>
      <c r="L56" s="77"/>
      <c r="M56" s="77"/>
      <c r="N56" s="77"/>
      <c r="O56" s="77"/>
      <c r="P56" s="88" t="str">
        <f t="shared" si="1"/>
        <v/>
      </c>
      <c r="Q56" s="100" t="str">
        <f t="shared" si="2"/>
        <v/>
      </c>
      <c r="R56" s="101" t="str">
        <f t="shared" si="3"/>
        <v/>
      </c>
      <c r="S56" s="103"/>
      <c r="T56" s="77"/>
      <c r="U56" s="77"/>
      <c r="V56" s="77"/>
      <c r="W56" s="77"/>
      <c r="X56" s="77"/>
      <c r="Y56" s="77"/>
      <c r="Z56" s="77"/>
      <c r="AA56" s="77"/>
      <c r="AB56" s="77"/>
      <c r="AC56" s="88" t="str">
        <f t="shared" si="4"/>
        <v/>
      </c>
      <c r="AD56" s="100" t="str">
        <f t="shared" si="5"/>
        <v/>
      </c>
      <c r="AE56" s="101" t="str">
        <f t="shared" si="6"/>
        <v/>
      </c>
      <c r="AF56" s="111"/>
      <c r="AG56" s="100" t="str">
        <f t="shared" si="7"/>
        <v/>
      </c>
      <c r="AH56" s="101" t="str">
        <f t="shared" si="8"/>
        <v/>
      </c>
      <c r="AI56" s="120" t="str">
        <f t="shared" si="9"/>
        <v/>
      </c>
      <c r="AJ56" s="121" t="str">
        <f t="shared" si="0"/>
        <v/>
      </c>
      <c r="AL56" s="14"/>
      <c r="AO56" s="11"/>
      <c r="AP56" s="11"/>
      <c r="AQ56" s="11"/>
      <c r="AR56" s="11"/>
      <c r="AS56" s="11"/>
      <c r="AT56" s="11"/>
      <c r="AU56" s="11"/>
      <c r="AV56" s="11"/>
      <c r="AW56" s="11"/>
      <c r="AX56" s="11"/>
      <c r="AY56" s="11"/>
      <c r="AZ56" s="11"/>
      <c r="BA56" s="11"/>
      <c r="BB56" s="11"/>
      <c r="BC56" s="11"/>
      <c r="BD56" s="11"/>
    </row>
    <row r="57" spans="1:56" ht="18" customHeight="1">
      <c r="A57" s="26">
        <v>46</v>
      </c>
      <c r="B57" s="54">
        <f>'INPUT DATA'!B57</f>
        <v>0</v>
      </c>
      <c r="C57" s="74"/>
      <c r="D57" s="74"/>
      <c r="E57" s="75"/>
      <c r="F57" s="76"/>
      <c r="G57" s="77"/>
      <c r="H57" s="77"/>
      <c r="I57" s="77"/>
      <c r="J57" s="77"/>
      <c r="K57" s="77"/>
      <c r="L57" s="77"/>
      <c r="M57" s="77"/>
      <c r="N57" s="77"/>
      <c r="O57" s="77"/>
      <c r="P57" s="88" t="str">
        <f t="shared" si="1"/>
        <v/>
      </c>
      <c r="Q57" s="100" t="str">
        <f t="shared" si="2"/>
        <v/>
      </c>
      <c r="R57" s="101" t="str">
        <f t="shared" si="3"/>
        <v/>
      </c>
      <c r="S57" s="103"/>
      <c r="T57" s="77"/>
      <c r="U57" s="77"/>
      <c r="V57" s="77"/>
      <c r="W57" s="77"/>
      <c r="X57" s="77"/>
      <c r="Y57" s="77"/>
      <c r="Z57" s="77"/>
      <c r="AA57" s="77"/>
      <c r="AB57" s="77"/>
      <c r="AC57" s="88" t="str">
        <f t="shared" si="4"/>
        <v/>
      </c>
      <c r="AD57" s="100" t="str">
        <f t="shared" si="5"/>
        <v/>
      </c>
      <c r="AE57" s="101" t="str">
        <f t="shared" si="6"/>
        <v/>
      </c>
      <c r="AF57" s="111"/>
      <c r="AG57" s="100" t="str">
        <f t="shared" si="7"/>
        <v/>
      </c>
      <c r="AH57" s="101" t="str">
        <f t="shared" si="8"/>
        <v/>
      </c>
      <c r="AI57" s="120" t="str">
        <f t="shared" si="9"/>
        <v/>
      </c>
      <c r="AJ57" s="121" t="str">
        <f t="shared" si="0"/>
        <v/>
      </c>
      <c r="AL57" s="14"/>
      <c r="AO57" s="11"/>
      <c r="AP57" s="11"/>
      <c r="AQ57" s="11"/>
      <c r="AR57" s="11"/>
      <c r="AS57" s="11"/>
      <c r="AT57" s="11"/>
      <c r="AU57" s="11"/>
      <c r="AV57" s="11"/>
      <c r="AW57" s="11"/>
      <c r="AX57" s="11"/>
      <c r="AY57" s="11"/>
      <c r="AZ57" s="11"/>
      <c r="BA57" s="11"/>
      <c r="BB57" s="11"/>
      <c r="BC57" s="11"/>
      <c r="BD57" s="11"/>
    </row>
    <row r="58" spans="1:56" ht="18" customHeight="1">
      <c r="A58" s="26">
        <v>47</v>
      </c>
      <c r="B58" s="54">
        <f>'INPUT DATA'!B58</f>
        <v>0</v>
      </c>
      <c r="C58" s="74"/>
      <c r="D58" s="74"/>
      <c r="E58" s="75"/>
      <c r="F58" s="76"/>
      <c r="G58" s="77"/>
      <c r="H58" s="77"/>
      <c r="I58" s="77"/>
      <c r="J58" s="77"/>
      <c r="K58" s="77"/>
      <c r="L58" s="77"/>
      <c r="M58" s="77"/>
      <c r="N58" s="77"/>
      <c r="O58" s="77"/>
      <c r="P58" s="88" t="str">
        <f t="shared" si="1"/>
        <v/>
      </c>
      <c r="Q58" s="100" t="str">
        <f t="shared" si="2"/>
        <v/>
      </c>
      <c r="R58" s="101" t="str">
        <f t="shared" si="3"/>
        <v/>
      </c>
      <c r="S58" s="103"/>
      <c r="T58" s="77"/>
      <c r="U58" s="77"/>
      <c r="V58" s="77"/>
      <c r="W58" s="77"/>
      <c r="X58" s="77"/>
      <c r="Y58" s="77"/>
      <c r="Z58" s="77"/>
      <c r="AA58" s="77"/>
      <c r="AB58" s="77"/>
      <c r="AC58" s="88" t="str">
        <f t="shared" si="4"/>
        <v/>
      </c>
      <c r="AD58" s="100" t="str">
        <f t="shared" si="5"/>
        <v/>
      </c>
      <c r="AE58" s="101" t="str">
        <f t="shared" si="6"/>
        <v/>
      </c>
      <c r="AF58" s="111"/>
      <c r="AG58" s="100" t="str">
        <f t="shared" si="7"/>
        <v/>
      </c>
      <c r="AH58" s="101" t="str">
        <f t="shared" si="8"/>
        <v/>
      </c>
      <c r="AI58" s="120" t="str">
        <f t="shared" si="9"/>
        <v/>
      </c>
      <c r="AJ58" s="121" t="str">
        <f t="shared" si="0"/>
        <v/>
      </c>
      <c r="AL58" s="14"/>
      <c r="AO58" s="11"/>
      <c r="AP58" s="11"/>
      <c r="AQ58" s="11"/>
      <c r="AR58" s="11"/>
      <c r="AS58" s="11"/>
      <c r="AT58" s="11"/>
      <c r="AU58" s="11"/>
      <c r="AV58" s="11"/>
      <c r="AW58" s="11"/>
      <c r="AX58" s="11"/>
      <c r="AY58" s="11"/>
      <c r="AZ58" s="11"/>
      <c r="BA58" s="11"/>
      <c r="BB58" s="11"/>
      <c r="BC58" s="11"/>
      <c r="BD58" s="11"/>
    </row>
    <row r="59" spans="1:56" ht="18" customHeight="1">
      <c r="A59" s="26">
        <v>48</v>
      </c>
      <c r="B59" s="24">
        <f>'INPUT DATA'!B59</f>
        <v>0</v>
      </c>
      <c r="C59" s="74"/>
      <c r="D59" s="74"/>
      <c r="E59" s="75"/>
      <c r="F59" s="76"/>
      <c r="G59" s="77"/>
      <c r="H59" s="77"/>
      <c r="I59" s="77"/>
      <c r="J59" s="77"/>
      <c r="K59" s="77"/>
      <c r="L59" s="77"/>
      <c r="M59" s="77"/>
      <c r="N59" s="77"/>
      <c r="O59" s="77"/>
      <c r="P59" s="88" t="str">
        <f t="shared" si="1"/>
        <v/>
      </c>
      <c r="Q59" s="100" t="str">
        <f t="shared" si="2"/>
        <v/>
      </c>
      <c r="R59" s="101" t="str">
        <f t="shared" si="3"/>
        <v/>
      </c>
      <c r="S59" s="103"/>
      <c r="T59" s="77"/>
      <c r="U59" s="77"/>
      <c r="V59" s="77"/>
      <c r="W59" s="77"/>
      <c r="X59" s="77"/>
      <c r="Y59" s="77"/>
      <c r="Z59" s="77"/>
      <c r="AA59" s="77"/>
      <c r="AB59" s="77"/>
      <c r="AC59" s="88" t="str">
        <f t="shared" si="4"/>
        <v/>
      </c>
      <c r="AD59" s="100" t="str">
        <f t="shared" si="5"/>
        <v/>
      </c>
      <c r="AE59" s="101" t="str">
        <f t="shared" si="6"/>
        <v/>
      </c>
      <c r="AF59" s="111"/>
      <c r="AG59" s="100" t="str">
        <f t="shared" si="7"/>
        <v/>
      </c>
      <c r="AH59" s="101" t="str">
        <f t="shared" si="8"/>
        <v/>
      </c>
      <c r="AI59" s="120" t="str">
        <f t="shared" si="9"/>
        <v/>
      </c>
      <c r="AJ59" s="121" t="str">
        <f t="shared" si="0"/>
        <v/>
      </c>
      <c r="AL59" s="14"/>
      <c r="AO59" s="11"/>
      <c r="AP59" s="11"/>
      <c r="AQ59" s="11"/>
      <c r="AR59" s="11"/>
      <c r="AS59" s="11"/>
      <c r="AT59" s="11"/>
      <c r="AU59" s="11"/>
      <c r="AV59" s="11"/>
      <c r="AW59" s="11"/>
      <c r="AX59" s="11"/>
      <c r="AY59" s="11"/>
      <c r="AZ59" s="11"/>
      <c r="BA59" s="11"/>
      <c r="BB59" s="11"/>
      <c r="BC59" s="11"/>
      <c r="BD59" s="11"/>
    </row>
    <row r="60" spans="1:56" ht="18" customHeight="1">
      <c r="A60" s="26">
        <v>49</v>
      </c>
      <c r="B60" s="24">
        <f>'INPUT DATA'!B60</f>
        <v>0</v>
      </c>
      <c r="C60" s="74"/>
      <c r="D60" s="74"/>
      <c r="E60" s="75"/>
      <c r="F60" s="76"/>
      <c r="G60" s="77"/>
      <c r="H60" s="77"/>
      <c r="I60" s="77"/>
      <c r="J60" s="77"/>
      <c r="K60" s="77"/>
      <c r="L60" s="77"/>
      <c r="M60" s="77"/>
      <c r="N60" s="77"/>
      <c r="O60" s="77"/>
      <c r="P60" s="88" t="str">
        <f t="shared" si="1"/>
        <v/>
      </c>
      <c r="Q60" s="100" t="str">
        <f t="shared" si="2"/>
        <v/>
      </c>
      <c r="R60" s="101" t="str">
        <f t="shared" si="3"/>
        <v/>
      </c>
      <c r="S60" s="103"/>
      <c r="T60" s="77"/>
      <c r="U60" s="77"/>
      <c r="V60" s="77"/>
      <c r="W60" s="77"/>
      <c r="X60" s="77"/>
      <c r="Y60" s="77"/>
      <c r="Z60" s="77"/>
      <c r="AA60" s="77"/>
      <c r="AB60" s="77"/>
      <c r="AC60" s="88" t="str">
        <f t="shared" si="4"/>
        <v/>
      </c>
      <c r="AD60" s="100" t="str">
        <f t="shared" si="5"/>
        <v/>
      </c>
      <c r="AE60" s="101" t="str">
        <f t="shared" si="6"/>
        <v/>
      </c>
      <c r="AF60" s="111"/>
      <c r="AG60" s="100" t="str">
        <f t="shared" si="7"/>
        <v/>
      </c>
      <c r="AH60" s="101" t="str">
        <f t="shared" si="8"/>
        <v/>
      </c>
      <c r="AI60" s="120" t="str">
        <f t="shared" si="9"/>
        <v/>
      </c>
      <c r="AJ60" s="121" t="str">
        <f t="shared" si="0"/>
        <v/>
      </c>
      <c r="AL60" s="14"/>
      <c r="AO60" s="11"/>
      <c r="AP60" s="11"/>
      <c r="AQ60" s="11"/>
      <c r="AR60" s="11"/>
      <c r="AS60" s="11"/>
      <c r="AT60" s="11"/>
      <c r="AU60" s="11"/>
      <c r="AV60" s="11"/>
      <c r="AW60" s="11"/>
      <c r="AX60" s="11"/>
      <c r="AY60" s="11"/>
      <c r="AZ60" s="11"/>
      <c r="BA60" s="11"/>
      <c r="BB60" s="11"/>
      <c r="BC60" s="11"/>
      <c r="BD60" s="11"/>
    </row>
    <row r="61" spans="1:56" ht="18" customHeight="1">
      <c r="A61" s="29">
        <v>50</v>
      </c>
      <c r="B61" s="54">
        <f>'INPUT DATA'!B61</f>
        <v>0</v>
      </c>
      <c r="C61" s="78"/>
      <c r="D61" s="78"/>
      <c r="E61" s="79"/>
      <c r="F61" s="80"/>
      <c r="G61" s="81"/>
      <c r="H61" s="81"/>
      <c r="I61" s="81"/>
      <c r="J61" s="81"/>
      <c r="K61" s="81"/>
      <c r="L61" s="81"/>
      <c r="M61" s="81"/>
      <c r="N61" s="81"/>
      <c r="O61" s="81"/>
      <c r="P61" s="88" t="str">
        <f t="shared" si="1"/>
        <v/>
      </c>
      <c r="Q61" s="100" t="str">
        <f t="shared" si="2"/>
        <v/>
      </c>
      <c r="R61" s="101" t="str">
        <f t="shared" si="3"/>
        <v/>
      </c>
      <c r="S61" s="104"/>
      <c r="T61" s="81"/>
      <c r="U61" s="81"/>
      <c r="V61" s="81"/>
      <c r="W61" s="81"/>
      <c r="X61" s="81"/>
      <c r="Y61" s="81"/>
      <c r="Z61" s="81"/>
      <c r="AA61" s="81"/>
      <c r="AB61" s="81"/>
      <c r="AC61" s="88" t="str">
        <f t="shared" si="4"/>
        <v/>
      </c>
      <c r="AD61" s="100" t="str">
        <f t="shared" si="5"/>
        <v/>
      </c>
      <c r="AE61" s="101" t="str">
        <f t="shared" si="6"/>
        <v/>
      </c>
      <c r="AF61" s="111"/>
      <c r="AG61" s="100" t="str">
        <f t="shared" si="7"/>
        <v/>
      </c>
      <c r="AH61" s="101" t="str">
        <f t="shared" si="8"/>
        <v/>
      </c>
      <c r="AI61" s="120" t="str">
        <f t="shared" si="9"/>
        <v/>
      </c>
      <c r="AJ61" s="121" t="str">
        <f t="shared" si="0"/>
        <v/>
      </c>
      <c r="AL61" s="14"/>
      <c r="AO61" s="11"/>
      <c r="AP61" s="11"/>
      <c r="AQ61" s="11"/>
      <c r="AR61" s="11"/>
      <c r="AS61" s="11"/>
      <c r="AT61" s="11"/>
      <c r="AU61" s="11"/>
      <c r="AV61" s="11"/>
      <c r="AW61" s="11"/>
      <c r="AX61" s="11"/>
      <c r="AY61" s="11"/>
      <c r="AZ61" s="11"/>
      <c r="BA61" s="11"/>
      <c r="BB61" s="11"/>
      <c r="BC61" s="11"/>
      <c r="BD61" s="11"/>
    </row>
    <row r="62" spans="1:56" ht="18" customHeight="1">
      <c r="A62" s="22"/>
      <c r="B62" s="161" t="s">
        <v>33</v>
      </c>
      <c r="C62" s="162"/>
      <c r="D62" s="162"/>
      <c r="E62" s="163"/>
      <c r="F62" s="82"/>
      <c r="G62" s="83"/>
      <c r="H62" s="83"/>
      <c r="I62" s="83"/>
      <c r="J62" s="83"/>
      <c r="K62" s="83"/>
      <c r="L62" s="83"/>
      <c r="M62" s="83"/>
      <c r="N62" s="83"/>
      <c r="O62" s="89"/>
      <c r="P62" s="90"/>
      <c r="Q62" s="90"/>
      <c r="R62" s="105"/>
      <c r="S62" s="106"/>
      <c r="T62" s="83"/>
      <c r="U62" s="83"/>
      <c r="V62" s="83"/>
      <c r="W62" s="83"/>
      <c r="X62" s="83"/>
      <c r="Y62" s="83"/>
      <c r="Z62" s="83"/>
      <c r="AA62" s="83"/>
      <c r="AB62" s="89"/>
      <c r="AC62" s="90"/>
      <c r="AD62" s="90"/>
      <c r="AE62" s="112"/>
      <c r="AF62" s="113"/>
      <c r="AG62" s="122"/>
      <c r="AH62" s="123"/>
      <c r="AI62" s="124"/>
      <c r="AJ62" s="125"/>
      <c r="AL62" s="14"/>
      <c r="AO62" s="11"/>
      <c r="AP62" s="11"/>
      <c r="AQ62" s="11"/>
      <c r="AR62" s="11"/>
      <c r="AS62" s="11"/>
      <c r="AT62" s="11"/>
      <c r="AU62" s="11"/>
      <c r="AV62" s="11"/>
      <c r="AW62" s="11"/>
      <c r="AX62" s="11"/>
      <c r="AY62" s="11"/>
      <c r="AZ62" s="11"/>
      <c r="BA62" s="11"/>
      <c r="BB62" s="11"/>
      <c r="BC62" s="11"/>
      <c r="BD62" s="11"/>
    </row>
    <row r="63" spans="1:56" ht="18" customHeight="1">
      <c r="A63" s="23">
        <v>1</v>
      </c>
      <c r="B63" s="24" t="str">
        <f>'INPUT DATA'!B63</f>
        <v>Tokoyami, Towa H.</v>
      </c>
      <c r="C63" s="70"/>
      <c r="D63" s="70"/>
      <c r="E63" s="71"/>
      <c r="F63" s="72">
        <v>28</v>
      </c>
      <c r="G63" s="73">
        <v>49</v>
      </c>
      <c r="H63" s="73">
        <v>18</v>
      </c>
      <c r="I63" s="73"/>
      <c r="J63" s="73"/>
      <c r="K63" s="73"/>
      <c r="L63" s="73"/>
      <c r="M63" s="73"/>
      <c r="N63" s="73"/>
      <c r="O63" s="73"/>
      <c r="P63" s="88">
        <f t="shared" si="1"/>
        <v>95</v>
      </c>
      <c r="Q63" s="100">
        <f t="shared" si="2"/>
        <v>95</v>
      </c>
      <c r="R63" s="101">
        <f t="shared" si="3"/>
        <v>28.5</v>
      </c>
      <c r="S63" s="102">
        <v>40</v>
      </c>
      <c r="T63" s="73"/>
      <c r="U63" s="73"/>
      <c r="V63" s="73"/>
      <c r="W63" s="73"/>
      <c r="X63" s="73"/>
      <c r="Y63" s="73"/>
      <c r="Z63" s="73"/>
      <c r="AA63" s="73"/>
      <c r="AB63" s="73"/>
      <c r="AC63" s="88">
        <f t="shared" si="4"/>
        <v>40</v>
      </c>
      <c r="AD63" s="100">
        <f t="shared" si="5"/>
        <v>88.89</v>
      </c>
      <c r="AE63" s="101">
        <f t="shared" si="6"/>
        <v>44.45</v>
      </c>
      <c r="AF63" s="111">
        <v>18</v>
      </c>
      <c r="AG63" s="100">
        <f t="shared" si="7"/>
        <v>90</v>
      </c>
      <c r="AH63" s="101">
        <f t="shared" si="8"/>
        <v>18</v>
      </c>
      <c r="AI63" s="120">
        <f t="shared" si="9"/>
        <v>90.95</v>
      </c>
      <c r="AJ63" s="121">
        <f t="shared" si="0"/>
        <v>94</v>
      </c>
      <c r="AL63" s="14"/>
      <c r="AO63" s="11"/>
      <c r="AP63" s="11"/>
      <c r="AQ63" s="11"/>
      <c r="AR63" s="11"/>
      <c r="AS63" s="11"/>
      <c r="AT63" s="11"/>
      <c r="AU63" s="11"/>
      <c r="AV63" s="11"/>
      <c r="AW63" s="11"/>
      <c r="AX63" s="11"/>
      <c r="AY63" s="11"/>
      <c r="AZ63" s="11"/>
      <c r="BA63" s="11"/>
      <c r="BB63" s="11"/>
      <c r="BC63" s="11"/>
      <c r="BD63" s="11"/>
    </row>
    <row r="64" spans="1:56" ht="18" customHeight="1">
      <c r="A64" s="26">
        <v>2</v>
      </c>
      <c r="B64" s="54" t="str">
        <f>'INPUT DATA'!B64</f>
        <v>Piatos, Mary Grace O.</v>
      </c>
      <c r="C64" s="74"/>
      <c r="D64" s="74"/>
      <c r="E64" s="75"/>
      <c r="F64" s="76">
        <v>30</v>
      </c>
      <c r="G64" s="77">
        <v>48</v>
      </c>
      <c r="H64" s="77">
        <v>17</v>
      </c>
      <c r="I64" s="77"/>
      <c r="J64" s="77"/>
      <c r="K64" s="77"/>
      <c r="L64" s="77"/>
      <c r="M64" s="77"/>
      <c r="N64" s="77"/>
      <c r="O64" s="77"/>
      <c r="P64" s="88">
        <f t="shared" si="1"/>
        <v>95</v>
      </c>
      <c r="Q64" s="100">
        <f t="shared" si="2"/>
        <v>95</v>
      </c>
      <c r="R64" s="101">
        <f t="shared" si="3"/>
        <v>28.5</v>
      </c>
      <c r="S64" s="103">
        <v>44</v>
      </c>
      <c r="T64" s="77"/>
      <c r="U64" s="77"/>
      <c r="V64" s="77"/>
      <c r="W64" s="77"/>
      <c r="X64" s="77"/>
      <c r="Y64" s="77"/>
      <c r="Z64" s="77"/>
      <c r="AA64" s="77"/>
      <c r="AB64" s="77"/>
      <c r="AC64" s="88">
        <f t="shared" si="4"/>
        <v>44</v>
      </c>
      <c r="AD64" s="100">
        <f t="shared" si="5"/>
        <v>97.78</v>
      </c>
      <c r="AE64" s="101">
        <f t="shared" si="6"/>
        <v>48.89</v>
      </c>
      <c r="AF64" s="111">
        <v>19</v>
      </c>
      <c r="AG64" s="100">
        <f t="shared" si="7"/>
        <v>95</v>
      </c>
      <c r="AH64" s="101">
        <f t="shared" si="8"/>
        <v>19</v>
      </c>
      <c r="AI64" s="120">
        <f t="shared" si="9"/>
        <v>96.39</v>
      </c>
      <c r="AJ64" s="121">
        <f t="shared" si="0"/>
        <v>97</v>
      </c>
      <c r="AL64" s="14"/>
      <c r="AO64" s="11"/>
      <c r="AP64" s="11"/>
      <c r="AQ64" s="11"/>
      <c r="AR64" s="11"/>
      <c r="AS64" s="11"/>
      <c r="AT64" s="11"/>
      <c r="AU64" s="11"/>
      <c r="AV64" s="11"/>
      <c r="AW64" s="11"/>
      <c r="AX64" s="11"/>
      <c r="AY64" s="11"/>
      <c r="AZ64" s="11"/>
      <c r="BA64" s="11"/>
      <c r="BB64" s="11"/>
      <c r="BC64" s="11"/>
      <c r="BD64" s="11"/>
    </row>
    <row r="65" spans="1:56" ht="18" customHeight="1">
      <c r="A65" s="26">
        <v>3</v>
      </c>
      <c r="B65" s="54" t="str">
        <f>'INPUT DATA'!B65</f>
        <v>Bautista, Elena M.</v>
      </c>
      <c r="C65" s="74"/>
      <c r="D65" s="74"/>
      <c r="E65" s="75"/>
      <c r="F65" s="76">
        <v>27</v>
      </c>
      <c r="G65" s="77">
        <v>48</v>
      </c>
      <c r="H65" s="77">
        <v>20</v>
      </c>
      <c r="I65" s="77"/>
      <c r="J65" s="77"/>
      <c r="K65" s="77"/>
      <c r="L65" s="77"/>
      <c r="M65" s="77"/>
      <c r="N65" s="77"/>
      <c r="O65" s="77"/>
      <c r="P65" s="88">
        <f t="shared" si="1"/>
        <v>95</v>
      </c>
      <c r="Q65" s="100">
        <f t="shared" si="2"/>
        <v>95</v>
      </c>
      <c r="R65" s="101">
        <f t="shared" si="3"/>
        <v>28.5</v>
      </c>
      <c r="S65" s="103">
        <v>40</v>
      </c>
      <c r="T65" s="77"/>
      <c r="U65" s="77"/>
      <c r="V65" s="77"/>
      <c r="W65" s="77"/>
      <c r="X65" s="77"/>
      <c r="Y65" s="77"/>
      <c r="Z65" s="77"/>
      <c r="AA65" s="77"/>
      <c r="AB65" s="77"/>
      <c r="AC65" s="88">
        <f t="shared" si="4"/>
        <v>40</v>
      </c>
      <c r="AD65" s="100">
        <f t="shared" si="5"/>
        <v>88.89</v>
      </c>
      <c r="AE65" s="101">
        <f t="shared" si="6"/>
        <v>44.45</v>
      </c>
      <c r="AF65" s="111">
        <v>18</v>
      </c>
      <c r="AG65" s="100">
        <f t="shared" si="7"/>
        <v>90</v>
      </c>
      <c r="AH65" s="101">
        <f t="shared" si="8"/>
        <v>18</v>
      </c>
      <c r="AI65" s="120">
        <f t="shared" si="9"/>
        <v>90.95</v>
      </c>
      <c r="AJ65" s="121">
        <f t="shared" si="0"/>
        <v>94</v>
      </c>
      <c r="AL65" s="14"/>
      <c r="AO65" s="11"/>
      <c r="AP65" s="11"/>
      <c r="AQ65" s="11"/>
      <c r="AR65" s="11"/>
      <c r="AS65" s="11"/>
      <c r="AT65" s="11"/>
      <c r="AU65" s="11"/>
      <c r="AV65" s="11"/>
      <c r="AW65" s="11"/>
      <c r="AX65" s="11"/>
      <c r="AY65" s="11"/>
      <c r="AZ65" s="11"/>
      <c r="BA65" s="11"/>
      <c r="BB65" s="11"/>
      <c r="BC65" s="11"/>
      <c r="BD65" s="11"/>
    </row>
    <row r="66" spans="1:56" ht="18" customHeight="1">
      <c r="A66" s="26">
        <v>4</v>
      </c>
      <c r="B66" s="24" t="str">
        <f>'INPUT DATA'!B66</f>
        <v>Castillo, Isabella D.</v>
      </c>
      <c r="C66" s="74"/>
      <c r="D66" s="74"/>
      <c r="E66" s="75"/>
      <c r="F66" s="76">
        <v>27</v>
      </c>
      <c r="G66" s="77">
        <v>50</v>
      </c>
      <c r="H66" s="77">
        <v>17</v>
      </c>
      <c r="I66" s="77"/>
      <c r="J66" s="77"/>
      <c r="K66" s="77"/>
      <c r="L66" s="77"/>
      <c r="M66" s="77"/>
      <c r="N66" s="77"/>
      <c r="O66" s="77"/>
      <c r="P66" s="88">
        <f t="shared" si="1"/>
        <v>94</v>
      </c>
      <c r="Q66" s="100">
        <f t="shared" si="2"/>
        <v>94</v>
      </c>
      <c r="R66" s="101">
        <f t="shared" si="3"/>
        <v>28.2</v>
      </c>
      <c r="S66" s="103">
        <v>45</v>
      </c>
      <c r="T66" s="77"/>
      <c r="U66" s="77"/>
      <c r="V66" s="77"/>
      <c r="W66" s="77"/>
      <c r="X66" s="77"/>
      <c r="Y66" s="77"/>
      <c r="Z66" s="77"/>
      <c r="AA66" s="77"/>
      <c r="AB66" s="77"/>
      <c r="AC66" s="88">
        <f t="shared" si="4"/>
        <v>45</v>
      </c>
      <c r="AD66" s="100">
        <f t="shared" si="5"/>
        <v>100</v>
      </c>
      <c r="AE66" s="101">
        <f t="shared" si="6"/>
        <v>50</v>
      </c>
      <c r="AF66" s="111">
        <v>18</v>
      </c>
      <c r="AG66" s="100">
        <f t="shared" si="7"/>
        <v>90</v>
      </c>
      <c r="AH66" s="101">
        <f t="shared" si="8"/>
        <v>18</v>
      </c>
      <c r="AI66" s="120">
        <f t="shared" si="9"/>
        <v>96.2</v>
      </c>
      <c r="AJ66" s="121">
        <f t="shared" si="0"/>
        <v>97</v>
      </c>
      <c r="AL66" s="14"/>
      <c r="AO66" s="11"/>
      <c r="AP66" s="11"/>
      <c r="AQ66" s="11"/>
      <c r="AR66" s="11"/>
      <c r="AS66" s="11"/>
      <c r="AT66" s="11"/>
      <c r="AU66" s="11"/>
      <c r="AV66" s="11"/>
      <c r="AW66" s="11"/>
      <c r="AX66" s="11"/>
      <c r="AY66" s="11"/>
      <c r="AZ66" s="11"/>
      <c r="BA66" s="11"/>
      <c r="BB66" s="11"/>
      <c r="BC66" s="11"/>
      <c r="BD66" s="11"/>
    </row>
    <row r="67" spans="1:56" ht="18" customHeight="1">
      <c r="A67" s="26">
        <v>5</v>
      </c>
      <c r="B67" s="24" t="str">
        <f>'INPUT DATA'!B67</f>
        <v>Domingo, Chloe A.</v>
      </c>
      <c r="C67" s="74"/>
      <c r="D67" s="74"/>
      <c r="E67" s="75"/>
      <c r="F67" s="76">
        <v>28</v>
      </c>
      <c r="G67" s="77">
        <v>49</v>
      </c>
      <c r="H67" s="77">
        <v>17</v>
      </c>
      <c r="I67" s="77"/>
      <c r="J67" s="77"/>
      <c r="K67" s="77"/>
      <c r="L67" s="77"/>
      <c r="M67" s="77"/>
      <c r="N67" s="77"/>
      <c r="O67" s="77"/>
      <c r="P67" s="88">
        <f t="shared" si="1"/>
        <v>94</v>
      </c>
      <c r="Q67" s="100">
        <f t="shared" si="2"/>
        <v>94</v>
      </c>
      <c r="R67" s="101">
        <f t="shared" si="3"/>
        <v>28.2</v>
      </c>
      <c r="S67" s="103">
        <v>40</v>
      </c>
      <c r="T67" s="77"/>
      <c r="U67" s="77"/>
      <c r="V67" s="77"/>
      <c r="W67" s="77"/>
      <c r="X67" s="77"/>
      <c r="Y67" s="77"/>
      <c r="Z67" s="77"/>
      <c r="AA67" s="77"/>
      <c r="AB67" s="77"/>
      <c r="AC67" s="88">
        <f t="shared" si="4"/>
        <v>40</v>
      </c>
      <c r="AD67" s="100">
        <f t="shared" si="5"/>
        <v>88.89</v>
      </c>
      <c r="AE67" s="101">
        <f t="shared" si="6"/>
        <v>44.45</v>
      </c>
      <c r="AF67" s="111">
        <v>19</v>
      </c>
      <c r="AG67" s="100">
        <f t="shared" si="7"/>
        <v>95</v>
      </c>
      <c r="AH67" s="101">
        <f t="shared" si="8"/>
        <v>19</v>
      </c>
      <c r="AI67" s="120">
        <f t="shared" si="9"/>
        <v>91.65</v>
      </c>
      <c r="AJ67" s="121">
        <f t="shared" si="0"/>
        <v>94</v>
      </c>
      <c r="AL67" s="14"/>
      <c r="AO67" s="11"/>
      <c r="AP67" s="11"/>
      <c r="AQ67" s="11"/>
      <c r="AR67" s="11"/>
      <c r="AS67" s="11"/>
      <c r="AT67" s="11"/>
      <c r="AU67" s="11"/>
      <c r="AV67" s="11"/>
      <c r="AW67" s="11"/>
      <c r="AX67" s="11"/>
      <c r="AY67" s="11"/>
      <c r="AZ67" s="11"/>
      <c r="BA67" s="11"/>
      <c r="BB67" s="11"/>
      <c r="BC67" s="11"/>
      <c r="BD67" s="11"/>
    </row>
    <row r="68" spans="1:56" ht="18" customHeight="1">
      <c r="A68" s="26">
        <v>6</v>
      </c>
      <c r="B68" s="54" t="str">
        <f>'INPUT DATA'!B68</f>
        <v>Evangelista, Mia K.</v>
      </c>
      <c r="C68" s="74"/>
      <c r="D68" s="74"/>
      <c r="E68" s="75"/>
      <c r="F68" s="76">
        <v>29</v>
      </c>
      <c r="G68" s="77">
        <v>48</v>
      </c>
      <c r="H68" s="77">
        <v>19</v>
      </c>
      <c r="I68" s="77"/>
      <c r="J68" s="77"/>
      <c r="K68" s="77"/>
      <c r="L68" s="77"/>
      <c r="M68" s="77"/>
      <c r="N68" s="77"/>
      <c r="O68" s="77"/>
      <c r="P68" s="88">
        <f t="shared" si="1"/>
        <v>96</v>
      </c>
      <c r="Q68" s="100">
        <f t="shared" si="2"/>
        <v>96</v>
      </c>
      <c r="R68" s="101">
        <f t="shared" si="3"/>
        <v>28.8</v>
      </c>
      <c r="S68" s="103">
        <v>43</v>
      </c>
      <c r="T68" s="77"/>
      <c r="U68" s="77"/>
      <c r="V68" s="77"/>
      <c r="W68" s="77"/>
      <c r="X68" s="77"/>
      <c r="Y68" s="77"/>
      <c r="Z68" s="77"/>
      <c r="AA68" s="77"/>
      <c r="AB68" s="77"/>
      <c r="AC68" s="88">
        <f t="shared" si="4"/>
        <v>43</v>
      </c>
      <c r="AD68" s="100">
        <f t="shared" si="5"/>
        <v>95.56</v>
      </c>
      <c r="AE68" s="101">
        <f t="shared" si="6"/>
        <v>47.78</v>
      </c>
      <c r="AF68" s="111">
        <v>18</v>
      </c>
      <c r="AG68" s="100">
        <f t="shared" si="7"/>
        <v>90</v>
      </c>
      <c r="AH68" s="101">
        <f t="shared" si="8"/>
        <v>18</v>
      </c>
      <c r="AI68" s="120">
        <f t="shared" si="9"/>
        <v>94.58</v>
      </c>
      <c r="AJ68" s="121">
        <f t="shared" si="0"/>
        <v>96</v>
      </c>
      <c r="AL68" s="14"/>
      <c r="AO68" s="11"/>
      <c r="AP68" s="11"/>
      <c r="AQ68" s="11"/>
      <c r="AR68" s="11"/>
      <c r="AS68" s="11"/>
      <c r="AT68" s="11"/>
      <c r="AU68" s="11"/>
      <c r="AV68" s="11"/>
      <c r="AW68" s="11"/>
      <c r="AX68" s="11"/>
      <c r="AY68" s="11"/>
      <c r="AZ68" s="11"/>
      <c r="BA68" s="11"/>
      <c r="BB68" s="11"/>
      <c r="BC68" s="11"/>
      <c r="BD68" s="11"/>
    </row>
    <row r="69" spans="1:56" ht="18" customHeight="1">
      <c r="A69" s="26">
        <v>7</v>
      </c>
      <c r="B69" s="54" t="str">
        <f>'INPUT DATA'!B69</f>
        <v>Ferrer, Jasmine P.</v>
      </c>
      <c r="C69" s="74"/>
      <c r="D69" s="74"/>
      <c r="E69" s="75"/>
      <c r="F69" s="76">
        <v>30</v>
      </c>
      <c r="G69" s="77">
        <v>48</v>
      </c>
      <c r="H69" s="77">
        <v>18</v>
      </c>
      <c r="I69" s="77"/>
      <c r="J69" s="77"/>
      <c r="K69" s="77"/>
      <c r="L69" s="77"/>
      <c r="M69" s="77"/>
      <c r="N69" s="77"/>
      <c r="O69" s="77"/>
      <c r="P69" s="88">
        <f t="shared" si="1"/>
        <v>96</v>
      </c>
      <c r="Q69" s="100">
        <f t="shared" si="2"/>
        <v>96</v>
      </c>
      <c r="R69" s="101">
        <f t="shared" si="3"/>
        <v>28.8</v>
      </c>
      <c r="S69" s="103">
        <v>40</v>
      </c>
      <c r="T69" s="77"/>
      <c r="U69" s="77"/>
      <c r="V69" s="77"/>
      <c r="W69" s="77"/>
      <c r="X69" s="77"/>
      <c r="Y69" s="77"/>
      <c r="Z69" s="77"/>
      <c r="AA69" s="77"/>
      <c r="AB69" s="77"/>
      <c r="AC69" s="88">
        <f t="shared" si="4"/>
        <v>40</v>
      </c>
      <c r="AD69" s="100">
        <f t="shared" si="5"/>
        <v>88.89</v>
      </c>
      <c r="AE69" s="101">
        <f t="shared" si="6"/>
        <v>44.45</v>
      </c>
      <c r="AF69" s="111">
        <v>19</v>
      </c>
      <c r="AG69" s="100">
        <f t="shared" si="7"/>
        <v>95</v>
      </c>
      <c r="AH69" s="101">
        <f t="shared" si="8"/>
        <v>19</v>
      </c>
      <c r="AI69" s="120">
        <f t="shared" si="9"/>
        <v>92.25</v>
      </c>
      <c r="AJ69" s="121">
        <f t="shared" si="0"/>
        <v>95</v>
      </c>
      <c r="AL69" s="14"/>
      <c r="AO69" s="11"/>
      <c r="AP69" s="11"/>
      <c r="AQ69" s="11"/>
      <c r="AR69" s="11"/>
      <c r="AS69" s="11"/>
      <c r="AT69" s="11"/>
      <c r="AU69" s="11"/>
      <c r="AV69" s="11"/>
      <c r="AW69" s="11"/>
      <c r="AX69" s="11"/>
      <c r="AY69" s="11"/>
      <c r="AZ69" s="11"/>
      <c r="BA69" s="11"/>
      <c r="BB69" s="11"/>
      <c r="BC69" s="11"/>
      <c r="BD69" s="11"/>
    </row>
    <row r="70" spans="1:56" ht="18" customHeight="1">
      <c r="A70" s="26">
        <v>8</v>
      </c>
      <c r="B70" s="24" t="str">
        <f>'INPUT DATA'!B70</f>
        <v>Gonzales, Beatrice F.</v>
      </c>
      <c r="C70" s="74"/>
      <c r="D70" s="74"/>
      <c r="E70" s="75"/>
      <c r="F70" s="76">
        <v>27</v>
      </c>
      <c r="G70" s="77">
        <v>49</v>
      </c>
      <c r="H70" s="77">
        <v>17</v>
      </c>
      <c r="I70" s="77"/>
      <c r="J70" s="77"/>
      <c r="K70" s="77"/>
      <c r="L70" s="77"/>
      <c r="M70" s="77"/>
      <c r="N70" s="77"/>
      <c r="O70" s="77"/>
      <c r="P70" s="88">
        <f t="shared" si="1"/>
        <v>93</v>
      </c>
      <c r="Q70" s="100">
        <f t="shared" si="2"/>
        <v>93</v>
      </c>
      <c r="R70" s="101">
        <f t="shared" si="3"/>
        <v>27.9</v>
      </c>
      <c r="S70" s="103">
        <v>45</v>
      </c>
      <c r="T70" s="77"/>
      <c r="U70" s="77"/>
      <c r="V70" s="77"/>
      <c r="W70" s="77"/>
      <c r="X70" s="77"/>
      <c r="Y70" s="77"/>
      <c r="Z70" s="77"/>
      <c r="AA70" s="77"/>
      <c r="AB70" s="77"/>
      <c r="AC70" s="88">
        <f t="shared" si="4"/>
        <v>45</v>
      </c>
      <c r="AD70" s="100">
        <f t="shared" si="5"/>
        <v>100</v>
      </c>
      <c r="AE70" s="101">
        <f t="shared" si="6"/>
        <v>50</v>
      </c>
      <c r="AF70" s="111">
        <v>18</v>
      </c>
      <c r="AG70" s="100">
        <f t="shared" si="7"/>
        <v>90</v>
      </c>
      <c r="AH70" s="101">
        <f t="shared" si="8"/>
        <v>18</v>
      </c>
      <c r="AI70" s="120">
        <f t="shared" si="9"/>
        <v>95.9</v>
      </c>
      <c r="AJ70" s="121">
        <f t="shared" si="0"/>
        <v>97</v>
      </c>
      <c r="AL70" s="14"/>
      <c r="AO70" s="11"/>
      <c r="AP70" s="11"/>
      <c r="AQ70" s="11"/>
      <c r="AR70" s="11"/>
      <c r="AS70" s="11"/>
      <c r="AT70" s="11"/>
      <c r="AU70" s="11"/>
      <c r="AV70" s="11"/>
      <c r="AW70" s="11"/>
      <c r="AX70" s="11"/>
      <c r="AY70" s="11"/>
      <c r="AZ70" s="11"/>
      <c r="BA70" s="11"/>
      <c r="BB70" s="11"/>
      <c r="BC70" s="11"/>
      <c r="BD70" s="11"/>
    </row>
    <row r="71" spans="1:56" ht="18" customHeight="1">
      <c r="A71" s="26">
        <v>9</v>
      </c>
      <c r="B71" s="24" t="str">
        <f>'INPUT DATA'!B71</f>
        <v>Herrera, Naomi G.</v>
      </c>
      <c r="C71" s="74"/>
      <c r="D71" s="74"/>
      <c r="E71" s="75"/>
      <c r="F71" s="76">
        <v>28</v>
      </c>
      <c r="G71" s="77">
        <v>48</v>
      </c>
      <c r="H71" s="77">
        <v>19</v>
      </c>
      <c r="I71" s="77"/>
      <c r="J71" s="77"/>
      <c r="K71" s="77"/>
      <c r="L71" s="77"/>
      <c r="M71" s="77"/>
      <c r="N71" s="77"/>
      <c r="O71" s="77"/>
      <c r="P71" s="88">
        <f t="shared" si="1"/>
        <v>95</v>
      </c>
      <c r="Q71" s="100">
        <f t="shared" si="2"/>
        <v>95</v>
      </c>
      <c r="R71" s="101">
        <f t="shared" si="3"/>
        <v>28.5</v>
      </c>
      <c r="S71" s="103">
        <v>40</v>
      </c>
      <c r="T71" s="77"/>
      <c r="U71" s="77"/>
      <c r="V71" s="77"/>
      <c r="W71" s="77"/>
      <c r="X71" s="77"/>
      <c r="Y71" s="77"/>
      <c r="Z71" s="77"/>
      <c r="AA71" s="77"/>
      <c r="AB71" s="77"/>
      <c r="AC71" s="88">
        <f t="shared" si="4"/>
        <v>40</v>
      </c>
      <c r="AD71" s="100">
        <f t="shared" si="5"/>
        <v>88.89</v>
      </c>
      <c r="AE71" s="101">
        <f t="shared" si="6"/>
        <v>44.45</v>
      </c>
      <c r="AF71" s="111">
        <v>19</v>
      </c>
      <c r="AG71" s="100">
        <f t="shared" si="7"/>
        <v>95</v>
      </c>
      <c r="AH71" s="101">
        <f t="shared" si="8"/>
        <v>19</v>
      </c>
      <c r="AI71" s="120">
        <f t="shared" si="9"/>
        <v>91.95</v>
      </c>
      <c r="AJ71" s="121">
        <f t="shared" si="0"/>
        <v>94</v>
      </c>
      <c r="AL71" s="14"/>
      <c r="AO71" s="11"/>
      <c r="AP71" s="11"/>
      <c r="AQ71" s="11"/>
      <c r="AR71" s="11"/>
      <c r="AS71" s="11"/>
      <c r="AT71" s="11"/>
      <c r="AU71" s="11"/>
      <c r="AV71" s="11"/>
      <c r="AW71" s="11"/>
      <c r="AX71" s="11"/>
      <c r="AY71" s="11"/>
      <c r="AZ71" s="11"/>
      <c r="BA71" s="11"/>
      <c r="BB71" s="11"/>
      <c r="BC71" s="11"/>
      <c r="BD71" s="11"/>
    </row>
    <row r="72" spans="1:56" ht="18" customHeight="1">
      <c r="A72" s="26">
        <v>10</v>
      </c>
      <c r="B72" s="54" t="str">
        <f>'INPUT DATA'!B72</f>
        <v>Ibarra, Penelope C.</v>
      </c>
      <c r="C72" s="74"/>
      <c r="D72" s="74"/>
      <c r="E72" s="75"/>
      <c r="F72" s="76">
        <v>29</v>
      </c>
      <c r="G72" s="77">
        <v>50</v>
      </c>
      <c r="H72" s="77">
        <v>17</v>
      </c>
      <c r="I72" s="77"/>
      <c r="J72" s="77"/>
      <c r="K72" s="77"/>
      <c r="L72" s="77"/>
      <c r="M72" s="77"/>
      <c r="N72" s="77"/>
      <c r="O72" s="77"/>
      <c r="P72" s="88">
        <f t="shared" si="1"/>
        <v>96</v>
      </c>
      <c r="Q72" s="100">
        <f t="shared" si="2"/>
        <v>96</v>
      </c>
      <c r="R72" s="101">
        <f t="shared" si="3"/>
        <v>28.8</v>
      </c>
      <c r="S72" s="103">
        <v>44</v>
      </c>
      <c r="T72" s="77"/>
      <c r="U72" s="77"/>
      <c r="V72" s="77"/>
      <c r="W72" s="77"/>
      <c r="X72" s="77"/>
      <c r="Y72" s="77"/>
      <c r="Z72" s="77"/>
      <c r="AA72" s="77"/>
      <c r="AB72" s="77"/>
      <c r="AC72" s="88">
        <f t="shared" si="4"/>
        <v>44</v>
      </c>
      <c r="AD72" s="100">
        <f t="shared" si="5"/>
        <v>97.78</v>
      </c>
      <c r="AE72" s="101">
        <f t="shared" si="6"/>
        <v>48.89</v>
      </c>
      <c r="AF72" s="111">
        <v>18</v>
      </c>
      <c r="AG72" s="100">
        <f t="shared" si="7"/>
        <v>90</v>
      </c>
      <c r="AH72" s="101">
        <f t="shared" si="8"/>
        <v>18</v>
      </c>
      <c r="AI72" s="120">
        <f t="shared" si="9"/>
        <v>95.69</v>
      </c>
      <c r="AJ72" s="121">
        <f t="shared" si="0"/>
        <v>97</v>
      </c>
      <c r="AL72" s="14"/>
      <c r="AO72" s="11"/>
      <c r="AP72" s="11"/>
      <c r="AQ72" s="11"/>
      <c r="AR72" s="11"/>
      <c r="AS72" s="11"/>
      <c r="AT72" s="11"/>
      <c r="AU72" s="11"/>
      <c r="AV72" s="11"/>
      <c r="AW72" s="11"/>
      <c r="AX72" s="11"/>
      <c r="AY72" s="11"/>
      <c r="AZ72" s="11"/>
      <c r="BA72" s="11"/>
      <c r="BB72" s="11"/>
      <c r="BC72" s="11"/>
      <c r="BD72" s="11"/>
    </row>
    <row r="73" spans="1:56" ht="18" customHeight="1">
      <c r="A73" s="26">
        <v>11</v>
      </c>
      <c r="B73" s="54" t="str">
        <f>'INPUT DATA'!B73</f>
        <v>Jimenez, Clara S.</v>
      </c>
      <c r="C73" s="74"/>
      <c r="D73" s="74"/>
      <c r="E73" s="75"/>
      <c r="F73" s="76">
        <v>27</v>
      </c>
      <c r="G73" s="77">
        <v>49</v>
      </c>
      <c r="H73" s="77">
        <v>17</v>
      </c>
      <c r="I73" s="77"/>
      <c r="J73" s="77"/>
      <c r="K73" s="77"/>
      <c r="L73" s="77"/>
      <c r="M73" s="77"/>
      <c r="N73" s="77"/>
      <c r="O73" s="77"/>
      <c r="P73" s="88">
        <f t="shared" si="1"/>
        <v>93</v>
      </c>
      <c r="Q73" s="100">
        <f t="shared" si="2"/>
        <v>93</v>
      </c>
      <c r="R73" s="101">
        <f t="shared" si="3"/>
        <v>27.9</v>
      </c>
      <c r="S73" s="103">
        <v>40</v>
      </c>
      <c r="T73" s="77"/>
      <c r="U73" s="77"/>
      <c r="V73" s="77"/>
      <c r="W73" s="77"/>
      <c r="X73" s="77"/>
      <c r="Y73" s="77"/>
      <c r="Z73" s="77"/>
      <c r="AA73" s="77"/>
      <c r="AB73" s="77"/>
      <c r="AC73" s="88">
        <f t="shared" si="4"/>
        <v>40</v>
      </c>
      <c r="AD73" s="100">
        <f t="shared" si="5"/>
        <v>88.89</v>
      </c>
      <c r="AE73" s="101">
        <f t="shared" si="6"/>
        <v>44.45</v>
      </c>
      <c r="AF73" s="111">
        <v>19</v>
      </c>
      <c r="AG73" s="100">
        <f t="shared" si="7"/>
        <v>95</v>
      </c>
      <c r="AH73" s="101">
        <f t="shared" si="8"/>
        <v>19</v>
      </c>
      <c r="AI73" s="120">
        <f t="shared" si="9"/>
        <v>91.35</v>
      </c>
      <c r="AJ73" s="121">
        <f t="shared" si="0"/>
        <v>94</v>
      </c>
      <c r="AL73" s="14"/>
      <c r="AO73" s="11"/>
      <c r="AP73" s="11"/>
      <c r="AQ73" s="11"/>
      <c r="AR73" s="11"/>
      <c r="AS73" s="11"/>
      <c r="AT73" s="11"/>
      <c r="AU73" s="11"/>
      <c r="AV73" s="11"/>
      <c r="AW73" s="11"/>
      <c r="AX73" s="11"/>
      <c r="AY73" s="11"/>
      <c r="AZ73" s="11"/>
      <c r="BA73" s="11"/>
      <c r="BB73" s="11"/>
      <c r="BC73" s="11"/>
      <c r="BD73" s="11"/>
    </row>
    <row r="74" spans="1:56" ht="18" customHeight="1">
      <c r="A74" s="26">
        <v>12</v>
      </c>
      <c r="B74" s="24" t="str">
        <f>'INPUT DATA'!B74</f>
        <v>Lagman, Aurora V.</v>
      </c>
      <c r="C74" s="74"/>
      <c r="D74" s="74"/>
      <c r="E74" s="75"/>
      <c r="F74" s="76">
        <v>28</v>
      </c>
      <c r="G74" s="77">
        <v>48</v>
      </c>
      <c r="H74" s="77">
        <v>18</v>
      </c>
      <c r="I74" s="77"/>
      <c r="J74" s="77"/>
      <c r="K74" s="77"/>
      <c r="L74" s="77"/>
      <c r="M74" s="77"/>
      <c r="N74" s="77"/>
      <c r="O74" s="77"/>
      <c r="P74" s="88">
        <f t="shared" si="1"/>
        <v>94</v>
      </c>
      <c r="Q74" s="100">
        <f t="shared" si="2"/>
        <v>94</v>
      </c>
      <c r="R74" s="101">
        <f t="shared" si="3"/>
        <v>28.2</v>
      </c>
      <c r="S74" s="103">
        <v>43</v>
      </c>
      <c r="T74" s="77"/>
      <c r="U74" s="77"/>
      <c r="V74" s="77"/>
      <c r="W74" s="77"/>
      <c r="X74" s="77"/>
      <c r="Y74" s="77"/>
      <c r="Z74" s="77"/>
      <c r="AA74" s="77"/>
      <c r="AB74" s="77"/>
      <c r="AC74" s="88">
        <f t="shared" si="4"/>
        <v>43</v>
      </c>
      <c r="AD74" s="100">
        <f t="shared" si="5"/>
        <v>95.56</v>
      </c>
      <c r="AE74" s="101">
        <f t="shared" si="6"/>
        <v>47.78</v>
      </c>
      <c r="AF74" s="111">
        <v>18</v>
      </c>
      <c r="AG74" s="100">
        <f t="shared" si="7"/>
        <v>90</v>
      </c>
      <c r="AH74" s="101">
        <f t="shared" si="8"/>
        <v>18</v>
      </c>
      <c r="AI74" s="120">
        <f t="shared" si="9"/>
        <v>93.98</v>
      </c>
      <c r="AJ74" s="121">
        <f t="shared" si="0"/>
        <v>96</v>
      </c>
      <c r="AL74" s="14"/>
      <c r="AO74" s="11"/>
      <c r="AP74" s="11"/>
      <c r="AQ74" s="11"/>
      <c r="AR74" s="11"/>
      <c r="AS74" s="11"/>
      <c r="AT74" s="11"/>
      <c r="AU74" s="11"/>
      <c r="AV74" s="11"/>
      <c r="AW74" s="11"/>
      <c r="AX74" s="11"/>
      <c r="AY74" s="11"/>
      <c r="AZ74" s="11"/>
      <c r="BA74" s="11"/>
      <c r="BB74" s="11"/>
      <c r="BC74" s="11"/>
      <c r="BD74" s="11"/>
    </row>
    <row r="75" spans="1:56" ht="18" customHeight="1">
      <c r="A75" s="26">
        <v>13</v>
      </c>
      <c r="B75" s="24" t="str">
        <f>'INPUT DATA'!B75</f>
        <v>Mendoza, Hazel Q.</v>
      </c>
      <c r="C75" s="74"/>
      <c r="D75" s="74"/>
      <c r="E75" s="75"/>
      <c r="F75" s="76">
        <v>29</v>
      </c>
      <c r="G75" s="77">
        <v>48</v>
      </c>
      <c r="H75" s="77">
        <v>20</v>
      </c>
      <c r="I75" s="77"/>
      <c r="J75" s="77"/>
      <c r="K75" s="77"/>
      <c r="L75" s="77"/>
      <c r="M75" s="77"/>
      <c r="N75" s="77"/>
      <c r="O75" s="77"/>
      <c r="P75" s="88">
        <f t="shared" si="1"/>
        <v>97</v>
      </c>
      <c r="Q75" s="100">
        <f t="shared" si="2"/>
        <v>97</v>
      </c>
      <c r="R75" s="101">
        <f t="shared" si="3"/>
        <v>29.1</v>
      </c>
      <c r="S75" s="103">
        <v>40</v>
      </c>
      <c r="T75" s="77"/>
      <c r="U75" s="77"/>
      <c r="V75" s="77"/>
      <c r="W75" s="77"/>
      <c r="X75" s="77"/>
      <c r="Y75" s="77"/>
      <c r="Z75" s="77"/>
      <c r="AA75" s="77"/>
      <c r="AB75" s="77"/>
      <c r="AC75" s="88">
        <f t="shared" si="4"/>
        <v>40</v>
      </c>
      <c r="AD75" s="100">
        <f t="shared" si="5"/>
        <v>88.89</v>
      </c>
      <c r="AE75" s="101">
        <f t="shared" si="6"/>
        <v>44.45</v>
      </c>
      <c r="AF75" s="111">
        <v>19</v>
      </c>
      <c r="AG75" s="100">
        <f t="shared" si="7"/>
        <v>95</v>
      </c>
      <c r="AH75" s="101">
        <f t="shared" si="8"/>
        <v>19</v>
      </c>
      <c r="AI75" s="120">
        <f t="shared" si="9"/>
        <v>92.55</v>
      </c>
      <c r="AJ75" s="121">
        <f t="shared" si="0"/>
        <v>95</v>
      </c>
      <c r="AL75" s="14"/>
      <c r="AO75" s="11"/>
      <c r="AP75" s="11"/>
      <c r="AQ75" s="11"/>
      <c r="AR75" s="11"/>
      <c r="AS75" s="11"/>
      <c r="AT75" s="11"/>
      <c r="AU75" s="11"/>
      <c r="AV75" s="11"/>
      <c r="AW75" s="11"/>
      <c r="AX75" s="11"/>
      <c r="AY75" s="11"/>
      <c r="AZ75" s="11"/>
      <c r="BA75" s="11"/>
      <c r="BB75" s="11"/>
      <c r="BC75" s="11"/>
      <c r="BD75" s="11"/>
    </row>
    <row r="76" spans="1:56" ht="18" customHeight="1">
      <c r="A76" s="26">
        <v>14</v>
      </c>
      <c r="B76" s="54" t="str">
        <f>'INPUT DATA'!B76</f>
        <v>Noble, Samantha R.</v>
      </c>
      <c r="C76" s="74"/>
      <c r="D76" s="74"/>
      <c r="E76" s="75"/>
      <c r="F76" s="76">
        <v>27</v>
      </c>
      <c r="G76" s="77">
        <v>49</v>
      </c>
      <c r="H76" s="77">
        <v>19</v>
      </c>
      <c r="I76" s="77"/>
      <c r="J76" s="77"/>
      <c r="K76" s="77"/>
      <c r="L76" s="77"/>
      <c r="M76" s="77"/>
      <c r="N76" s="77"/>
      <c r="O76" s="77"/>
      <c r="P76" s="88">
        <f t="shared" si="1"/>
        <v>95</v>
      </c>
      <c r="Q76" s="100">
        <f t="shared" si="2"/>
        <v>95</v>
      </c>
      <c r="R76" s="101">
        <f t="shared" si="3"/>
        <v>28.5</v>
      </c>
      <c r="S76" s="103">
        <v>44</v>
      </c>
      <c r="T76" s="77"/>
      <c r="U76" s="77"/>
      <c r="V76" s="77"/>
      <c r="W76" s="77"/>
      <c r="X76" s="77"/>
      <c r="Y76" s="77"/>
      <c r="Z76" s="77"/>
      <c r="AA76" s="77"/>
      <c r="AB76" s="77"/>
      <c r="AC76" s="88">
        <f t="shared" si="4"/>
        <v>44</v>
      </c>
      <c r="AD76" s="100">
        <f t="shared" si="5"/>
        <v>97.78</v>
      </c>
      <c r="AE76" s="101">
        <f t="shared" si="6"/>
        <v>48.89</v>
      </c>
      <c r="AF76" s="111">
        <v>18</v>
      </c>
      <c r="AG76" s="100">
        <f t="shared" si="7"/>
        <v>90</v>
      </c>
      <c r="AH76" s="101">
        <f t="shared" si="8"/>
        <v>18</v>
      </c>
      <c r="AI76" s="120">
        <f t="shared" si="9"/>
        <v>95.39</v>
      </c>
      <c r="AJ76" s="121">
        <f t="shared" ref="AJ76:AJ112" si="10">IF(ISERROR(IF($AF76="","",VLOOKUP(AI76,TRANSMUTATION_TABLE,4,TRUE))),"",IF($AF76="","",VLOOKUP(AI76,TRANSMUTATION_TABLE,4,TRUE)))</f>
        <v>97</v>
      </c>
      <c r="AL76" s="14"/>
      <c r="AO76" s="11"/>
      <c r="AP76" s="11"/>
      <c r="AQ76" s="11"/>
      <c r="AR76" s="11"/>
      <c r="AS76" s="11"/>
      <c r="AT76" s="11"/>
      <c r="AU76" s="11"/>
      <c r="AV76" s="11"/>
      <c r="AW76" s="11"/>
      <c r="AX76" s="11"/>
      <c r="AY76" s="11"/>
      <c r="AZ76" s="11"/>
      <c r="BA76" s="11"/>
      <c r="BB76" s="11"/>
      <c r="BC76" s="11"/>
      <c r="BD76" s="11"/>
    </row>
    <row r="77" spans="1:56" ht="18" customHeight="1">
      <c r="A77" s="26">
        <v>15</v>
      </c>
      <c r="B77" s="54" t="str">
        <f>'INPUT DATA'!B77</f>
        <v>Ordoñez, Fiona T.</v>
      </c>
      <c r="C77" s="74"/>
      <c r="D77" s="74"/>
      <c r="E77" s="75"/>
      <c r="F77" s="76">
        <v>28</v>
      </c>
      <c r="G77" s="77">
        <v>48</v>
      </c>
      <c r="H77" s="77">
        <v>17</v>
      </c>
      <c r="I77" s="77"/>
      <c r="J77" s="77"/>
      <c r="K77" s="77"/>
      <c r="L77" s="77"/>
      <c r="M77" s="77"/>
      <c r="N77" s="77"/>
      <c r="O77" s="77"/>
      <c r="P77" s="88">
        <f t="shared" ref="P77:P112" si="11">IF(COUNT($F77:$O77)=0,"",SUM($F77:$O77))</f>
        <v>93</v>
      </c>
      <c r="Q77" s="100">
        <f t="shared" ref="Q77:Q112" si="12">IF(ISERROR(IF($P77="","",ROUND(($P77/$P$10)*$Q$10,2))),"",IF($P77="","",ROUND(($P77/$P$10)*$Q$10,2)))</f>
        <v>93</v>
      </c>
      <c r="R77" s="101">
        <f t="shared" ref="R77:R112" si="13">IF($Q77="","",ROUND($Q77*$R$10,2))</f>
        <v>27.9</v>
      </c>
      <c r="S77" s="103">
        <v>40</v>
      </c>
      <c r="T77" s="77"/>
      <c r="U77" s="77"/>
      <c r="V77" s="77"/>
      <c r="W77" s="77"/>
      <c r="X77" s="77"/>
      <c r="Y77" s="77"/>
      <c r="Z77" s="77"/>
      <c r="AA77" s="77"/>
      <c r="AB77" s="77"/>
      <c r="AC77" s="88">
        <f t="shared" ref="AC77:AC112" si="14">IF(COUNT($S77:$AB77)=0,"",SUM($S77:$AB77))</f>
        <v>40</v>
      </c>
      <c r="AD77" s="100">
        <f t="shared" ref="AD77:AD112" si="15">IF(ISERROR(IF($AC77="","",ROUND(($AC77/$AC$10)*$AD$10,2))),"",IF($AC77="","",ROUND(($AC77/$AC$10)*$AD$10,2)))</f>
        <v>88.89</v>
      </c>
      <c r="AE77" s="101">
        <f t="shared" ref="AE77:AE112" si="16">IF($AD77="","",ROUND($AD77*$AE$10,2))</f>
        <v>44.45</v>
      </c>
      <c r="AF77" s="111">
        <v>18</v>
      </c>
      <c r="AG77" s="100">
        <f t="shared" ref="AG77:AG112" si="17">IF(ISERROR(IF($AF77="","",ROUND(($AF77/$AF$10)*$AG$10,2))),"",IF($AF77="","",ROUND(($AF77/$AF$10)*$AG$10,2)))</f>
        <v>90</v>
      </c>
      <c r="AH77" s="101">
        <f t="shared" ref="AH77:AH112" si="18">IF($AG77="","",ROUND($AG77*$AH$10,2))</f>
        <v>18</v>
      </c>
      <c r="AI77" s="120">
        <f t="shared" ref="AI77:AI112" si="19">IF(ISERROR(IF($AF77="","",ROUND(SUM($R77,$AE77,$AH77),2))),"",IF($AF77="","",ROUND(SUM($R77,$AE77,$AH77),2)))</f>
        <v>90.35</v>
      </c>
      <c r="AJ77" s="121">
        <f t="shared" si="10"/>
        <v>93</v>
      </c>
      <c r="AL77" s="14"/>
      <c r="AO77" s="11"/>
      <c r="AP77" s="11"/>
      <c r="AQ77" s="11"/>
      <c r="AR77" s="11"/>
      <c r="AS77" s="11"/>
      <c r="AT77" s="11"/>
      <c r="AU77" s="11"/>
      <c r="AV77" s="11"/>
      <c r="AW77" s="11"/>
      <c r="AX77" s="11"/>
      <c r="AY77" s="11"/>
      <c r="AZ77" s="11"/>
      <c r="BA77" s="11"/>
      <c r="BB77" s="11"/>
      <c r="BC77" s="11"/>
      <c r="BD77" s="11"/>
    </row>
    <row r="78" spans="1:56" ht="18" customHeight="1">
      <c r="A78" s="26">
        <v>16</v>
      </c>
      <c r="B78" s="24" t="str">
        <f>'INPUT DATA'!B78</f>
        <v>Pineda, Giselle B.</v>
      </c>
      <c r="C78" s="74"/>
      <c r="D78" s="74"/>
      <c r="E78" s="75"/>
      <c r="F78" s="76">
        <v>30</v>
      </c>
      <c r="G78" s="77">
        <v>48</v>
      </c>
      <c r="H78" s="77">
        <v>19</v>
      </c>
      <c r="I78" s="77"/>
      <c r="J78" s="77"/>
      <c r="K78" s="77"/>
      <c r="L78" s="77"/>
      <c r="M78" s="77"/>
      <c r="N78" s="77"/>
      <c r="O78" s="77"/>
      <c r="P78" s="88">
        <f t="shared" si="11"/>
        <v>97</v>
      </c>
      <c r="Q78" s="100">
        <f t="shared" si="12"/>
        <v>97</v>
      </c>
      <c r="R78" s="101">
        <f t="shared" si="13"/>
        <v>29.1</v>
      </c>
      <c r="S78" s="103">
        <v>45</v>
      </c>
      <c r="T78" s="77"/>
      <c r="U78" s="77"/>
      <c r="V78" s="77"/>
      <c r="W78" s="77"/>
      <c r="X78" s="77"/>
      <c r="Y78" s="77"/>
      <c r="Z78" s="77"/>
      <c r="AA78" s="77"/>
      <c r="AB78" s="77"/>
      <c r="AC78" s="88">
        <f t="shared" si="14"/>
        <v>45</v>
      </c>
      <c r="AD78" s="100">
        <f t="shared" si="15"/>
        <v>100</v>
      </c>
      <c r="AE78" s="101">
        <f t="shared" si="16"/>
        <v>50</v>
      </c>
      <c r="AF78" s="111">
        <v>19</v>
      </c>
      <c r="AG78" s="100">
        <f t="shared" si="17"/>
        <v>95</v>
      </c>
      <c r="AH78" s="101">
        <f t="shared" si="18"/>
        <v>19</v>
      </c>
      <c r="AI78" s="120">
        <f t="shared" si="19"/>
        <v>98.1</v>
      </c>
      <c r="AJ78" s="121">
        <f t="shared" si="10"/>
        <v>98</v>
      </c>
      <c r="AL78" s="14"/>
      <c r="AO78" s="11"/>
      <c r="AP78" s="11"/>
      <c r="AQ78" s="11"/>
      <c r="AR78" s="11"/>
      <c r="AS78" s="11"/>
      <c r="AT78" s="11"/>
      <c r="AU78" s="11"/>
      <c r="AV78" s="11"/>
      <c r="AW78" s="11"/>
      <c r="AX78" s="11"/>
      <c r="AY78" s="11"/>
      <c r="AZ78" s="11"/>
      <c r="BA78" s="11"/>
      <c r="BB78" s="11"/>
      <c r="BC78" s="11"/>
      <c r="BD78" s="11"/>
    </row>
    <row r="79" spans="1:56" ht="18" customHeight="1">
      <c r="A79" s="26">
        <v>17</v>
      </c>
      <c r="B79" s="24" t="str">
        <f>'INPUT DATA'!B79</f>
        <v>Quintos, Mariel D.</v>
      </c>
      <c r="C79" s="74"/>
      <c r="D79" s="74"/>
      <c r="E79" s="75"/>
      <c r="F79" s="76">
        <v>29</v>
      </c>
      <c r="G79" s="77">
        <v>50</v>
      </c>
      <c r="H79" s="77">
        <v>17</v>
      </c>
      <c r="I79" s="77"/>
      <c r="J79" s="77"/>
      <c r="K79" s="77"/>
      <c r="L79" s="77"/>
      <c r="M79" s="77"/>
      <c r="N79" s="77"/>
      <c r="O79" s="77"/>
      <c r="P79" s="88">
        <f t="shared" si="11"/>
        <v>96</v>
      </c>
      <c r="Q79" s="100">
        <f t="shared" si="12"/>
        <v>96</v>
      </c>
      <c r="R79" s="101">
        <f t="shared" si="13"/>
        <v>28.8</v>
      </c>
      <c r="S79" s="103">
        <v>40</v>
      </c>
      <c r="T79" s="77"/>
      <c r="U79" s="77"/>
      <c r="V79" s="77"/>
      <c r="W79" s="77"/>
      <c r="X79" s="77"/>
      <c r="Y79" s="77"/>
      <c r="Z79" s="77"/>
      <c r="AA79" s="77"/>
      <c r="AB79" s="77"/>
      <c r="AC79" s="88">
        <f t="shared" si="14"/>
        <v>40</v>
      </c>
      <c r="AD79" s="100">
        <f t="shared" si="15"/>
        <v>88.89</v>
      </c>
      <c r="AE79" s="101">
        <f t="shared" si="16"/>
        <v>44.45</v>
      </c>
      <c r="AF79" s="111">
        <v>18</v>
      </c>
      <c r="AG79" s="100">
        <f t="shared" si="17"/>
        <v>90</v>
      </c>
      <c r="AH79" s="101">
        <f t="shared" si="18"/>
        <v>18</v>
      </c>
      <c r="AI79" s="120">
        <f t="shared" si="19"/>
        <v>91.25</v>
      </c>
      <c r="AJ79" s="121">
        <f t="shared" si="10"/>
        <v>94</v>
      </c>
      <c r="AL79" s="14"/>
      <c r="AO79" s="11"/>
      <c r="AP79" s="11"/>
      <c r="AQ79" s="11"/>
      <c r="AR79" s="11"/>
      <c r="AS79" s="11"/>
      <c r="AT79" s="11"/>
      <c r="AU79" s="11"/>
      <c r="AV79" s="11"/>
      <c r="AW79" s="11"/>
      <c r="AX79" s="11"/>
      <c r="AY79" s="11"/>
      <c r="AZ79" s="11"/>
      <c r="BA79" s="11"/>
      <c r="BB79" s="11"/>
      <c r="BC79" s="11"/>
      <c r="BD79" s="11"/>
    </row>
    <row r="80" spans="1:56" ht="18" customHeight="1">
      <c r="A80" s="26">
        <v>18</v>
      </c>
      <c r="B80" s="54" t="str">
        <f>'INPUT DATA'!B80</f>
        <v>Ramos, Alexandra S.</v>
      </c>
      <c r="C80" s="74"/>
      <c r="D80" s="74"/>
      <c r="E80" s="75"/>
      <c r="F80" s="76">
        <v>27</v>
      </c>
      <c r="G80" s="77">
        <v>49</v>
      </c>
      <c r="H80" s="77">
        <v>18</v>
      </c>
      <c r="I80" s="77"/>
      <c r="J80" s="77"/>
      <c r="K80" s="77"/>
      <c r="L80" s="77"/>
      <c r="M80" s="77"/>
      <c r="N80" s="77"/>
      <c r="O80" s="77"/>
      <c r="P80" s="88">
        <f t="shared" si="11"/>
        <v>94</v>
      </c>
      <c r="Q80" s="100">
        <f t="shared" si="12"/>
        <v>94</v>
      </c>
      <c r="R80" s="101">
        <f t="shared" si="13"/>
        <v>28.2</v>
      </c>
      <c r="S80" s="103">
        <v>44</v>
      </c>
      <c r="T80" s="77"/>
      <c r="U80" s="77"/>
      <c r="V80" s="77"/>
      <c r="W80" s="77"/>
      <c r="X80" s="77"/>
      <c r="Y80" s="77"/>
      <c r="Z80" s="77"/>
      <c r="AA80" s="77"/>
      <c r="AB80" s="77"/>
      <c r="AC80" s="88">
        <f t="shared" si="14"/>
        <v>44</v>
      </c>
      <c r="AD80" s="100">
        <f t="shared" si="15"/>
        <v>97.78</v>
      </c>
      <c r="AE80" s="101">
        <f t="shared" si="16"/>
        <v>48.89</v>
      </c>
      <c r="AF80" s="111">
        <v>18</v>
      </c>
      <c r="AG80" s="100">
        <f t="shared" si="17"/>
        <v>90</v>
      </c>
      <c r="AH80" s="101">
        <f t="shared" si="18"/>
        <v>18</v>
      </c>
      <c r="AI80" s="120">
        <f t="shared" si="19"/>
        <v>95.09</v>
      </c>
      <c r="AJ80" s="121">
        <f t="shared" si="10"/>
        <v>96</v>
      </c>
      <c r="AL80" s="14"/>
      <c r="AO80" s="11"/>
      <c r="AP80" s="11"/>
      <c r="AQ80" s="11"/>
      <c r="AR80" s="11"/>
      <c r="AS80" s="11"/>
      <c r="AT80" s="11"/>
      <c r="AU80" s="11"/>
      <c r="AV80" s="11"/>
      <c r="AW80" s="11"/>
      <c r="AX80" s="11"/>
      <c r="AY80" s="11"/>
      <c r="AZ80" s="11"/>
      <c r="BA80" s="11"/>
      <c r="BB80" s="11"/>
      <c r="BC80" s="11"/>
      <c r="BD80" s="11"/>
    </row>
    <row r="81" spans="1:56" ht="18" customHeight="1">
      <c r="A81" s="26">
        <v>19</v>
      </c>
      <c r="B81" s="54" t="str">
        <f>'INPUT DATA'!B81</f>
        <v>Sevilla, Katrina M.</v>
      </c>
      <c r="C81" s="74"/>
      <c r="D81" s="74"/>
      <c r="E81" s="75"/>
      <c r="F81" s="76">
        <v>27</v>
      </c>
      <c r="G81" s="77">
        <v>48</v>
      </c>
      <c r="H81" s="77">
        <v>17</v>
      </c>
      <c r="I81" s="77"/>
      <c r="J81" s="77"/>
      <c r="K81" s="77"/>
      <c r="L81" s="77"/>
      <c r="M81" s="77"/>
      <c r="N81" s="77"/>
      <c r="O81" s="77"/>
      <c r="P81" s="88">
        <f t="shared" si="11"/>
        <v>92</v>
      </c>
      <c r="Q81" s="100">
        <f t="shared" si="12"/>
        <v>92</v>
      </c>
      <c r="R81" s="101">
        <f t="shared" si="13"/>
        <v>27.6</v>
      </c>
      <c r="S81" s="103">
        <v>45</v>
      </c>
      <c r="T81" s="77"/>
      <c r="U81" s="77"/>
      <c r="V81" s="77"/>
      <c r="W81" s="77"/>
      <c r="X81" s="77"/>
      <c r="Y81" s="77"/>
      <c r="Z81" s="77"/>
      <c r="AA81" s="77"/>
      <c r="AB81" s="77"/>
      <c r="AC81" s="88">
        <f t="shared" si="14"/>
        <v>45</v>
      </c>
      <c r="AD81" s="100">
        <f t="shared" si="15"/>
        <v>100</v>
      </c>
      <c r="AE81" s="101">
        <f t="shared" si="16"/>
        <v>50</v>
      </c>
      <c r="AF81" s="111">
        <v>19</v>
      </c>
      <c r="AG81" s="100">
        <f t="shared" si="17"/>
        <v>95</v>
      </c>
      <c r="AH81" s="101">
        <f t="shared" si="18"/>
        <v>19</v>
      </c>
      <c r="AI81" s="120">
        <f t="shared" si="19"/>
        <v>96.6</v>
      </c>
      <c r="AJ81" s="121">
        <f t="shared" si="10"/>
        <v>97</v>
      </c>
      <c r="AL81" s="14"/>
      <c r="AO81" s="11"/>
      <c r="AP81" s="11"/>
      <c r="AQ81" s="11"/>
      <c r="AR81" s="11"/>
      <c r="AS81" s="11"/>
      <c r="AT81" s="11"/>
      <c r="AU81" s="11"/>
      <c r="AV81" s="11"/>
      <c r="AW81" s="11"/>
      <c r="AX81" s="11"/>
      <c r="AY81" s="11"/>
      <c r="AZ81" s="11"/>
      <c r="BA81" s="11"/>
      <c r="BB81" s="11"/>
      <c r="BC81" s="11"/>
      <c r="BD81" s="11"/>
    </row>
    <row r="82" spans="1:56" ht="18" customHeight="1">
      <c r="A82" s="26">
        <v>20</v>
      </c>
      <c r="B82" s="24" t="str">
        <f>'INPUT DATA'!B82</f>
        <v>Tolentino, Ysabelle J.</v>
      </c>
      <c r="C82" s="74"/>
      <c r="D82" s="74"/>
      <c r="E82" s="75"/>
      <c r="F82" s="76">
        <v>28</v>
      </c>
      <c r="G82" s="77">
        <v>49</v>
      </c>
      <c r="H82" s="77">
        <v>17</v>
      </c>
      <c r="I82" s="77"/>
      <c r="J82" s="77"/>
      <c r="K82" s="77"/>
      <c r="L82" s="77"/>
      <c r="M82" s="77"/>
      <c r="N82" s="77"/>
      <c r="O82" s="77"/>
      <c r="P82" s="88">
        <f t="shared" si="11"/>
        <v>94</v>
      </c>
      <c r="Q82" s="100">
        <f t="shared" si="12"/>
        <v>94</v>
      </c>
      <c r="R82" s="101">
        <f t="shared" si="13"/>
        <v>28.2</v>
      </c>
      <c r="S82" s="103">
        <v>40</v>
      </c>
      <c r="T82" s="77"/>
      <c r="U82" s="77"/>
      <c r="V82" s="77"/>
      <c r="W82" s="77"/>
      <c r="X82" s="77"/>
      <c r="Y82" s="77"/>
      <c r="Z82" s="77"/>
      <c r="AA82" s="77"/>
      <c r="AB82" s="77"/>
      <c r="AC82" s="88">
        <f t="shared" si="14"/>
        <v>40</v>
      </c>
      <c r="AD82" s="100">
        <f t="shared" si="15"/>
        <v>88.89</v>
      </c>
      <c r="AE82" s="101">
        <f t="shared" si="16"/>
        <v>44.45</v>
      </c>
      <c r="AF82" s="111">
        <v>18</v>
      </c>
      <c r="AG82" s="100">
        <f t="shared" si="17"/>
        <v>90</v>
      </c>
      <c r="AH82" s="101">
        <f t="shared" si="18"/>
        <v>18</v>
      </c>
      <c r="AI82" s="120">
        <f t="shared" si="19"/>
        <v>90.65</v>
      </c>
      <c r="AJ82" s="121">
        <f t="shared" si="10"/>
        <v>94</v>
      </c>
      <c r="AL82" s="14"/>
      <c r="AO82" s="11"/>
      <c r="AP82" s="11"/>
      <c r="AQ82" s="11"/>
      <c r="AR82" s="11"/>
      <c r="AS82" s="11"/>
      <c r="AT82" s="11"/>
      <c r="AU82" s="11"/>
      <c r="AV82" s="11"/>
      <c r="AW82" s="11"/>
      <c r="AX82" s="11"/>
      <c r="AY82" s="11"/>
      <c r="AZ82" s="11"/>
      <c r="BA82" s="11"/>
      <c r="BB82" s="11"/>
      <c r="BC82" s="11"/>
      <c r="BD82" s="11"/>
    </row>
    <row r="83" spans="1:56" ht="18" customHeight="1">
      <c r="A83" s="26">
        <v>21</v>
      </c>
      <c r="B83" s="24" t="str">
        <f>'INPUT DATA'!B83</f>
        <v>Ursua, Nicole A.</v>
      </c>
      <c r="C83" s="74"/>
      <c r="D83" s="74"/>
      <c r="E83" s="75"/>
      <c r="F83" s="76">
        <v>29</v>
      </c>
      <c r="G83" s="77">
        <v>48</v>
      </c>
      <c r="H83" s="77">
        <v>18</v>
      </c>
      <c r="I83" s="77"/>
      <c r="J83" s="77"/>
      <c r="K83" s="77"/>
      <c r="L83" s="77"/>
      <c r="M83" s="77"/>
      <c r="N83" s="77"/>
      <c r="O83" s="77"/>
      <c r="P83" s="88">
        <f t="shared" si="11"/>
        <v>95</v>
      </c>
      <c r="Q83" s="100">
        <f t="shared" si="12"/>
        <v>95</v>
      </c>
      <c r="R83" s="101">
        <f t="shared" si="13"/>
        <v>28.5</v>
      </c>
      <c r="S83" s="103">
        <v>40</v>
      </c>
      <c r="T83" s="77"/>
      <c r="U83" s="77"/>
      <c r="V83" s="77"/>
      <c r="W83" s="77"/>
      <c r="X83" s="77"/>
      <c r="Y83" s="77"/>
      <c r="Z83" s="77"/>
      <c r="AA83" s="77"/>
      <c r="AB83" s="77"/>
      <c r="AC83" s="88">
        <f t="shared" si="14"/>
        <v>40</v>
      </c>
      <c r="AD83" s="100">
        <f t="shared" si="15"/>
        <v>88.89</v>
      </c>
      <c r="AE83" s="101">
        <f t="shared" si="16"/>
        <v>44.45</v>
      </c>
      <c r="AF83" s="111">
        <v>18</v>
      </c>
      <c r="AG83" s="100">
        <f t="shared" si="17"/>
        <v>90</v>
      </c>
      <c r="AH83" s="101">
        <f t="shared" si="18"/>
        <v>18</v>
      </c>
      <c r="AI83" s="120">
        <f t="shared" si="19"/>
        <v>90.95</v>
      </c>
      <c r="AJ83" s="121">
        <f t="shared" si="10"/>
        <v>94</v>
      </c>
      <c r="AL83" s="14"/>
      <c r="AO83" s="11"/>
      <c r="AP83" s="11"/>
      <c r="AQ83" s="11"/>
      <c r="AR83" s="11"/>
      <c r="AS83" s="11"/>
      <c r="AT83" s="11"/>
      <c r="AU83" s="11"/>
      <c r="AV83" s="11"/>
      <c r="AW83" s="11"/>
      <c r="AX83" s="11"/>
      <c r="AY83" s="11"/>
      <c r="AZ83" s="11"/>
      <c r="BA83" s="11"/>
      <c r="BB83" s="11"/>
      <c r="BC83" s="11"/>
      <c r="BD83" s="11"/>
    </row>
    <row r="84" spans="1:56" ht="18" customHeight="1">
      <c r="A84" s="26">
        <v>22</v>
      </c>
      <c r="B84" s="54" t="str">
        <f>'INPUT DATA'!B84</f>
        <v>Valera, Monica G.</v>
      </c>
      <c r="C84" s="74"/>
      <c r="D84" s="74"/>
      <c r="E84" s="75"/>
      <c r="F84" s="76">
        <v>27</v>
      </c>
      <c r="G84" s="77">
        <v>48</v>
      </c>
      <c r="H84" s="77">
        <v>17</v>
      </c>
      <c r="I84" s="77"/>
      <c r="J84" s="77"/>
      <c r="K84" s="77"/>
      <c r="L84" s="77"/>
      <c r="M84" s="77"/>
      <c r="N84" s="77"/>
      <c r="O84" s="77"/>
      <c r="P84" s="88">
        <f t="shared" si="11"/>
        <v>92</v>
      </c>
      <c r="Q84" s="100">
        <f t="shared" si="12"/>
        <v>92</v>
      </c>
      <c r="R84" s="101">
        <f t="shared" si="13"/>
        <v>27.6</v>
      </c>
      <c r="S84" s="103">
        <v>43</v>
      </c>
      <c r="T84" s="77"/>
      <c r="U84" s="77"/>
      <c r="V84" s="77"/>
      <c r="W84" s="77"/>
      <c r="X84" s="77"/>
      <c r="Y84" s="77"/>
      <c r="Z84" s="77"/>
      <c r="AA84" s="77"/>
      <c r="AB84" s="77"/>
      <c r="AC84" s="88">
        <f t="shared" si="14"/>
        <v>43</v>
      </c>
      <c r="AD84" s="100">
        <f t="shared" si="15"/>
        <v>95.56</v>
      </c>
      <c r="AE84" s="101">
        <f t="shared" si="16"/>
        <v>47.78</v>
      </c>
      <c r="AF84" s="111">
        <v>19</v>
      </c>
      <c r="AG84" s="100">
        <f t="shared" si="17"/>
        <v>95</v>
      </c>
      <c r="AH84" s="101">
        <f t="shared" si="18"/>
        <v>19</v>
      </c>
      <c r="AI84" s="120">
        <f t="shared" si="19"/>
        <v>94.38</v>
      </c>
      <c r="AJ84" s="121">
        <f t="shared" si="10"/>
        <v>96</v>
      </c>
      <c r="AL84" s="14"/>
      <c r="AO84" s="11"/>
      <c r="AP84" s="11"/>
      <c r="AQ84" s="11"/>
      <c r="AR84" s="11"/>
      <c r="AS84" s="11"/>
      <c r="AT84" s="11"/>
      <c r="AU84" s="11"/>
      <c r="AV84" s="11"/>
      <c r="AW84" s="11"/>
      <c r="AX84" s="11"/>
      <c r="AY84" s="11"/>
      <c r="AZ84" s="11"/>
      <c r="BA84" s="11"/>
      <c r="BB84" s="11"/>
      <c r="BC84" s="11"/>
      <c r="BD84" s="11"/>
    </row>
    <row r="85" spans="1:56" ht="18" customHeight="1">
      <c r="A85" s="26">
        <v>23</v>
      </c>
      <c r="B85" s="54" t="str">
        <f>'INPUT DATA'!B85</f>
        <v>Villanueva, Brianna L.</v>
      </c>
      <c r="C85" s="74"/>
      <c r="D85" s="74"/>
      <c r="E85" s="75"/>
      <c r="F85" s="76">
        <v>28</v>
      </c>
      <c r="G85" s="77">
        <v>50</v>
      </c>
      <c r="H85" s="77">
        <v>19</v>
      </c>
      <c r="I85" s="77"/>
      <c r="J85" s="77"/>
      <c r="K85" s="77"/>
      <c r="L85" s="77"/>
      <c r="M85" s="77"/>
      <c r="N85" s="77"/>
      <c r="O85" s="77"/>
      <c r="P85" s="88">
        <f t="shared" si="11"/>
        <v>97</v>
      </c>
      <c r="Q85" s="100">
        <f t="shared" si="12"/>
        <v>97</v>
      </c>
      <c r="R85" s="101">
        <f t="shared" si="13"/>
        <v>29.1</v>
      </c>
      <c r="S85" s="103">
        <v>45</v>
      </c>
      <c r="T85" s="77"/>
      <c r="U85" s="77"/>
      <c r="V85" s="77"/>
      <c r="W85" s="77"/>
      <c r="X85" s="77"/>
      <c r="Y85" s="77"/>
      <c r="Z85" s="77"/>
      <c r="AA85" s="77"/>
      <c r="AB85" s="77"/>
      <c r="AC85" s="88">
        <f t="shared" si="14"/>
        <v>45</v>
      </c>
      <c r="AD85" s="100">
        <f t="shared" si="15"/>
        <v>100</v>
      </c>
      <c r="AE85" s="101">
        <f t="shared" si="16"/>
        <v>50</v>
      </c>
      <c r="AF85" s="111">
        <v>18</v>
      </c>
      <c r="AG85" s="100">
        <f t="shared" si="17"/>
        <v>90</v>
      </c>
      <c r="AH85" s="101">
        <f t="shared" si="18"/>
        <v>18</v>
      </c>
      <c r="AI85" s="120">
        <f t="shared" si="19"/>
        <v>97.1</v>
      </c>
      <c r="AJ85" s="121">
        <f t="shared" si="10"/>
        <v>98</v>
      </c>
      <c r="AL85" s="14"/>
      <c r="AO85" s="11"/>
      <c r="AP85" s="11"/>
      <c r="AQ85" s="11"/>
      <c r="AR85" s="11"/>
      <c r="AS85" s="11"/>
      <c r="AT85" s="11"/>
      <c r="AU85" s="11"/>
      <c r="AV85" s="11"/>
      <c r="AW85" s="11"/>
      <c r="AX85" s="11"/>
      <c r="AY85" s="11"/>
      <c r="AZ85" s="11"/>
      <c r="BA85" s="11"/>
      <c r="BB85" s="11"/>
      <c r="BC85" s="11"/>
      <c r="BD85" s="11"/>
    </row>
    <row r="86" spans="1:56" ht="18" customHeight="1">
      <c r="A86" s="26">
        <v>24</v>
      </c>
      <c r="B86" s="24" t="str">
        <f>'INPUT DATA'!B86</f>
        <v>Zamora, Felicity P.</v>
      </c>
      <c r="C86" s="74"/>
      <c r="D86" s="74"/>
      <c r="E86" s="75"/>
      <c r="F86" s="76">
        <v>30</v>
      </c>
      <c r="G86" s="77">
        <v>49</v>
      </c>
      <c r="H86" s="77">
        <v>18</v>
      </c>
      <c r="I86" s="77"/>
      <c r="J86" s="77"/>
      <c r="K86" s="77"/>
      <c r="L86" s="77"/>
      <c r="M86" s="77"/>
      <c r="N86" s="77"/>
      <c r="O86" s="77"/>
      <c r="P86" s="88">
        <f t="shared" si="11"/>
        <v>97</v>
      </c>
      <c r="Q86" s="100">
        <f t="shared" si="12"/>
        <v>97</v>
      </c>
      <c r="R86" s="101">
        <f t="shared" si="13"/>
        <v>29.1</v>
      </c>
      <c r="S86" s="103">
        <v>44</v>
      </c>
      <c r="T86" s="77"/>
      <c r="U86" s="77"/>
      <c r="V86" s="77"/>
      <c r="W86" s="77"/>
      <c r="X86" s="77"/>
      <c r="Y86" s="77"/>
      <c r="Z86" s="77"/>
      <c r="AA86" s="77"/>
      <c r="AB86" s="77"/>
      <c r="AC86" s="88">
        <f t="shared" si="14"/>
        <v>44</v>
      </c>
      <c r="AD86" s="100">
        <f t="shared" si="15"/>
        <v>97.78</v>
      </c>
      <c r="AE86" s="101">
        <f t="shared" si="16"/>
        <v>48.89</v>
      </c>
      <c r="AF86" s="111">
        <v>19</v>
      </c>
      <c r="AG86" s="100">
        <f t="shared" si="17"/>
        <v>95</v>
      </c>
      <c r="AH86" s="101">
        <f t="shared" si="18"/>
        <v>19</v>
      </c>
      <c r="AI86" s="120">
        <f t="shared" si="19"/>
        <v>96.99</v>
      </c>
      <c r="AJ86" s="121">
        <f t="shared" si="10"/>
        <v>98</v>
      </c>
      <c r="AL86" s="14"/>
      <c r="AO86" s="11"/>
      <c r="AP86" s="11"/>
      <c r="AQ86" s="11"/>
      <c r="AR86" s="11"/>
      <c r="AS86" s="11"/>
      <c r="AT86" s="11"/>
      <c r="AU86" s="11"/>
      <c r="AV86" s="11"/>
      <c r="AW86" s="11"/>
      <c r="AX86" s="11"/>
      <c r="AY86" s="11"/>
      <c r="AZ86" s="11"/>
      <c r="BA86" s="11"/>
      <c r="BB86" s="11"/>
      <c r="BC86" s="11"/>
      <c r="BD86" s="11"/>
    </row>
    <row r="87" spans="1:56" ht="18" customHeight="1">
      <c r="A87" s="26">
        <v>25</v>
      </c>
      <c r="B87" s="24">
        <f>'INPUT DATA'!B87</f>
        <v>0</v>
      </c>
      <c r="C87" s="74"/>
      <c r="D87" s="74"/>
      <c r="E87" s="75"/>
      <c r="F87" s="76"/>
      <c r="G87" s="77"/>
      <c r="H87" s="77"/>
      <c r="I87" s="77"/>
      <c r="J87" s="77"/>
      <c r="K87" s="77"/>
      <c r="L87" s="77"/>
      <c r="M87" s="77"/>
      <c r="N87" s="77"/>
      <c r="O87" s="77"/>
      <c r="P87" s="88" t="str">
        <f t="shared" si="11"/>
        <v/>
      </c>
      <c r="Q87" s="100" t="str">
        <f t="shared" si="12"/>
        <v/>
      </c>
      <c r="R87" s="101" t="str">
        <f t="shared" si="13"/>
        <v/>
      </c>
      <c r="S87" s="103"/>
      <c r="T87" s="77"/>
      <c r="U87" s="77"/>
      <c r="V87" s="77"/>
      <c r="W87" s="77"/>
      <c r="X87" s="77"/>
      <c r="Y87" s="77"/>
      <c r="Z87" s="77"/>
      <c r="AA87" s="77"/>
      <c r="AB87" s="77"/>
      <c r="AC87" s="88" t="str">
        <f t="shared" si="14"/>
        <v/>
      </c>
      <c r="AD87" s="100" t="str">
        <f t="shared" si="15"/>
        <v/>
      </c>
      <c r="AE87" s="101" t="str">
        <f t="shared" si="16"/>
        <v/>
      </c>
      <c r="AF87" s="111"/>
      <c r="AG87" s="100" t="str">
        <f t="shared" si="17"/>
        <v/>
      </c>
      <c r="AH87" s="101" t="str">
        <f t="shared" si="18"/>
        <v/>
      </c>
      <c r="AI87" s="120" t="str">
        <f t="shared" si="19"/>
        <v/>
      </c>
      <c r="AJ87" s="121" t="str">
        <f t="shared" si="10"/>
        <v/>
      </c>
      <c r="AL87" s="14"/>
      <c r="AO87" s="11"/>
      <c r="AP87" s="11"/>
      <c r="AQ87" s="11"/>
      <c r="AR87" s="11"/>
      <c r="AS87" s="11"/>
      <c r="AT87" s="11"/>
      <c r="AU87" s="11"/>
      <c r="AV87" s="11"/>
      <c r="AW87" s="11"/>
      <c r="AX87" s="11"/>
      <c r="AY87" s="11"/>
      <c r="AZ87" s="11"/>
      <c r="BA87" s="11"/>
      <c r="BB87" s="11"/>
      <c r="BC87" s="11"/>
      <c r="BD87" s="11"/>
    </row>
    <row r="88" spans="1:56" ht="18" customHeight="1">
      <c r="A88" s="26">
        <v>26</v>
      </c>
      <c r="B88" s="54">
        <f>'INPUT DATA'!B88</f>
        <v>0</v>
      </c>
      <c r="C88" s="74"/>
      <c r="D88" s="74"/>
      <c r="E88" s="75"/>
      <c r="F88" s="76"/>
      <c r="G88" s="77"/>
      <c r="H88" s="77"/>
      <c r="I88" s="77"/>
      <c r="J88" s="77"/>
      <c r="K88" s="77"/>
      <c r="L88" s="77"/>
      <c r="M88" s="77"/>
      <c r="N88" s="77"/>
      <c r="O88" s="77"/>
      <c r="P88" s="88" t="str">
        <f t="shared" si="11"/>
        <v/>
      </c>
      <c r="Q88" s="100" t="str">
        <f t="shared" si="12"/>
        <v/>
      </c>
      <c r="R88" s="101" t="str">
        <f t="shared" si="13"/>
        <v/>
      </c>
      <c r="S88" s="103"/>
      <c r="T88" s="77"/>
      <c r="U88" s="77"/>
      <c r="V88" s="77"/>
      <c r="W88" s="77"/>
      <c r="X88" s="77"/>
      <c r="Y88" s="77"/>
      <c r="Z88" s="77"/>
      <c r="AA88" s="77"/>
      <c r="AB88" s="77"/>
      <c r="AC88" s="88" t="str">
        <f t="shared" si="14"/>
        <v/>
      </c>
      <c r="AD88" s="100" t="str">
        <f t="shared" si="15"/>
        <v/>
      </c>
      <c r="AE88" s="101" t="str">
        <f t="shared" si="16"/>
        <v/>
      </c>
      <c r="AF88" s="111"/>
      <c r="AG88" s="100" t="str">
        <f t="shared" si="17"/>
        <v/>
      </c>
      <c r="AH88" s="101" t="str">
        <f t="shared" si="18"/>
        <v/>
      </c>
      <c r="AI88" s="120" t="str">
        <f t="shared" si="19"/>
        <v/>
      </c>
      <c r="AJ88" s="121" t="str">
        <f t="shared" si="10"/>
        <v/>
      </c>
      <c r="AL88" s="14"/>
      <c r="AO88" s="11"/>
      <c r="AP88" s="11"/>
      <c r="AQ88" s="11"/>
      <c r="AR88" s="11"/>
      <c r="AS88" s="11"/>
      <c r="AT88" s="11"/>
      <c r="AU88" s="11"/>
      <c r="AV88" s="11"/>
      <c r="AW88" s="11"/>
      <c r="AX88" s="11"/>
      <c r="AY88" s="11"/>
      <c r="AZ88" s="11"/>
      <c r="BA88" s="11"/>
      <c r="BB88" s="11"/>
      <c r="BC88" s="11"/>
      <c r="BD88" s="11"/>
    </row>
    <row r="89" spans="1:56" ht="18" customHeight="1">
      <c r="A89" s="26">
        <v>27</v>
      </c>
      <c r="B89" s="54">
        <f>'INPUT DATA'!B89</f>
        <v>0</v>
      </c>
      <c r="C89" s="74"/>
      <c r="D89" s="74"/>
      <c r="E89" s="75"/>
      <c r="F89" s="76"/>
      <c r="G89" s="77"/>
      <c r="H89" s="77"/>
      <c r="I89" s="77"/>
      <c r="J89" s="77"/>
      <c r="K89" s="77"/>
      <c r="L89" s="77"/>
      <c r="M89" s="77"/>
      <c r="N89" s="77"/>
      <c r="O89" s="77"/>
      <c r="P89" s="88" t="str">
        <f t="shared" si="11"/>
        <v/>
      </c>
      <c r="Q89" s="100" t="str">
        <f t="shared" si="12"/>
        <v/>
      </c>
      <c r="R89" s="101" t="str">
        <f t="shared" si="13"/>
        <v/>
      </c>
      <c r="S89" s="103"/>
      <c r="T89" s="77"/>
      <c r="U89" s="77"/>
      <c r="V89" s="77"/>
      <c r="W89" s="77"/>
      <c r="X89" s="77"/>
      <c r="Y89" s="77"/>
      <c r="Z89" s="77"/>
      <c r="AA89" s="77"/>
      <c r="AB89" s="77"/>
      <c r="AC89" s="88" t="str">
        <f t="shared" si="14"/>
        <v/>
      </c>
      <c r="AD89" s="100" t="str">
        <f t="shared" si="15"/>
        <v/>
      </c>
      <c r="AE89" s="101" t="str">
        <f t="shared" si="16"/>
        <v/>
      </c>
      <c r="AF89" s="111"/>
      <c r="AG89" s="100" t="str">
        <f t="shared" si="17"/>
        <v/>
      </c>
      <c r="AH89" s="101" t="str">
        <f t="shared" si="18"/>
        <v/>
      </c>
      <c r="AI89" s="120" t="str">
        <f t="shared" si="19"/>
        <v/>
      </c>
      <c r="AJ89" s="121" t="str">
        <f t="shared" si="10"/>
        <v/>
      </c>
      <c r="AL89" s="14"/>
      <c r="AO89" s="11"/>
      <c r="AP89" s="11"/>
      <c r="AQ89" s="11"/>
      <c r="AR89" s="11"/>
      <c r="AS89" s="11"/>
      <c r="AT89" s="11"/>
      <c r="AU89" s="11"/>
      <c r="AV89" s="11"/>
      <c r="AW89" s="11"/>
      <c r="AX89" s="11"/>
      <c r="AY89" s="11"/>
      <c r="AZ89" s="11"/>
      <c r="BA89" s="11"/>
      <c r="BB89" s="11"/>
      <c r="BC89" s="11"/>
      <c r="BD89" s="11"/>
    </row>
    <row r="90" spans="1:56" ht="18" customHeight="1">
      <c r="A90" s="26">
        <v>28</v>
      </c>
      <c r="B90" s="24">
        <f>'INPUT DATA'!B90</f>
        <v>0</v>
      </c>
      <c r="C90" s="74"/>
      <c r="D90" s="74"/>
      <c r="E90" s="75"/>
      <c r="F90" s="76"/>
      <c r="G90" s="77"/>
      <c r="H90" s="77"/>
      <c r="I90" s="77"/>
      <c r="J90" s="77"/>
      <c r="K90" s="77"/>
      <c r="L90" s="77"/>
      <c r="M90" s="77"/>
      <c r="N90" s="77"/>
      <c r="O90" s="77"/>
      <c r="P90" s="88" t="str">
        <f t="shared" si="11"/>
        <v/>
      </c>
      <c r="Q90" s="100" t="str">
        <f t="shared" si="12"/>
        <v/>
      </c>
      <c r="R90" s="101" t="str">
        <f t="shared" si="13"/>
        <v/>
      </c>
      <c r="S90" s="103"/>
      <c r="T90" s="77"/>
      <c r="U90" s="77"/>
      <c r="V90" s="77"/>
      <c r="W90" s="77"/>
      <c r="X90" s="77"/>
      <c r="Y90" s="77"/>
      <c r="Z90" s="77"/>
      <c r="AA90" s="77"/>
      <c r="AB90" s="77"/>
      <c r="AC90" s="88" t="str">
        <f t="shared" si="14"/>
        <v/>
      </c>
      <c r="AD90" s="100" t="str">
        <f t="shared" si="15"/>
        <v/>
      </c>
      <c r="AE90" s="101" t="str">
        <f t="shared" si="16"/>
        <v/>
      </c>
      <c r="AF90" s="111"/>
      <c r="AG90" s="100" t="str">
        <f t="shared" si="17"/>
        <v/>
      </c>
      <c r="AH90" s="101" t="str">
        <f t="shared" si="18"/>
        <v/>
      </c>
      <c r="AI90" s="120" t="str">
        <f t="shared" si="19"/>
        <v/>
      </c>
      <c r="AJ90" s="121" t="str">
        <f t="shared" si="10"/>
        <v/>
      </c>
      <c r="AL90" s="14"/>
      <c r="AO90" s="11"/>
      <c r="AP90" s="11"/>
      <c r="AQ90" s="11"/>
      <c r="AR90" s="11"/>
      <c r="AS90" s="11"/>
      <c r="AT90" s="11"/>
      <c r="AU90" s="11"/>
      <c r="AV90" s="11"/>
      <c r="AW90" s="11"/>
      <c r="AX90" s="11"/>
      <c r="AY90" s="11"/>
      <c r="AZ90" s="11"/>
      <c r="BA90" s="11"/>
      <c r="BB90" s="11"/>
      <c r="BC90" s="11"/>
      <c r="BD90" s="11"/>
    </row>
    <row r="91" spans="1:56" ht="18" customHeight="1">
      <c r="A91" s="26">
        <v>29</v>
      </c>
      <c r="B91" s="24">
        <f>'INPUT DATA'!B91</f>
        <v>0</v>
      </c>
      <c r="C91" s="74"/>
      <c r="D91" s="74"/>
      <c r="E91" s="75"/>
      <c r="F91" s="76"/>
      <c r="G91" s="77"/>
      <c r="H91" s="77"/>
      <c r="I91" s="77"/>
      <c r="J91" s="77"/>
      <c r="K91" s="77"/>
      <c r="L91" s="77"/>
      <c r="M91" s="77"/>
      <c r="N91" s="77"/>
      <c r="O91" s="77"/>
      <c r="P91" s="88" t="str">
        <f t="shared" si="11"/>
        <v/>
      </c>
      <c r="Q91" s="100" t="str">
        <f t="shared" si="12"/>
        <v/>
      </c>
      <c r="R91" s="101" t="str">
        <f t="shared" si="13"/>
        <v/>
      </c>
      <c r="S91" s="103"/>
      <c r="T91" s="77"/>
      <c r="U91" s="77"/>
      <c r="V91" s="77"/>
      <c r="W91" s="77"/>
      <c r="X91" s="77"/>
      <c r="Y91" s="77"/>
      <c r="Z91" s="77"/>
      <c r="AA91" s="77"/>
      <c r="AB91" s="77"/>
      <c r="AC91" s="88" t="str">
        <f t="shared" si="14"/>
        <v/>
      </c>
      <c r="AD91" s="100" t="str">
        <f t="shared" si="15"/>
        <v/>
      </c>
      <c r="AE91" s="101" t="str">
        <f t="shared" si="16"/>
        <v/>
      </c>
      <c r="AF91" s="111"/>
      <c r="AG91" s="100" t="str">
        <f t="shared" si="17"/>
        <v/>
      </c>
      <c r="AH91" s="101" t="str">
        <f t="shared" si="18"/>
        <v/>
      </c>
      <c r="AI91" s="120" t="str">
        <f t="shared" si="19"/>
        <v/>
      </c>
      <c r="AJ91" s="121" t="str">
        <f t="shared" si="10"/>
        <v/>
      </c>
      <c r="AL91" s="14"/>
      <c r="AO91" s="11"/>
      <c r="AP91" s="11"/>
      <c r="AQ91" s="11"/>
      <c r="AR91" s="11"/>
      <c r="AS91" s="11"/>
      <c r="AT91" s="11"/>
      <c r="AU91" s="11"/>
      <c r="AV91" s="11"/>
      <c r="AW91" s="11"/>
      <c r="AX91" s="11"/>
      <c r="AY91" s="11"/>
      <c r="AZ91" s="11"/>
      <c r="BA91" s="11"/>
      <c r="BB91" s="11"/>
      <c r="BC91" s="11"/>
      <c r="BD91" s="11"/>
    </row>
    <row r="92" spans="1:56" ht="18" customHeight="1">
      <c r="A92" s="26">
        <v>30</v>
      </c>
      <c r="B92" s="54">
        <f>'INPUT DATA'!B92</f>
        <v>0</v>
      </c>
      <c r="C92" s="74"/>
      <c r="D92" s="74"/>
      <c r="E92" s="75"/>
      <c r="F92" s="76"/>
      <c r="G92" s="77"/>
      <c r="H92" s="77"/>
      <c r="I92" s="77"/>
      <c r="J92" s="77"/>
      <c r="K92" s="77"/>
      <c r="L92" s="77"/>
      <c r="M92" s="77"/>
      <c r="N92" s="77"/>
      <c r="O92" s="77"/>
      <c r="P92" s="88" t="str">
        <f t="shared" si="11"/>
        <v/>
      </c>
      <c r="Q92" s="100" t="str">
        <f t="shared" si="12"/>
        <v/>
      </c>
      <c r="R92" s="101" t="str">
        <f t="shared" si="13"/>
        <v/>
      </c>
      <c r="S92" s="103"/>
      <c r="T92" s="77"/>
      <c r="U92" s="77"/>
      <c r="V92" s="77"/>
      <c r="W92" s="77"/>
      <c r="X92" s="77"/>
      <c r="Y92" s="77"/>
      <c r="Z92" s="77"/>
      <c r="AA92" s="77"/>
      <c r="AB92" s="77"/>
      <c r="AC92" s="88" t="str">
        <f t="shared" si="14"/>
        <v/>
      </c>
      <c r="AD92" s="100" t="str">
        <f t="shared" si="15"/>
        <v/>
      </c>
      <c r="AE92" s="101" t="str">
        <f t="shared" si="16"/>
        <v/>
      </c>
      <c r="AF92" s="111"/>
      <c r="AG92" s="100" t="str">
        <f t="shared" si="17"/>
        <v/>
      </c>
      <c r="AH92" s="101" t="str">
        <f t="shared" si="18"/>
        <v/>
      </c>
      <c r="AI92" s="120" t="str">
        <f t="shared" si="19"/>
        <v/>
      </c>
      <c r="AJ92" s="121" t="str">
        <f t="shared" si="10"/>
        <v/>
      </c>
      <c r="AL92" s="14"/>
      <c r="AO92" s="11"/>
      <c r="AP92" s="11"/>
      <c r="AQ92" s="11"/>
      <c r="AR92" s="11"/>
      <c r="AS92" s="11"/>
      <c r="AT92" s="11"/>
      <c r="AU92" s="11"/>
      <c r="AV92" s="11"/>
      <c r="AW92" s="11"/>
      <c r="AX92" s="11"/>
      <c r="AY92" s="11"/>
      <c r="AZ92" s="11"/>
      <c r="BA92" s="11"/>
      <c r="BB92" s="11"/>
      <c r="BC92" s="11"/>
      <c r="BD92" s="11"/>
    </row>
    <row r="93" spans="1:56" ht="18" customHeight="1">
      <c r="A93" s="26">
        <v>31</v>
      </c>
      <c r="B93" s="54">
        <f>'INPUT DATA'!B93</f>
        <v>0</v>
      </c>
      <c r="C93" s="74"/>
      <c r="D93" s="74"/>
      <c r="E93" s="75"/>
      <c r="F93" s="76"/>
      <c r="G93" s="77"/>
      <c r="H93" s="77"/>
      <c r="I93" s="77"/>
      <c r="J93" s="77"/>
      <c r="K93" s="77"/>
      <c r="L93" s="77"/>
      <c r="M93" s="77"/>
      <c r="N93" s="77"/>
      <c r="O93" s="77"/>
      <c r="P93" s="88" t="str">
        <f t="shared" si="11"/>
        <v/>
      </c>
      <c r="Q93" s="100" t="str">
        <f t="shared" si="12"/>
        <v/>
      </c>
      <c r="R93" s="101" t="str">
        <f t="shared" si="13"/>
        <v/>
      </c>
      <c r="S93" s="103"/>
      <c r="T93" s="77"/>
      <c r="U93" s="77"/>
      <c r="V93" s="77"/>
      <c r="W93" s="77"/>
      <c r="X93" s="77"/>
      <c r="Y93" s="77"/>
      <c r="Z93" s="77"/>
      <c r="AA93" s="77"/>
      <c r="AB93" s="77"/>
      <c r="AC93" s="88" t="str">
        <f t="shared" si="14"/>
        <v/>
      </c>
      <c r="AD93" s="100" t="str">
        <f t="shared" si="15"/>
        <v/>
      </c>
      <c r="AE93" s="101" t="str">
        <f t="shared" si="16"/>
        <v/>
      </c>
      <c r="AF93" s="111"/>
      <c r="AG93" s="100" t="str">
        <f t="shared" si="17"/>
        <v/>
      </c>
      <c r="AH93" s="101" t="str">
        <f t="shared" si="18"/>
        <v/>
      </c>
      <c r="AI93" s="120" t="str">
        <f t="shared" si="19"/>
        <v/>
      </c>
      <c r="AJ93" s="121" t="str">
        <f t="shared" si="10"/>
        <v/>
      </c>
      <c r="AL93" s="14"/>
      <c r="AO93" s="11"/>
      <c r="AP93" s="11"/>
      <c r="AQ93" s="11"/>
      <c r="AR93" s="11"/>
      <c r="AS93" s="11"/>
      <c r="AT93" s="11"/>
      <c r="AU93" s="11"/>
      <c r="AV93" s="11"/>
      <c r="AW93" s="11"/>
      <c r="AX93" s="11"/>
      <c r="AY93" s="11"/>
      <c r="AZ93" s="11"/>
      <c r="BA93" s="11"/>
      <c r="BB93" s="11"/>
      <c r="BC93" s="11"/>
      <c r="BD93" s="11"/>
    </row>
    <row r="94" spans="1:56" ht="18" customHeight="1">
      <c r="A94" s="26">
        <v>32</v>
      </c>
      <c r="B94" s="24">
        <f>'INPUT DATA'!B94</f>
        <v>0</v>
      </c>
      <c r="C94" s="74"/>
      <c r="D94" s="74"/>
      <c r="E94" s="75"/>
      <c r="F94" s="76"/>
      <c r="G94" s="77"/>
      <c r="H94" s="77"/>
      <c r="I94" s="77"/>
      <c r="J94" s="77"/>
      <c r="K94" s="77"/>
      <c r="L94" s="77"/>
      <c r="M94" s="77"/>
      <c r="N94" s="77"/>
      <c r="O94" s="77"/>
      <c r="P94" s="88" t="str">
        <f t="shared" si="11"/>
        <v/>
      </c>
      <c r="Q94" s="100" t="str">
        <f t="shared" si="12"/>
        <v/>
      </c>
      <c r="R94" s="101" t="str">
        <f t="shared" si="13"/>
        <v/>
      </c>
      <c r="S94" s="103"/>
      <c r="T94" s="77"/>
      <c r="U94" s="77"/>
      <c r="V94" s="77"/>
      <c r="W94" s="77"/>
      <c r="X94" s="77"/>
      <c r="Y94" s="77"/>
      <c r="Z94" s="77"/>
      <c r="AA94" s="77"/>
      <c r="AB94" s="77"/>
      <c r="AC94" s="88" t="str">
        <f t="shared" si="14"/>
        <v/>
      </c>
      <c r="AD94" s="100" t="str">
        <f t="shared" si="15"/>
        <v/>
      </c>
      <c r="AE94" s="101" t="str">
        <f t="shared" si="16"/>
        <v/>
      </c>
      <c r="AF94" s="111"/>
      <c r="AG94" s="100" t="str">
        <f t="shared" si="17"/>
        <v/>
      </c>
      <c r="AH94" s="101" t="str">
        <f t="shared" si="18"/>
        <v/>
      </c>
      <c r="AI94" s="120" t="str">
        <f t="shared" si="19"/>
        <v/>
      </c>
      <c r="AJ94" s="121" t="str">
        <f t="shared" si="10"/>
        <v/>
      </c>
      <c r="AL94" s="14"/>
      <c r="AO94" s="11"/>
      <c r="AP94" s="11"/>
      <c r="AQ94" s="11"/>
      <c r="AR94" s="11"/>
      <c r="AS94" s="11"/>
      <c r="AT94" s="11"/>
      <c r="AU94" s="11"/>
      <c r="AV94" s="11"/>
      <c r="AW94" s="11"/>
      <c r="AX94" s="11"/>
      <c r="AY94" s="11"/>
      <c r="AZ94" s="11"/>
      <c r="BA94" s="11"/>
      <c r="BB94" s="11"/>
      <c r="BC94" s="11"/>
      <c r="BD94" s="11"/>
    </row>
    <row r="95" spans="1:56" ht="18" customHeight="1">
      <c r="A95" s="26">
        <v>33</v>
      </c>
      <c r="B95" s="24">
        <f>'INPUT DATA'!B95</f>
        <v>0</v>
      </c>
      <c r="C95" s="74"/>
      <c r="D95" s="74"/>
      <c r="E95" s="75"/>
      <c r="F95" s="76"/>
      <c r="G95" s="77"/>
      <c r="H95" s="77"/>
      <c r="I95" s="77"/>
      <c r="J95" s="77"/>
      <c r="K95" s="77"/>
      <c r="L95" s="77"/>
      <c r="M95" s="77"/>
      <c r="N95" s="77"/>
      <c r="O95" s="77"/>
      <c r="P95" s="88" t="str">
        <f t="shared" si="11"/>
        <v/>
      </c>
      <c r="Q95" s="100" t="str">
        <f t="shared" si="12"/>
        <v/>
      </c>
      <c r="R95" s="101" t="str">
        <f t="shared" si="13"/>
        <v/>
      </c>
      <c r="S95" s="103"/>
      <c r="T95" s="77"/>
      <c r="U95" s="77"/>
      <c r="V95" s="77"/>
      <c r="W95" s="77"/>
      <c r="X95" s="77"/>
      <c r="Y95" s="77"/>
      <c r="Z95" s="77"/>
      <c r="AA95" s="77"/>
      <c r="AB95" s="77"/>
      <c r="AC95" s="88" t="str">
        <f t="shared" si="14"/>
        <v/>
      </c>
      <c r="AD95" s="100" t="str">
        <f t="shared" si="15"/>
        <v/>
      </c>
      <c r="AE95" s="101" t="str">
        <f t="shared" si="16"/>
        <v/>
      </c>
      <c r="AF95" s="111"/>
      <c r="AG95" s="100" t="str">
        <f t="shared" si="17"/>
        <v/>
      </c>
      <c r="AH95" s="101" t="str">
        <f t="shared" si="18"/>
        <v/>
      </c>
      <c r="AI95" s="120" t="str">
        <f t="shared" si="19"/>
        <v/>
      </c>
      <c r="AJ95" s="121" t="str">
        <f t="shared" si="10"/>
        <v/>
      </c>
      <c r="AL95" s="14"/>
      <c r="AO95" s="11"/>
      <c r="AP95" s="11"/>
      <c r="AQ95" s="11"/>
      <c r="AR95" s="11"/>
      <c r="AS95" s="11"/>
      <c r="AT95" s="11"/>
      <c r="AU95" s="11"/>
      <c r="AV95" s="11"/>
      <c r="AW95" s="11"/>
      <c r="AX95" s="11"/>
      <c r="AY95" s="11"/>
      <c r="AZ95" s="11"/>
      <c r="BA95" s="11"/>
      <c r="BB95" s="11"/>
      <c r="BC95" s="11"/>
      <c r="BD95" s="11"/>
    </row>
    <row r="96" spans="1:56" ht="18" customHeight="1">
      <c r="A96" s="26">
        <v>34</v>
      </c>
      <c r="B96" s="54">
        <f>'INPUT DATA'!B96</f>
        <v>0</v>
      </c>
      <c r="C96" s="74"/>
      <c r="D96" s="74"/>
      <c r="E96" s="75"/>
      <c r="F96" s="76"/>
      <c r="G96" s="77"/>
      <c r="H96" s="77"/>
      <c r="I96" s="77"/>
      <c r="J96" s="77"/>
      <c r="K96" s="77"/>
      <c r="L96" s="77"/>
      <c r="M96" s="77"/>
      <c r="N96" s="77"/>
      <c r="O96" s="77"/>
      <c r="P96" s="88" t="str">
        <f t="shared" si="11"/>
        <v/>
      </c>
      <c r="Q96" s="100" t="str">
        <f t="shared" si="12"/>
        <v/>
      </c>
      <c r="R96" s="101" t="str">
        <f t="shared" si="13"/>
        <v/>
      </c>
      <c r="S96" s="103"/>
      <c r="T96" s="77"/>
      <c r="U96" s="77"/>
      <c r="V96" s="77"/>
      <c r="W96" s="77"/>
      <c r="X96" s="77"/>
      <c r="Y96" s="77"/>
      <c r="Z96" s="77"/>
      <c r="AA96" s="77"/>
      <c r="AB96" s="77"/>
      <c r="AC96" s="88" t="str">
        <f t="shared" si="14"/>
        <v/>
      </c>
      <c r="AD96" s="100" t="str">
        <f t="shared" si="15"/>
        <v/>
      </c>
      <c r="AE96" s="101" t="str">
        <f t="shared" si="16"/>
        <v/>
      </c>
      <c r="AF96" s="111"/>
      <c r="AG96" s="100" t="str">
        <f t="shared" si="17"/>
        <v/>
      </c>
      <c r="AH96" s="101" t="str">
        <f t="shared" si="18"/>
        <v/>
      </c>
      <c r="AI96" s="120" t="str">
        <f t="shared" si="19"/>
        <v/>
      </c>
      <c r="AJ96" s="121" t="str">
        <f t="shared" si="10"/>
        <v/>
      </c>
      <c r="AL96" s="14"/>
      <c r="AO96" s="11"/>
      <c r="AP96" s="11"/>
      <c r="AQ96" s="11"/>
      <c r="AR96" s="11"/>
      <c r="AS96" s="11"/>
      <c r="AT96" s="11"/>
      <c r="AU96" s="11"/>
      <c r="AV96" s="11"/>
      <c r="AW96" s="11"/>
      <c r="AX96" s="11"/>
      <c r="AY96" s="11"/>
      <c r="AZ96" s="11"/>
      <c r="BA96" s="11"/>
      <c r="BB96" s="11"/>
      <c r="BC96" s="11"/>
      <c r="BD96" s="11"/>
    </row>
    <row r="97" spans="1:56" ht="18" customHeight="1">
      <c r="A97" s="26">
        <v>35</v>
      </c>
      <c r="B97" s="54">
        <f>'INPUT DATA'!B97</f>
        <v>0</v>
      </c>
      <c r="C97" s="74"/>
      <c r="D97" s="74"/>
      <c r="E97" s="75"/>
      <c r="F97" s="76"/>
      <c r="G97" s="77"/>
      <c r="H97" s="77"/>
      <c r="I97" s="77"/>
      <c r="J97" s="77"/>
      <c r="K97" s="77"/>
      <c r="L97" s="77"/>
      <c r="M97" s="77"/>
      <c r="N97" s="77"/>
      <c r="O97" s="77"/>
      <c r="P97" s="88" t="str">
        <f t="shared" si="11"/>
        <v/>
      </c>
      <c r="Q97" s="100" t="str">
        <f t="shared" si="12"/>
        <v/>
      </c>
      <c r="R97" s="101" t="str">
        <f t="shared" si="13"/>
        <v/>
      </c>
      <c r="S97" s="103"/>
      <c r="T97" s="77"/>
      <c r="U97" s="77"/>
      <c r="V97" s="77"/>
      <c r="W97" s="77"/>
      <c r="X97" s="77"/>
      <c r="Y97" s="77"/>
      <c r="Z97" s="77"/>
      <c r="AA97" s="77"/>
      <c r="AB97" s="77"/>
      <c r="AC97" s="88" t="str">
        <f t="shared" si="14"/>
        <v/>
      </c>
      <c r="AD97" s="100" t="str">
        <f t="shared" si="15"/>
        <v/>
      </c>
      <c r="AE97" s="101" t="str">
        <f t="shared" si="16"/>
        <v/>
      </c>
      <c r="AF97" s="111"/>
      <c r="AG97" s="100" t="str">
        <f t="shared" si="17"/>
        <v/>
      </c>
      <c r="AH97" s="101" t="str">
        <f t="shared" si="18"/>
        <v/>
      </c>
      <c r="AI97" s="120" t="str">
        <f t="shared" si="19"/>
        <v/>
      </c>
      <c r="AJ97" s="121" t="str">
        <f t="shared" si="10"/>
        <v/>
      </c>
      <c r="AL97" s="14"/>
      <c r="AO97" s="11"/>
      <c r="AP97" s="11"/>
      <c r="AQ97" s="11"/>
      <c r="AR97" s="11"/>
      <c r="AS97" s="11"/>
      <c r="AT97" s="11"/>
      <c r="AU97" s="11"/>
      <c r="AV97" s="11"/>
      <c r="AW97" s="11"/>
      <c r="AX97" s="11"/>
      <c r="AY97" s="11"/>
      <c r="AZ97" s="11"/>
      <c r="BA97" s="11"/>
      <c r="BB97" s="11"/>
      <c r="BC97" s="11"/>
      <c r="BD97" s="11"/>
    </row>
    <row r="98" spans="1:56" ht="18" customHeight="1">
      <c r="A98" s="26">
        <v>36</v>
      </c>
      <c r="B98" s="24">
        <f>'INPUT DATA'!B98</f>
        <v>0</v>
      </c>
      <c r="C98" s="74"/>
      <c r="D98" s="74"/>
      <c r="E98" s="75"/>
      <c r="F98" s="76"/>
      <c r="G98" s="77"/>
      <c r="H98" s="77"/>
      <c r="I98" s="77"/>
      <c r="J98" s="77"/>
      <c r="K98" s="77"/>
      <c r="L98" s="77"/>
      <c r="M98" s="77"/>
      <c r="N98" s="77"/>
      <c r="O98" s="77"/>
      <c r="P98" s="88" t="str">
        <f t="shared" si="11"/>
        <v/>
      </c>
      <c r="Q98" s="100" t="str">
        <f t="shared" si="12"/>
        <v/>
      </c>
      <c r="R98" s="101" t="str">
        <f t="shared" si="13"/>
        <v/>
      </c>
      <c r="S98" s="103"/>
      <c r="T98" s="77"/>
      <c r="U98" s="77"/>
      <c r="V98" s="77"/>
      <c r="W98" s="77"/>
      <c r="X98" s="77"/>
      <c r="Y98" s="77"/>
      <c r="Z98" s="77"/>
      <c r="AA98" s="77"/>
      <c r="AB98" s="77"/>
      <c r="AC98" s="88" t="str">
        <f t="shared" si="14"/>
        <v/>
      </c>
      <c r="AD98" s="100" t="str">
        <f t="shared" si="15"/>
        <v/>
      </c>
      <c r="AE98" s="101" t="str">
        <f t="shared" si="16"/>
        <v/>
      </c>
      <c r="AF98" s="111"/>
      <c r="AG98" s="100" t="str">
        <f t="shared" si="17"/>
        <v/>
      </c>
      <c r="AH98" s="101" t="str">
        <f t="shared" si="18"/>
        <v/>
      </c>
      <c r="AI98" s="120" t="str">
        <f t="shared" si="19"/>
        <v/>
      </c>
      <c r="AJ98" s="121" t="str">
        <f t="shared" si="10"/>
        <v/>
      </c>
      <c r="AL98" s="14"/>
      <c r="AO98" s="11"/>
      <c r="AP98" s="11"/>
      <c r="AQ98" s="11"/>
      <c r="AR98" s="11"/>
      <c r="AS98" s="11"/>
      <c r="AT98" s="11"/>
      <c r="AU98" s="11"/>
      <c r="AV98" s="11"/>
      <c r="AW98" s="11"/>
      <c r="AX98" s="11"/>
      <c r="AY98" s="11"/>
      <c r="AZ98" s="11"/>
      <c r="BA98" s="11"/>
      <c r="BB98" s="11"/>
      <c r="BC98" s="11"/>
      <c r="BD98" s="11"/>
    </row>
    <row r="99" spans="1:56" ht="18" customHeight="1">
      <c r="A99" s="26">
        <v>37</v>
      </c>
      <c r="B99" s="24">
        <f>'INPUT DATA'!B99</f>
        <v>0</v>
      </c>
      <c r="C99" s="74"/>
      <c r="D99" s="74"/>
      <c r="E99" s="75"/>
      <c r="F99" s="76"/>
      <c r="G99" s="77"/>
      <c r="H99" s="77"/>
      <c r="I99" s="77"/>
      <c r="J99" s="77"/>
      <c r="K99" s="77"/>
      <c r="L99" s="77"/>
      <c r="M99" s="77"/>
      <c r="N99" s="77"/>
      <c r="O99" s="77"/>
      <c r="P99" s="88" t="str">
        <f t="shared" si="11"/>
        <v/>
      </c>
      <c r="Q99" s="100" t="str">
        <f t="shared" si="12"/>
        <v/>
      </c>
      <c r="R99" s="101" t="str">
        <f t="shared" si="13"/>
        <v/>
      </c>
      <c r="S99" s="103"/>
      <c r="T99" s="77"/>
      <c r="U99" s="77"/>
      <c r="V99" s="77"/>
      <c r="W99" s="77"/>
      <c r="X99" s="77"/>
      <c r="Y99" s="77"/>
      <c r="Z99" s="77"/>
      <c r="AA99" s="77"/>
      <c r="AB99" s="77"/>
      <c r="AC99" s="88" t="str">
        <f t="shared" si="14"/>
        <v/>
      </c>
      <c r="AD99" s="100" t="str">
        <f t="shared" si="15"/>
        <v/>
      </c>
      <c r="AE99" s="101" t="str">
        <f t="shared" si="16"/>
        <v/>
      </c>
      <c r="AF99" s="111"/>
      <c r="AG99" s="100" t="str">
        <f t="shared" si="17"/>
        <v/>
      </c>
      <c r="AH99" s="101" t="str">
        <f t="shared" si="18"/>
        <v/>
      </c>
      <c r="AI99" s="120" t="str">
        <f t="shared" si="19"/>
        <v/>
      </c>
      <c r="AJ99" s="121" t="str">
        <f t="shared" si="10"/>
        <v/>
      </c>
      <c r="AL99" s="14"/>
      <c r="AO99" s="11"/>
      <c r="AP99" s="11"/>
      <c r="AQ99" s="11"/>
      <c r="AR99" s="11"/>
      <c r="AS99" s="11"/>
      <c r="AT99" s="11"/>
      <c r="AU99" s="11"/>
      <c r="AV99" s="11"/>
      <c r="AW99" s="11"/>
      <c r="AX99" s="11"/>
      <c r="AY99" s="11"/>
      <c r="AZ99" s="11"/>
      <c r="BA99" s="11"/>
      <c r="BB99" s="11"/>
      <c r="BC99" s="11"/>
      <c r="BD99" s="11"/>
    </row>
    <row r="100" spans="1:56" ht="18" customHeight="1">
      <c r="A100" s="26">
        <v>38</v>
      </c>
      <c r="B100" s="54">
        <f>'INPUT DATA'!B100</f>
        <v>0</v>
      </c>
      <c r="C100" s="74"/>
      <c r="D100" s="74"/>
      <c r="E100" s="75"/>
      <c r="F100" s="76"/>
      <c r="G100" s="77"/>
      <c r="H100" s="77"/>
      <c r="I100" s="77"/>
      <c r="J100" s="77"/>
      <c r="K100" s="77"/>
      <c r="L100" s="77"/>
      <c r="M100" s="77"/>
      <c r="N100" s="77"/>
      <c r="O100" s="77"/>
      <c r="P100" s="88" t="str">
        <f t="shared" si="11"/>
        <v/>
      </c>
      <c r="Q100" s="100" t="str">
        <f t="shared" si="12"/>
        <v/>
      </c>
      <c r="R100" s="101" t="str">
        <f t="shared" si="13"/>
        <v/>
      </c>
      <c r="S100" s="103"/>
      <c r="T100" s="77"/>
      <c r="U100" s="77"/>
      <c r="V100" s="77"/>
      <c r="W100" s="77"/>
      <c r="X100" s="77"/>
      <c r="Y100" s="77"/>
      <c r="Z100" s="77"/>
      <c r="AA100" s="77"/>
      <c r="AB100" s="77"/>
      <c r="AC100" s="88" t="str">
        <f t="shared" si="14"/>
        <v/>
      </c>
      <c r="AD100" s="100" t="str">
        <f t="shared" si="15"/>
        <v/>
      </c>
      <c r="AE100" s="101" t="str">
        <f t="shared" si="16"/>
        <v/>
      </c>
      <c r="AF100" s="111"/>
      <c r="AG100" s="100" t="str">
        <f t="shared" si="17"/>
        <v/>
      </c>
      <c r="AH100" s="101" t="str">
        <f t="shared" si="18"/>
        <v/>
      </c>
      <c r="AI100" s="120" t="str">
        <f t="shared" si="19"/>
        <v/>
      </c>
      <c r="AJ100" s="121" t="str">
        <f t="shared" si="10"/>
        <v/>
      </c>
      <c r="AL100" s="14"/>
      <c r="AO100" s="11"/>
      <c r="AP100" s="11"/>
      <c r="AQ100" s="11"/>
      <c r="AR100" s="11"/>
      <c r="AS100" s="11"/>
      <c r="AT100" s="11"/>
      <c r="AU100" s="11"/>
      <c r="AV100" s="11"/>
      <c r="AW100" s="11"/>
      <c r="AX100" s="11"/>
      <c r="AY100" s="11"/>
      <c r="AZ100" s="11"/>
      <c r="BA100" s="11"/>
      <c r="BB100" s="11"/>
      <c r="BC100" s="11"/>
      <c r="BD100" s="11"/>
    </row>
    <row r="101" spans="1:56" ht="18" customHeight="1">
      <c r="A101" s="26">
        <v>39</v>
      </c>
      <c r="B101" s="54">
        <f>'INPUT DATA'!B101</f>
        <v>0</v>
      </c>
      <c r="C101" s="74"/>
      <c r="D101" s="74"/>
      <c r="E101" s="75"/>
      <c r="F101" s="76"/>
      <c r="G101" s="77"/>
      <c r="H101" s="77"/>
      <c r="I101" s="77"/>
      <c r="J101" s="77"/>
      <c r="K101" s="77"/>
      <c r="L101" s="77"/>
      <c r="M101" s="77"/>
      <c r="N101" s="77"/>
      <c r="O101" s="77"/>
      <c r="P101" s="88" t="str">
        <f t="shared" si="11"/>
        <v/>
      </c>
      <c r="Q101" s="100" t="str">
        <f t="shared" si="12"/>
        <v/>
      </c>
      <c r="R101" s="101" t="str">
        <f t="shared" si="13"/>
        <v/>
      </c>
      <c r="S101" s="103"/>
      <c r="T101" s="77"/>
      <c r="U101" s="77"/>
      <c r="V101" s="77"/>
      <c r="W101" s="77"/>
      <c r="X101" s="77"/>
      <c r="Y101" s="77"/>
      <c r="Z101" s="77"/>
      <c r="AA101" s="77"/>
      <c r="AB101" s="77"/>
      <c r="AC101" s="88" t="str">
        <f t="shared" si="14"/>
        <v/>
      </c>
      <c r="AD101" s="100" t="str">
        <f t="shared" si="15"/>
        <v/>
      </c>
      <c r="AE101" s="101" t="str">
        <f t="shared" si="16"/>
        <v/>
      </c>
      <c r="AF101" s="111"/>
      <c r="AG101" s="100" t="str">
        <f t="shared" si="17"/>
        <v/>
      </c>
      <c r="AH101" s="101" t="str">
        <f t="shared" si="18"/>
        <v/>
      </c>
      <c r="AI101" s="120" t="str">
        <f t="shared" si="19"/>
        <v/>
      </c>
      <c r="AJ101" s="121" t="str">
        <f t="shared" si="10"/>
        <v/>
      </c>
      <c r="AL101" s="14"/>
      <c r="AO101" s="11"/>
      <c r="AP101" s="11"/>
      <c r="AQ101" s="11"/>
      <c r="AR101" s="11"/>
      <c r="AS101" s="11"/>
      <c r="AT101" s="11"/>
      <c r="AU101" s="11"/>
      <c r="AV101" s="11"/>
      <c r="AW101" s="11"/>
      <c r="AX101" s="11"/>
      <c r="AY101" s="11"/>
      <c r="AZ101" s="11"/>
      <c r="BA101" s="11"/>
      <c r="BB101" s="11"/>
      <c r="BC101" s="11"/>
      <c r="BD101" s="11"/>
    </row>
    <row r="102" spans="1:56" ht="18" customHeight="1">
      <c r="A102" s="26">
        <v>40</v>
      </c>
      <c r="B102" s="24">
        <f>'INPUT DATA'!B102</f>
        <v>0</v>
      </c>
      <c r="C102" s="74"/>
      <c r="D102" s="74"/>
      <c r="E102" s="75"/>
      <c r="F102" s="76"/>
      <c r="G102" s="77"/>
      <c r="H102" s="77"/>
      <c r="I102" s="77"/>
      <c r="J102" s="77"/>
      <c r="K102" s="77"/>
      <c r="L102" s="77"/>
      <c r="M102" s="77"/>
      <c r="N102" s="77"/>
      <c r="O102" s="77"/>
      <c r="P102" s="88" t="str">
        <f t="shared" si="11"/>
        <v/>
      </c>
      <c r="Q102" s="100" t="str">
        <f t="shared" si="12"/>
        <v/>
      </c>
      <c r="R102" s="101" t="str">
        <f t="shared" si="13"/>
        <v/>
      </c>
      <c r="S102" s="103"/>
      <c r="T102" s="77"/>
      <c r="U102" s="77"/>
      <c r="V102" s="77"/>
      <c r="W102" s="77"/>
      <c r="X102" s="77"/>
      <c r="Y102" s="77"/>
      <c r="Z102" s="77"/>
      <c r="AA102" s="77"/>
      <c r="AB102" s="77"/>
      <c r="AC102" s="88" t="str">
        <f t="shared" si="14"/>
        <v/>
      </c>
      <c r="AD102" s="100" t="str">
        <f t="shared" si="15"/>
        <v/>
      </c>
      <c r="AE102" s="101" t="str">
        <f t="shared" si="16"/>
        <v/>
      </c>
      <c r="AF102" s="111"/>
      <c r="AG102" s="100" t="str">
        <f t="shared" si="17"/>
        <v/>
      </c>
      <c r="AH102" s="101" t="str">
        <f t="shared" si="18"/>
        <v/>
      </c>
      <c r="AI102" s="120" t="str">
        <f t="shared" si="19"/>
        <v/>
      </c>
      <c r="AJ102" s="121" t="str">
        <f t="shared" si="10"/>
        <v/>
      </c>
      <c r="AL102" s="14"/>
      <c r="AO102" s="11"/>
      <c r="AP102" s="11"/>
      <c r="AQ102" s="11"/>
      <c r="AR102" s="11"/>
      <c r="AS102" s="11"/>
      <c r="AT102" s="11"/>
      <c r="AU102" s="11"/>
      <c r="AV102" s="11"/>
      <c r="AW102" s="11"/>
      <c r="AX102" s="11"/>
      <c r="AY102" s="11"/>
      <c r="AZ102" s="11"/>
      <c r="BA102" s="11"/>
      <c r="BB102" s="11"/>
      <c r="BC102" s="11"/>
      <c r="BD102" s="11"/>
    </row>
    <row r="103" spans="1:56" ht="18" customHeight="1">
      <c r="A103" s="26">
        <v>41</v>
      </c>
      <c r="B103" s="24">
        <f>'INPUT DATA'!B103</f>
        <v>0</v>
      </c>
      <c r="C103" s="74"/>
      <c r="D103" s="74"/>
      <c r="E103" s="75"/>
      <c r="F103" s="76"/>
      <c r="G103" s="77"/>
      <c r="H103" s="77"/>
      <c r="I103" s="77"/>
      <c r="J103" s="77"/>
      <c r="K103" s="77"/>
      <c r="L103" s="77"/>
      <c r="M103" s="77"/>
      <c r="N103" s="77"/>
      <c r="O103" s="77"/>
      <c r="P103" s="88" t="str">
        <f t="shared" si="11"/>
        <v/>
      </c>
      <c r="Q103" s="100" t="str">
        <f t="shared" si="12"/>
        <v/>
      </c>
      <c r="R103" s="101" t="str">
        <f t="shared" si="13"/>
        <v/>
      </c>
      <c r="S103" s="103"/>
      <c r="T103" s="77"/>
      <c r="U103" s="77"/>
      <c r="V103" s="77"/>
      <c r="W103" s="77"/>
      <c r="X103" s="77"/>
      <c r="Y103" s="77"/>
      <c r="Z103" s="77"/>
      <c r="AA103" s="77"/>
      <c r="AB103" s="77"/>
      <c r="AC103" s="88" t="str">
        <f t="shared" si="14"/>
        <v/>
      </c>
      <c r="AD103" s="100" t="str">
        <f t="shared" si="15"/>
        <v/>
      </c>
      <c r="AE103" s="101" t="str">
        <f t="shared" si="16"/>
        <v/>
      </c>
      <c r="AF103" s="111"/>
      <c r="AG103" s="100" t="str">
        <f t="shared" si="17"/>
        <v/>
      </c>
      <c r="AH103" s="101" t="str">
        <f t="shared" si="18"/>
        <v/>
      </c>
      <c r="AI103" s="120" t="str">
        <f t="shared" si="19"/>
        <v/>
      </c>
      <c r="AJ103" s="121" t="str">
        <f t="shared" si="10"/>
        <v/>
      </c>
      <c r="AL103" s="14"/>
      <c r="AO103" s="11"/>
      <c r="AP103" s="11"/>
      <c r="AQ103" s="11"/>
      <c r="AR103" s="11"/>
      <c r="AS103" s="11"/>
      <c r="AT103" s="11"/>
      <c r="AU103" s="11"/>
      <c r="AV103" s="11"/>
      <c r="AW103" s="11"/>
      <c r="AX103" s="11"/>
      <c r="AY103" s="11"/>
      <c r="AZ103" s="11"/>
      <c r="BA103" s="11"/>
      <c r="BB103" s="11"/>
      <c r="BC103" s="11"/>
      <c r="BD103" s="11"/>
    </row>
    <row r="104" spans="1:56" ht="18" customHeight="1">
      <c r="A104" s="26">
        <v>42</v>
      </c>
      <c r="B104" s="54">
        <f>'INPUT DATA'!B104</f>
        <v>0</v>
      </c>
      <c r="C104" s="74"/>
      <c r="D104" s="74"/>
      <c r="E104" s="75"/>
      <c r="F104" s="76"/>
      <c r="G104" s="77"/>
      <c r="H104" s="77"/>
      <c r="I104" s="77"/>
      <c r="J104" s="77"/>
      <c r="K104" s="77"/>
      <c r="L104" s="77"/>
      <c r="M104" s="77"/>
      <c r="N104" s="77"/>
      <c r="O104" s="77"/>
      <c r="P104" s="88" t="str">
        <f t="shared" si="11"/>
        <v/>
      </c>
      <c r="Q104" s="100" t="str">
        <f t="shared" si="12"/>
        <v/>
      </c>
      <c r="R104" s="101" t="str">
        <f t="shared" si="13"/>
        <v/>
      </c>
      <c r="S104" s="103"/>
      <c r="T104" s="77"/>
      <c r="U104" s="77"/>
      <c r="V104" s="77"/>
      <c r="W104" s="77"/>
      <c r="X104" s="77"/>
      <c r="Y104" s="77"/>
      <c r="Z104" s="77"/>
      <c r="AA104" s="77"/>
      <c r="AB104" s="77"/>
      <c r="AC104" s="88" t="str">
        <f t="shared" si="14"/>
        <v/>
      </c>
      <c r="AD104" s="100" t="str">
        <f t="shared" si="15"/>
        <v/>
      </c>
      <c r="AE104" s="101" t="str">
        <f t="shared" si="16"/>
        <v/>
      </c>
      <c r="AF104" s="111"/>
      <c r="AG104" s="100" t="str">
        <f t="shared" si="17"/>
        <v/>
      </c>
      <c r="AH104" s="101" t="str">
        <f t="shared" si="18"/>
        <v/>
      </c>
      <c r="AI104" s="120" t="str">
        <f t="shared" si="19"/>
        <v/>
      </c>
      <c r="AJ104" s="121" t="str">
        <f t="shared" si="10"/>
        <v/>
      </c>
      <c r="AL104" s="14"/>
      <c r="AO104" s="11"/>
      <c r="AP104" s="11"/>
      <c r="AQ104" s="11"/>
      <c r="AR104" s="11"/>
      <c r="AS104" s="11"/>
      <c r="AT104" s="11"/>
      <c r="AU104" s="11"/>
      <c r="AV104" s="11"/>
      <c r="AW104" s="11"/>
      <c r="AX104" s="11"/>
      <c r="AY104" s="11"/>
      <c r="AZ104" s="11"/>
      <c r="BA104" s="11"/>
      <c r="BB104" s="11"/>
      <c r="BC104" s="11"/>
      <c r="BD104" s="11"/>
    </row>
    <row r="105" spans="1:56" ht="18" customHeight="1">
      <c r="A105" s="26">
        <v>43</v>
      </c>
      <c r="B105" s="54">
        <f>'INPUT DATA'!B105</f>
        <v>0</v>
      </c>
      <c r="C105" s="74"/>
      <c r="D105" s="74"/>
      <c r="E105" s="75"/>
      <c r="F105" s="76"/>
      <c r="G105" s="77"/>
      <c r="H105" s="77"/>
      <c r="I105" s="77"/>
      <c r="J105" s="77"/>
      <c r="K105" s="77"/>
      <c r="L105" s="77"/>
      <c r="M105" s="77"/>
      <c r="N105" s="77"/>
      <c r="O105" s="77"/>
      <c r="P105" s="88" t="str">
        <f t="shared" si="11"/>
        <v/>
      </c>
      <c r="Q105" s="100" t="str">
        <f t="shared" si="12"/>
        <v/>
      </c>
      <c r="R105" s="101" t="str">
        <f t="shared" si="13"/>
        <v/>
      </c>
      <c r="S105" s="103"/>
      <c r="T105" s="77"/>
      <c r="U105" s="77"/>
      <c r="V105" s="77"/>
      <c r="W105" s="77"/>
      <c r="X105" s="77"/>
      <c r="Y105" s="77"/>
      <c r="Z105" s="77"/>
      <c r="AA105" s="77"/>
      <c r="AB105" s="77"/>
      <c r="AC105" s="88" t="str">
        <f t="shared" si="14"/>
        <v/>
      </c>
      <c r="AD105" s="100" t="str">
        <f t="shared" si="15"/>
        <v/>
      </c>
      <c r="AE105" s="101" t="str">
        <f t="shared" si="16"/>
        <v/>
      </c>
      <c r="AF105" s="111"/>
      <c r="AG105" s="100" t="str">
        <f t="shared" si="17"/>
        <v/>
      </c>
      <c r="AH105" s="101" t="str">
        <f t="shared" si="18"/>
        <v/>
      </c>
      <c r="AI105" s="120" t="str">
        <f t="shared" si="19"/>
        <v/>
      </c>
      <c r="AJ105" s="121" t="str">
        <f t="shared" si="10"/>
        <v/>
      </c>
      <c r="AL105" s="14"/>
      <c r="AO105" s="11"/>
      <c r="AP105" s="11"/>
      <c r="AQ105" s="11"/>
      <c r="AR105" s="11"/>
      <c r="AS105" s="11"/>
      <c r="AT105" s="11"/>
      <c r="AU105" s="11"/>
      <c r="AV105" s="11"/>
      <c r="AW105" s="11"/>
      <c r="AX105" s="11"/>
      <c r="AY105" s="11"/>
      <c r="AZ105" s="11"/>
      <c r="BA105" s="11"/>
      <c r="BB105" s="11"/>
      <c r="BC105" s="11"/>
      <c r="BD105" s="11"/>
    </row>
    <row r="106" spans="1:56" ht="18" customHeight="1">
      <c r="A106" s="26">
        <v>44</v>
      </c>
      <c r="B106" s="24">
        <f>'INPUT DATA'!B106</f>
        <v>0</v>
      </c>
      <c r="C106" s="74"/>
      <c r="D106" s="74"/>
      <c r="E106" s="75"/>
      <c r="F106" s="76"/>
      <c r="G106" s="77"/>
      <c r="H106" s="77"/>
      <c r="I106" s="77"/>
      <c r="J106" s="77"/>
      <c r="K106" s="77"/>
      <c r="L106" s="77"/>
      <c r="M106" s="77"/>
      <c r="N106" s="77"/>
      <c r="O106" s="77"/>
      <c r="P106" s="88" t="str">
        <f t="shared" si="11"/>
        <v/>
      </c>
      <c r="Q106" s="100" t="str">
        <f t="shared" si="12"/>
        <v/>
      </c>
      <c r="R106" s="101" t="str">
        <f t="shared" si="13"/>
        <v/>
      </c>
      <c r="S106" s="103"/>
      <c r="T106" s="77"/>
      <c r="U106" s="77"/>
      <c r="V106" s="77"/>
      <c r="W106" s="77"/>
      <c r="X106" s="77"/>
      <c r="Y106" s="77"/>
      <c r="Z106" s="77"/>
      <c r="AA106" s="77"/>
      <c r="AB106" s="77"/>
      <c r="AC106" s="88" t="str">
        <f t="shared" si="14"/>
        <v/>
      </c>
      <c r="AD106" s="100" t="str">
        <f t="shared" si="15"/>
        <v/>
      </c>
      <c r="AE106" s="101" t="str">
        <f t="shared" si="16"/>
        <v/>
      </c>
      <c r="AF106" s="111"/>
      <c r="AG106" s="100" t="str">
        <f t="shared" si="17"/>
        <v/>
      </c>
      <c r="AH106" s="101" t="str">
        <f t="shared" si="18"/>
        <v/>
      </c>
      <c r="AI106" s="120" t="str">
        <f t="shared" si="19"/>
        <v/>
      </c>
      <c r="AJ106" s="121" t="str">
        <f t="shared" si="10"/>
        <v/>
      </c>
      <c r="AL106" s="14"/>
      <c r="AO106" s="11"/>
      <c r="AP106" s="11"/>
      <c r="AQ106" s="11"/>
      <c r="AR106" s="11"/>
      <c r="AS106" s="11"/>
      <c r="AT106" s="11"/>
      <c r="AU106" s="11"/>
      <c r="AV106" s="11"/>
      <c r="AW106" s="11"/>
      <c r="AX106" s="11"/>
      <c r="AY106" s="11"/>
      <c r="AZ106" s="11"/>
      <c r="BA106" s="11"/>
      <c r="BB106" s="11"/>
      <c r="BC106" s="11"/>
      <c r="BD106" s="11"/>
    </row>
    <row r="107" spans="1:56" ht="18" customHeight="1">
      <c r="A107" s="26">
        <v>45</v>
      </c>
      <c r="B107" s="24">
        <f>'INPUT DATA'!B107</f>
        <v>0</v>
      </c>
      <c r="C107" s="74"/>
      <c r="D107" s="74"/>
      <c r="E107" s="75"/>
      <c r="F107" s="76"/>
      <c r="G107" s="77"/>
      <c r="H107" s="77"/>
      <c r="I107" s="77"/>
      <c r="J107" s="77"/>
      <c r="K107" s="77"/>
      <c r="L107" s="77"/>
      <c r="M107" s="77"/>
      <c r="N107" s="77"/>
      <c r="O107" s="77"/>
      <c r="P107" s="88" t="str">
        <f t="shared" si="11"/>
        <v/>
      </c>
      <c r="Q107" s="100" t="str">
        <f t="shared" si="12"/>
        <v/>
      </c>
      <c r="R107" s="101" t="str">
        <f t="shared" si="13"/>
        <v/>
      </c>
      <c r="S107" s="103"/>
      <c r="T107" s="77"/>
      <c r="U107" s="77"/>
      <c r="V107" s="77"/>
      <c r="W107" s="77"/>
      <c r="X107" s="77"/>
      <c r="Y107" s="77"/>
      <c r="Z107" s="77"/>
      <c r="AA107" s="77"/>
      <c r="AB107" s="77"/>
      <c r="AC107" s="88" t="str">
        <f t="shared" si="14"/>
        <v/>
      </c>
      <c r="AD107" s="100" t="str">
        <f t="shared" si="15"/>
        <v/>
      </c>
      <c r="AE107" s="101" t="str">
        <f t="shared" si="16"/>
        <v/>
      </c>
      <c r="AF107" s="111"/>
      <c r="AG107" s="100" t="str">
        <f t="shared" si="17"/>
        <v/>
      </c>
      <c r="AH107" s="101" t="str">
        <f t="shared" si="18"/>
        <v/>
      </c>
      <c r="AI107" s="120" t="str">
        <f t="shared" si="19"/>
        <v/>
      </c>
      <c r="AJ107" s="121" t="str">
        <f t="shared" si="10"/>
        <v/>
      </c>
      <c r="AL107" s="14"/>
      <c r="AO107" s="11"/>
      <c r="AP107" s="11"/>
      <c r="AQ107" s="11"/>
      <c r="AR107" s="11"/>
      <c r="AS107" s="11"/>
      <c r="AT107" s="11"/>
      <c r="AU107" s="11"/>
      <c r="AV107" s="11"/>
      <c r="AW107" s="11"/>
      <c r="AX107" s="11"/>
      <c r="AY107" s="11"/>
      <c r="AZ107" s="11"/>
      <c r="BA107" s="11"/>
      <c r="BB107" s="11"/>
      <c r="BC107" s="11"/>
      <c r="BD107" s="11"/>
    </row>
    <row r="108" spans="1:56" ht="18" customHeight="1">
      <c r="A108" s="26">
        <v>46</v>
      </c>
      <c r="B108" s="54">
        <f>'INPUT DATA'!B108</f>
        <v>0</v>
      </c>
      <c r="C108" s="74"/>
      <c r="D108" s="74"/>
      <c r="E108" s="75"/>
      <c r="F108" s="76"/>
      <c r="G108" s="77"/>
      <c r="H108" s="77"/>
      <c r="I108" s="77"/>
      <c r="J108" s="77"/>
      <c r="K108" s="77"/>
      <c r="L108" s="77"/>
      <c r="M108" s="77"/>
      <c r="N108" s="77"/>
      <c r="O108" s="77"/>
      <c r="P108" s="88" t="str">
        <f t="shared" si="11"/>
        <v/>
      </c>
      <c r="Q108" s="100" t="str">
        <f t="shared" si="12"/>
        <v/>
      </c>
      <c r="R108" s="101" t="str">
        <f t="shared" si="13"/>
        <v/>
      </c>
      <c r="S108" s="103"/>
      <c r="T108" s="77"/>
      <c r="U108" s="77"/>
      <c r="V108" s="77"/>
      <c r="W108" s="77"/>
      <c r="X108" s="77"/>
      <c r="Y108" s="77"/>
      <c r="Z108" s="77"/>
      <c r="AA108" s="77"/>
      <c r="AB108" s="77"/>
      <c r="AC108" s="88" t="str">
        <f t="shared" si="14"/>
        <v/>
      </c>
      <c r="AD108" s="100" t="str">
        <f t="shared" si="15"/>
        <v/>
      </c>
      <c r="AE108" s="101" t="str">
        <f t="shared" si="16"/>
        <v/>
      </c>
      <c r="AF108" s="111"/>
      <c r="AG108" s="100" t="str">
        <f t="shared" si="17"/>
        <v/>
      </c>
      <c r="AH108" s="101" t="str">
        <f t="shared" si="18"/>
        <v/>
      </c>
      <c r="AI108" s="120" t="str">
        <f t="shared" si="19"/>
        <v/>
      </c>
      <c r="AJ108" s="121" t="str">
        <f t="shared" si="10"/>
        <v/>
      </c>
      <c r="AL108" s="14"/>
      <c r="AO108" s="11"/>
      <c r="AP108" s="11"/>
      <c r="AQ108" s="11"/>
      <c r="AR108" s="11"/>
      <c r="AS108" s="11"/>
      <c r="AT108" s="11"/>
      <c r="AU108" s="11"/>
      <c r="AV108" s="11"/>
      <c r="AW108" s="11"/>
      <c r="AX108" s="11"/>
      <c r="AY108" s="11"/>
      <c r="AZ108" s="11"/>
      <c r="BA108" s="11"/>
      <c r="BB108" s="11"/>
      <c r="BC108" s="11"/>
      <c r="BD108" s="11"/>
    </row>
    <row r="109" spans="1:56" ht="18" customHeight="1">
      <c r="A109" s="26">
        <v>47</v>
      </c>
      <c r="B109" s="54">
        <f>'INPUT DATA'!B109</f>
        <v>0</v>
      </c>
      <c r="C109" s="74"/>
      <c r="D109" s="74"/>
      <c r="E109" s="75"/>
      <c r="F109" s="76"/>
      <c r="G109" s="77"/>
      <c r="H109" s="77"/>
      <c r="I109" s="77"/>
      <c r="J109" s="77"/>
      <c r="K109" s="77"/>
      <c r="L109" s="77"/>
      <c r="M109" s="77"/>
      <c r="N109" s="77"/>
      <c r="O109" s="77"/>
      <c r="P109" s="88" t="str">
        <f t="shared" si="11"/>
        <v/>
      </c>
      <c r="Q109" s="100" t="str">
        <f t="shared" si="12"/>
        <v/>
      </c>
      <c r="R109" s="101" t="str">
        <f t="shared" si="13"/>
        <v/>
      </c>
      <c r="S109" s="103"/>
      <c r="T109" s="77"/>
      <c r="U109" s="77"/>
      <c r="V109" s="77"/>
      <c r="W109" s="77"/>
      <c r="X109" s="77"/>
      <c r="Y109" s="77"/>
      <c r="Z109" s="77"/>
      <c r="AA109" s="77"/>
      <c r="AB109" s="77"/>
      <c r="AC109" s="88" t="str">
        <f t="shared" si="14"/>
        <v/>
      </c>
      <c r="AD109" s="100" t="str">
        <f t="shared" si="15"/>
        <v/>
      </c>
      <c r="AE109" s="101" t="str">
        <f t="shared" si="16"/>
        <v/>
      </c>
      <c r="AF109" s="111"/>
      <c r="AG109" s="100" t="str">
        <f t="shared" si="17"/>
        <v/>
      </c>
      <c r="AH109" s="101" t="str">
        <f t="shared" si="18"/>
        <v/>
      </c>
      <c r="AI109" s="120" t="str">
        <f t="shared" si="19"/>
        <v/>
      </c>
      <c r="AJ109" s="121" t="str">
        <f t="shared" si="10"/>
        <v/>
      </c>
      <c r="AL109" s="14"/>
      <c r="AO109" s="11"/>
      <c r="AP109" s="11"/>
      <c r="AQ109" s="11"/>
      <c r="AR109" s="11"/>
      <c r="AS109" s="11"/>
      <c r="AT109" s="11"/>
      <c r="AU109" s="11"/>
      <c r="AV109" s="11"/>
      <c r="AW109" s="11"/>
      <c r="AX109" s="11"/>
      <c r="AY109" s="11"/>
      <c r="AZ109" s="11"/>
      <c r="BA109" s="11"/>
      <c r="BB109" s="11"/>
      <c r="BC109" s="11"/>
      <c r="BD109" s="11"/>
    </row>
    <row r="110" spans="1:56" ht="18" customHeight="1">
      <c r="A110" s="26">
        <v>48</v>
      </c>
      <c r="B110" s="24">
        <f>'INPUT DATA'!B110</f>
        <v>0</v>
      </c>
      <c r="C110" s="74"/>
      <c r="D110" s="74"/>
      <c r="E110" s="75"/>
      <c r="F110" s="76"/>
      <c r="G110" s="77"/>
      <c r="H110" s="77"/>
      <c r="I110" s="77"/>
      <c r="J110" s="77"/>
      <c r="K110" s="77"/>
      <c r="L110" s="77"/>
      <c r="M110" s="77"/>
      <c r="N110" s="77"/>
      <c r="O110" s="77"/>
      <c r="P110" s="88" t="str">
        <f t="shared" si="11"/>
        <v/>
      </c>
      <c r="Q110" s="100" t="str">
        <f t="shared" si="12"/>
        <v/>
      </c>
      <c r="R110" s="101" t="str">
        <f t="shared" si="13"/>
        <v/>
      </c>
      <c r="S110" s="103"/>
      <c r="T110" s="77"/>
      <c r="U110" s="77"/>
      <c r="V110" s="77"/>
      <c r="W110" s="77"/>
      <c r="X110" s="77"/>
      <c r="Y110" s="77"/>
      <c r="Z110" s="77"/>
      <c r="AA110" s="77"/>
      <c r="AB110" s="77"/>
      <c r="AC110" s="88" t="str">
        <f t="shared" si="14"/>
        <v/>
      </c>
      <c r="AD110" s="100" t="str">
        <f t="shared" si="15"/>
        <v/>
      </c>
      <c r="AE110" s="101" t="str">
        <f t="shared" si="16"/>
        <v/>
      </c>
      <c r="AF110" s="111"/>
      <c r="AG110" s="100" t="str">
        <f t="shared" si="17"/>
        <v/>
      </c>
      <c r="AH110" s="101" t="str">
        <f t="shared" si="18"/>
        <v/>
      </c>
      <c r="AI110" s="120" t="str">
        <f t="shared" si="19"/>
        <v/>
      </c>
      <c r="AJ110" s="121" t="str">
        <f t="shared" si="10"/>
        <v/>
      </c>
      <c r="AL110" s="14"/>
      <c r="AO110" s="11"/>
      <c r="AP110" s="11"/>
      <c r="AQ110" s="11"/>
      <c r="AR110" s="11"/>
      <c r="AS110" s="11"/>
      <c r="AT110" s="11"/>
      <c r="AU110" s="11"/>
      <c r="AV110" s="11"/>
      <c r="AW110" s="11"/>
      <c r="AX110" s="11"/>
      <c r="AY110" s="11"/>
      <c r="AZ110" s="11"/>
      <c r="BA110" s="11"/>
      <c r="BB110" s="11"/>
      <c r="BC110" s="11"/>
      <c r="BD110" s="11"/>
    </row>
    <row r="111" spans="1:56" ht="18" customHeight="1">
      <c r="A111" s="26">
        <v>49</v>
      </c>
      <c r="B111" s="24">
        <f>'INPUT DATA'!B111</f>
        <v>0</v>
      </c>
      <c r="C111" s="74"/>
      <c r="D111" s="74"/>
      <c r="E111" s="75"/>
      <c r="F111" s="76"/>
      <c r="G111" s="77"/>
      <c r="H111" s="77"/>
      <c r="I111" s="77"/>
      <c r="J111" s="77"/>
      <c r="K111" s="77"/>
      <c r="L111" s="77"/>
      <c r="M111" s="77"/>
      <c r="N111" s="77"/>
      <c r="O111" s="77"/>
      <c r="P111" s="88" t="str">
        <f t="shared" si="11"/>
        <v/>
      </c>
      <c r="Q111" s="100" t="str">
        <f t="shared" si="12"/>
        <v/>
      </c>
      <c r="R111" s="101" t="str">
        <f t="shared" si="13"/>
        <v/>
      </c>
      <c r="S111" s="103"/>
      <c r="T111" s="77"/>
      <c r="U111" s="77"/>
      <c r="V111" s="77"/>
      <c r="W111" s="77"/>
      <c r="X111" s="77"/>
      <c r="Y111" s="77"/>
      <c r="Z111" s="77"/>
      <c r="AA111" s="77"/>
      <c r="AB111" s="77"/>
      <c r="AC111" s="88" t="str">
        <f t="shared" si="14"/>
        <v/>
      </c>
      <c r="AD111" s="100" t="str">
        <f t="shared" si="15"/>
        <v/>
      </c>
      <c r="AE111" s="101" t="str">
        <f t="shared" si="16"/>
        <v/>
      </c>
      <c r="AF111" s="111"/>
      <c r="AG111" s="100" t="str">
        <f t="shared" si="17"/>
        <v/>
      </c>
      <c r="AH111" s="101" t="str">
        <f t="shared" si="18"/>
        <v/>
      </c>
      <c r="AI111" s="120" t="str">
        <f t="shared" si="19"/>
        <v/>
      </c>
      <c r="AJ111" s="121" t="str">
        <f t="shared" si="10"/>
        <v/>
      </c>
      <c r="AO111" s="11"/>
      <c r="AP111" s="11"/>
      <c r="AQ111" s="11"/>
      <c r="AR111" s="11"/>
      <c r="AS111" s="11"/>
      <c r="AT111" s="11"/>
      <c r="AU111" s="11"/>
      <c r="AV111" s="11"/>
      <c r="AW111" s="11"/>
      <c r="AX111" s="11"/>
      <c r="AY111" s="11"/>
      <c r="AZ111" s="11"/>
      <c r="BA111" s="11"/>
      <c r="BB111" s="11"/>
      <c r="BC111" s="11"/>
      <c r="BD111" s="11"/>
    </row>
    <row r="112" spans="1:56" ht="18" customHeight="1">
      <c r="A112" s="55">
        <v>50</v>
      </c>
      <c r="B112" s="56">
        <f>'INPUT DATA'!B112</f>
        <v>0</v>
      </c>
      <c r="C112" s="126"/>
      <c r="D112" s="126"/>
      <c r="E112" s="127"/>
      <c r="F112" s="128"/>
      <c r="G112" s="129"/>
      <c r="H112" s="129"/>
      <c r="I112" s="129"/>
      <c r="J112" s="129"/>
      <c r="K112" s="129"/>
      <c r="L112" s="129"/>
      <c r="M112" s="129"/>
      <c r="N112" s="129"/>
      <c r="O112" s="129"/>
      <c r="P112" s="130" t="str">
        <f t="shared" si="11"/>
        <v/>
      </c>
      <c r="Q112" s="131" t="str">
        <f t="shared" si="12"/>
        <v/>
      </c>
      <c r="R112" s="132" t="str">
        <f t="shared" si="13"/>
        <v/>
      </c>
      <c r="S112" s="133"/>
      <c r="T112" s="129"/>
      <c r="U112" s="129"/>
      <c r="V112" s="129"/>
      <c r="W112" s="129"/>
      <c r="X112" s="129"/>
      <c r="Y112" s="129"/>
      <c r="Z112" s="129"/>
      <c r="AA112" s="129"/>
      <c r="AB112" s="129"/>
      <c r="AC112" s="130" t="str">
        <f t="shared" si="14"/>
        <v/>
      </c>
      <c r="AD112" s="131" t="str">
        <f t="shared" si="15"/>
        <v/>
      </c>
      <c r="AE112" s="132" t="str">
        <f t="shared" si="16"/>
        <v/>
      </c>
      <c r="AF112" s="134"/>
      <c r="AG112" s="131" t="str">
        <f t="shared" si="17"/>
        <v/>
      </c>
      <c r="AH112" s="132" t="str">
        <f t="shared" si="18"/>
        <v/>
      </c>
      <c r="AI112" s="135" t="str">
        <f t="shared" si="19"/>
        <v/>
      </c>
      <c r="AJ112" s="136" t="str">
        <f t="shared" si="10"/>
        <v/>
      </c>
      <c r="AO112" s="11"/>
      <c r="AP112" s="11"/>
      <c r="AQ112" s="11"/>
      <c r="AR112" s="11"/>
      <c r="AS112" s="11"/>
      <c r="AT112" s="11"/>
      <c r="AU112" s="11"/>
      <c r="AV112" s="11"/>
      <c r="AW112" s="11"/>
      <c r="AX112" s="11"/>
      <c r="AY112" s="11"/>
      <c r="AZ112" s="11"/>
      <c r="BA112" s="11"/>
      <c r="BB112" s="11"/>
      <c r="BC112" s="11"/>
      <c r="BD112" s="11"/>
    </row>
    <row r="119" spans="17:56" s="14" customFormat="1">
      <c r="Q119" s="16"/>
      <c r="R119" s="16"/>
      <c r="AD119" s="16"/>
      <c r="AE119" s="16"/>
      <c r="AG119" s="16"/>
      <c r="AH119" s="16"/>
      <c r="AI119" s="16"/>
      <c r="AJ119" s="12"/>
      <c r="AN119" s="12"/>
      <c r="AO119" s="12"/>
      <c r="AP119" s="12"/>
      <c r="AQ119" s="12"/>
      <c r="AR119" s="12"/>
      <c r="AS119" s="12"/>
      <c r="AT119" s="12"/>
      <c r="AU119" s="12"/>
      <c r="AV119" s="12"/>
      <c r="AW119" s="12"/>
      <c r="AX119" s="12"/>
      <c r="AY119" s="12"/>
      <c r="AZ119" s="12"/>
      <c r="BA119" s="12"/>
      <c r="BB119" s="12"/>
      <c r="BC119" s="12"/>
      <c r="BD119" s="12"/>
    </row>
  </sheetData>
  <sheetProtection formatCells="0" formatColumns="0" formatRows="0"/>
  <mergeCells count="30">
    <mergeCell ref="A3:AJ3"/>
    <mergeCell ref="C4:F4"/>
    <mergeCell ref="G4:J4"/>
    <mergeCell ref="L4:N4"/>
    <mergeCell ref="O4:R4"/>
    <mergeCell ref="T4:W4"/>
    <mergeCell ref="X4:AC4"/>
    <mergeCell ref="AC7:AF7"/>
    <mergeCell ref="AG7:AJ7"/>
    <mergeCell ref="B5:F5"/>
    <mergeCell ref="G5:R5"/>
    <mergeCell ref="T5:W5"/>
    <mergeCell ref="X5:AC5"/>
    <mergeCell ref="AD5:AF5"/>
    <mergeCell ref="B11:E11"/>
    <mergeCell ref="B62:E62"/>
    <mergeCell ref="AI9:AI10"/>
    <mergeCell ref="AJ9:AJ10"/>
    <mergeCell ref="A1:AJ2"/>
    <mergeCell ref="B8:E8"/>
    <mergeCell ref="F8:R8"/>
    <mergeCell ref="S8:AE8"/>
    <mergeCell ref="AF8:AH8"/>
    <mergeCell ref="B10:E10"/>
    <mergeCell ref="AG5:AI5"/>
    <mergeCell ref="A7:E7"/>
    <mergeCell ref="F7:J7"/>
    <mergeCell ref="K7:P7"/>
    <mergeCell ref="Q7:R7"/>
    <mergeCell ref="S7:AB7"/>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400-000000000000}"/>
    <dataValidation allowBlank="1" sqref="A10:E10 AI10:XFD10 A12:A61 C12:E61" xr:uid="{00000000-0002-0000-0400-000001000000}"/>
    <dataValidation allowBlank="1" showInputMessage="1" prompt="Either encode Highest Possible Score or Empty" sqref="F10:O10 S10:AB10" xr:uid="{00000000-0002-0000-0400-000002000000}"/>
    <dataValidation allowBlank="1" showInputMessage="1" prompt="Written Works' Total Highest Possible Score" sqref="P10" xr:uid="{00000000-0002-0000-0400-000003000000}"/>
    <dataValidation allowBlank="1" showInputMessage="1" prompt="Written Works' Percentage Score" sqref="Q10 Q12:Q61 Q63:Q112" xr:uid="{00000000-0002-0000-0400-000004000000}"/>
    <dataValidation allowBlank="1" showInputMessage="1" prompt="Written Works' Weighted Score" sqref="R10 R12:R61 R63:R112" xr:uid="{00000000-0002-0000-0400-000005000000}"/>
    <dataValidation allowBlank="1" showInputMessage="1" prompt="Performance Tasks' Highest Possible Score" sqref="AC10" xr:uid="{00000000-0002-0000-0400-000006000000}"/>
    <dataValidation allowBlank="1" showInputMessage="1" prompt="Performance Tasks' Percentage Score" sqref="AD10 AD12:AD61 AD63:AD112" xr:uid="{00000000-0002-0000-0400-000007000000}"/>
    <dataValidation allowBlank="1" showInputMessage="1" prompt="Performance Tasks' Weighted Score" sqref="AE10 AE12:AE61 AE63:AE112" xr:uid="{00000000-0002-0000-0400-000008000000}"/>
    <dataValidation allowBlank="1" showInputMessage="1" prompt="Encode Quarterly Assessment's Highest Possible Score" sqref="AF10" xr:uid="{00000000-0002-0000-0400-000009000000}"/>
    <dataValidation allowBlank="1" showInputMessage="1" prompt="Quarterly Assessment's Percentage Score" sqref="AG10 AG12:AG61 AG63:AG112" xr:uid="{00000000-0002-0000-0400-00000A000000}"/>
    <dataValidation allowBlank="1" showInputMessage="1" prompt="Quarterly Assessment's Weighted Score" sqref="AH10 AH12:AH61 AH63:AH112" xr:uid="{00000000-0002-0000-0400-00000B000000}"/>
    <dataValidation allowBlank="1" showErrorMessage="1" sqref="A11:XFD11 A62:XFD62" xr:uid="{00000000-0002-0000-0400-00000C000000}"/>
    <dataValidation allowBlank="1" showInputMessage="1" prompt="Do not type name of learners here. Go to INPUT DATA sheet." sqref="B12:B61 B63:B112" xr:uid="{00000000-0002-0000-0400-00000D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400-00000E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400-00000F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400-000010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400-000011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400-000012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400-000013000000}">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400-000014000000}">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400-000015000000}">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400-000016000000}">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4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400-000018000000}">
      <formula1>$O$10</formula1>
    </dataValidation>
    <dataValidation allowBlank="1" showInputMessage="1" showErrorMessage="1" prompt="Written Works' Total Raw Score" sqref="P12:P61 P63:P112" xr:uid="{00000000-0002-0000-0400-000019000000}"/>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400-00001A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400-00001B000000}"/>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400-00001C000000}"/>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400-00001D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400-00001E000000}">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400-00001F000000}">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400-000020000000}">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400-000021000000}">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400-000022000000}">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400-000023000000}">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400-000024000000}">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400-000025000000}">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400-000026000000}">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400-000027000000}">
      <formula1>$AB$10</formula1>
    </dataValidation>
    <dataValidation allowBlank="1" showInputMessage="1" showErrorMessage="1" prompt="Performance Tasks' Total Raw Scores" sqref="AC12:AC61 AC63:AC112" xr:uid="{00000000-0002-0000-0400-000028000000}"/>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400-000029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400-00002A000000}"/>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400-00002B000000}"/>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400-00002C000000}"/>
    <dataValidation type="whole" operator="lessThanOrEqual" allowBlank="1" showInputMessage="1" showErrorMessage="1" error="INPUT NUMBER LESS THAN OR EQUAL THE HPS" prompt="Encode learner's raw score" sqref="AF12:AF61 AF63:AF112" xr:uid="{00000000-0002-0000-0400-00002D000000}">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400-00002E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400-00002F000000}">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400-000030000000}"/>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400-000031000000}"/>
    <dataValidation allowBlank="1" showInputMessage="1" prompt="INITIAL GRADE" sqref="AI12:AI61 AI63:AI112" xr:uid="{00000000-0002-0000-0400-000032000000}"/>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400-000033000000}"/>
    <dataValidation allowBlank="1" showInputMessage="1" prompt="QUARTERLY GRADE (TRANSMUTED GRADE)" sqref="AJ12:AJ61 AJ63:AJ112" xr:uid="{00000000-0002-0000-0400-000034000000}"/>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400-000035000000}"/>
    <dataValidation type="whole" operator="lessThanOrEqual" allowBlank="1" showInputMessage="1" showErrorMessage="1" error="INPUT NUMBER LESS THAN OR EQUAL THE HPS" prompt="Encode learner's raw score." sqref="F12:O61 F63:O112 S12:AB61 S63:AB112" xr:uid="{00000000-0002-0000-0400-000036000000}">
      <formula1>F$10</formula1>
    </dataValidation>
    <dataValidation allowBlank="1" showInputMessage="1" showErrorMessage="1" prompt="EITHER WRITE YOUR OWN HPS OR EMPTY" sqref="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400-000037000000}"/>
  </dataValidations>
  <printOptions horizontalCentered="1"/>
  <pageMargins left="0.4" right="0.4" top="0.5" bottom="0.5" header="0.3" footer="0.3"/>
  <pageSetup paperSize="9" scale="54" orientation="landscape" verticalDpi="300"/>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sheetPr>
  <dimension ref="A1:BE120"/>
  <sheetViews>
    <sheetView showGridLines="0" topLeftCell="A2" zoomScale="67" zoomScaleNormal="67" zoomScaleSheetLayoutView="85" workbookViewId="0">
      <selection activeCell="AF10" sqref="AF10"/>
    </sheetView>
  </sheetViews>
  <sheetFormatPr defaultColWidth="4.6640625" defaultRowHeight="13.8"/>
  <cols>
    <col min="1" max="1" width="4.109375" style="14" customWidth="1"/>
    <col min="2" max="2" width="28.6640625" style="14" customWidth="1"/>
    <col min="3" max="5" width="3.33203125" style="15" customWidth="1"/>
    <col min="6" max="16" width="4.44140625" style="14" customWidth="1"/>
    <col min="17" max="18" width="4.44140625" style="16" customWidth="1"/>
    <col min="19" max="28" width="4.44140625" style="14" customWidth="1"/>
    <col min="29" max="30" width="7.109375" style="16" customWidth="1"/>
    <col min="31" max="31" width="10.33203125" style="14" customWidth="1"/>
    <col min="32" max="34" width="7.109375" style="16" customWidth="1"/>
    <col min="35" max="35" width="7.109375" style="12" customWidth="1"/>
    <col min="36" max="38" width="4.6640625" style="11"/>
    <col min="39" max="40" width="4.6640625" style="17"/>
    <col min="41" max="48" width="4.6640625" style="17" customWidth="1"/>
    <col min="49" max="55" width="4.6640625" style="17"/>
    <col min="56" max="255" width="4.6640625" style="11"/>
    <col min="256" max="256" width="4.109375" style="11" customWidth="1"/>
    <col min="257" max="257" width="28.6640625" style="11" customWidth="1"/>
    <col min="258" max="270" width="3.33203125" style="11" customWidth="1"/>
    <col min="271" max="271" width="4.6640625" style="11" customWidth="1"/>
    <col min="272" max="273" width="5.6640625" style="11" customWidth="1"/>
    <col min="274" max="283" width="3.33203125" style="11" customWidth="1"/>
    <col min="284" max="284" width="4.109375" style="11" customWidth="1"/>
    <col min="285" max="286" width="5.6640625" style="11" customWidth="1"/>
    <col min="287" max="287" width="8.6640625" style="11" customWidth="1"/>
    <col min="288" max="291" width="5.6640625" style="11" customWidth="1"/>
    <col min="292" max="296" width="4.6640625" style="11"/>
    <col min="297" max="304" width="4.6640625" style="11" customWidth="1"/>
    <col min="305" max="511" width="4.6640625" style="11"/>
    <col min="512" max="512" width="4.109375" style="11" customWidth="1"/>
    <col min="513" max="513" width="28.6640625" style="11" customWidth="1"/>
    <col min="514" max="526" width="3.33203125" style="11" customWidth="1"/>
    <col min="527" max="527" width="4.6640625" style="11" customWidth="1"/>
    <col min="528" max="529" width="5.6640625" style="11" customWidth="1"/>
    <col min="530" max="539" width="3.33203125" style="11" customWidth="1"/>
    <col min="540" max="540" width="4.109375" style="11" customWidth="1"/>
    <col min="541" max="542" width="5.6640625" style="11" customWidth="1"/>
    <col min="543" max="543" width="8.6640625" style="11" customWidth="1"/>
    <col min="544" max="547" width="5.6640625" style="11" customWidth="1"/>
    <col min="548" max="552" width="4.6640625" style="11"/>
    <col min="553" max="560" width="4.6640625" style="11" customWidth="1"/>
    <col min="561" max="767" width="4.6640625" style="11"/>
    <col min="768" max="768" width="4.109375" style="11" customWidth="1"/>
    <col min="769" max="769" width="28.6640625" style="11" customWidth="1"/>
    <col min="770" max="782" width="3.33203125" style="11" customWidth="1"/>
    <col min="783" max="783" width="4.6640625" style="11" customWidth="1"/>
    <col min="784" max="785" width="5.6640625" style="11" customWidth="1"/>
    <col min="786" max="795" width="3.33203125" style="11" customWidth="1"/>
    <col min="796" max="796" width="4.109375" style="11" customWidth="1"/>
    <col min="797" max="798" width="5.6640625" style="11" customWidth="1"/>
    <col min="799" max="799" width="8.6640625" style="11" customWidth="1"/>
    <col min="800" max="803" width="5.6640625" style="11" customWidth="1"/>
    <col min="804" max="808" width="4.6640625" style="11"/>
    <col min="809" max="816" width="4.6640625" style="11" customWidth="1"/>
    <col min="817" max="1023" width="4.6640625" style="11"/>
    <col min="1024" max="1024" width="4.109375" style="11" customWidth="1"/>
    <col min="1025" max="1025" width="28.6640625" style="11" customWidth="1"/>
    <col min="1026" max="1038" width="3.33203125" style="11" customWidth="1"/>
    <col min="1039" max="1039" width="4.6640625" style="11" customWidth="1"/>
    <col min="1040" max="1041" width="5.6640625" style="11" customWidth="1"/>
    <col min="1042" max="1051" width="3.33203125" style="11" customWidth="1"/>
    <col min="1052" max="1052" width="4.109375" style="11" customWidth="1"/>
    <col min="1053" max="1054" width="5.6640625" style="11" customWidth="1"/>
    <col min="1055" max="1055" width="8.6640625" style="11" customWidth="1"/>
    <col min="1056" max="1059" width="5.6640625" style="11" customWidth="1"/>
    <col min="1060" max="1064" width="4.6640625" style="11"/>
    <col min="1065" max="1072" width="4.6640625" style="11" customWidth="1"/>
    <col min="1073" max="1279" width="4.6640625" style="11"/>
    <col min="1280" max="1280" width="4.109375" style="11" customWidth="1"/>
    <col min="1281" max="1281" width="28.6640625" style="11" customWidth="1"/>
    <col min="1282" max="1294" width="3.33203125" style="11" customWidth="1"/>
    <col min="1295" max="1295" width="4.6640625" style="11" customWidth="1"/>
    <col min="1296" max="1297" width="5.6640625" style="11" customWidth="1"/>
    <col min="1298" max="1307" width="3.33203125" style="11" customWidth="1"/>
    <col min="1308" max="1308" width="4.109375" style="11" customWidth="1"/>
    <col min="1309" max="1310" width="5.6640625" style="11" customWidth="1"/>
    <col min="1311" max="1311" width="8.6640625" style="11" customWidth="1"/>
    <col min="1312" max="1315" width="5.6640625" style="11" customWidth="1"/>
    <col min="1316" max="1320" width="4.6640625" style="11"/>
    <col min="1321" max="1328" width="4.6640625" style="11" customWidth="1"/>
    <col min="1329" max="1535" width="4.6640625" style="11"/>
    <col min="1536" max="1536" width="4.109375" style="11" customWidth="1"/>
    <col min="1537" max="1537" width="28.6640625" style="11" customWidth="1"/>
    <col min="1538" max="1550" width="3.33203125" style="11" customWidth="1"/>
    <col min="1551" max="1551" width="4.6640625" style="11" customWidth="1"/>
    <col min="1552" max="1553" width="5.6640625" style="11" customWidth="1"/>
    <col min="1554" max="1563" width="3.33203125" style="11" customWidth="1"/>
    <col min="1564" max="1564" width="4.109375" style="11" customWidth="1"/>
    <col min="1565" max="1566" width="5.6640625" style="11" customWidth="1"/>
    <col min="1567" max="1567" width="8.6640625" style="11" customWidth="1"/>
    <col min="1568" max="1571" width="5.6640625" style="11" customWidth="1"/>
    <col min="1572" max="1576" width="4.6640625" style="11"/>
    <col min="1577" max="1584" width="4.6640625" style="11" customWidth="1"/>
    <col min="1585" max="1791" width="4.6640625" style="11"/>
    <col min="1792" max="1792" width="4.109375" style="11" customWidth="1"/>
    <col min="1793" max="1793" width="28.6640625" style="11" customWidth="1"/>
    <col min="1794" max="1806" width="3.33203125" style="11" customWidth="1"/>
    <col min="1807" max="1807" width="4.6640625" style="11" customWidth="1"/>
    <col min="1808" max="1809" width="5.6640625" style="11" customWidth="1"/>
    <col min="1810" max="1819" width="3.33203125" style="11" customWidth="1"/>
    <col min="1820" max="1820" width="4.109375" style="11" customWidth="1"/>
    <col min="1821" max="1822" width="5.6640625" style="11" customWidth="1"/>
    <col min="1823" max="1823" width="8.6640625" style="11" customWidth="1"/>
    <col min="1824" max="1827" width="5.6640625" style="11" customWidth="1"/>
    <col min="1828" max="1832" width="4.6640625" style="11"/>
    <col min="1833" max="1840" width="4.6640625" style="11" customWidth="1"/>
    <col min="1841" max="2047" width="4.6640625" style="11"/>
    <col min="2048" max="2048" width="4.109375" style="11" customWidth="1"/>
    <col min="2049" max="2049" width="28.6640625" style="11" customWidth="1"/>
    <col min="2050" max="2062" width="3.33203125" style="11" customWidth="1"/>
    <col min="2063" max="2063" width="4.6640625" style="11" customWidth="1"/>
    <col min="2064" max="2065" width="5.6640625" style="11" customWidth="1"/>
    <col min="2066" max="2075" width="3.33203125" style="11" customWidth="1"/>
    <col min="2076" max="2076" width="4.109375" style="11" customWidth="1"/>
    <col min="2077" max="2078" width="5.6640625" style="11" customWidth="1"/>
    <col min="2079" max="2079" width="8.6640625" style="11" customWidth="1"/>
    <col min="2080" max="2083" width="5.6640625" style="11" customWidth="1"/>
    <col min="2084" max="2088" width="4.6640625" style="11"/>
    <col min="2089" max="2096" width="4.6640625" style="11" customWidth="1"/>
    <col min="2097" max="2303" width="4.6640625" style="11"/>
    <col min="2304" max="2304" width="4.109375" style="11" customWidth="1"/>
    <col min="2305" max="2305" width="28.6640625" style="11" customWidth="1"/>
    <col min="2306" max="2318" width="3.33203125" style="11" customWidth="1"/>
    <col min="2319" max="2319" width="4.6640625" style="11" customWidth="1"/>
    <col min="2320" max="2321" width="5.6640625" style="11" customWidth="1"/>
    <col min="2322" max="2331" width="3.33203125" style="11" customWidth="1"/>
    <col min="2332" max="2332" width="4.109375" style="11" customWidth="1"/>
    <col min="2333" max="2334" width="5.6640625" style="11" customWidth="1"/>
    <col min="2335" max="2335" width="8.6640625" style="11" customWidth="1"/>
    <col min="2336" max="2339" width="5.6640625" style="11" customWidth="1"/>
    <col min="2340" max="2344" width="4.6640625" style="11"/>
    <col min="2345" max="2352" width="4.6640625" style="11" customWidth="1"/>
    <col min="2353" max="2559" width="4.6640625" style="11"/>
    <col min="2560" max="2560" width="4.109375" style="11" customWidth="1"/>
    <col min="2561" max="2561" width="28.6640625" style="11" customWidth="1"/>
    <col min="2562" max="2574" width="3.33203125" style="11" customWidth="1"/>
    <col min="2575" max="2575" width="4.6640625" style="11" customWidth="1"/>
    <col min="2576" max="2577" width="5.6640625" style="11" customWidth="1"/>
    <col min="2578" max="2587" width="3.33203125" style="11" customWidth="1"/>
    <col min="2588" max="2588" width="4.109375" style="11" customWidth="1"/>
    <col min="2589" max="2590" width="5.6640625" style="11" customWidth="1"/>
    <col min="2591" max="2591" width="8.6640625" style="11" customWidth="1"/>
    <col min="2592" max="2595" width="5.6640625" style="11" customWidth="1"/>
    <col min="2596" max="2600" width="4.6640625" style="11"/>
    <col min="2601" max="2608" width="4.6640625" style="11" customWidth="1"/>
    <col min="2609" max="2815" width="4.6640625" style="11"/>
    <col min="2816" max="2816" width="4.109375" style="11" customWidth="1"/>
    <col min="2817" max="2817" width="28.6640625" style="11" customWidth="1"/>
    <col min="2818" max="2830" width="3.33203125" style="11" customWidth="1"/>
    <col min="2831" max="2831" width="4.6640625" style="11" customWidth="1"/>
    <col min="2832" max="2833" width="5.6640625" style="11" customWidth="1"/>
    <col min="2834" max="2843" width="3.33203125" style="11" customWidth="1"/>
    <col min="2844" max="2844" width="4.109375" style="11" customWidth="1"/>
    <col min="2845" max="2846" width="5.6640625" style="11" customWidth="1"/>
    <col min="2847" max="2847" width="8.6640625" style="11" customWidth="1"/>
    <col min="2848" max="2851" width="5.6640625" style="11" customWidth="1"/>
    <col min="2852" max="2856" width="4.6640625" style="11"/>
    <col min="2857" max="2864" width="4.6640625" style="11" customWidth="1"/>
    <col min="2865" max="3071" width="4.6640625" style="11"/>
    <col min="3072" max="3072" width="4.109375" style="11" customWidth="1"/>
    <col min="3073" max="3073" width="28.6640625" style="11" customWidth="1"/>
    <col min="3074" max="3086" width="3.33203125" style="11" customWidth="1"/>
    <col min="3087" max="3087" width="4.6640625" style="11" customWidth="1"/>
    <col min="3088" max="3089" width="5.6640625" style="11" customWidth="1"/>
    <col min="3090" max="3099" width="3.33203125" style="11" customWidth="1"/>
    <col min="3100" max="3100" width="4.109375" style="11" customWidth="1"/>
    <col min="3101" max="3102" width="5.6640625" style="11" customWidth="1"/>
    <col min="3103" max="3103" width="8.6640625" style="11" customWidth="1"/>
    <col min="3104" max="3107" width="5.6640625" style="11" customWidth="1"/>
    <col min="3108" max="3112" width="4.6640625" style="11"/>
    <col min="3113" max="3120" width="4.6640625" style="11" customWidth="1"/>
    <col min="3121" max="3327" width="4.6640625" style="11"/>
    <col min="3328" max="3328" width="4.109375" style="11" customWidth="1"/>
    <col min="3329" max="3329" width="28.6640625" style="11" customWidth="1"/>
    <col min="3330" max="3342" width="3.33203125" style="11" customWidth="1"/>
    <col min="3343" max="3343" width="4.6640625" style="11" customWidth="1"/>
    <col min="3344" max="3345" width="5.6640625" style="11" customWidth="1"/>
    <col min="3346" max="3355" width="3.33203125" style="11" customWidth="1"/>
    <col min="3356" max="3356" width="4.109375" style="11" customWidth="1"/>
    <col min="3357" max="3358" width="5.6640625" style="11" customWidth="1"/>
    <col min="3359" max="3359" width="8.6640625" style="11" customWidth="1"/>
    <col min="3360" max="3363" width="5.6640625" style="11" customWidth="1"/>
    <col min="3364" max="3368" width="4.6640625" style="11"/>
    <col min="3369" max="3376" width="4.6640625" style="11" customWidth="1"/>
    <col min="3377" max="3583" width="4.6640625" style="11"/>
    <col min="3584" max="3584" width="4.109375" style="11" customWidth="1"/>
    <col min="3585" max="3585" width="28.6640625" style="11" customWidth="1"/>
    <col min="3586" max="3598" width="3.33203125" style="11" customWidth="1"/>
    <col min="3599" max="3599" width="4.6640625" style="11" customWidth="1"/>
    <col min="3600" max="3601" width="5.6640625" style="11" customWidth="1"/>
    <col min="3602" max="3611" width="3.33203125" style="11" customWidth="1"/>
    <col min="3612" max="3612" width="4.109375" style="11" customWidth="1"/>
    <col min="3613" max="3614" width="5.6640625" style="11" customWidth="1"/>
    <col min="3615" max="3615" width="8.6640625" style="11" customWidth="1"/>
    <col min="3616" max="3619" width="5.6640625" style="11" customWidth="1"/>
    <col min="3620" max="3624" width="4.6640625" style="11"/>
    <col min="3625" max="3632" width="4.6640625" style="11" customWidth="1"/>
    <col min="3633" max="3839" width="4.6640625" style="11"/>
    <col min="3840" max="3840" width="4.109375" style="11" customWidth="1"/>
    <col min="3841" max="3841" width="28.6640625" style="11" customWidth="1"/>
    <col min="3842" max="3854" width="3.33203125" style="11" customWidth="1"/>
    <col min="3855" max="3855" width="4.6640625" style="11" customWidth="1"/>
    <col min="3856" max="3857" width="5.6640625" style="11" customWidth="1"/>
    <col min="3858" max="3867" width="3.33203125" style="11" customWidth="1"/>
    <col min="3868" max="3868" width="4.109375" style="11" customWidth="1"/>
    <col min="3869" max="3870" width="5.6640625" style="11" customWidth="1"/>
    <col min="3871" max="3871" width="8.6640625" style="11" customWidth="1"/>
    <col min="3872" max="3875" width="5.6640625" style="11" customWidth="1"/>
    <col min="3876" max="3880" width="4.6640625" style="11"/>
    <col min="3881" max="3888" width="4.6640625" style="11" customWidth="1"/>
    <col min="3889" max="4095" width="4.6640625" style="11"/>
    <col min="4096" max="4096" width="4.109375" style="11" customWidth="1"/>
    <col min="4097" max="4097" width="28.6640625" style="11" customWidth="1"/>
    <col min="4098" max="4110" width="3.33203125" style="11" customWidth="1"/>
    <col min="4111" max="4111" width="4.6640625" style="11" customWidth="1"/>
    <col min="4112" max="4113" width="5.6640625" style="11" customWidth="1"/>
    <col min="4114" max="4123" width="3.33203125" style="11" customWidth="1"/>
    <col min="4124" max="4124" width="4.109375" style="11" customWidth="1"/>
    <col min="4125" max="4126" width="5.6640625" style="11" customWidth="1"/>
    <col min="4127" max="4127" width="8.6640625" style="11" customWidth="1"/>
    <col min="4128" max="4131" width="5.6640625" style="11" customWidth="1"/>
    <col min="4132" max="4136" width="4.6640625" style="11"/>
    <col min="4137" max="4144" width="4.6640625" style="11" customWidth="1"/>
    <col min="4145" max="4351" width="4.6640625" style="11"/>
    <col min="4352" max="4352" width="4.109375" style="11" customWidth="1"/>
    <col min="4353" max="4353" width="28.6640625" style="11" customWidth="1"/>
    <col min="4354" max="4366" width="3.33203125" style="11" customWidth="1"/>
    <col min="4367" max="4367" width="4.6640625" style="11" customWidth="1"/>
    <col min="4368" max="4369" width="5.6640625" style="11" customWidth="1"/>
    <col min="4370" max="4379" width="3.33203125" style="11" customWidth="1"/>
    <col min="4380" max="4380" width="4.109375" style="11" customWidth="1"/>
    <col min="4381" max="4382" width="5.6640625" style="11" customWidth="1"/>
    <col min="4383" max="4383" width="8.6640625" style="11" customWidth="1"/>
    <col min="4384" max="4387" width="5.6640625" style="11" customWidth="1"/>
    <col min="4388" max="4392" width="4.6640625" style="11"/>
    <col min="4393" max="4400" width="4.6640625" style="11" customWidth="1"/>
    <col min="4401" max="4607" width="4.6640625" style="11"/>
    <col min="4608" max="4608" width="4.109375" style="11" customWidth="1"/>
    <col min="4609" max="4609" width="28.6640625" style="11" customWidth="1"/>
    <col min="4610" max="4622" width="3.33203125" style="11" customWidth="1"/>
    <col min="4623" max="4623" width="4.6640625" style="11" customWidth="1"/>
    <col min="4624" max="4625" width="5.6640625" style="11" customWidth="1"/>
    <col min="4626" max="4635" width="3.33203125" style="11" customWidth="1"/>
    <col min="4636" max="4636" width="4.109375" style="11" customWidth="1"/>
    <col min="4637" max="4638" width="5.6640625" style="11" customWidth="1"/>
    <col min="4639" max="4639" width="8.6640625" style="11" customWidth="1"/>
    <col min="4640" max="4643" width="5.6640625" style="11" customWidth="1"/>
    <col min="4644" max="4648" width="4.6640625" style="11"/>
    <col min="4649" max="4656" width="4.6640625" style="11" customWidth="1"/>
    <col min="4657" max="4863" width="4.6640625" style="11"/>
    <col min="4864" max="4864" width="4.109375" style="11" customWidth="1"/>
    <col min="4865" max="4865" width="28.6640625" style="11" customWidth="1"/>
    <col min="4866" max="4878" width="3.33203125" style="11" customWidth="1"/>
    <col min="4879" max="4879" width="4.6640625" style="11" customWidth="1"/>
    <col min="4880" max="4881" width="5.6640625" style="11" customWidth="1"/>
    <col min="4882" max="4891" width="3.33203125" style="11" customWidth="1"/>
    <col min="4892" max="4892" width="4.109375" style="11" customWidth="1"/>
    <col min="4893" max="4894" width="5.6640625" style="11" customWidth="1"/>
    <col min="4895" max="4895" width="8.6640625" style="11" customWidth="1"/>
    <col min="4896" max="4899" width="5.6640625" style="11" customWidth="1"/>
    <col min="4900" max="4904" width="4.6640625" style="11"/>
    <col min="4905" max="4912" width="4.6640625" style="11" customWidth="1"/>
    <col min="4913" max="5119" width="4.6640625" style="11"/>
    <col min="5120" max="5120" width="4.109375" style="11" customWidth="1"/>
    <col min="5121" max="5121" width="28.6640625" style="11" customWidth="1"/>
    <col min="5122" max="5134" width="3.33203125" style="11" customWidth="1"/>
    <col min="5135" max="5135" width="4.6640625" style="11" customWidth="1"/>
    <col min="5136" max="5137" width="5.6640625" style="11" customWidth="1"/>
    <col min="5138" max="5147" width="3.33203125" style="11" customWidth="1"/>
    <col min="5148" max="5148" width="4.109375" style="11" customWidth="1"/>
    <col min="5149" max="5150" width="5.6640625" style="11" customWidth="1"/>
    <col min="5151" max="5151" width="8.6640625" style="11" customWidth="1"/>
    <col min="5152" max="5155" width="5.6640625" style="11" customWidth="1"/>
    <col min="5156" max="5160" width="4.6640625" style="11"/>
    <col min="5161" max="5168" width="4.6640625" style="11" customWidth="1"/>
    <col min="5169" max="5375" width="4.6640625" style="11"/>
    <col min="5376" max="5376" width="4.109375" style="11" customWidth="1"/>
    <col min="5377" max="5377" width="28.6640625" style="11" customWidth="1"/>
    <col min="5378" max="5390" width="3.33203125" style="11" customWidth="1"/>
    <col min="5391" max="5391" width="4.6640625" style="11" customWidth="1"/>
    <col min="5392" max="5393" width="5.6640625" style="11" customWidth="1"/>
    <col min="5394" max="5403" width="3.33203125" style="11" customWidth="1"/>
    <col min="5404" max="5404" width="4.109375" style="11" customWidth="1"/>
    <col min="5405" max="5406" width="5.6640625" style="11" customWidth="1"/>
    <col min="5407" max="5407" width="8.6640625" style="11" customWidth="1"/>
    <col min="5408" max="5411" width="5.6640625" style="11" customWidth="1"/>
    <col min="5412" max="5416" width="4.6640625" style="11"/>
    <col min="5417" max="5424" width="4.6640625" style="11" customWidth="1"/>
    <col min="5425" max="5631" width="4.6640625" style="11"/>
    <col min="5632" max="5632" width="4.109375" style="11" customWidth="1"/>
    <col min="5633" max="5633" width="28.6640625" style="11" customWidth="1"/>
    <col min="5634" max="5646" width="3.33203125" style="11" customWidth="1"/>
    <col min="5647" max="5647" width="4.6640625" style="11" customWidth="1"/>
    <col min="5648" max="5649" width="5.6640625" style="11" customWidth="1"/>
    <col min="5650" max="5659" width="3.33203125" style="11" customWidth="1"/>
    <col min="5660" max="5660" width="4.109375" style="11" customWidth="1"/>
    <col min="5661" max="5662" width="5.6640625" style="11" customWidth="1"/>
    <col min="5663" max="5663" width="8.6640625" style="11" customWidth="1"/>
    <col min="5664" max="5667" width="5.6640625" style="11" customWidth="1"/>
    <col min="5668" max="5672" width="4.6640625" style="11"/>
    <col min="5673" max="5680" width="4.6640625" style="11" customWidth="1"/>
    <col min="5681" max="5887" width="4.6640625" style="11"/>
    <col min="5888" max="5888" width="4.109375" style="11" customWidth="1"/>
    <col min="5889" max="5889" width="28.6640625" style="11" customWidth="1"/>
    <col min="5890" max="5902" width="3.33203125" style="11" customWidth="1"/>
    <col min="5903" max="5903" width="4.6640625" style="11" customWidth="1"/>
    <col min="5904" max="5905" width="5.6640625" style="11" customWidth="1"/>
    <col min="5906" max="5915" width="3.33203125" style="11" customWidth="1"/>
    <col min="5916" max="5916" width="4.109375" style="11" customWidth="1"/>
    <col min="5917" max="5918" width="5.6640625" style="11" customWidth="1"/>
    <col min="5919" max="5919" width="8.6640625" style="11" customWidth="1"/>
    <col min="5920" max="5923" width="5.6640625" style="11" customWidth="1"/>
    <col min="5924" max="5928" width="4.6640625" style="11"/>
    <col min="5929" max="5936" width="4.6640625" style="11" customWidth="1"/>
    <col min="5937" max="6143" width="4.6640625" style="11"/>
    <col min="6144" max="6144" width="4.109375" style="11" customWidth="1"/>
    <col min="6145" max="6145" width="28.6640625" style="11" customWidth="1"/>
    <col min="6146" max="6158" width="3.33203125" style="11" customWidth="1"/>
    <col min="6159" max="6159" width="4.6640625" style="11" customWidth="1"/>
    <col min="6160" max="6161" width="5.6640625" style="11" customWidth="1"/>
    <col min="6162" max="6171" width="3.33203125" style="11" customWidth="1"/>
    <col min="6172" max="6172" width="4.109375" style="11" customWidth="1"/>
    <col min="6173" max="6174" width="5.6640625" style="11" customWidth="1"/>
    <col min="6175" max="6175" width="8.6640625" style="11" customWidth="1"/>
    <col min="6176" max="6179" width="5.6640625" style="11" customWidth="1"/>
    <col min="6180" max="6184" width="4.6640625" style="11"/>
    <col min="6185" max="6192" width="4.6640625" style="11" customWidth="1"/>
    <col min="6193" max="6399" width="4.6640625" style="11"/>
    <col min="6400" max="6400" width="4.109375" style="11" customWidth="1"/>
    <col min="6401" max="6401" width="28.6640625" style="11" customWidth="1"/>
    <col min="6402" max="6414" width="3.33203125" style="11" customWidth="1"/>
    <col min="6415" max="6415" width="4.6640625" style="11" customWidth="1"/>
    <col min="6416" max="6417" width="5.6640625" style="11" customWidth="1"/>
    <col min="6418" max="6427" width="3.33203125" style="11" customWidth="1"/>
    <col min="6428" max="6428" width="4.109375" style="11" customWidth="1"/>
    <col min="6429" max="6430" width="5.6640625" style="11" customWidth="1"/>
    <col min="6431" max="6431" width="8.6640625" style="11" customWidth="1"/>
    <col min="6432" max="6435" width="5.6640625" style="11" customWidth="1"/>
    <col min="6436" max="6440" width="4.6640625" style="11"/>
    <col min="6441" max="6448" width="4.6640625" style="11" customWidth="1"/>
    <col min="6449" max="6655" width="4.6640625" style="11"/>
    <col min="6656" max="6656" width="4.109375" style="11" customWidth="1"/>
    <col min="6657" max="6657" width="28.6640625" style="11" customWidth="1"/>
    <col min="6658" max="6670" width="3.33203125" style="11" customWidth="1"/>
    <col min="6671" max="6671" width="4.6640625" style="11" customWidth="1"/>
    <col min="6672" max="6673" width="5.6640625" style="11" customWidth="1"/>
    <col min="6674" max="6683" width="3.33203125" style="11" customWidth="1"/>
    <col min="6684" max="6684" width="4.109375" style="11" customWidth="1"/>
    <col min="6685" max="6686" width="5.6640625" style="11" customWidth="1"/>
    <col min="6687" max="6687" width="8.6640625" style="11" customWidth="1"/>
    <col min="6688" max="6691" width="5.6640625" style="11" customWidth="1"/>
    <col min="6692" max="6696" width="4.6640625" style="11"/>
    <col min="6697" max="6704" width="4.6640625" style="11" customWidth="1"/>
    <col min="6705" max="6911" width="4.6640625" style="11"/>
    <col min="6912" max="6912" width="4.109375" style="11" customWidth="1"/>
    <col min="6913" max="6913" width="28.6640625" style="11" customWidth="1"/>
    <col min="6914" max="6926" width="3.33203125" style="11" customWidth="1"/>
    <col min="6927" max="6927" width="4.6640625" style="11" customWidth="1"/>
    <col min="6928" max="6929" width="5.6640625" style="11" customWidth="1"/>
    <col min="6930" max="6939" width="3.33203125" style="11" customWidth="1"/>
    <col min="6940" max="6940" width="4.109375" style="11" customWidth="1"/>
    <col min="6941" max="6942" width="5.6640625" style="11" customWidth="1"/>
    <col min="6943" max="6943" width="8.6640625" style="11" customWidth="1"/>
    <col min="6944" max="6947" width="5.6640625" style="11" customWidth="1"/>
    <col min="6948" max="6952" width="4.6640625" style="11"/>
    <col min="6953" max="6960" width="4.6640625" style="11" customWidth="1"/>
    <col min="6961" max="7167" width="4.6640625" style="11"/>
    <col min="7168" max="7168" width="4.109375" style="11" customWidth="1"/>
    <col min="7169" max="7169" width="28.6640625" style="11" customWidth="1"/>
    <col min="7170" max="7182" width="3.33203125" style="11" customWidth="1"/>
    <col min="7183" max="7183" width="4.6640625" style="11" customWidth="1"/>
    <col min="7184" max="7185" width="5.6640625" style="11" customWidth="1"/>
    <col min="7186" max="7195" width="3.33203125" style="11" customWidth="1"/>
    <col min="7196" max="7196" width="4.109375" style="11" customWidth="1"/>
    <col min="7197" max="7198" width="5.6640625" style="11" customWidth="1"/>
    <col min="7199" max="7199" width="8.6640625" style="11" customWidth="1"/>
    <col min="7200" max="7203" width="5.6640625" style="11" customWidth="1"/>
    <col min="7204" max="7208" width="4.6640625" style="11"/>
    <col min="7209" max="7216" width="4.6640625" style="11" customWidth="1"/>
    <col min="7217" max="7423" width="4.6640625" style="11"/>
    <col min="7424" max="7424" width="4.109375" style="11" customWidth="1"/>
    <col min="7425" max="7425" width="28.6640625" style="11" customWidth="1"/>
    <col min="7426" max="7438" width="3.33203125" style="11" customWidth="1"/>
    <col min="7439" max="7439" width="4.6640625" style="11" customWidth="1"/>
    <col min="7440" max="7441" width="5.6640625" style="11" customWidth="1"/>
    <col min="7442" max="7451" width="3.33203125" style="11" customWidth="1"/>
    <col min="7452" max="7452" width="4.109375" style="11" customWidth="1"/>
    <col min="7453" max="7454" width="5.6640625" style="11" customWidth="1"/>
    <col min="7455" max="7455" width="8.6640625" style="11" customWidth="1"/>
    <col min="7456" max="7459" width="5.6640625" style="11" customWidth="1"/>
    <col min="7460" max="7464" width="4.6640625" style="11"/>
    <col min="7465" max="7472" width="4.6640625" style="11" customWidth="1"/>
    <col min="7473" max="7679" width="4.6640625" style="11"/>
    <col min="7680" max="7680" width="4.109375" style="11" customWidth="1"/>
    <col min="7681" max="7681" width="28.6640625" style="11" customWidth="1"/>
    <col min="7682" max="7694" width="3.33203125" style="11" customWidth="1"/>
    <col min="7695" max="7695" width="4.6640625" style="11" customWidth="1"/>
    <col min="7696" max="7697" width="5.6640625" style="11" customWidth="1"/>
    <col min="7698" max="7707" width="3.33203125" style="11" customWidth="1"/>
    <col min="7708" max="7708" width="4.109375" style="11" customWidth="1"/>
    <col min="7709" max="7710" width="5.6640625" style="11" customWidth="1"/>
    <col min="7711" max="7711" width="8.6640625" style="11" customWidth="1"/>
    <col min="7712" max="7715" width="5.6640625" style="11" customWidth="1"/>
    <col min="7716" max="7720" width="4.6640625" style="11"/>
    <col min="7721" max="7728" width="4.6640625" style="11" customWidth="1"/>
    <col min="7729" max="7935" width="4.6640625" style="11"/>
    <col min="7936" max="7936" width="4.109375" style="11" customWidth="1"/>
    <col min="7937" max="7937" width="28.6640625" style="11" customWidth="1"/>
    <col min="7938" max="7950" width="3.33203125" style="11" customWidth="1"/>
    <col min="7951" max="7951" width="4.6640625" style="11" customWidth="1"/>
    <col min="7952" max="7953" width="5.6640625" style="11" customWidth="1"/>
    <col min="7954" max="7963" width="3.33203125" style="11" customWidth="1"/>
    <col min="7964" max="7964" width="4.109375" style="11" customWidth="1"/>
    <col min="7965" max="7966" width="5.6640625" style="11" customWidth="1"/>
    <col min="7967" max="7967" width="8.6640625" style="11" customWidth="1"/>
    <col min="7968" max="7971" width="5.6640625" style="11" customWidth="1"/>
    <col min="7972" max="7976" width="4.6640625" style="11"/>
    <col min="7977" max="7984" width="4.6640625" style="11" customWidth="1"/>
    <col min="7985" max="8191" width="4.6640625" style="11"/>
    <col min="8192" max="8192" width="4.109375" style="11" customWidth="1"/>
    <col min="8193" max="8193" width="28.6640625" style="11" customWidth="1"/>
    <col min="8194" max="8206" width="3.33203125" style="11" customWidth="1"/>
    <col min="8207" max="8207" width="4.6640625" style="11" customWidth="1"/>
    <col min="8208" max="8209" width="5.6640625" style="11" customWidth="1"/>
    <col min="8210" max="8219" width="3.33203125" style="11" customWidth="1"/>
    <col min="8220" max="8220" width="4.109375" style="11" customWidth="1"/>
    <col min="8221" max="8222" width="5.6640625" style="11" customWidth="1"/>
    <col min="8223" max="8223" width="8.6640625" style="11" customWidth="1"/>
    <col min="8224" max="8227" width="5.6640625" style="11" customWidth="1"/>
    <col min="8228" max="8232" width="4.6640625" style="11"/>
    <col min="8233" max="8240" width="4.6640625" style="11" customWidth="1"/>
    <col min="8241" max="8447" width="4.6640625" style="11"/>
    <col min="8448" max="8448" width="4.109375" style="11" customWidth="1"/>
    <col min="8449" max="8449" width="28.6640625" style="11" customWidth="1"/>
    <col min="8450" max="8462" width="3.33203125" style="11" customWidth="1"/>
    <col min="8463" max="8463" width="4.6640625" style="11" customWidth="1"/>
    <col min="8464" max="8465" width="5.6640625" style="11" customWidth="1"/>
    <col min="8466" max="8475" width="3.33203125" style="11" customWidth="1"/>
    <col min="8476" max="8476" width="4.109375" style="11" customWidth="1"/>
    <col min="8477" max="8478" width="5.6640625" style="11" customWidth="1"/>
    <col min="8479" max="8479" width="8.6640625" style="11" customWidth="1"/>
    <col min="8480" max="8483" width="5.6640625" style="11" customWidth="1"/>
    <col min="8484" max="8488" width="4.6640625" style="11"/>
    <col min="8489" max="8496" width="4.6640625" style="11" customWidth="1"/>
    <col min="8497" max="8703" width="4.6640625" style="11"/>
    <col min="8704" max="8704" width="4.109375" style="11" customWidth="1"/>
    <col min="8705" max="8705" width="28.6640625" style="11" customWidth="1"/>
    <col min="8706" max="8718" width="3.33203125" style="11" customWidth="1"/>
    <col min="8719" max="8719" width="4.6640625" style="11" customWidth="1"/>
    <col min="8720" max="8721" width="5.6640625" style="11" customWidth="1"/>
    <col min="8722" max="8731" width="3.33203125" style="11" customWidth="1"/>
    <col min="8732" max="8732" width="4.109375" style="11" customWidth="1"/>
    <col min="8733" max="8734" width="5.6640625" style="11" customWidth="1"/>
    <col min="8735" max="8735" width="8.6640625" style="11" customWidth="1"/>
    <col min="8736" max="8739" width="5.6640625" style="11" customWidth="1"/>
    <col min="8740" max="8744" width="4.6640625" style="11"/>
    <col min="8745" max="8752" width="4.6640625" style="11" customWidth="1"/>
    <col min="8753" max="8959" width="4.6640625" style="11"/>
    <col min="8960" max="8960" width="4.109375" style="11" customWidth="1"/>
    <col min="8961" max="8961" width="28.6640625" style="11" customWidth="1"/>
    <col min="8962" max="8974" width="3.33203125" style="11" customWidth="1"/>
    <col min="8975" max="8975" width="4.6640625" style="11" customWidth="1"/>
    <col min="8976" max="8977" width="5.6640625" style="11" customWidth="1"/>
    <col min="8978" max="8987" width="3.33203125" style="11" customWidth="1"/>
    <col min="8988" max="8988" width="4.109375" style="11" customWidth="1"/>
    <col min="8989" max="8990" width="5.6640625" style="11" customWidth="1"/>
    <col min="8991" max="8991" width="8.6640625" style="11" customWidth="1"/>
    <col min="8992" max="8995" width="5.6640625" style="11" customWidth="1"/>
    <col min="8996" max="9000" width="4.6640625" style="11"/>
    <col min="9001" max="9008" width="4.6640625" style="11" customWidth="1"/>
    <col min="9009" max="9215" width="4.6640625" style="11"/>
    <col min="9216" max="9216" width="4.109375" style="11" customWidth="1"/>
    <col min="9217" max="9217" width="28.6640625" style="11" customWidth="1"/>
    <col min="9218" max="9230" width="3.33203125" style="11" customWidth="1"/>
    <col min="9231" max="9231" width="4.6640625" style="11" customWidth="1"/>
    <col min="9232" max="9233" width="5.6640625" style="11" customWidth="1"/>
    <col min="9234" max="9243" width="3.33203125" style="11" customWidth="1"/>
    <col min="9244" max="9244" width="4.109375" style="11" customWidth="1"/>
    <col min="9245" max="9246" width="5.6640625" style="11" customWidth="1"/>
    <col min="9247" max="9247" width="8.6640625" style="11" customWidth="1"/>
    <col min="9248" max="9251" width="5.6640625" style="11" customWidth="1"/>
    <col min="9252" max="9256" width="4.6640625" style="11"/>
    <col min="9257" max="9264" width="4.6640625" style="11" customWidth="1"/>
    <col min="9265" max="9471" width="4.6640625" style="11"/>
    <col min="9472" max="9472" width="4.109375" style="11" customWidth="1"/>
    <col min="9473" max="9473" width="28.6640625" style="11" customWidth="1"/>
    <col min="9474" max="9486" width="3.33203125" style="11" customWidth="1"/>
    <col min="9487" max="9487" width="4.6640625" style="11" customWidth="1"/>
    <col min="9488" max="9489" width="5.6640625" style="11" customWidth="1"/>
    <col min="9490" max="9499" width="3.33203125" style="11" customWidth="1"/>
    <col min="9500" max="9500" width="4.109375" style="11" customWidth="1"/>
    <col min="9501" max="9502" width="5.6640625" style="11" customWidth="1"/>
    <col min="9503" max="9503" width="8.6640625" style="11" customWidth="1"/>
    <col min="9504" max="9507" width="5.6640625" style="11" customWidth="1"/>
    <col min="9508" max="9512" width="4.6640625" style="11"/>
    <col min="9513" max="9520" width="4.6640625" style="11" customWidth="1"/>
    <col min="9521" max="9727" width="4.6640625" style="11"/>
    <col min="9728" max="9728" width="4.109375" style="11" customWidth="1"/>
    <col min="9729" max="9729" width="28.6640625" style="11" customWidth="1"/>
    <col min="9730" max="9742" width="3.33203125" style="11" customWidth="1"/>
    <col min="9743" max="9743" width="4.6640625" style="11" customWidth="1"/>
    <col min="9744" max="9745" width="5.6640625" style="11" customWidth="1"/>
    <col min="9746" max="9755" width="3.33203125" style="11" customWidth="1"/>
    <col min="9756" max="9756" width="4.109375" style="11" customWidth="1"/>
    <col min="9757" max="9758" width="5.6640625" style="11" customWidth="1"/>
    <col min="9759" max="9759" width="8.6640625" style="11" customWidth="1"/>
    <col min="9760" max="9763" width="5.6640625" style="11" customWidth="1"/>
    <col min="9764" max="9768" width="4.6640625" style="11"/>
    <col min="9769" max="9776" width="4.6640625" style="11" customWidth="1"/>
    <col min="9777" max="9983" width="4.6640625" style="11"/>
    <col min="9984" max="9984" width="4.109375" style="11" customWidth="1"/>
    <col min="9985" max="9985" width="28.6640625" style="11" customWidth="1"/>
    <col min="9986" max="9998" width="3.33203125" style="11" customWidth="1"/>
    <col min="9999" max="9999" width="4.6640625" style="11" customWidth="1"/>
    <col min="10000" max="10001" width="5.6640625" style="11" customWidth="1"/>
    <col min="10002" max="10011" width="3.33203125" style="11" customWidth="1"/>
    <col min="10012" max="10012" width="4.109375" style="11" customWidth="1"/>
    <col min="10013" max="10014" width="5.6640625" style="11" customWidth="1"/>
    <col min="10015" max="10015" width="8.6640625" style="11" customWidth="1"/>
    <col min="10016" max="10019" width="5.6640625" style="11" customWidth="1"/>
    <col min="10020" max="10024" width="4.6640625" style="11"/>
    <col min="10025" max="10032" width="4.6640625" style="11" customWidth="1"/>
    <col min="10033" max="10239" width="4.6640625" style="11"/>
    <col min="10240" max="10240" width="4.109375" style="11" customWidth="1"/>
    <col min="10241" max="10241" width="28.6640625" style="11" customWidth="1"/>
    <col min="10242" max="10254" width="3.33203125" style="11" customWidth="1"/>
    <col min="10255" max="10255" width="4.6640625" style="11" customWidth="1"/>
    <col min="10256" max="10257" width="5.6640625" style="11" customWidth="1"/>
    <col min="10258" max="10267" width="3.33203125" style="11" customWidth="1"/>
    <col min="10268" max="10268" width="4.109375" style="11" customWidth="1"/>
    <col min="10269" max="10270" width="5.6640625" style="11" customWidth="1"/>
    <col min="10271" max="10271" width="8.6640625" style="11" customWidth="1"/>
    <col min="10272" max="10275" width="5.6640625" style="11" customWidth="1"/>
    <col min="10276" max="10280" width="4.6640625" style="11"/>
    <col min="10281" max="10288" width="4.6640625" style="11" customWidth="1"/>
    <col min="10289" max="10495" width="4.6640625" style="11"/>
    <col min="10496" max="10496" width="4.109375" style="11" customWidth="1"/>
    <col min="10497" max="10497" width="28.6640625" style="11" customWidth="1"/>
    <col min="10498" max="10510" width="3.33203125" style="11" customWidth="1"/>
    <col min="10511" max="10511" width="4.6640625" style="11" customWidth="1"/>
    <col min="10512" max="10513" width="5.6640625" style="11" customWidth="1"/>
    <col min="10514" max="10523" width="3.33203125" style="11" customWidth="1"/>
    <col min="10524" max="10524" width="4.109375" style="11" customWidth="1"/>
    <col min="10525" max="10526" width="5.6640625" style="11" customWidth="1"/>
    <col min="10527" max="10527" width="8.6640625" style="11" customWidth="1"/>
    <col min="10528" max="10531" width="5.6640625" style="11" customWidth="1"/>
    <col min="10532" max="10536" width="4.6640625" style="11"/>
    <col min="10537" max="10544" width="4.6640625" style="11" customWidth="1"/>
    <col min="10545" max="10751" width="4.6640625" style="11"/>
    <col min="10752" max="10752" width="4.109375" style="11" customWidth="1"/>
    <col min="10753" max="10753" width="28.6640625" style="11" customWidth="1"/>
    <col min="10754" max="10766" width="3.33203125" style="11" customWidth="1"/>
    <col min="10767" max="10767" width="4.6640625" style="11" customWidth="1"/>
    <col min="10768" max="10769" width="5.6640625" style="11" customWidth="1"/>
    <col min="10770" max="10779" width="3.33203125" style="11" customWidth="1"/>
    <col min="10780" max="10780" width="4.109375" style="11" customWidth="1"/>
    <col min="10781" max="10782" width="5.6640625" style="11" customWidth="1"/>
    <col min="10783" max="10783" width="8.6640625" style="11" customWidth="1"/>
    <col min="10784" max="10787" width="5.6640625" style="11" customWidth="1"/>
    <col min="10788" max="10792" width="4.6640625" style="11"/>
    <col min="10793" max="10800" width="4.6640625" style="11" customWidth="1"/>
    <col min="10801" max="11007" width="4.6640625" style="11"/>
    <col min="11008" max="11008" width="4.109375" style="11" customWidth="1"/>
    <col min="11009" max="11009" width="28.6640625" style="11" customWidth="1"/>
    <col min="11010" max="11022" width="3.33203125" style="11" customWidth="1"/>
    <col min="11023" max="11023" width="4.6640625" style="11" customWidth="1"/>
    <col min="11024" max="11025" width="5.6640625" style="11" customWidth="1"/>
    <col min="11026" max="11035" width="3.33203125" style="11" customWidth="1"/>
    <col min="11036" max="11036" width="4.109375" style="11" customWidth="1"/>
    <col min="11037" max="11038" width="5.6640625" style="11" customWidth="1"/>
    <col min="11039" max="11039" width="8.6640625" style="11" customWidth="1"/>
    <col min="11040" max="11043" width="5.6640625" style="11" customWidth="1"/>
    <col min="11044" max="11048" width="4.6640625" style="11"/>
    <col min="11049" max="11056" width="4.6640625" style="11" customWidth="1"/>
    <col min="11057" max="11263" width="4.6640625" style="11"/>
    <col min="11264" max="11264" width="4.109375" style="11" customWidth="1"/>
    <col min="11265" max="11265" width="28.6640625" style="11" customWidth="1"/>
    <col min="11266" max="11278" width="3.33203125" style="11" customWidth="1"/>
    <col min="11279" max="11279" width="4.6640625" style="11" customWidth="1"/>
    <col min="11280" max="11281" width="5.6640625" style="11" customWidth="1"/>
    <col min="11282" max="11291" width="3.33203125" style="11" customWidth="1"/>
    <col min="11292" max="11292" width="4.109375" style="11" customWidth="1"/>
    <col min="11293" max="11294" width="5.6640625" style="11" customWidth="1"/>
    <col min="11295" max="11295" width="8.6640625" style="11" customWidth="1"/>
    <col min="11296" max="11299" width="5.6640625" style="11" customWidth="1"/>
    <col min="11300" max="11304" width="4.6640625" style="11"/>
    <col min="11305" max="11312" width="4.6640625" style="11" customWidth="1"/>
    <col min="11313" max="11519" width="4.6640625" style="11"/>
    <col min="11520" max="11520" width="4.109375" style="11" customWidth="1"/>
    <col min="11521" max="11521" width="28.6640625" style="11" customWidth="1"/>
    <col min="11522" max="11534" width="3.33203125" style="11" customWidth="1"/>
    <col min="11535" max="11535" width="4.6640625" style="11" customWidth="1"/>
    <col min="11536" max="11537" width="5.6640625" style="11" customWidth="1"/>
    <col min="11538" max="11547" width="3.33203125" style="11" customWidth="1"/>
    <col min="11548" max="11548" width="4.109375" style="11" customWidth="1"/>
    <col min="11549" max="11550" width="5.6640625" style="11" customWidth="1"/>
    <col min="11551" max="11551" width="8.6640625" style="11" customWidth="1"/>
    <col min="11552" max="11555" width="5.6640625" style="11" customWidth="1"/>
    <col min="11556" max="11560" width="4.6640625" style="11"/>
    <col min="11561" max="11568" width="4.6640625" style="11" customWidth="1"/>
    <col min="11569" max="11775" width="4.6640625" style="11"/>
    <col min="11776" max="11776" width="4.109375" style="11" customWidth="1"/>
    <col min="11777" max="11777" width="28.6640625" style="11" customWidth="1"/>
    <col min="11778" max="11790" width="3.33203125" style="11" customWidth="1"/>
    <col min="11791" max="11791" width="4.6640625" style="11" customWidth="1"/>
    <col min="11792" max="11793" width="5.6640625" style="11" customWidth="1"/>
    <col min="11794" max="11803" width="3.33203125" style="11" customWidth="1"/>
    <col min="11804" max="11804" width="4.109375" style="11" customWidth="1"/>
    <col min="11805" max="11806" width="5.6640625" style="11" customWidth="1"/>
    <col min="11807" max="11807" width="8.6640625" style="11" customWidth="1"/>
    <col min="11808" max="11811" width="5.6640625" style="11" customWidth="1"/>
    <col min="11812" max="11816" width="4.6640625" style="11"/>
    <col min="11817" max="11824" width="4.6640625" style="11" customWidth="1"/>
    <col min="11825" max="12031" width="4.6640625" style="11"/>
    <col min="12032" max="12032" width="4.109375" style="11" customWidth="1"/>
    <col min="12033" max="12033" width="28.6640625" style="11" customWidth="1"/>
    <col min="12034" max="12046" width="3.33203125" style="11" customWidth="1"/>
    <col min="12047" max="12047" width="4.6640625" style="11" customWidth="1"/>
    <col min="12048" max="12049" width="5.6640625" style="11" customWidth="1"/>
    <col min="12050" max="12059" width="3.33203125" style="11" customWidth="1"/>
    <col min="12060" max="12060" width="4.109375" style="11" customWidth="1"/>
    <col min="12061" max="12062" width="5.6640625" style="11" customWidth="1"/>
    <col min="12063" max="12063" width="8.6640625" style="11" customWidth="1"/>
    <col min="12064" max="12067" width="5.6640625" style="11" customWidth="1"/>
    <col min="12068" max="12072" width="4.6640625" style="11"/>
    <col min="12073" max="12080" width="4.6640625" style="11" customWidth="1"/>
    <col min="12081" max="12287" width="4.6640625" style="11"/>
    <col min="12288" max="12288" width="4.109375" style="11" customWidth="1"/>
    <col min="12289" max="12289" width="28.6640625" style="11" customWidth="1"/>
    <col min="12290" max="12302" width="3.33203125" style="11" customWidth="1"/>
    <col min="12303" max="12303" width="4.6640625" style="11" customWidth="1"/>
    <col min="12304" max="12305" width="5.6640625" style="11" customWidth="1"/>
    <col min="12306" max="12315" width="3.33203125" style="11" customWidth="1"/>
    <col min="12316" max="12316" width="4.109375" style="11" customWidth="1"/>
    <col min="12317" max="12318" width="5.6640625" style="11" customWidth="1"/>
    <col min="12319" max="12319" width="8.6640625" style="11" customWidth="1"/>
    <col min="12320" max="12323" width="5.6640625" style="11" customWidth="1"/>
    <col min="12324" max="12328" width="4.6640625" style="11"/>
    <col min="12329" max="12336" width="4.6640625" style="11" customWidth="1"/>
    <col min="12337" max="12543" width="4.6640625" style="11"/>
    <col min="12544" max="12544" width="4.109375" style="11" customWidth="1"/>
    <col min="12545" max="12545" width="28.6640625" style="11" customWidth="1"/>
    <col min="12546" max="12558" width="3.33203125" style="11" customWidth="1"/>
    <col min="12559" max="12559" width="4.6640625" style="11" customWidth="1"/>
    <col min="12560" max="12561" width="5.6640625" style="11" customWidth="1"/>
    <col min="12562" max="12571" width="3.33203125" style="11" customWidth="1"/>
    <col min="12572" max="12572" width="4.109375" style="11" customWidth="1"/>
    <col min="12573" max="12574" width="5.6640625" style="11" customWidth="1"/>
    <col min="12575" max="12575" width="8.6640625" style="11" customWidth="1"/>
    <col min="12576" max="12579" width="5.6640625" style="11" customWidth="1"/>
    <col min="12580" max="12584" width="4.6640625" style="11"/>
    <col min="12585" max="12592" width="4.6640625" style="11" customWidth="1"/>
    <col min="12593" max="12799" width="4.6640625" style="11"/>
    <col min="12800" max="12800" width="4.109375" style="11" customWidth="1"/>
    <col min="12801" max="12801" width="28.6640625" style="11" customWidth="1"/>
    <col min="12802" max="12814" width="3.33203125" style="11" customWidth="1"/>
    <col min="12815" max="12815" width="4.6640625" style="11" customWidth="1"/>
    <col min="12816" max="12817" width="5.6640625" style="11" customWidth="1"/>
    <col min="12818" max="12827" width="3.33203125" style="11" customWidth="1"/>
    <col min="12828" max="12828" width="4.109375" style="11" customWidth="1"/>
    <col min="12829" max="12830" width="5.6640625" style="11" customWidth="1"/>
    <col min="12831" max="12831" width="8.6640625" style="11" customWidth="1"/>
    <col min="12832" max="12835" width="5.6640625" style="11" customWidth="1"/>
    <col min="12836" max="12840" width="4.6640625" style="11"/>
    <col min="12841" max="12848" width="4.6640625" style="11" customWidth="1"/>
    <col min="12849" max="13055" width="4.6640625" style="11"/>
    <col min="13056" max="13056" width="4.109375" style="11" customWidth="1"/>
    <col min="13057" max="13057" width="28.6640625" style="11" customWidth="1"/>
    <col min="13058" max="13070" width="3.33203125" style="11" customWidth="1"/>
    <col min="13071" max="13071" width="4.6640625" style="11" customWidth="1"/>
    <col min="13072" max="13073" width="5.6640625" style="11" customWidth="1"/>
    <col min="13074" max="13083" width="3.33203125" style="11" customWidth="1"/>
    <col min="13084" max="13084" width="4.109375" style="11" customWidth="1"/>
    <col min="13085" max="13086" width="5.6640625" style="11" customWidth="1"/>
    <col min="13087" max="13087" width="8.6640625" style="11" customWidth="1"/>
    <col min="13088" max="13091" width="5.6640625" style="11" customWidth="1"/>
    <col min="13092" max="13096" width="4.6640625" style="11"/>
    <col min="13097" max="13104" width="4.6640625" style="11" customWidth="1"/>
    <col min="13105" max="13311" width="4.6640625" style="11"/>
    <col min="13312" max="13312" width="4.109375" style="11" customWidth="1"/>
    <col min="13313" max="13313" width="28.6640625" style="11" customWidth="1"/>
    <col min="13314" max="13326" width="3.33203125" style="11" customWidth="1"/>
    <col min="13327" max="13327" width="4.6640625" style="11" customWidth="1"/>
    <col min="13328" max="13329" width="5.6640625" style="11" customWidth="1"/>
    <col min="13330" max="13339" width="3.33203125" style="11" customWidth="1"/>
    <col min="13340" max="13340" width="4.109375" style="11" customWidth="1"/>
    <col min="13341" max="13342" width="5.6640625" style="11" customWidth="1"/>
    <col min="13343" max="13343" width="8.6640625" style="11" customWidth="1"/>
    <col min="13344" max="13347" width="5.6640625" style="11" customWidth="1"/>
    <col min="13348" max="13352" width="4.6640625" style="11"/>
    <col min="13353" max="13360" width="4.6640625" style="11" customWidth="1"/>
    <col min="13361" max="13567" width="4.6640625" style="11"/>
    <col min="13568" max="13568" width="4.109375" style="11" customWidth="1"/>
    <col min="13569" max="13569" width="28.6640625" style="11" customWidth="1"/>
    <col min="13570" max="13582" width="3.33203125" style="11" customWidth="1"/>
    <col min="13583" max="13583" width="4.6640625" style="11" customWidth="1"/>
    <col min="13584" max="13585" width="5.6640625" style="11" customWidth="1"/>
    <col min="13586" max="13595" width="3.33203125" style="11" customWidth="1"/>
    <col min="13596" max="13596" width="4.109375" style="11" customWidth="1"/>
    <col min="13597" max="13598" width="5.6640625" style="11" customWidth="1"/>
    <col min="13599" max="13599" width="8.6640625" style="11" customWidth="1"/>
    <col min="13600" max="13603" width="5.6640625" style="11" customWidth="1"/>
    <col min="13604" max="13608" width="4.6640625" style="11"/>
    <col min="13609" max="13616" width="4.6640625" style="11" customWidth="1"/>
    <col min="13617" max="13823" width="4.6640625" style="11"/>
    <col min="13824" max="13824" width="4.109375" style="11" customWidth="1"/>
    <col min="13825" max="13825" width="28.6640625" style="11" customWidth="1"/>
    <col min="13826" max="13838" width="3.33203125" style="11" customWidth="1"/>
    <col min="13839" max="13839" width="4.6640625" style="11" customWidth="1"/>
    <col min="13840" max="13841" width="5.6640625" style="11" customWidth="1"/>
    <col min="13842" max="13851" width="3.33203125" style="11" customWidth="1"/>
    <col min="13852" max="13852" width="4.109375" style="11" customWidth="1"/>
    <col min="13853" max="13854" width="5.6640625" style="11" customWidth="1"/>
    <col min="13855" max="13855" width="8.6640625" style="11" customWidth="1"/>
    <col min="13856" max="13859" width="5.6640625" style="11" customWidth="1"/>
    <col min="13860" max="13864" width="4.6640625" style="11"/>
    <col min="13865" max="13872" width="4.6640625" style="11" customWidth="1"/>
    <col min="13873" max="14079" width="4.6640625" style="11"/>
    <col min="14080" max="14080" width="4.109375" style="11" customWidth="1"/>
    <col min="14081" max="14081" width="28.6640625" style="11" customWidth="1"/>
    <col min="14082" max="14094" width="3.33203125" style="11" customWidth="1"/>
    <col min="14095" max="14095" width="4.6640625" style="11" customWidth="1"/>
    <col min="14096" max="14097" width="5.6640625" style="11" customWidth="1"/>
    <col min="14098" max="14107" width="3.33203125" style="11" customWidth="1"/>
    <col min="14108" max="14108" width="4.109375" style="11" customWidth="1"/>
    <col min="14109" max="14110" width="5.6640625" style="11" customWidth="1"/>
    <col min="14111" max="14111" width="8.6640625" style="11" customWidth="1"/>
    <col min="14112" max="14115" width="5.6640625" style="11" customWidth="1"/>
    <col min="14116" max="14120" width="4.6640625" style="11"/>
    <col min="14121" max="14128" width="4.6640625" style="11" customWidth="1"/>
    <col min="14129" max="14335" width="4.6640625" style="11"/>
    <col min="14336" max="14336" width="4.109375" style="11" customWidth="1"/>
    <col min="14337" max="14337" width="28.6640625" style="11" customWidth="1"/>
    <col min="14338" max="14350" width="3.33203125" style="11" customWidth="1"/>
    <col min="14351" max="14351" width="4.6640625" style="11" customWidth="1"/>
    <col min="14352" max="14353" width="5.6640625" style="11" customWidth="1"/>
    <col min="14354" max="14363" width="3.33203125" style="11" customWidth="1"/>
    <col min="14364" max="14364" width="4.109375" style="11" customWidth="1"/>
    <col min="14365" max="14366" width="5.6640625" style="11" customWidth="1"/>
    <col min="14367" max="14367" width="8.6640625" style="11" customWidth="1"/>
    <col min="14368" max="14371" width="5.6640625" style="11" customWidth="1"/>
    <col min="14372" max="14376" width="4.6640625" style="11"/>
    <col min="14377" max="14384" width="4.6640625" style="11" customWidth="1"/>
    <col min="14385" max="14591" width="4.6640625" style="11"/>
    <col min="14592" max="14592" width="4.109375" style="11" customWidth="1"/>
    <col min="14593" max="14593" width="28.6640625" style="11" customWidth="1"/>
    <col min="14594" max="14606" width="3.33203125" style="11" customWidth="1"/>
    <col min="14607" max="14607" width="4.6640625" style="11" customWidth="1"/>
    <col min="14608" max="14609" width="5.6640625" style="11" customWidth="1"/>
    <col min="14610" max="14619" width="3.33203125" style="11" customWidth="1"/>
    <col min="14620" max="14620" width="4.109375" style="11" customWidth="1"/>
    <col min="14621" max="14622" width="5.6640625" style="11" customWidth="1"/>
    <col min="14623" max="14623" width="8.6640625" style="11" customWidth="1"/>
    <col min="14624" max="14627" width="5.6640625" style="11" customWidth="1"/>
    <col min="14628" max="14632" width="4.6640625" style="11"/>
    <col min="14633" max="14640" width="4.6640625" style="11" customWidth="1"/>
    <col min="14641" max="14847" width="4.6640625" style="11"/>
    <col min="14848" max="14848" width="4.109375" style="11" customWidth="1"/>
    <col min="14849" max="14849" width="28.6640625" style="11" customWidth="1"/>
    <col min="14850" max="14862" width="3.33203125" style="11" customWidth="1"/>
    <col min="14863" max="14863" width="4.6640625" style="11" customWidth="1"/>
    <col min="14864" max="14865" width="5.6640625" style="11" customWidth="1"/>
    <col min="14866" max="14875" width="3.33203125" style="11" customWidth="1"/>
    <col min="14876" max="14876" width="4.109375" style="11" customWidth="1"/>
    <col min="14877" max="14878" width="5.6640625" style="11" customWidth="1"/>
    <col min="14879" max="14879" width="8.6640625" style="11" customWidth="1"/>
    <col min="14880" max="14883" width="5.6640625" style="11" customWidth="1"/>
    <col min="14884" max="14888" width="4.6640625" style="11"/>
    <col min="14889" max="14896" width="4.6640625" style="11" customWidth="1"/>
    <col min="14897" max="15103" width="4.6640625" style="11"/>
    <col min="15104" max="15104" width="4.109375" style="11" customWidth="1"/>
    <col min="15105" max="15105" width="28.6640625" style="11" customWidth="1"/>
    <col min="15106" max="15118" width="3.33203125" style="11" customWidth="1"/>
    <col min="15119" max="15119" width="4.6640625" style="11" customWidth="1"/>
    <col min="15120" max="15121" width="5.6640625" style="11" customWidth="1"/>
    <col min="15122" max="15131" width="3.33203125" style="11" customWidth="1"/>
    <col min="15132" max="15132" width="4.109375" style="11" customWidth="1"/>
    <col min="15133" max="15134" width="5.6640625" style="11" customWidth="1"/>
    <col min="15135" max="15135" width="8.6640625" style="11" customWidth="1"/>
    <col min="15136" max="15139" width="5.6640625" style="11" customWidth="1"/>
    <col min="15140" max="15144" width="4.6640625" style="11"/>
    <col min="15145" max="15152" width="4.6640625" style="11" customWidth="1"/>
    <col min="15153" max="15359" width="4.6640625" style="11"/>
    <col min="15360" max="15360" width="4.109375" style="11" customWidth="1"/>
    <col min="15361" max="15361" width="28.6640625" style="11" customWidth="1"/>
    <col min="15362" max="15374" width="3.33203125" style="11" customWidth="1"/>
    <col min="15375" max="15375" width="4.6640625" style="11" customWidth="1"/>
    <col min="15376" max="15377" width="5.6640625" style="11" customWidth="1"/>
    <col min="15378" max="15387" width="3.33203125" style="11" customWidth="1"/>
    <col min="15388" max="15388" width="4.109375" style="11" customWidth="1"/>
    <col min="15389" max="15390" width="5.6640625" style="11" customWidth="1"/>
    <col min="15391" max="15391" width="8.6640625" style="11" customWidth="1"/>
    <col min="15392" max="15395" width="5.6640625" style="11" customWidth="1"/>
    <col min="15396" max="15400" width="4.6640625" style="11"/>
    <col min="15401" max="15408" width="4.6640625" style="11" customWidth="1"/>
    <col min="15409" max="15615" width="4.6640625" style="11"/>
    <col min="15616" max="15616" width="4.109375" style="11" customWidth="1"/>
    <col min="15617" max="15617" width="28.6640625" style="11" customWidth="1"/>
    <col min="15618" max="15630" width="3.33203125" style="11" customWidth="1"/>
    <col min="15631" max="15631" width="4.6640625" style="11" customWidth="1"/>
    <col min="15632" max="15633" width="5.6640625" style="11" customWidth="1"/>
    <col min="15634" max="15643" width="3.33203125" style="11" customWidth="1"/>
    <col min="15644" max="15644" width="4.109375" style="11" customWidth="1"/>
    <col min="15645" max="15646" width="5.6640625" style="11" customWidth="1"/>
    <col min="15647" max="15647" width="8.6640625" style="11" customWidth="1"/>
    <col min="15648" max="15651" width="5.6640625" style="11" customWidth="1"/>
    <col min="15652" max="15656" width="4.6640625" style="11"/>
    <col min="15657" max="15664" width="4.6640625" style="11" customWidth="1"/>
    <col min="15665" max="15871" width="4.6640625" style="11"/>
    <col min="15872" max="15872" width="4.109375" style="11" customWidth="1"/>
    <col min="15873" max="15873" width="28.6640625" style="11" customWidth="1"/>
    <col min="15874" max="15886" width="3.33203125" style="11" customWidth="1"/>
    <col min="15887" max="15887" width="4.6640625" style="11" customWidth="1"/>
    <col min="15888" max="15889" width="5.6640625" style="11" customWidth="1"/>
    <col min="15890" max="15899" width="3.33203125" style="11" customWidth="1"/>
    <col min="15900" max="15900" width="4.109375" style="11" customWidth="1"/>
    <col min="15901" max="15902" width="5.6640625" style="11" customWidth="1"/>
    <col min="15903" max="15903" width="8.6640625" style="11" customWidth="1"/>
    <col min="15904" max="15907" width="5.6640625" style="11" customWidth="1"/>
    <col min="15908" max="15912" width="4.6640625" style="11"/>
    <col min="15913" max="15920" width="4.6640625" style="11" customWidth="1"/>
    <col min="15921" max="16127" width="4.6640625" style="11"/>
    <col min="16128" max="16128" width="4.109375" style="11" customWidth="1"/>
    <col min="16129" max="16129" width="28.6640625" style="11" customWidth="1"/>
    <col min="16130" max="16142" width="3.33203125" style="11" customWidth="1"/>
    <col min="16143" max="16143" width="4.6640625" style="11" customWidth="1"/>
    <col min="16144" max="16145" width="5.6640625" style="11" customWidth="1"/>
    <col min="16146" max="16155" width="3.33203125" style="11" customWidth="1"/>
    <col min="16156" max="16156" width="4.109375" style="11" customWidth="1"/>
    <col min="16157" max="16158" width="5.6640625" style="11" customWidth="1"/>
    <col min="16159" max="16159" width="8.6640625" style="11" customWidth="1"/>
    <col min="16160" max="16163" width="5.6640625" style="11" customWidth="1"/>
    <col min="16164" max="16168" width="4.6640625" style="11"/>
    <col min="16169" max="16176" width="4.6640625" style="11" customWidth="1"/>
    <col min="16177" max="16384" width="4.6640625" style="11"/>
  </cols>
  <sheetData>
    <row r="1" spans="1:57" ht="15" customHeight="1">
      <c r="A1" s="154" t="s">
        <v>74</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34"/>
      <c r="AD1" s="34"/>
      <c r="AE1" s="34"/>
      <c r="AF1" s="34"/>
      <c r="AG1" s="34"/>
      <c r="AH1" s="34"/>
      <c r="AI1" s="34"/>
    </row>
    <row r="2" spans="1:57" ht="15" customHeight="1">
      <c r="A2" s="154"/>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34"/>
      <c r="AD2" s="34"/>
      <c r="AE2" s="34"/>
      <c r="AF2" s="34"/>
      <c r="AG2" s="34"/>
      <c r="AH2" s="34"/>
      <c r="AI2" s="34"/>
    </row>
    <row r="3" spans="1:57" ht="1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34"/>
      <c r="AD3" s="34"/>
      <c r="AE3" s="34"/>
      <c r="AF3" s="34"/>
      <c r="AG3" s="34"/>
      <c r="AH3" s="34"/>
      <c r="AI3" s="34"/>
    </row>
    <row r="4" spans="1:57">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row>
    <row r="5" spans="1:57" ht="22.5" customHeight="1">
      <c r="B5" s="20"/>
      <c r="C5" s="185" t="s">
        <v>1</v>
      </c>
      <c r="D5" s="185"/>
      <c r="E5" s="185"/>
      <c r="F5" s="194"/>
      <c r="G5" s="222">
        <f>'INPUT DATA'!G4</f>
        <v>0</v>
      </c>
      <c r="H5" s="222"/>
      <c r="I5" s="222"/>
      <c r="J5" s="222"/>
      <c r="K5" s="33"/>
      <c r="L5" s="288" t="s">
        <v>2</v>
      </c>
      <c r="M5" s="288"/>
      <c r="N5" s="289"/>
      <c r="O5" s="190">
        <f>'INPUT DATA'!O4</f>
        <v>0</v>
      </c>
      <c r="P5" s="191"/>
      <c r="Q5" s="191"/>
      <c r="R5" s="192"/>
      <c r="S5" s="189"/>
      <c r="T5" s="189"/>
      <c r="U5" s="189"/>
      <c r="V5" s="189"/>
      <c r="W5" s="224"/>
      <c r="X5" s="224"/>
      <c r="Y5" s="224"/>
      <c r="Z5" s="224"/>
      <c r="AA5" s="224"/>
      <c r="AB5" s="224"/>
      <c r="AD5" s="11"/>
      <c r="AE5" s="35"/>
      <c r="AF5" s="35"/>
      <c r="AG5" s="35"/>
      <c r="AH5" s="35"/>
      <c r="AI5" s="35"/>
      <c r="AJ5" s="35"/>
      <c r="AK5" s="35"/>
      <c r="AL5" s="35"/>
      <c r="AM5" s="35"/>
    </row>
    <row r="6" spans="1:57" ht="21" customHeight="1">
      <c r="B6" s="185" t="s">
        <v>3</v>
      </c>
      <c r="C6" s="185"/>
      <c r="D6" s="185"/>
      <c r="E6" s="185"/>
      <c r="F6" s="185"/>
      <c r="G6" s="190">
        <f>'INPUT DATA'!G5</f>
        <v>0</v>
      </c>
      <c r="H6" s="191"/>
      <c r="I6" s="191"/>
      <c r="J6" s="191"/>
      <c r="K6" s="191"/>
      <c r="L6" s="191"/>
      <c r="M6" s="191"/>
      <c r="N6" s="191"/>
      <c r="O6" s="191"/>
      <c r="P6" s="191"/>
      <c r="Q6" s="191"/>
      <c r="R6" s="192"/>
      <c r="S6" s="189" t="s">
        <v>4</v>
      </c>
      <c r="T6" s="189"/>
      <c r="U6" s="189"/>
      <c r="V6" s="189"/>
      <c r="W6" s="190">
        <f>'INPUT DATA'!X5</f>
        <v>0</v>
      </c>
      <c r="X6" s="191"/>
      <c r="Y6" s="191"/>
      <c r="Z6" s="191"/>
      <c r="AA6" s="191"/>
      <c r="AB6" s="192"/>
      <c r="AC6" s="21"/>
      <c r="AD6" s="21"/>
      <c r="AE6" s="21"/>
      <c r="AF6" s="36"/>
      <c r="AG6" s="36"/>
      <c r="AH6" s="36"/>
      <c r="AI6" s="46"/>
      <c r="AJ6" s="35"/>
      <c r="AK6" s="35"/>
      <c r="AL6" s="35"/>
      <c r="AM6" s="35"/>
    </row>
    <row r="8" spans="1:57" ht="21.75" customHeight="1">
      <c r="A8" s="231"/>
      <c r="B8" s="240" t="s">
        <v>9</v>
      </c>
      <c r="C8" s="240"/>
      <c r="D8" s="240"/>
      <c r="E8" s="241"/>
      <c r="F8" s="178" t="s">
        <v>6</v>
      </c>
      <c r="G8" s="179"/>
      <c r="H8" s="179"/>
      <c r="I8" s="179"/>
      <c r="J8" s="179"/>
      <c r="K8" s="213">
        <f>'INPUT DATA'!K7</f>
        <v>0</v>
      </c>
      <c r="L8" s="213"/>
      <c r="M8" s="213"/>
      <c r="N8" s="213"/>
      <c r="O8" s="213"/>
      <c r="P8" s="213"/>
      <c r="Q8" s="213"/>
      <c r="R8" s="214"/>
      <c r="S8" s="282" t="s">
        <v>75</v>
      </c>
      <c r="T8" s="182"/>
      <c r="U8" s="182"/>
      <c r="V8" s="182"/>
      <c r="W8" s="213">
        <f>'INPUT DATA'!AG5</f>
        <v>0</v>
      </c>
      <c r="X8" s="213"/>
      <c r="Y8" s="213"/>
      <c r="Z8" s="213"/>
      <c r="AA8" s="213"/>
      <c r="AB8" s="214"/>
      <c r="AC8" s="37"/>
      <c r="AD8" s="37"/>
      <c r="AE8" s="37"/>
      <c r="AF8" s="38"/>
      <c r="AG8" s="38"/>
      <c r="AH8" s="38"/>
      <c r="AI8" s="38"/>
    </row>
    <row r="9" spans="1:57" s="12" customFormat="1" ht="21" customHeight="1">
      <c r="A9" s="232"/>
      <c r="B9" s="242"/>
      <c r="C9" s="242"/>
      <c r="D9" s="242"/>
      <c r="E9" s="243"/>
      <c r="F9" s="282" t="s">
        <v>7</v>
      </c>
      <c r="G9" s="182"/>
      <c r="H9" s="182"/>
      <c r="I9" s="182"/>
      <c r="J9" s="182"/>
      <c r="K9" s="283">
        <f>'INPUT DATA'!S7</f>
        <v>0</v>
      </c>
      <c r="L9" s="283"/>
      <c r="M9" s="283"/>
      <c r="N9" s="283"/>
      <c r="O9" s="283"/>
      <c r="P9" s="283"/>
      <c r="Q9" s="283"/>
      <c r="R9" s="284"/>
      <c r="S9" s="282" t="s">
        <v>8</v>
      </c>
      <c r="T9" s="182"/>
      <c r="U9" s="182"/>
      <c r="V9" s="182"/>
      <c r="W9" s="213">
        <f>'INPUT DATA'!AG7</f>
        <v>0</v>
      </c>
      <c r="X9" s="213"/>
      <c r="Y9" s="213"/>
      <c r="Z9" s="213"/>
      <c r="AA9" s="213"/>
      <c r="AB9" s="214"/>
      <c r="AC9" s="39"/>
      <c r="AD9" s="39"/>
      <c r="AE9" s="40"/>
      <c r="AF9" s="41"/>
      <c r="AG9" s="39"/>
      <c r="AH9" s="47"/>
      <c r="AI9" s="48"/>
    </row>
    <row r="10" spans="1:57" s="12" customFormat="1" ht="15.6">
      <c r="A10" s="232"/>
      <c r="B10" s="242"/>
      <c r="C10" s="242"/>
      <c r="D10" s="242"/>
      <c r="E10" s="243"/>
      <c r="F10" s="285" t="s">
        <v>76</v>
      </c>
      <c r="G10" s="286"/>
      <c r="H10" s="286"/>
      <c r="I10" s="287"/>
      <c r="J10" s="285" t="s">
        <v>76</v>
      </c>
      <c r="K10" s="286"/>
      <c r="L10" s="286"/>
      <c r="M10" s="287"/>
      <c r="N10" s="285" t="s">
        <v>76</v>
      </c>
      <c r="O10" s="286"/>
      <c r="P10" s="286"/>
      <c r="Q10" s="287"/>
      <c r="R10" s="285" t="s">
        <v>76</v>
      </c>
      <c r="S10" s="286"/>
      <c r="T10" s="286"/>
      <c r="U10" s="287"/>
      <c r="V10" s="285" t="s">
        <v>77</v>
      </c>
      <c r="W10" s="286"/>
      <c r="X10" s="286"/>
      <c r="Y10" s="287"/>
      <c r="Z10" s="234" t="s">
        <v>78</v>
      </c>
      <c r="AA10" s="235"/>
      <c r="AB10" s="236"/>
      <c r="AC10" s="16"/>
      <c r="AD10" s="42"/>
      <c r="AF10" s="16"/>
      <c r="AG10" s="42"/>
      <c r="AH10" s="49"/>
      <c r="AI10" s="49"/>
      <c r="AM10" s="17"/>
      <c r="AN10" s="17"/>
      <c r="AO10" s="17"/>
      <c r="AP10" s="17"/>
      <c r="AQ10" s="17"/>
      <c r="AR10" s="17"/>
      <c r="AS10" s="17"/>
      <c r="AT10" s="17"/>
      <c r="AU10" s="17"/>
      <c r="AV10" s="17"/>
      <c r="AW10" s="17"/>
      <c r="AX10" s="17"/>
      <c r="AY10" s="17"/>
      <c r="AZ10" s="17"/>
      <c r="BA10" s="17"/>
      <c r="BB10" s="17"/>
      <c r="BC10" s="17"/>
      <c r="BD10" s="17"/>
      <c r="BE10" s="17"/>
    </row>
    <row r="11" spans="1:57" s="13" customFormat="1" ht="15.6">
      <c r="A11" s="233"/>
      <c r="B11" s="244"/>
      <c r="C11" s="244"/>
      <c r="D11" s="244"/>
      <c r="E11" s="245"/>
      <c r="F11" s="279" t="s">
        <v>79</v>
      </c>
      <c r="G11" s="280"/>
      <c r="H11" s="280"/>
      <c r="I11" s="281"/>
      <c r="J11" s="280" t="s">
        <v>80</v>
      </c>
      <c r="K11" s="280"/>
      <c r="L11" s="280"/>
      <c r="M11" s="281"/>
      <c r="N11" s="279" t="s">
        <v>81</v>
      </c>
      <c r="O11" s="280"/>
      <c r="P11" s="280"/>
      <c r="Q11" s="281"/>
      <c r="R11" s="279" t="s">
        <v>82</v>
      </c>
      <c r="S11" s="280"/>
      <c r="T11" s="280"/>
      <c r="U11" s="281"/>
      <c r="V11" s="279" t="s">
        <v>83</v>
      </c>
      <c r="W11" s="280"/>
      <c r="X11" s="280"/>
      <c r="Y11" s="281"/>
      <c r="Z11" s="237"/>
      <c r="AA11" s="238"/>
      <c r="AB11" s="239"/>
      <c r="AC11" s="43"/>
      <c r="AD11" s="43"/>
      <c r="AE11" s="44"/>
      <c r="AF11" s="43"/>
      <c r="AG11" s="43"/>
      <c r="AH11" s="43"/>
      <c r="AI11" s="50"/>
      <c r="AM11" s="51"/>
      <c r="AN11" s="17"/>
      <c r="AO11" s="17"/>
      <c r="AP11" s="17"/>
      <c r="AQ11" s="17"/>
      <c r="AR11" s="17"/>
      <c r="AS11" s="17"/>
      <c r="AT11" s="17"/>
      <c r="AU11" s="17"/>
      <c r="AV11" s="17"/>
      <c r="AW11" s="17"/>
      <c r="AX11" s="17"/>
      <c r="AY11" s="17"/>
      <c r="AZ11" s="17"/>
      <c r="BA11" s="17"/>
      <c r="BB11" s="17"/>
      <c r="BC11" s="17"/>
      <c r="BD11" s="17"/>
      <c r="BE11" s="17"/>
    </row>
    <row r="12" spans="1:57" s="13" customFormat="1" ht="18" customHeight="1">
      <c r="A12" s="22"/>
      <c r="B12" s="161" t="s">
        <v>10</v>
      </c>
      <c r="C12" s="162"/>
      <c r="D12" s="162"/>
      <c r="E12" s="162"/>
      <c r="F12" s="273"/>
      <c r="G12" s="274"/>
      <c r="H12" s="274"/>
      <c r="I12" s="275"/>
      <c r="J12" s="274"/>
      <c r="K12" s="274"/>
      <c r="L12" s="274"/>
      <c r="M12" s="275"/>
      <c r="N12" s="273"/>
      <c r="O12" s="274"/>
      <c r="P12" s="274"/>
      <c r="Q12" s="275"/>
      <c r="R12" s="273"/>
      <c r="S12" s="274"/>
      <c r="T12" s="274"/>
      <c r="U12" s="275"/>
      <c r="V12" s="273"/>
      <c r="W12" s="274"/>
      <c r="X12" s="274"/>
      <c r="Y12" s="275"/>
      <c r="Z12" s="273"/>
      <c r="AA12" s="274"/>
      <c r="AB12" s="275"/>
      <c r="AC12" s="43"/>
      <c r="AD12" s="43"/>
      <c r="AE12" s="44"/>
      <c r="AF12" s="43"/>
      <c r="AG12" s="43"/>
      <c r="AH12" s="43"/>
      <c r="AI12" s="50"/>
      <c r="AM12" s="51"/>
      <c r="AN12" s="17"/>
      <c r="AO12" s="17"/>
      <c r="AP12" s="17"/>
      <c r="AQ12" s="17"/>
      <c r="AR12" s="17"/>
      <c r="AS12" s="17"/>
      <c r="AT12" s="17"/>
      <c r="AU12" s="17"/>
      <c r="AV12" s="17"/>
      <c r="AW12" s="17"/>
      <c r="AX12" s="17"/>
      <c r="AY12" s="17"/>
      <c r="AZ12" s="17"/>
      <c r="BA12" s="17"/>
      <c r="BB12" s="17"/>
      <c r="BC12" s="17"/>
      <c r="BD12" s="17"/>
      <c r="BE12" s="17"/>
    </row>
    <row r="13" spans="1:57" ht="18" customHeight="1">
      <c r="A13" s="23">
        <v>1</v>
      </c>
      <c r="B13" s="24" t="str">
        <f>'INPUT DATA'!B12</f>
        <v>Quan, Dean D.</v>
      </c>
      <c r="C13" s="25"/>
      <c r="D13" s="25"/>
      <c r="E13" s="25"/>
      <c r="F13" s="246">
        <f>'ENGLISH _Q1'!AJ12</f>
        <v>78</v>
      </c>
      <c r="G13" s="247"/>
      <c r="H13" s="247"/>
      <c r="I13" s="248"/>
      <c r="J13" s="246">
        <f>'ENGLISH _Q2'!AJ12</f>
        <v>99</v>
      </c>
      <c r="K13" s="247"/>
      <c r="L13" s="247"/>
      <c r="M13" s="248"/>
      <c r="N13" s="246">
        <f>'ENGLISH _Q3'!AJ12</f>
        <v>100</v>
      </c>
      <c r="O13" s="247"/>
      <c r="P13" s="247"/>
      <c r="Q13" s="248"/>
      <c r="R13" s="246">
        <f>'ENGLISH _Q4'!AJ12</f>
        <v>100</v>
      </c>
      <c r="S13" s="247"/>
      <c r="T13" s="247"/>
      <c r="U13" s="248"/>
      <c r="V13" s="246">
        <f>IF(OR(F13="",J13="",N13="",R13=""),"",IF(ISERROR(ROUND(AVERAGE(F13,J13,N13,R13),0)),"",ROUND(AVERAGE(F13,J13,N13,R13),0)))</f>
        <v>94</v>
      </c>
      <c r="W13" s="247"/>
      <c r="X13" s="247"/>
      <c r="Y13" s="248"/>
      <c r="Z13" s="276" t="str">
        <f>IF(OR($F13="",$J13="",$N13="",$R13="",$V13=""),"",IF($V13&gt;=75,"PASSED","FAILED"))</f>
        <v>PASSED</v>
      </c>
      <c r="AA13" s="277"/>
      <c r="AB13" s="278"/>
      <c r="AC13" s="43"/>
      <c r="AD13" s="43"/>
      <c r="AE13" s="45"/>
      <c r="AF13" s="45"/>
      <c r="AG13" s="45"/>
      <c r="AH13" s="45"/>
      <c r="AI13" s="50"/>
      <c r="AK13" s="14"/>
      <c r="AM13" s="52"/>
      <c r="AN13" s="52"/>
      <c r="AO13" s="52"/>
      <c r="AP13" s="52"/>
      <c r="AQ13" s="52"/>
      <c r="AR13" s="52"/>
      <c r="AS13" s="52"/>
      <c r="AT13" s="52"/>
      <c r="AU13" s="52"/>
      <c r="AV13" s="52"/>
      <c r="AW13" s="52"/>
      <c r="AX13" s="52"/>
      <c r="AY13" s="52"/>
      <c r="AZ13" s="52"/>
      <c r="BA13" s="52"/>
      <c r="BB13" s="52"/>
      <c r="BC13" s="52"/>
      <c r="BD13" s="52"/>
      <c r="BE13" s="52"/>
    </row>
    <row r="14" spans="1:57" ht="18" customHeight="1">
      <c r="A14" s="26">
        <v>2</v>
      </c>
      <c r="B14" s="24" t="s">
        <v>12</v>
      </c>
      <c r="C14" s="27"/>
      <c r="D14" s="27"/>
      <c r="E14" s="27"/>
      <c r="F14" s="246">
        <f>'ENGLISH _Q1'!AJ13</f>
        <v>74</v>
      </c>
      <c r="G14" s="247"/>
      <c r="H14" s="247"/>
      <c r="I14" s="248"/>
      <c r="J14" s="246">
        <f>'ENGLISH _Q2'!AJ13</f>
        <v>91</v>
      </c>
      <c r="K14" s="247"/>
      <c r="L14" s="247"/>
      <c r="M14" s="248"/>
      <c r="N14" s="246">
        <f>'ENGLISH _Q3'!AJ13</f>
        <v>95</v>
      </c>
      <c r="O14" s="247"/>
      <c r="P14" s="247"/>
      <c r="Q14" s="248"/>
      <c r="R14" s="246">
        <f>'ENGLISH _Q4'!AJ13</f>
        <v>98</v>
      </c>
      <c r="S14" s="247"/>
      <c r="T14" s="247"/>
      <c r="U14" s="248"/>
      <c r="V14" s="246">
        <f t="shared" ref="V14:V77" si="0">IF(OR(F14="",J14="",N14="",R14=""),"",IF(ISERROR(ROUND(AVERAGE(F14,J14,N14,R14),0)),"",ROUND(AVERAGE(F14,J14,N14,R14),0)))</f>
        <v>90</v>
      </c>
      <c r="W14" s="247"/>
      <c r="X14" s="247"/>
      <c r="Y14" s="248"/>
      <c r="Z14" s="249" t="str">
        <f t="shared" ref="Z14:Z77" si="1">IF(OR($F14="",$J14="",$N14="",$R14="",$V14=""),"",IF($V14&gt;=75,"PASSED","FAILED"))</f>
        <v>PASSED</v>
      </c>
      <c r="AA14" s="250"/>
      <c r="AB14" s="251"/>
      <c r="AC14" s="43"/>
      <c r="AD14" s="43"/>
      <c r="AF14" s="43"/>
      <c r="AG14" s="43"/>
      <c r="AH14" s="43"/>
      <c r="AI14" s="50"/>
      <c r="AK14" s="14"/>
      <c r="AM14" s="52"/>
      <c r="AN14" s="52"/>
      <c r="AO14" s="52"/>
      <c r="AP14" s="52"/>
      <c r="AQ14" s="52"/>
      <c r="AR14" s="52"/>
      <c r="AS14" s="52"/>
      <c r="AT14" s="52"/>
      <c r="AU14" s="52"/>
      <c r="AV14" s="52"/>
      <c r="AW14" s="52"/>
      <c r="AX14" s="52"/>
      <c r="AY14" s="52"/>
      <c r="AZ14" s="52"/>
      <c r="BA14" s="52"/>
      <c r="BB14" s="52"/>
      <c r="BC14" s="52"/>
      <c r="BD14" s="52"/>
      <c r="BE14" s="52"/>
    </row>
    <row r="15" spans="1:57" ht="18" customHeight="1">
      <c r="A15" s="26">
        <v>3</v>
      </c>
      <c r="B15" s="24" t="str">
        <f>'INPUT DATA'!B14</f>
        <v>Castro, Angelo P.</v>
      </c>
      <c r="C15" s="27"/>
      <c r="D15" s="27"/>
      <c r="E15" s="28"/>
      <c r="F15" s="246">
        <f>'ENGLISH _Q1'!AJ14</f>
        <v>88</v>
      </c>
      <c r="G15" s="247"/>
      <c r="H15" s="247"/>
      <c r="I15" s="248"/>
      <c r="J15" s="246">
        <f>'ENGLISH _Q2'!AJ14</f>
        <v>96</v>
      </c>
      <c r="K15" s="247"/>
      <c r="L15" s="247"/>
      <c r="M15" s="248"/>
      <c r="N15" s="246">
        <f>'ENGLISH _Q3'!AJ14</f>
        <v>94</v>
      </c>
      <c r="O15" s="247"/>
      <c r="P15" s="247"/>
      <c r="Q15" s="248"/>
      <c r="R15" s="246">
        <f>'ENGLISH _Q4'!AJ14</f>
        <v>97</v>
      </c>
      <c r="S15" s="247"/>
      <c r="T15" s="247"/>
      <c r="U15" s="248"/>
      <c r="V15" s="246">
        <f t="shared" si="0"/>
        <v>94</v>
      </c>
      <c r="W15" s="247"/>
      <c r="X15" s="247"/>
      <c r="Y15" s="248"/>
      <c r="Z15" s="249" t="str">
        <f t="shared" si="1"/>
        <v>PASSED</v>
      </c>
      <c r="AA15" s="250"/>
      <c r="AB15" s="251"/>
      <c r="AC15" s="43"/>
      <c r="AD15" s="43"/>
      <c r="AF15" s="43"/>
      <c r="AG15" s="43"/>
      <c r="AH15" s="43"/>
      <c r="AI15" s="50"/>
      <c r="AK15" s="14"/>
      <c r="AM15" s="52"/>
      <c r="AN15" s="52"/>
      <c r="AO15" s="52"/>
      <c r="AP15" s="52"/>
      <c r="AQ15" s="52"/>
      <c r="AR15" s="52"/>
      <c r="AS15" s="52"/>
      <c r="AT15" s="52"/>
      <c r="AU15" s="52"/>
      <c r="AV15" s="52"/>
      <c r="AW15" s="52"/>
      <c r="AX15" s="52"/>
      <c r="AY15" s="52"/>
      <c r="AZ15" s="52"/>
      <c r="BA15" s="52"/>
      <c r="BB15" s="52"/>
      <c r="BC15" s="52"/>
      <c r="BD15" s="52"/>
      <c r="BE15" s="52"/>
    </row>
    <row r="16" spans="1:57" ht="18" customHeight="1">
      <c r="A16" s="26">
        <v>4</v>
      </c>
      <c r="B16" s="24" t="str">
        <f>'INPUT DATA'!B15</f>
        <v>Dela Cruz, Mateo G.</v>
      </c>
      <c r="C16" s="27"/>
      <c r="D16" s="27"/>
      <c r="E16" s="28"/>
      <c r="F16" s="246">
        <f>'ENGLISH _Q1'!AJ15</f>
        <v>88</v>
      </c>
      <c r="G16" s="247"/>
      <c r="H16" s="247"/>
      <c r="I16" s="248"/>
      <c r="J16" s="246">
        <f>'ENGLISH _Q2'!AJ15</f>
        <v>90</v>
      </c>
      <c r="K16" s="247"/>
      <c r="L16" s="247"/>
      <c r="M16" s="248"/>
      <c r="N16" s="246">
        <f>'ENGLISH _Q3'!AJ15</f>
        <v>96</v>
      </c>
      <c r="O16" s="247"/>
      <c r="P16" s="247"/>
      <c r="Q16" s="248"/>
      <c r="R16" s="246">
        <f>'ENGLISH _Q4'!AJ15</f>
        <v>95</v>
      </c>
      <c r="S16" s="247"/>
      <c r="T16" s="247"/>
      <c r="U16" s="248"/>
      <c r="V16" s="246">
        <f t="shared" si="0"/>
        <v>92</v>
      </c>
      <c r="W16" s="247"/>
      <c r="X16" s="247"/>
      <c r="Y16" s="248"/>
      <c r="Z16" s="249" t="str">
        <f t="shared" si="1"/>
        <v>PASSED</v>
      </c>
      <c r="AA16" s="250"/>
      <c r="AB16" s="251"/>
      <c r="AC16" s="43"/>
      <c r="AD16" s="43"/>
      <c r="AF16" s="43"/>
      <c r="AG16" s="43"/>
      <c r="AH16" s="43"/>
      <c r="AI16" s="50"/>
      <c r="AK16" s="14"/>
      <c r="AM16" s="52"/>
      <c r="AN16" s="52"/>
      <c r="AO16" s="52"/>
      <c r="AP16" s="52"/>
      <c r="AQ16" s="52"/>
      <c r="AR16" s="52"/>
      <c r="AS16" s="52"/>
      <c r="AT16" s="52"/>
      <c r="AU16" s="52"/>
      <c r="AV16" s="52"/>
      <c r="AW16" s="52"/>
      <c r="AX16" s="52"/>
      <c r="AY16" s="52"/>
      <c r="AZ16" s="52"/>
      <c r="BA16" s="52"/>
      <c r="BB16" s="52"/>
      <c r="BC16" s="52"/>
      <c r="BD16" s="52"/>
      <c r="BE16" s="52"/>
    </row>
    <row r="17" spans="1:57" ht="18" customHeight="1">
      <c r="A17" s="26">
        <v>5</v>
      </c>
      <c r="B17" s="24" t="str">
        <f>'INPUT DATA'!B16</f>
        <v>Enriquez, David J.</v>
      </c>
      <c r="C17" s="27"/>
      <c r="D17" s="27"/>
      <c r="E17" s="28"/>
      <c r="F17" s="246">
        <f>'ENGLISH _Q1'!AJ16</f>
        <v>84</v>
      </c>
      <c r="G17" s="247"/>
      <c r="H17" s="247"/>
      <c r="I17" s="248"/>
      <c r="J17" s="246">
        <f>'ENGLISH _Q2'!AJ16</f>
        <v>94</v>
      </c>
      <c r="K17" s="247"/>
      <c r="L17" s="247"/>
      <c r="M17" s="248"/>
      <c r="N17" s="246">
        <f>'ENGLISH _Q3'!AJ16</f>
        <v>97</v>
      </c>
      <c r="O17" s="247"/>
      <c r="P17" s="247"/>
      <c r="Q17" s="248"/>
      <c r="R17" s="246">
        <f>'ENGLISH _Q4'!AJ16</f>
        <v>97</v>
      </c>
      <c r="S17" s="247"/>
      <c r="T17" s="247"/>
      <c r="U17" s="248"/>
      <c r="V17" s="246">
        <f t="shared" si="0"/>
        <v>93</v>
      </c>
      <c r="W17" s="247"/>
      <c r="X17" s="247"/>
      <c r="Y17" s="248"/>
      <c r="Z17" s="249" t="str">
        <f t="shared" si="1"/>
        <v>PASSED</v>
      </c>
      <c r="AA17" s="250"/>
      <c r="AB17" s="251"/>
      <c r="AC17" s="43"/>
      <c r="AD17" s="43"/>
      <c r="AF17" s="43"/>
      <c r="AG17" s="43"/>
      <c r="AH17" s="43"/>
      <c r="AI17" s="50"/>
      <c r="AK17" s="14"/>
      <c r="AM17" s="52"/>
      <c r="AN17" s="52"/>
      <c r="AO17" s="52"/>
      <c r="AP17" s="52"/>
      <c r="AQ17" s="52"/>
      <c r="AR17" s="52"/>
      <c r="AS17" s="52"/>
      <c r="AT17" s="52"/>
      <c r="AU17" s="52"/>
      <c r="AV17" s="52"/>
      <c r="AW17" s="52"/>
      <c r="AX17" s="52"/>
      <c r="AY17" s="52"/>
      <c r="AZ17" s="52"/>
      <c r="BA17" s="52"/>
      <c r="BB17" s="52"/>
      <c r="BC17" s="52"/>
      <c r="BD17" s="52"/>
      <c r="BE17" s="52"/>
    </row>
    <row r="18" spans="1:57" ht="18" customHeight="1">
      <c r="A18" s="26">
        <v>6</v>
      </c>
      <c r="B18" s="24" t="str">
        <f>'INPUT DATA'!B17</f>
        <v>Fajardo, Simon T.</v>
      </c>
      <c r="C18" s="27"/>
      <c r="D18" s="27"/>
      <c r="E18" s="28"/>
      <c r="F18" s="246">
        <f>'ENGLISH _Q1'!AJ17</f>
        <v>90</v>
      </c>
      <c r="G18" s="247"/>
      <c r="H18" s="247"/>
      <c r="I18" s="248"/>
      <c r="J18" s="246">
        <f>'ENGLISH _Q2'!AJ17</f>
        <v>94</v>
      </c>
      <c r="K18" s="247"/>
      <c r="L18" s="247"/>
      <c r="M18" s="248"/>
      <c r="N18" s="246">
        <f>'ENGLISH _Q3'!AJ17</f>
        <v>97</v>
      </c>
      <c r="O18" s="247"/>
      <c r="P18" s="247"/>
      <c r="Q18" s="248"/>
      <c r="R18" s="246">
        <f>'ENGLISH _Q4'!AJ17</f>
        <v>94</v>
      </c>
      <c r="S18" s="247"/>
      <c r="T18" s="247"/>
      <c r="U18" s="248"/>
      <c r="V18" s="246">
        <f t="shared" si="0"/>
        <v>94</v>
      </c>
      <c r="W18" s="247"/>
      <c r="X18" s="247"/>
      <c r="Y18" s="248"/>
      <c r="Z18" s="249" t="str">
        <f t="shared" si="1"/>
        <v>PASSED</v>
      </c>
      <c r="AA18" s="250"/>
      <c r="AB18" s="251"/>
      <c r="AC18" s="43"/>
      <c r="AD18" s="43"/>
      <c r="AF18" s="43"/>
      <c r="AG18" s="43"/>
      <c r="AH18" s="43"/>
      <c r="AI18" s="50"/>
      <c r="AK18" s="14"/>
      <c r="AM18" s="52"/>
      <c r="AN18" s="52"/>
      <c r="AO18" s="52"/>
      <c r="AP18" s="52"/>
      <c r="AQ18" s="52"/>
      <c r="AR18" s="52"/>
      <c r="AS18" s="52"/>
      <c r="AT18" s="52"/>
      <c r="AU18" s="52"/>
      <c r="AV18" s="52"/>
      <c r="AW18" s="52"/>
      <c r="AX18" s="52"/>
      <c r="AY18" s="52"/>
      <c r="AZ18" s="52"/>
      <c r="BA18" s="52"/>
      <c r="BB18" s="52"/>
      <c r="BC18" s="52"/>
      <c r="BD18" s="52"/>
      <c r="BE18" s="52"/>
    </row>
    <row r="19" spans="1:57" ht="18" customHeight="1">
      <c r="A19" s="26">
        <v>7</v>
      </c>
      <c r="B19" s="24" t="str">
        <f>'INPUT DATA'!B18</f>
        <v>Garcia, Rafael V.</v>
      </c>
      <c r="C19" s="27"/>
      <c r="D19" s="27"/>
      <c r="E19" s="28"/>
      <c r="F19" s="246">
        <f>'ENGLISH _Q1'!AJ18</f>
        <v>90</v>
      </c>
      <c r="G19" s="247"/>
      <c r="H19" s="247"/>
      <c r="I19" s="248"/>
      <c r="J19" s="246">
        <f>'ENGLISH _Q2'!AJ18</f>
        <v>98</v>
      </c>
      <c r="K19" s="247"/>
      <c r="L19" s="247"/>
      <c r="M19" s="248"/>
      <c r="N19" s="246">
        <f>'ENGLISH _Q3'!AJ18</f>
        <v>99</v>
      </c>
      <c r="O19" s="247"/>
      <c r="P19" s="247"/>
      <c r="Q19" s="248"/>
      <c r="R19" s="246">
        <f>'ENGLISH _Q4'!AJ18</f>
        <v>96</v>
      </c>
      <c r="S19" s="247"/>
      <c r="T19" s="247"/>
      <c r="U19" s="248"/>
      <c r="V19" s="246">
        <f t="shared" si="0"/>
        <v>96</v>
      </c>
      <c r="W19" s="247"/>
      <c r="X19" s="247"/>
      <c r="Y19" s="248"/>
      <c r="Z19" s="249" t="str">
        <f t="shared" si="1"/>
        <v>PASSED</v>
      </c>
      <c r="AA19" s="250"/>
      <c r="AB19" s="251"/>
      <c r="AC19" s="43"/>
      <c r="AD19" s="43"/>
      <c r="AF19" s="43"/>
      <c r="AG19" s="43"/>
      <c r="AH19" s="43"/>
      <c r="AI19" s="50"/>
      <c r="AK19" s="14"/>
      <c r="AM19" s="52"/>
      <c r="AN19" s="52"/>
      <c r="AO19" s="52"/>
      <c r="AP19" s="52"/>
      <c r="AQ19" s="52"/>
      <c r="AR19" s="52"/>
      <c r="AS19" s="52"/>
      <c r="AT19" s="52"/>
      <c r="AU19" s="52"/>
      <c r="AV19" s="52"/>
      <c r="AW19" s="52"/>
      <c r="AX19" s="52"/>
      <c r="AY19" s="52"/>
      <c r="AZ19" s="52"/>
      <c r="BA19" s="52"/>
      <c r="BB19" s="52"/>
      <c r="BC19" s="52"/>
      <c r="BD19" s="52"/>
      <c r="BE19" s="52"/>
    </row>
    <row r="20" spans="1:57" ht="18" customHeight="1">
      <c r="A20" s="26">
        <v>8</v>
      </c>
      <c r="B20" s="24" t="str">
        <f>'INPUT DATA'!B19</f>
        <v>Hernandez, Luis M.</v>
      </c>
      <c r="C20" s="27"/>
      <c r="D20" s="27">
        <v>0</v>
      </c>
      <c r="E20" s="28"/>
      <c r="F20" s="246">
        <f>'ENGLISH _Q1'!AJ19</f>
        <v>91</v>
      </c>
      <c r="G20" s="247"/>
      <c r="H20" s="247"/>
      <c r="I20" s="248"/>
      <c r="J20" s="246">
        <f>'ENGLISH _Q2'!AJ19</f>
        <v>93</v>
      </c>
      <c r="K20" s="247"/>
      <c r="L20" s="247"/>
      <c r="M20" s="248"/>
      <c r="N20" s="246">
        <f>'ENGLISH _Q3'!AJ19</f>
        <v>92</v>
      </c>
      <c r="O20" s="247"/>
      <c r="P20" s="247"/>
      <c r="Q20" s="248"/>
      <c r="R20" s="246">
        <f>'ENGLISH _Q4'!AJ19</f>
        <v>93</v>
      </c>
      <c r="S20" s="247"/>
      <c r="T20" s="247"/>
      <c r="U20" s="248"/>
      <c r="V20" s="246">
        <f t="shared" si="0"/>
        <v>92</v>
      </c>
      <c r="W20" s="247"/>
      <c r="X20" s="247"/>
      <c r="Y20" s="248"/>
      <c r="Z20" s="249" t="str">
        <f t="shared" si="1"/>
        <v>PASSED</v>
      </c>
      <c r="AA20" s="250"/>
      <c r="AB20" s="251"/>
      <c r="AC20" s="43"/>
      <c r="AD20" s="43"/>
      <c r="AF20" s="43"/>
      <c r="AG20" s="43"/>
      <c r="AH20" s="43"/>
      <c r="AI20" s="50"/>
      <c r="AK20" s="14"/>
      <c r="AM20" s="52"/>
      <c r="AN20" s="52"/>
      <c r="AO20" s="52"/>
      <c r="AP20" s="52"/>
      <c r="AQ20" s="52"/>
      <c r="AR20" s="52"/>
      <c r="AS20" s="52"/>
      <c r="AT20" s="52"/>
      <c r="AU20" s="52"/>
      <c r="AV20" s="52"/>
      <c r="AW20" s="52"/>
      <c r="AX20" s="52"/>
      <c r="AY20" s="52"/>
      <c r="AZ20" s="52"/>
      <c r="BA20" s="52"/>
      <c r="BB20" s="52"/>
      <c r="BC20" s="52"/>
      <c r="BD20" s="52"/>
      <c r="BE20" s="52"/>
    </row>
    <row r="21" spans="1:57" ht="18" customHeight="1">
      <c r="A21" s="26">
        <v>9</v>
      </c>
      <c r="B21" s="24" t="str">
        <f>'INPUT DATA'!B20</f>
        <v>Ignacio, Kevin R.</v>
      </c>
      <c r="C21" s="27"/>
      <c r="D21" s="27"/>
      <c r="E21" s="28"/>
      <c r="F21" s="246">
        <f>'ENGLISH _Q1'!AJ20</f>
        <v>97</v>
      </c>
      <c r="G21" s="247"/>
      <c r="H21" s="247"/>
      <c r="I21" s="248"/>
      <c r="J21" s="246">
        <f>'ENGLISH _Q2'!AJ20</f>
        <v>93</v>
      </c>
      <c r="K21" s="247"/>
      <c r="L21" s="247"/>
      <c r="M21" s="248"/>
      <c r="N21" s="246">
        <f>'ENGLISH _Q3'!AJ20</f>
        <v>98</v>
      </c>
      <c r="O21" s="247"/>
      <c r="P21" s="247"/>
      <c r="Q21" s="248"/>
      <c r="R21" s="246">
        <f>'ENGLISH _Q4'!AJ20</f>
        <v>95</v>
      </c>
      <c r="S21" s="247"/>
      <c r="T21" s="247"/>
      <c r="U21" s="248"/>
      <c r="V21" s="246">
        <f t="shared" si="0"/>
        <v>96</v>
      </c>
      <c r="W21" s="247"/>
      <c r="X21" s="247"/>
      <c r="Y21" s="248"/>
      <c r="Z21" s="249" t="str">
        <f t="shared" si="1"/>
        <v>PASSED</v>
      </c>
      <c r="AA21" s="250"/>
      <c r="AB21" s="251"/>
      <c r="AC21" s="43"/>
      <c r="AD21" s="43"/>
      <c r="AF21" s="43"/>
      <c r="AG21" s="43"/>
      <c r="AH21" s="43"/>
      <c r="AI21" s="50"/>
      <c r="AK21" s="14"/>
      <c r="AM21" s="13"/>
      <c r="AN21" s="13"/>
      <c r="AO21" s="13"/>
      <c r="AP21" s="13"/>
      <c r="AQ21" s="13"/>
      <c r="AR21" s="13"/>
      <c r="AS21" s="13"/>
      <c r="AT21" s="13"/>
      <c r="AU21" s="13"/>
      <c r="AV21" s="13"/>
      <c r="AW21" s="13"/>
      <c r="AX21" s="13"/>
      <c r="AY21" s="13"/>
      <c r="AZ21" s="13"/>
      <c r="BA21" s="13"/>
      <c r="BB21" s="13"/>
      <c r="BC21" s="13"/>
      <c r="BD21" s="13"/>
      <c r="BE21" s="13"/>
    </row>
    <row r="22" spans="1:57" ht="18" customHeight="1">
      <c r="A22" s="26">
        <v>10</v>
      </c>
      <c r="B22" s="24" t="str">
        <f>'INPUT DATA'!B21</f>
        <v>Javier, Marcus D.</v>
      </c>
      <c r="C22" s="27"/>
      <c r="D22" s="27"/>
      <c r="E22" s="28"/>
      <c r="F22" s="246">
        <f>'ENGLISH _Q1'!AJ21</f>
        <v>89</v>
      </c>
      <c r="G22" s="247"/>
      <c r="H22" s="247"/>
      <c r="I22" s="248"/>
      <c r="J22" s="246">
        <f>'ENGLISH _Q2'!AJ21</f>
        <v>92</v>
      </c>
      <c r="K22" s="247"/>
      <c r="L22" s="247"/>
      <c r="M22" s="248"/>
      <c r="N22" s="246">
        <f>'ENGLISH _Q3'!AJ21</f>
        <v>97</v>
      </c>
      <c r="O22" s="247"/>
      <c r="P22" s="247"/>
      <c r="Q22" s="248"/>
      <c r="R22" s="246">
        <f>'ENGLISH _Q4'!AJ21</f>
        <v>93</v>
      </c>
      <c r="S22" s="247"/>
      <c r="T22" s="247"/>
      <c r="U22" s="248"/>
      <c r="V22" s="246">
        <f t="shared" si="0"/>
        <v>93</v>
      </c>
      <c r="W22" s="247"/>
      <c r="X22" s="247"/>
      <c r="Y22" s="248"/>
      <c r="Z22" s="249" t="str">
        <f t="shared" si="1"/>
        <v>PASSED</v>
      </c>
      <c r="AA22" s="250"/>
      <c r="AB22" s="251"/>
      <c r="AC22" s="43"/>
      <c r="AD22" s="43"/>
      <c r="AF22" s="43"/>
      <c r="AG22" s="43"/>
      <c r="AH22" s="43"/>
      <c r="AI22" s="50"/>
      <c r="AK22" s="14"/>
      <c r="AM22" s="13"/>
      <c r="AN22" s="13"/>
      <c r="AO22" s="13"/>
      <c r="AP22" s="13"/>
      <c r="AQ22" s="13"/>
      <c r="AR22" s="13"/>
      <c r="AS22" s="13"/>
      <c r="AT22" s="13"/>
      <c r="AU22" s="13"/>
      <c r="AV22" s="13"/>
      <c r="AW22" s="13"/>
      <c r="AX22" s="13"/>
      <c r="AY22" s="13"/>
      <c r="AZ22" s="13"/>
      <c r="BA22" s="13"/>
      <c r="BB22" s="13"/>
      <c r="BC22" s="13"/>
      <c r="BD22" s="13"/>
      <c r="BE22" s="13"/>
    </row>
    <row r="23" spans="1:57" ht="18" customHeight="1">
      <c r="A23" s="26">
        <v>11</v>
      </c>
      <c r="B23" s="24" t="str">
        <f>'INPUT DATA'!B22</f>
        <v>Lim, Justin B.</v>
      </c>
      <c r="C23" s="27"/>
      <c r="D23" s="27">
        <v>0</v>
      </c>
      <c r="E23" s="28"/>
      <c r="F23" s="246">
        <f>'ENGLISH _Q1'!AJ22</f>
        <v>88</v>
      </c>
      <c r="G23" s="247"/>
      <c r="H23" s="247"/>
      <c r="I23" s="248"/>
      <c r="J23" s="246">
        <f>'ENGLISH _Q2'!AJ22</f>
        <v>93</v>
      </c>
      <c r="K23" s="247"/>
      <c r="L23" s="247"/>
      <c r="M23" s="248"/>
      <c r="N23" s="246">
        <f>'ENGLISH _Q3'!AJ22</f>
        <v>98</v>
      </c>
      <c r="O23" s="247"/>
      <c r="P23" s="247"/>
      <c r="Q23" s="248"/>
      <c r="R23" s="246">
        <f>'ENGLISH _Q4'!AJ22</f>
        <v>99</v>
      </c>
      <c r="S23" s="247"/>
      <c r="T23" s="247"/>
      <c r="U23" s="248"/>
      <c r="V23" s="246">
        <f t="shared" si="0"/>
        <v>95</v>
      </c>
      <c r="W23" s="247"/>
      <c r="X23" s="247"/>
      <c r="Y23" s="248"/>
      <c r="Z23" s="249" t="str">
        <f t="shared" si="1"/>
        <v>PASSED</v>
      </c>
      <c r="AA23" s="250"/>
      <c r="AB23" s="251"/>
      <c r="AC23" s="43"/>
      <c r="AD23" s="43"/>
      <c r="AF23" s="43"/>
      <c r="AG23" s="43"/>
      <c r="AH23" s="43"/>
      <c r="AI23" s="50"/>
      <c r="AK23" s="14"/>
      <c r="BD23" s="17"/>
      <c r="BE23" s="17"/>
    </row>
    <row r="24" spans="1:57" ht="18" customHeight="1">
      <c r="A24" s="26">
        <v>12</v>
      </c>
      <c r="B24" s="24" t="str">
        <f>'INPUT DATA'!B23</f>
        <v>Mercado, Nathan F.</v>
      </c>
      <c r="C24" s="27"/>
      <c r="D24" s="27"/>
      <c r="E24" s="28"/>
      <c r="F24" s="246">
        <f>'ENGLISH _Q1'!AJ23</f>
        <v>89</v>
      </c>
      <c r="G24" s="247"/>
      <c r="H24" s="247"/>
      <c r="I24" s="248"/>
      <c r="J24" s="246">
        <f>'ENGLISH _Q2'!AJ23</f>
        <v>93</v>
      </c>
      <c r="K24" s="247"/>
      <c r="L24" s="247"/>
      <c r="M24" s="248"/>
      <c r="N24" s="246">
        <f>'ENGLISH _Q3'!AJ23</f>
        <v>98</v>
      </c>
      <c r="O24" s="247"/>
      <c r="P24" s="247"/>
      <c r="Q24" s="248"/>
      <c r="R24" s="246">
        <f>'ENGLISH _Q4'!AJ23</f>
        <v>93</v>
      </c>
      <c r="S24" s="247"/>
      <c r="T24" s="247"/>
      <c r="U24" s="248"/>
      <c r="V24" s="246">
        <f t="shared" si="0"/>
        <v>93</v>
      </c>
      <c r="W24" s="247"/>
      <c r="X24" s="247"/>
      <c r="Y24" s="248"/>
      <c r="Z24" s="249" t="str">
        <f t="shared" si="1"/>
        <v>PASSED</v>
      </c>
      <c r="AA24" s="250"/>
      <c r="AB24" s="251"/>
      <c r="AC24" s="43"/>
      <c r="AD24" s="43"/>
      <c r="AF24" s="43"/>
      <c r="AG24" s="43"/>
      <c r="AH24" s="43"/>
      <c r="AI24" s="50"/>
      <c r="AK24" s="14"/>
      <c r="AM24" s="53"/>
      <c r="AN24" s="53"/>
      <c r="AO24" s="53"/>
      <c r="AP24" s="53"/>
      <c r="AQ24" s="53"/>
      <c r="AR24" s="53"/>
      <c r="AS24" s="53"/>
      <c r="AT24" s="53"/>
      <c r="AU24" s="53"/>
      <c r="AV24" s="53"/>
      <c r="AW24" s="53"/>
      <c r="AX24" s="53"/>
      <c r="AY24" s="53"/>
      <c r="AZ24" s="53"/>
      <c r="BA24" s="53"/>
      <c r="BB24" s="53"/>
      <c r="BC24" s="53"/>
      <c r="BD24" s="53"/>
      <c r="BE24" s="53"/>
    </row>
    <row r="25" spans="1:57" ht="18" customHeight="1">
      <c r="A25" s="26">
        <v>13</v>
      </c>
      <c r="B25" s="24" t="str">
        <f>'INPUT DATA'!B24</f>
        <v>Naval, Patrick S.</v>
      </c>
      <c r="C25" s="27"/>
      <c r="D25" s="27"/>
      <c r="E25" s="28"/>
      <c r="F25" s="246">
        <f>'ENGLISH _Q1'!AJ24</f>
        <v>88</v>
      </c>
      <c r="G25" s="247"/>
      <c r="H25" s="247"/>
      <c r="I25" s="248"/>
      <c r="J25" s="246">
        <f>'ENGLISH _Q2'!AJ24</f>
        <v>92</v>
      </c>
      <c r="K25" s="247"/>
      <c r="L25" s="247"/>
      <c r="M25" s="248"/>
      <c r="N25" s="246">
        <f>'ENGLISH _Q3'!AJ24</f>
        <v>94</v>
      </c>
      <c r="O25" s="247"/>
      <c r="P25" s="247"/>
      <c r="Q25" s="248"/>
      <c r="R25" s="246">
        <f>'ENGLISH _Q4'!AJ24</f>
        <v>93</v>
      </c>
      <c r="S25" s="247"/>
      <c r="T25" s="247"/>
      <c r="U25" s="248"/>
      <c r="V25" s="246">
        <f t="shared" si="0"/>
        <v>92</v>
      </c>
      <c r="W25" s="247"/>
      <c r="X25" s="247"/>
      <c r="Y25" s="248"/>
      <c r="Z25" s="249" t="str">
        <f t="shared" si="1"/>
        <v>PASSED</v>
      </c>
      <c r="AA25" s="250"/>
      <c r="AB25" s="251"/>
      <c r="AC25" s="43"/>
      <c r="AD25" s="43"/>
      <c r="AF25" s="43"/>
      <c r="AG25" s="43"/>
      <c r="AH25" s="43"/>
      <c r="AI25" s="50"/>
      <c r="AK25" s="14"/>
      <c r="AM25" s="53"/>
      <c r="AN25" s="53"/>
      <c r="AO25" s="53"/>
      <c r="AP25" s="53"/>
      <c r="AQ25" s="53"/>
      <c r="AR25" s="53"/>
      <c r="AS25" s="53"/>
      <c r="AT25" s="53"/>
      <c r="AU25" s="53"/>
      <c r="AV25" s="53"/>
      <c r="AW25" s="53"/>
      <c r="AX25" s="53"/>
      <c r="AY25" s="53"/>
      <c r="AZ25" s="53"/>
      <c r="BA25" s="53"/>
      <c r="BB25" s="53"/>
      <c r="BC25" s="53"/>
      <c r="BD25" s="53"/>
      <c r="BE25" s="53"/>
    </row>
    <row r="26" spans="1:57" ht="18" customHeight="1">
      <c r="A26" s="26">
        <v>14</v>
      </c>
      <c r="B26" s="24" t="str">
        <f>'INPUT DATA'!B25</f>
        <v>Ocampo, Gabriel C.</v>
      </c>
      <c r="C26" s="27"/>
      <c r="D26" s="27"/>
      <c r="E26" s="28"/>
      <c r="F26" s="246">
        <f>'ENGLISH _Q1'!AJ25</f>
        <v>91</v>
      </c>
      <c r="G26" s="247"/>
      <c r="H26" s="247"/>
      <c r="I26" s="248"/>
      <c r="J26" s="246">
        <f>'ENGLISH _Q2'!AJ25</f>
        <v>97</v>
      </c>
      <c r="K26" s="247"/>
      <c r="L26" s="247"/>
      <c r="M26" s="248"/>
      <c r="N26" s="246">
        <f>'ENGLISH _Q3'!AJ25</f>
        <v>98</v>
      </c>
      <c r="O26" s="247"/>
      <c r="P26" s="247"/>
      <c r="Q26" s="248"/>
      <c r="R26" s="246">
        <f>'ENGLISH _Q4'!AJ25</f>
        <v>94</v>
      </c>
      <c r="S26" s="247"/>
      <c r="T26" s="247"/>
      <c r="U26" s="248"/>
      <c r="V26" s="246">
        <f t="shared" si="0"/>
        <v>95</v>
      </c>
      <c r="W26" s="247"/>
      <c r="X26" s="247"/>
      <c r="Y26" s="248"/>
      <c r="Z26" s="249" t="str">
        <f t="shared" si="1"/>
        <v>PASSED</v>
      </c>
      <c r="AA26" s="250"/>
      <c r="AB26" s="251"/>
      <c r="AC26" s="43"/>
      <c r="AD26" s="43"/>
      <c r="AF26" s="43"/>
      <c r="AG26" s="43"/>
      <c r="AH26" s="43"/>
      <c r="AI26" s="50"/>
      <c r="AK26" s="14"/>
      <c r="AM26" s="53"/>
      <c r="AN26" s="53"/>
      <c r="AO26" s="53"/>
      <c r="AP26" s="53"/>
      <c r="AQ26" s="53"/>
      <c r="AR26" s="53"/>
      <c r="AS26" s="53"/>
      <c r="AT26" s="53"/>
      <c r="AU26" s="53"/>
      <c r="AV26" s="53"/>
      <c r="AW26" s="53"/>
      <c r="AX26" s="53"/>
      <c r="AY26" s="53"/>
      <c r="AZ26" s="53"/>
      <c r="BA26" s="53"/>
      <c r="BB26" s="53"/>
      <c r="BC26" s="53"/>
      <c r="BD26" s="53"/>
      <c r="BE26" s="53"/>
    </row>
    <row r="27" spans="1:57" ht="18" customHeight="1">
      <c r="A27" s="26">
        <v>15</v>
      </c>
      <c r="B27" s="24" t="str">
        <f>'INPUT DATA'!B26</f>
        <v>Pascual, Cedric A.</v>
      </c>
      <c r="C27" s="27"/>
      <c r="D27" s="27"/>
      <c r="E27" s="28"/>
      <c r="F27" s="246">
        <f>'ENGLISH _Q1'!AJ26</f>
        <v>83</v>
      </c>
      <c r="G27" s="247"/>
      <c r="H27" s="247"/>
      <c r="I27" s="248"/>
      <c r="J27" s="246">
        <f>'ENGLISH _Q2'!AJ26</f>
        <v>93</v>
      </c>
      <c r="K27" s="247"/>
      <c r="L27" s="247"/>
      <c r="M27" s="248"/>
      <c r="N27" s="246">
        <f>'ENGLISH _Q3'!AJ26</f>
        <v>95</v>
      </c>
      <c r="O27" s="247"/>
      <c r="P27" s="247"/>
      <c r="Q27" s="248"/>
      <c r="R27" s="246">
        <f>'ENGLISH _Q4'!AJ26</f>
        <v>98</v>
      </c>
      <c r="S27" s="247"/>
      <c r="T27" s="247"/>
      <c r="U27" s="248"/>
      <c r="V27" s="246">
        <f t="shared" si="0"/>
        <v>92</v>
      </c>
      <c r="W27" s="247"/>
      <c r="X27" s="247"/>
      <c r="Y27" s="248"/>
      <c r="Z27" s="249" t="str">
        <f t="shared" si="1"/>
        <v>PASSED</v>
      </c>
      <c r="AA27" s="250"/>
      <c r="AB27" s="251"/>
      <c r="AC27" s="43"/>
      <c r="AD27" s="43"/>
      <c r="AF27" s="43"/>
      <c r="AG27" s="43"/>
      <c r="AH27" s="43"/>
      <c r="AI27" s="50"/>
      <c r="AK27" s="14"/>
    </row>
    <row r="28" spans="1:57" ht="18" customHeight="1">
      <c r="A28" s="26">
        <v>16</v>
      </c>
      <c r="B28" s="24" t="str">
        <f>'INPUT DATA'!B27</f>
        <v>Quizon, Timothy E.</v>
      </c>
      <c r="C28" s="27"/>
      <c r="D28" s="27"/>
      <c r="E28" s="28"/>
      <c r="F28" s="246">
        <f>'ENGLISH _Q1'!AJ27</f>
        <v>89</v>
      </c>
      <c r="G28" s="247"/>
      <c r="H28" s="247"/>
      <c r="I28" s="248"/>
      <c r="J28" s="246">
        <f>'ENGLISH _Q2'!AJ27</f>
        <v>95</v>
      </c>
      <c r="K28" s="247"/>
      <c r="L28" s="247"/>
      <c r="M28" s="248"/>
      <c r="N28" s="246">
        <f>'ENGLISH _Q3'!AJ27</f>
        <v>98</v>
      </c>
      <c r="O28" s="247"/>
      <c r="P28" s="247"/>
      <c r="Q28" s="248"/>
      <c r="R28" s="246">
        <f>'ENGLISH _Q4'!AJ27</f>
        <v>94</v>
      </c>
      <c r="S28" s="247"/>
      <c r="T28" s="247"/>
      <c r="U28" s="248"/>
      <c r="V28" s="246">
        <f t="shared" si="0"/>
        <v>94</v>
      </c>
      <c r="W28" s="247"/>
      <c r="X28" s="247"/>
      <c r="Y28" s="248"/>
      <c r="Z28" s="249" t="str">
        <f t="shared" si="1"/>
        <v>PASSED</v>
      </c>
      <c r="AA28" s="250"/>
      <c r="AB28" s="251"/>
      <c r="AC28" s="43"/>
      <c r="AD28" s="43"/>
      <c r="AF28" s="43"/>
      <c r="AG28" s="43"/>
      <c r="AH28" s="43"/>
      <c r="AI28" s="50"/>
      <c r="AK28" s="14"/>
    </row>
    <row r="29" spans="1:57" ht="18" customHeight="1">
      <c r="A29" s="26">
        <v>17</v>
      </c>
      <c r="B29" s="24" t="str">
        <f>'INPUT DATA'!B28</f>
        <v>Reyes, Dominic L.</v>
      </c>
      <c r="C29" s="27"/>
      <c r="D29" s="27"/>
      <c r="E29" s="28"/>
      <c r="F29" s="246">
        <f>'ENGLISH _Q1'!AJ28</f>
        <v>89</v>
      </c>
      <c r="G29" s="247"/>
      <c r="H29" s="247"/>
      <c r="I29" s="248"/>
      <c r="J29" s="246">
        <f>'ENGLISH _Q2'!AJ28</f>
        <v>93</v>
      </c>
      <c r="K29" s="247"/>
      <c r="L29" s="247"/>
      <c r="M29" s="248"/>
      <c r="N29" s="246">
        <f>'ENGLISH _Q3'!AJ28</f>
        <v>93</v>
      </c>
      <c r="O29" s="247"/>
      <c r="P29" s="247"/>
      <c r="Q29" s="248"/>
      <c r="R29" s="246">
        <f>'ENGLISH _Q4'!AJ28</f>
        <v>97</v>
      </c>
      <c r="S29" s="247"/>
      <c r="T29" s="247"/>
      <c r="U29" s="248"/>
      <c r="V29" s="246">
        <f t="shared" si="0"/>
        <v>93</v>
      </c>
      <c r="W29" s="247"/>
      <c r="X29" s="247"/>
      <c r="Y29" s="248"/>
      <c r="Z29" s="249" t="str">
        <f t="shared" si="1"/>
        <v>PASSED</v>
      </c>
      <c r="AA29" s="250"/>
      <c r="AB29" s="251"/>
      <c r="AC29" s="43"/>
      <c r="AD29" s="43"/>
      <c r="AF29" s="43"/>
      <c r="AG29" s="43"/>
      <c r="AH29" s="43"/>
      <c r="AI29" s="50"/>
      <c r="AK29" s="14"/>
    </row>
    <row r="30" spans="1:57" ht="18" customHeight="1">
      <c r="A30" s="26">
        <v>18</v>
      </c>
      <c r="B30" s="24" t="str">
        <f>'INPUT DATA'!B29</f>
        <v>Santos, Elijah J.</v>
      </c>
      <c r="C30" s="27"/>
      <c r="D30" s="27"/>
      <c r="E30" s="28"/>
      <c r="F30" s="246">
        <f>'ENGLISH _Q1'!AJ29</f>
        <v>88</v>
      </c>
      <c r="G30" s="247"/>
      <c r="H30" s="247"/>
      <c r="I30" s="248"/>
      <c r="J30" s="246">
        <f>'ENGLISH _Q2'!AJ29</f>
        <v>93</v>
      </c>
      <c r="K30" s="247"/>
      <c r="L30" s="247"/>
      <c r="M30" s="248"/>
      <c r="N30" s="246">
        <f>'ENGLISH _Q3'!AJ29</f>
        <v>98</v>
      </c>
      <c r="O30" s="247"/>
      <c r="P30" s="247"/>
      <c r="Q30" s="248"/>
      <c r="R30" s="246">
        <f>'ENGLISH _Q4'!AJ29</f>
        <v>96</v>
      </c>
      <c r="S30" s="247"/>
      <c r="T30" s="247"/>
      <c r="U30" s="248"/>
      <c r="V30" s="246">
        <f t="shared" si="0"/>
        <v>94</v>
      </c>
      <c r="W30" s="247"/>
      <c r="X30" s="247"/>
      <c r="Y30" s="248"/>
      <c r="Z30" s="249" t="str">
        <f t="shared" si="1"/>
        <v>PASSED</v>
      </c>
      <c r="AA30" s="250"/>
      <c r="AB30" s="251"/>
      <c r="AC30" s="43"/>
      <c r="AD30" s="43"/>
      <c r="AF30" s="43"/>
      <c r="AG30" s="43"/>
      <c r="AH30" s="43"/>
      <c r="AI30" s="50"/>
      <c r="AK30" s="14"/>
    </row>
    <row r="31" spans="1:57" ht="18" customHeight="1">
      <c r="A31" s="26">
        <v>19</v>
      </c>
      <c r="B31" s="24" t="str">
        <f>'INPUT DATA'!B30</f>
        <v>Torres, Benedict M.</v>
      </c>
      <c r="C31" s="27"/>
      <c r="D31" s="27"/>
      <c r="E31" s="28"/>
      <c r="F31" s="246">
        <f>'ENGLISH _Q1'!AJ30</f>
        <v>91</v>
      </c>
      <c r="G31" s="247"/>
      <c r="H31" s="247"/>
      <c r="I31" s="248"/>
      <c r="J31" s="246">
        <f>'ENGLISH _Q2'!AJ30</f>
        <v>90</v>
      </c>
      <c r="K31" s="247"/>
      <c r="L31" s="247"/>
      <c r="M31" s="248"/>
      <c r="N31" s="246">
        <f>'ENGLISH _Q3'!AJ30</f>
        <v>96</v>
      </c>
      <c r="O31" s="247"/>
      <c r="P31" s="247"/>
      <c r="Q31" s="248"/>
      <c r="R31" s="246">
        <f>'ENGLISH _Q4'!AJ30</f>
        <v>94</v>
      </c>
      <c r="S31" s="247"/>
      <c r="T31" s="247"/>
      <c r="U31" s="248"/>
      <c r="V31" s="246">
        <f t="shared" si="0"/>
        <v>93</v>
      </c>
      <c r="W31" s="247"/>
      <c r="X31" s="247"/>
      <c r="Y31" s="248"/>
      <c r="Z31" s="249" t="str">
        <f t="shared" si="1"/>
        <v>PASSED</v>
      </c>
      <c r="AA31" s="250"/>
      <c r="AB31" s="251"/>
      <c r="AC31" s="43"/>
      <c r="AD31" s="43"/>
      <c r="AF31" s="43"/>
      <c r="AG31" s="43"/>
      <c r="AH31" s="43"/>
      <c r="AI31" s="50"/>
      <c r="AK31" s="14"/>
    </row>
    <row r="32" spans="1:57" ht="18" customHeight="1">
      <c r="A32" s="26">
        <v>20</v>
      </c>
      <c r="B32" s="24" t="str">
        <f>'INPUT DATA'!B31</f>
        <v>Umali, Vincent P.</v>
      </c>
      <c r="C32" s="27"/>
      <c r="D32" s="27"/>
      <c r="E32" s="28"/>
      <c r="F32" s="246">
        <f>'ENGLISH _Q1'!AJ31</f>
        <v>92</v>
      </c>
      <c r="G32" s="247"/>
      <c r="H32" s="247"/>
      <c r="I32" s="248"/>
      <c r="J32" s="246">
        <f>'ENGLISH _Q2'!AJ31</f>
        <v>95</v>
      </c>
      <c r="K32" s="247"/>
      <c r="L32" s="247"/>
      <c r="M32" s="248"/>
      <c r="N32" s="246">
        <f>'ENGLISH _Q3'!AJ31</f>
        <v>98</v>
      </c>
      <c r="O32" s="247"/>
      <c r="P32" s="247"/>
      <c r="Q32" s="248"/>
      <c r="R32" s="246">
        <f>'ENGLISH _Q4'!AJ31</f>
        <v>97</v>
      </c>
      <c r="S32" s="247"/>
      <c r="T32" s="247"/>
      <c r="U32" s="248"/>
      <c r="V32" s="246">
        <f t="shared" si="0"/>
        <v>96</v>
      </c>
      <c r="W32" s="247"/>
      <c r="X32" s="247"/>
      <c r="Y32" s="248"/>
      <c r="Z32" s="249" t="str">
        <f t="shared" si="1"/>
        <v>PASSED</v>
      </c>
      <c r="AA32" s="250"/>
      <c r="AB32" s="251"/>
      <c r="AC32" s="43"/>
      <c r="AD32" s="43"/>
      <c r="AF32" s="43"/>
      <c r="AG32" s="43"/>
      <c r="AH32" s="43"/>
      <c r="AI32" s="50"/>
      <c r="AK32" s="14"/>
    </row>
    <row r="33" spans="1:55" ht="18" customHeight="1">
      <c r="A33" s="26">
        <v>21</v>
      </c>
      <c r="B33" s="24" t="str">
        <f>'INPUT DATA'!B32</f>
        <v>Valdez, Christian R.</v>
      </c>
      <c r="C33" s="27"/>
      <c r="D33" s="27"/>
      <c r="E33" s="28"/>
      <c r="F33" s="246">
        <f>'ENGLISH _Q1'!AJ32</f>
        <v>88</v>
      </c>
      <c r="G33" s="247"/>
      <c r="H33" s="247"/>
      <c r="I33" s="248"/>
      <c r="J33" s="246">
        <f>'ENGLISH _Q2'!AJ32</f>
        <v>98</v>
      </c>
      <c r="K33" s="247"/>
      <c r="L33" s="247"/>
      <c r="M33" s="248"/>
      <c r="N33" s="246">
        <f>'ENGLISH _Q3'!AJ32</f>
        <v>96</v>
      </c>
      <c r="O33" s="247"/>
      <c r="P33" s="247"/>
      <c r="Q33" s="248"/>
      <c r="R33" s="246">
        <f>'ENGLISH _Q4'!AJ32</f>
        <v>94</v>
      </c>
      <c r="S33" s="247"/>
      <c r="T33" s="247"/>
      <c r="U33" s="248"/>
      <c r="V33" s="246">
        <f t="shared" si="0"/>
        <v>94</v>
      </c>
      <c r="W33" s="247"/>
      <c r="X33" s="247"/>
      <c r="Y33" s="248"/>
      <c r="Z33" s="249" t="str">
        <f t="shared" si="1"/>
        <v>PASSED</v>
      </c>
      <c r="AA33" s="250"/>
      <c r="AB33" s="251"/>
      <c r="AC33" s="43"/>
      <c r="AD33" s="43"/>
      <c r="AF33" s="43"/>
      <c r="AG33" s="43"/>
      <c r="AH33" s="43"/>
      <c r="AI33" s="50"/>
      <c r="AK33" s="14"/>
    </row>
    <row r="34" spans="1:55" ht="18" customHeight="1">
      <c r="A34" s="26">
        <v>22</v>
      </c>
      <c r="B34" s="24" t="str">
        <f>'INPUT DATA'!B33</f>
        <v>Yabut, Francis K.</v>
      </c>
      <c r="C34" s="27"/>
      <c r="D34" s="27"/>
      <c r="E34" s="28"/>
      <c r="F34" s="246">
        <f>'ENGLISH _Q1'!AJ33</f>
        <v>88</v>
      </c>
      <c r="G34" s="247"/>
      <c r="H34" s="247"/>
      <c r="I34" s="248"/>
      <c r="J34" s="246">
        <f>'ENGLISH _Q2'!AJ33</f>
        <v>97</v>
      </c>
      <c r="K34" s="247"/>
      <c r="L34" s="247"/>
      <c r="M34" s="248"/>
      <c r="N34" s="246">
        <f>'ENGLISH _Q3'!AJ33</f>
        <v>94</v>
      </c>
      <c r="O34" s="247"/>
      <c r="P34" s="247"/>
      <c r="Q34" s="248"/>
      <c r="R34" s="246">
        <f>'ENGLISH _Q4'!AJ33</f>
        <v>97</v>
      </c>
      <c r="S34" s="247"/>
      <c r="T34" s="247"/>
      <c r="U34" s="248"/>
      <c r="V34" s="246">
        <f t="shared" si="0"/>
        <v>94</v>
      </c>
      <c r="W34" s="247"/>
      <c r="X34" s="247"/>
      <c r="Y34" s="248"/>
      <c r="Z34" s="249" t="str">
        <f t="shared" si="1"/>
        <v>PASSED</v>
      </c>
      <c r="AA34" s="250"/>
      <c r="AB34" s="251"/>
      <c r="AC34" s="43"/>
      <c r="AD34" s="43"/>
      <c r="AF34" s="43"/>
      <c r="AG34" s="43"/>
      <c r="AH34" s="43"/>
      <c r="AI34" s="50"/>
      <c r="AK34" s="14"/>
      <c r="AN34" s="11"/>
      <c r="AO34" s="11"/>
      <c r="AP34" s="11"/>
      <c r="AQ34" s="11"/>
      <c r="AR34" s="11"/>
      <c r="AS34" s="11"/>
      <c r="AT34" s="11"/>
      <c r="AU34" s="11"/>
      <c r="AV34" s="11"/>
      <c r="AW34" s="11"/>
      <c r="AX34" s="11"/>
      <c r="AY34" s="11"/>
      <c r="AZ34" s="11"/>
      <c r="BA34" s="11"/>
      <c r="BB34" s="11"/>
      <c r="BC34" s="11"/>
    </row>
    <row r="35" spans="1:55" ht="18" customHeight="1">
      <c r="A35" s="26">
        <v>23</v>
      </c>
      <c r="B35" s="24">
        <f>'INPUT DATA'!B34</f>
        <v>0</v>
      </c>
      <c r="C35" s="27"/>
      <c r="D35" s="27"/>
      <c r="E35" s="28"/>
      <c r="F35" s="246" t="str">
        <f>'ENGLISH _Q1'!AJ34</f>
        <v/>
      </c>
      <c r="G35" s="247"/>
      <c r="H35" s="247"/>
      <c r="I35" s="248"/>
      <c r="J35" s="246" t="str">
        <f>'ENGLISH _Q2'!AJ34</f>
        <v/>
      </c>
      <c r="K35" s="247"/>
      <c r="L35" s="247"/>
      <c r="M35" s="248"/>
      <c r="N35" s="246" t="str">
        <f>'ENGLISH _Q3'!AJ34</f>
        <v/>
      </c>
      <c r="O35" s="247"/>
      <c r="P35" s="247"/>
      <c r="Q35" s="248"/>
      <c r="R35" s="246" t="str">
        <f>'ENGLISH _Q4'!AJ34</f>
        <v/>
      </c>
      <c r="S35" s="247"/>
      <c r="T35" s="247"/>
      <c r="U35" s="248"/>
      <c r="V35" s="246" t="str">
        <f t="shared" si="0"/>
        <v/>
      </c>
      <c r="W35" s="247"/>
      <c r="X35" s="247"/>
      <c r="Y35" s="248"/>
      <c r="Z35" s="249" t="str">
        <f t="shared" si="1"/>
        <v/>
      </c>
      <c r="AA35" s="250"/>
      <c r="AB35" s="251"/>
      <c r="AC35" s="43"/>
      <c r="AD35" s="43"/>
      <c r="AF35" s="43"/>
      <c r="AG35" s="43"/>
      <c r="AH35" s="43"/>
      <c r="AI35" s="50"/>
      <c r="AK35" s="14"/>
      <c r="AN35" s="11"/>
      <c r="AO35" s="11"/>
      <c r="AP35" s="11"/>
      <c r="AQ35" s="11"/>
      <c r="AR35" s="11"/>
      <c r="AS35" s="11"/>
      <c r="AT35" s="11"/>
      <c r="AU35" s="11"/>
      <c r="AV35" s="11"/>
      <c r="AW35" s="11"/>
      <c r="AX35" s="11"/>
      <c r="AY35" s="11"/>
      <c r="AZ35" s="11"/>
      <c r="BA35" s="11"/>
      <c r="BB35" s="11"/>
      <c r="BC35" s="11"/>
    </row>
    <row r="36" spans="1:55" ht="18" customHeight="1">
      <c r="A36" s="26">
        <v>24</v>
      </c>
      <c r="B36" s="24">
        <f>'INPUT DATA'!B35</f>
        <v>0</v>
      </c>
      <c r="C36" s="27"/>
      <c r="D36" s="27"/>
      <c r="E36" s="28"/>
      <c r="F36" s="246" t="str">
        <f>'ENGLISH _Q1'!AJ35</f>
        <v/>
      </c>
      <c r="G36" s="247"/>
      <c r="H36" s="247"/>
      <c r="I36" s="248"/>
      <c r="J36" s="246" t="str">
        <f>'ENGLISH _Q2'!AJ35</f>
        <v/>
      </c>
      <c r="K36" s="247"/>
      <c r="L36" s="247"/>
      <c r="M36" s="248"/>
      <c r="N36" s="246" t="str">
        <f>'ENGLISH _Q3'!AJ35</f>
        <v/>
      </c>
      <c r="O36" s="247"/>
      <c r="P36" s="247"/>
      <c r="Q36" s="248"/>
      <c r="R36" s="246" t="str">
        <f>'ENGLISH _Q4'!AJ35</f>
        <v/>
      </c>
      <c r="S36" s="247"/>
      <c r="T36" s="247"/>
      <c r="U36" s="248"/>
      <c r="V36" s="246" t="str">
        <f t="shared" si="0"/>
        <v/>
      </c>
      <c r="W36" s="247"/>
      <c r="X36" s="247"/>
      <c r="Y36" s="248"/>
      <c r="Z36" s="249" t="str">
        <f t="shared" si="1"/>
        <v/>
      </c>
      <c r="AA36" s="250"/>
      <c r="AB36" s="251"/>
      <c r="AC36" s="43"/>
      <c r="AD36" s="43"/>
      <c r="AF36" s="43"/>
      <c r="AG36" s="43"/>
      <c r="AH36" s="43"/>
      <c r="AI36" s="50"/>
      <c r="AK36" s="14"/>
      <c r="AN36" s="11"/>
      <c r="AO36" s="11"/>
      <c r="AP36" s="11"/>
      <c r="AQ36" s="11"/>
      <c r="AR36" s="11"/>
      <c r="AS36" s="11"/>
      <c r="AT36" s="11"/>
      <c r="AU36" s="11"/>
      <c r="AV36" s="11"/>
      <c r="AW36" s="11"/>
      <c r="AX36" s="11"/>
      <c r="AY36" s="11"/>
      <c r="AZ36" s="11"/>
      <c r="BA36" s="11"/>
      <c r="BB36" s="11"/>
      <c r="BC36" s="11"/>
    </row>
    <row r="37" spans="1:55" ht="18" customHeight="1">
      <c r="A37" s="26">
        <v>25</v>
      </c>
      <c r="B37" s="24">
        <f>'INPUT DATA'!B36</f>
        <v>0</v>
      </c>
      <c r="C37" s="27"/>
      <c r="D37" s="27"/>
      <c r="E37" s="28"/>
      <c r="F37" s="246" t="str">
        <f>'ENGLISH _Q1'!AJ36</f>
        <v/>
      </c>
      <c r="G37" s="247"/>
      <c r="H37" s="247"/>
      <c r="I37" s="248"/>
      <c r="J37" s="246" t="str">
        <f>'ENGLISH _Q2'!AJ36</f>
        <v/>
      </c>
      <c r="K37" s="247"/>
      <c r="L37" s="247"/>
      <c r="M37" s="248"/>
      <c r="N37" s="246" t="str">
        <f>'ENGLISH _Q3'!AJ36</f>
        <v/>
      </c>
      <c r="O37" s="247"/>
      <c r="P37" s="247"/>
      <c r="Q37" s="248"/>
      <c r="R37" s="246" t="str">
        <f>'ENGLISH _Q4'!AJ36</f>
        <v/>
      </c>
      <c r="S37" s="247"/>
      <c r="T37" s="247"/>
      <c r="U37" s="248"/>
      <c r="V37" s="246" t="str">
        <f t="shared" si="0"/>
        <v/>
      </c>
      <c r="W37" s="247"/>
      <c r="X37" s="247"/>
      <c r="Y37" s="248"/>
      <c r="Z37" s="249" t="str">
        <f t="shared" si="1"/>
        <v/>
      </c>
      <c r="AA37" s="250"/>
      <c r="AB37" s="251"/>
      <c r="AC37" s="43"/>
      <c r="AD37" s="43"/>
      <c r="AF37" s="43"/>
      <c r="AG37" s="43"/>
      <c r="AH37" s="43"/>
      <c r="AI37" s="50"/>
      <c r="AK37" s="14"/>
      <c r="AN37" s="11"/>
      <c r="AO37" s="11"/>
      <c r="AP37" s="11"/>
      <c r="AQ37" s="11"/>
      <c r="AR37" s="11"/>
      <c r="AS37" s="11"/>
      <c r="AT37" s="11"/>
      <c r="AU37" s="11"/>
      <c r="AV37" s="11"/>
      <c r="AW37" s="11"/>
      <c r="AX37" s="11"/>
      <c r="AY37" s="11"/>
      <c r="AZ37" s="11"/>
      <c r="BA37" s="11"/>
      <c r="BB37" s="11"/>
      <c r="BC37" s="11"/>
    </row>
    <row r="38" spans="1:55" ht="18" customHeight="1">
      <c r="A38" s="26">
        <v>26</v>
      </c>
      <c r="B38" s="24">
        <f>'INPUT DATA'!B37</f>
        <v>0</v>
      </c>
      <c r="C38" s="27"/>
      <c r="D38" s="27"/>
      <c r="E38" s="28"/>
      <c r="F38" s="246" t="str">
        <f>'ENGLISH _Q1'!AJ37</f>
        <v/>
      </c>
      <c r="G38" s="247"/>
      <c r="H38" s="247"/>
      <c r="I38" s="248"/>
      <c r="J38" s="246" t="str">
        <f>'ENGLISH _Q2'!AJ37</f>
        <v/>
      </c>
      <c r="K38" s="247"/>
      <c r="L38" s="247"/>
      <c r="M38" s="248"/>
      <c r="N38" s="246" t="str">
        <f>'ENGLISH _Q3'!AJ37</f>
        <v/>
      </c>
      <c r="O38" s="247"/>
      <c r="P38" s="247"/>
      <c r="Q38" s="248"/>
      <c r="R38" s="246" t="str">
        <f>'ENGLISH _Q4'!AJ37</f>
        <v/>
      </c>
      <c r="S38" s="247"/>
      <c r="T38" s="247"/>
      <c r="U38" s="248"/>
      <c r="V38" s="246" t="str">
        <f t="shared" si="0"/>
        <v/>
      </c>
      <c r="W38" s="247"/>
      <c r="X38" s="247"/>
      <c r="Y38" s="248"/>
      <c r="Z38" s="249" t="str">
        <f t="shared" si="1"/>
        <v/>
      </c>
      <c r="AA38" s="250"/>
      <c r="AB38" s="251"/>
      <c r="AC38" s="43"/>
      <c r="AD38" s="43"/>
      <c r="AF38" s="43"/>
      <c r="AG38" s="43"/>
      <c r="AH38" s="43"/>
      <c r="AI38" s="50"/>
      <c r="AK38" s="14"/>
      <c r="AN38" s="11"/>
      <c r="AO38" s="11"/>
      <c r="AP38" s="11"/>
      <c r="AQ38" s="11"/>
      <c r="AR38" s="11"/>
      <c r="AS38" s="11"/>
      <c r="AT38" s="11"/>
      <c r="AU38" s="11"/>
      <c r="AV38" s="11"/>
      <c r="AW38" s="11"/>
      <c r="AX38" s="11"/>
      <c r="AY38" s="11"/>
      <c r="AZ38" s="11"/>
      <c r="BA38" s="11"/>
      <c r="BB38" s="11"/>
      <c r="BC38" s="11"/>
    </row>
    <row r="39" spans="1:55" ht="18" customHeight="1">
      <c r="A39" s="26">
        <v>27</v>
      </c>
      <c r="B39" s="24">
        <f>'INPUT DATA'!B38</f>
        <v>0</v>
      </c>
      <c r="C39" s="27"/>
      <c r="D39" s="27"/>
      <c r="E39" s="28"/>
      <c r="F39" s="246" t="str">
        <f>'ENGLISH _Q1'!AJ38</f>
        <v/>
      </c>
      <c r="G39" s="247"/>
      <c r="H39" s="247"/>
      <c r="I39" s="248"/>
      <c r="J39" s="246" t="str">
        <f>'ENGLISH _Q2'!AJ38</f>
        <v/>
      </c>
      <c r="K39" s="247"/>
      <c r="L39" s="247"/>
      <c r="M39" s="248"/>
      <c r="N39" s="246" t="str">
        <f>'ENGLISH _Q3'!AJ38</f>
        <v/>
      </c>
      <c r="O39" s="247"/>
      <c r="P39" s="247"/>
      <c r="Q39" s="248"/>
      <c r="R39" s="246" t="str">
        <f>'ENGLISH _Q4'!AJ38</f>
        <v/>
      </c>
      <c r="S39" s="247"/>
      <c r="T39" s="247"/>
      <c r="U39" s="248"/>
      <c r="V39" s="246" t="str">
        <f t="shared" si="0"/>
        <v/>
      </c>
      <c r="W39" s="247"/>
      <c r="X39" s="247"/>
      <c r="Y39" s="248"/>
      <c r="Z39" s="249" t="str">
        <f t="shared" si="1"/>
        <v/>
      </c>
      <c r="AA39" s="250"/>
      <c r="AB39" s="251"/>
      <c r="AC39" s="43"/>
      <c r="AD39" s="43"/>
      <c r="AF39" s="43"/>
      <c r="AG39" s="43"/>
      <c r="AH39" s="43"/>
      <c r="AI39" s="50"/>
      <c r="AK39" s="14"/>
      <c r="AN39" s="11"/>
      <c r="AO39" s="11"/>
      <c r="AP39" s="11"/>
      <c r="AQ39" s="11"/>
      <c r="AR39" s="11"/>
      <c r="AS39" s="11"/>
      <c r="AT39" s="11"/>
      <c r="AU39" s="11"/>
      <c r="AV39" s="11"/>
      <c r="AW39" s="11"/>
      <c r="AX39" s="11"/>
      <c r="AY39" s="11"/>
      <c r="AZ39" s="11"/>
      <c r="BA39" s="11"/>
      <c r="BB39" s="11"/>
      <c r="BC39" s="11"/>
    </row>
    <row r="40" spans="1:55" ht="18" customHeight="1">
      <c r="A40" s="26">
        <v>28</v>
      </c>
      <c r="B40" s="24">
        <f>'INPUT DATA'!B39</f>
        <v>0</v>
      </c>
      <c r="C40" s="27"/>
      <c r="D40" s="27"/>
      <c r="E40" s="28"/>
      <c r="F40" s="246" t="str">
        <f>'ENGLISH _Q1'!AJ39</f>
        <v/>
      </c>
      <c r="G40" s="247"/>
      <c r="H40" s="247"/>
      <c r="I40" s="248"/>
      <c r="J40" s="246" t="str">
        <f>'ENGLISH _Q2'!AJ39</f>
        <v/>
      </c>
      <c r="K40" s="247"/>
      <c r="L40" s="247"/>
      <c r="M40" s="248"/>
      <c r="N40" s="246" t="str">
        <f>'ENGLISH _Q3'!AJ39</f>
        <v/>
      </c>
      <c r="O40" s="247"/>
      <c r="P40" s="247"/>
      <c r="Q40" s="248"/>
      <c r="R40" s="246" t="str">
        <f>'ENGLISH _Q4'!AJ39</f>
        <v/>
      </c>
      <c r="S40" s="247"/>
      <c r="T40" s="247"/>
      <c r="U40" s="248"/>
      <c r="V40" s="246" t="str">
        <f t="shared" si="0"/>
        <v/>
      </c>
      <c r="W40" s="247"/>
      <c r="X40" s="247"/>
      <c r="Y40" s="248"/>
      <c r="Z40" s="249" t="str">
        <f t="shared" si="1"/>
        <v/>
      </c>
      <c r="AA40" s="250"/>
      <c r="AB40" s="251"/>
      <c r="AC40" s="43"/>
      <c r="AD40" s="43"/>
      <c r="AF40" s="43"/>
      <c r="AG40" s="43"/>
      <c r="AH40" s="43"/>
      <c r="AI40" s="50"/>
      <c r="AK40" s="14"/>
      <c r="AN40" s="11"/>
      <c r="AO40" s="11"/>
      <c r="AP40" s="11"/>
      <c r="AQ40" s="11"/>
      <c r="AR40" s="11"/>
      <c r="AS40" s="11"/>
      <c r="AT40" s="11"/>
      <c r="AU40" s="11"/>
      <c r="AV40" s="11"/>
      <c r="AW40" s="11"/>
      <c r="AX40" s="11"/>
      <c r="AY40" s="11"/>
      <c r="AZ40" s="11"/>
      <c r="BA40" s="11"/>
      <c r="BB40" s="11"/>
      <c r="BC40" s="11"/>
    </row>
    <row r="41" spans="1:55" ht="18" customHeight="1">
      <c r="A41" s="26">
        <v>29</v>
      </c>
      <c r="B41" s="24">
        <f>'INPUT DATA'!B40</f>
        <v>0</v>
      </c>
      <c r="C41" s="27"/>
      <c r="D41" s="27"/>
      <c r="E41" s="28"/>
      <c r="F41" s="246" t="str">
        <f>'ENGLISH _Q1'!AJ40</f>
        <v/>
      </c>
      <c r="G41" s="247"/>
      <c r="H41" s="247"/>
      <c r="I41" s="248"/>
      <c r="J41" s="246" t="str">
        <f>'ENGLISH _Q2'!AJ40</f>
        <v/>
      </c>
      <c r="K41" s="247"/>
      <c r="L41" s="247"/>
      <c r="M41" s="248"/>
      <c r="N41" s="246" t="str">
        <f>'ENGLISH _Q3'!AJ40</f>
        <v/>
      </c>
      <c r="O41" s="247"/>
      <c r="P41" s="247"/>
      <c r="Q41" s="248"/>
      <c r="R41" s="246" t="str">
        <f>'ENGLISH _Q4'!AJ40</f>
        <v/>
      </c>
      <c r="S41" s="247"/>
      <c r="T41" s="247"/>
      <c r="U41" s="248"/>
      <c r="V41" s="246" t="str">
        <f t="shared" si="0"/>
        <v/>
      </c>
      <c r="W41" s="247"/>
      <c r="X41" s="247"/>
      <c r="Y41" s="248"/>
      <c r="Z41" s="249" t="str">
        <f t="shared" si="1"/>
        <v/>
      </c>
      <c r="AA41" s="250"/>
      <c r="AB41" s="251"/>
      <c r="AC41" s="43"/>
      <c r="AD41" s="43"/>
      <c r="AF41" s="43"/>
      <c r="AG41" s="43"/>
      <c r="AH41" s="43"/>
      <c r="AI41" s="50"/>
      <c r="AK41" s="14"/>
      <c r="AN41" s="11"/>
      <c r="AO41" s="11"/>
      <c r="AP41" s="11"/>
      <c r="AQ41" s="11"/>
      <c r="AR41" s="11"/>
      <c r="AS41" s="11"/>
      <c r="AT41" s="11"/>
      <c r="AU41" s="11"/>
      <c r="AV41" s="11"/>
      <c r="AW41" s="11"/>
      <c r="AX41" s="11"/>
      <c r="AY41" s="11"/>
      <c r="AZ41" s="11"/>
      <c r="BA41" s="11"/>
      <c r="BB41" s="11"/>
      <c r="BC41" s="11"/>
    </row>
    <row r="42" spans="1:55" ht="18" customHeight="1">
      <c r="A42" s="26">
        <v>30</v>
      </c>
      <c r="B42" s="24">
        <f>'INPUT DATA'!B41</f>
        <v>0</v>
      </c>
      <c r="C42" s="27"/>
      <c r="D42" s="27"/>
      <c r="E42" s="28"/>
      <c r="F42" s="246" t="str">
        <f>'ENGLISH _Q1'!AJ41</f>
        <v/>
      </c>
      <c r="G42" s="247"/>
      <c r="H42" s="247"/>
      <c r="I42" s="248"/>
      <c r="J42" s="246" t="str">
        <f>'ENGLISH _Q2'!AJ41</f>
        <v/>
      </c>
      <c r="K42" s="247"/>
      <c r="L42" s="247"/>
      <c r="M42" s="248"/>
      <c r="N42" s="246" t="str">
        <f>'ENGLISH _Q3'!AJ41</f>
        <v/>
      </c>
      <c r="O42" s="247"/>
      <c r="P42" s="247"/>
      <c r="Q42" s="248"/>
      <c r="R42" s="246" t="str">
        <f>'ENGLISH _Q4'!AJ41</f>
        <v/>
      </c>
      <c r="S42" s="247"/>
      <c r="T42" s="247"/>
      <c r="U42" s="248"/>
      <c r="V42" s="246" t="str">
        <f t="shared" si="0"/>
        <v/>
      </c>
      <c r="W42" s="247"/>
      <c r="X42" s="247"/>
      <c r="Y42" s="248"/>
      <c r="Z42" s="249" t="str">
        <f t="shared" si="1"/>
        <v/>
      </c>
      <c r="AA42" s="250"/>
      <c r="AB42" s="251"/>
      <c r="AC42" s="43"/>
      <c r="AD42" s="43"/>
      <c r="AF42" s="43"/>
      <c r="AG42" s="43"/>
      <c r="AH42" s="43"/>
      <c r="AI42" s="50"/>
      <c r="AK42" s="14"/>
      <c r="AN42" s="11"/>
      <c r="AO42" s="11"/>
      <c r="AP42" s="11"/>
      <c r="AQ42" s="11"/>
      <c r="AR42" s="11"/>
      <c r="AS42" s="11"/>
      <c r="AT42" s="11"/>
      <c r="AU42" s="11"/>
      <c r="AV42" s="11"/>
      <c r="AW42" s="11"/>
      <c r="AX42" s="11"/>
      <c r="AY42" s="11"/>
      <c r="AZ42" s="11"/>
      <c r="BA42" s="11"/>
      <c r="BB42" s="11"/>
      <c r="BC42" s="11"/>
    </row>
    <row r="43" spans="1:55" ht="18" customHeight="1">
      <c r="A43" s="26">
        <v>31</v>
      </c>
      <c r="B43" s="24">
        <f>'INPUT DATA'!B42</f>
        <v>0</v>
      </c>
      <c r="C43" s="27"/>
      <c r="D43" s="27"/>
      <c r="E43" s="28"/>
      <c r="F43" s="246" t="str">
        <f>'ENGLISH _Q1'!AJ42</f>
        <v/>
      </c>
      <c r="G43" s="247"/>
      <c r="H43" s="247"/>
      <c r="I43" s="248"/>
      <c r="J43" s="246" t="str">
        <f>'ENGLISH _Q2'!AJ42</f>
        <v/>
      </c>
      <c r="K43" s="247"/>
      <c r="L43" s="247"/>
      <c r="M43" s="248"/>
      <c r="N43" s="246" t="str">
        <f>'ENGLISH _Q3'!AJ42</f>
        <v/>
      </c>
      <c r="O43" s="247"/>
      <c r="P43" s="247"/>
      <c r="Q43" s="248"/>
      <c r="R43" s="246" t="str">
        <f>'ENGLISH _Q4'!AJ42</f>
        <v/>
      </c>
      <c r="S43" s="247"/>
      <c r="T43" s="247"/>
      <c r="U43" s="248"/>
      <c r="V43" s="246" t="str">
        <f t="shared" si="0"/>
        <v/>
      </c>
      <c r="W43" s="247"/>
      <c r="X43" s="247"/>
      <c r="Y43" s="248"/>
      <c r="Z43" s="249" t="str">
        <f t="shared" si="1"/>
        <v/>
      </c>
      <c r="AA43" s="250"/>
      <c r="AB43" s="251"/>
      <c r="AC43" s="43"/>
      <c r="AD43" s="43"/>
      <c r="AF43" s="43"/>
      <c r="AG43" s="43"/>
      <c r="AH43" s="43"/>
      <c r="AI43" s="50"/>
      <c r="AK43" s="14"/>
      <c r="AN43" s="11"/>
      <c r="AO43" s="11"/>
      <c r="AP43" s="11"/>
      <c r="AQ43" s="11"/>
      <c r="AR43" s="11"/>
      <c r="AS43" s="11"/>
      <c r="AT43" s="11"/>
      <c r="AU43" s="11"/>
      <c r="AV43" s="11"/>
      <c r="AW43" s="11"/>
      <c r="AX43" s="11"/>
      <c r="AY43" s="11"/>
      <c r="AZ43" s="11"/>
      <c r="BA43" s="11"/>
      <c r="BB43" s="11"/>
      <c r="BC43" s="11"/>
    </row>
    <row r="44" spans="1:55" ht="18" customHeight="1">
      <c r="A44" s="26">
        <v>32</v>
      </c>
      <c r="B44" s="24">
        <f>'INPUT DATA'!B43</f>
        <v>0</v>
      </c>
      <c r="C44" s="27"/>
      <c r="D44" s="27"/>
      <c r="E44" s="28"/>
      <c r="F44" s="246" t="str">
        <f>'ENGLISH _Q1'!AJ43</f>
        <v/>
      </c>
      <c r="G44" s="247"/>
      <c r="H44" s="247"/>
      <c r="I44" s="248"/>
      <c r="J44" s="246" t="str">
        <f>'ENGLISH _Q2'!AJ43</f>
        <v/>
      </c>
      <c r="K44" s="247"/>
      <c r="L44" s="247"/>
      <c r="M44" s="248"/>
      <c r="N44" s="246" t="str">
        <f>'ENGLISH _Q3'!AJ43</f>
        <v/>
      </c>
      <c r="O44" s="247"/>
      <c r="P44" s="247"/>
      <c r="Q44" s="248"/>
      <c r="R44" s="246" t="str">
        <f>'ENGLISH _Q4'!AJ43</f>
        <v/>
      </c>
      <c r="S44" s="247"/>
      <c r="T44" s="247"/>
      <c r="U44" s="248"/>
      <c r="V44" s="246" t="str">
        <f t="shared" si="0"/>
        <v/>
      </c>
      <c r="W44" s="247"/>
      <c r="X44" s="247"/>
      <c r="Y44" s="248"/>
      <c r="Z44" s="249" t="str">
        <f t="shared" si="1"/>
        <v/>
      </c>
      <c r="AA44" s="250"/>
      <c r="AB44" s="251"/>
      <c r="AC44" s="43"/>
      <c r="AD44" s="43"/>
      <c r="AF44" s="43"/>
      <c r="AG44" s="43"/>
      <c r="AH44" s="43"/>
      <c r="AI44" s="50"/>
      <c r="AK44" s="14"/>
      <c r="AN44" s="11"/>
      <c r="AO44" s="11"/>
      <c r="AP44" s="11"/>
      <c r="AQ44" s="11"/>
      <c r="AR44" s="11"/>
      <c r="AS44" s="11"/>
      <c r="AT44" s="11"/>
      <c r="AU44" s="11"/>
      <c r="AV44" s="11"/>
      <c r="AW44" s="11"/>
      <c r="AX44" s="11"/>
      <c r="AY44" s="11"/>
      <c r="AZ44" s="11"/>
      <c r="BA44" s="11"/>
      <c r="BB44" s="11"/>
      <c r="BC44" s="11"/>
    </row>
    <row r="45" spans="1:55" ht="18" customHeight="1">
      <c r="A45" s="26">
        <v>33</v>
      </c>
      <c r="B45" s="24">
        <f>'INPUT DATA'!B44</f>
        <v>0</v>
      </c>
      <c r="C45" s="27"/>
      <c r="D45" s="27"/>
      <c r="E45" s="28"/>
      <c r="F45" s="246" t="str">
        <f>'ENGLISH _Q1'!AJ44</f>
        <v/>
      </c>
      <c r="G45" s="247"/>
      <c r="H45" s="247"/>
      <c r="I45" s="248"/>
      <c r="J45" s="246" t="str">
        <f>'ENGLISH _Q2'!AJ44</f>
        <v/>
      </c>
      <c r="K45" s="247"/>
      <c r="L45" s="247"/>
      <c r="M45" s="248"/>
      <c r="N45" s="246" t="str">
        <f>'ENGLISH _Q3'!AJ44</f>
        <v/>
      </c>
      <c r="O45" s="247"/>
      <c r="P45" s="247"/>
      <c r="Q45" s="248"/>
      <c r="R45" s="246" t="str">
        <f>'ENGLISH _Q4'!AJ44</f>
        <v/>
      </c>
      <c r="S45" s="247"/>
      <c r="T45" s="247"/>
      <c r="U45" s="248"/>
      <c r="V45" s="246" t="str">
        <f t="shared" si="0"/>
        <v/>
      </c>
      <c r="W45" s="247"/>
      <c r="X45" s="247"/>
      <c r="Y45" s="248"/>
      <c r="Z45" s="249" t="str">
        <f t="shared" si="1"/>
        <v/>
      </c>
      <c r="AA45" s="250"/>
      <c r="AB45" s="251"/>
      <c r="AC45" s="43"/>
      <c r="AD45" s="43"/>
      <c r="AF45" s="43"/>
      <c r="AG45" s="43"/>
      <c r="AH45" s="43"/>
      <c r="AI45" s="50"/>
      <c r="AK45" s="14"/>
      <c r="AN45" s="11"/>
      <c r="AO45" s="11"/>
      <c r="AP45" s="11"/>
      <c r="AQ45" s="11"/>
      <c r="AR45" s="11"/>
      <c r="AS45" s="11"/>
      <c r="AT45" s="11"/>
      <c r="AU45" s="11"/>
      <c r="AV45" s="11"/>
      <c r="AW45" s="11"/>
      <c r="AX45" s="11"/>
      <c r="AY45" s="11"/>
      <c r="AZ45" s="11"/>
      <c r="BA45" s="11"/>
      <c r="BB45" s="11"/>
      <c r="BC45" s="11"/>
    </row>
    <row r="46" spans="1:55" ht="18" customHeight="1">
      <c r="A46" s="26">
        <v>34</v>
      </c>
      <c r="B46" s="24">
        <f>'INPUT DATA'!B45</f>
        <v>0</v>
      </c>
      <c r="C46" s="27"/>
      <c r="D46" s="27"/>
      <c r="E46" s="28"/>
      <c r="F46" s="246" t="str">
        <f>'ENGLISH _Q1'!AJ45</f>
        <v/>
      </c>
      <c r="G46" s="247"/>
      <c r="H46" s="247"/>
      <c r="I46" s="248"/>
      <c r="J46" s="246" t="str">
        <f>'ENGLISH _Q2'!AJ45</f>
        <v/>
      </c>
      <c r="K46" s="247"/>
      <c r="L46" s="247"/>
      <c r="M46" s="248"/>
      <c r="N46" s="246" t="str">
        <f>'ENGLISH _Q3'!AJ45</f>
        <v/>
      </c>
      <c r="O46" s="247"/>
      <c r="P46" s="247"/>
      <c r="Q46" s="248"/>
      <c r="R46" s="246" t="str">
        <f>'ENGLISH _Q4'!AJ45</f>
        <v/>
      </c>
      <c r="S46" s="247"/>
      <c r="T46" s="247"/>
      <c r="U46" s="248"/>
      <c r="V46" s="246" t="str">
        <f t="shared" si="0"/>
        <v/>
      </c>
      <c r="W46" s="247"/>
      <c r="X46" s="247"/>
      <c r="Y46" s="248"/>
      <c r="Z46" s="249" t="str">
        <f t="shared" si="1"/>
        <v/>
      </c>
      <c r="AA46" s="250"/>
      <c r="AB46" s="251"/>
      <c r="AC46" s="43"/>
      <c r="AD46" s="43"/>
      <c r="AF46" s="43"/>
      <c r="AG46" s="43"/>
      <c r="AH46" s="43"/>
      <c r="AI46" s="50"/>
      <c r="AK46" s="14"/>
      <c r="AN46" s="11"/>
      <c r="AO46" s="11"/>
      <c r="AP46" s="11"/>
      <c r="AQ46" s="11"/>
      <c r="AR46" s="11"/>
      <c r="AS46" s="11"/>
      <c r="AT46" s="11"/>
      <c r="AU46" s="11"/>
      <c r="AV46" s="11"/>
      <c r="AW46" s="11"/>
      <c r="AX46" s="11"/>
      <c r="AY46" s="11"/>
      <c r="AZ46" s="11"/>
      <c r="BA46" s="11"/>
      <c r="BB46" s="11"/>
      <c r="BC46" s="11"/>
    </row>
    <row r="47" spans="1:55" ht="18" customHeight="1">
      <c r="A47" s="26">
        <v>35</v>
      </c>
      <c r="B47" s="24">
        <f>'INPUT DATA'!B46</f>
        <v>0</v>
      </c>
      <c r="C47" s="27"/>
      <c r="D47" s="27"/>
      <c r="E47" s="28"/>
      <c r="F47" s="246" t="str">
        <f>'ENGLISH _Q1'!AJ46</f>
        <v/>
      </c>
      <c r="G47" s="247"/>
      <c r="H47" s="247"/>
      <c r="I47" s="248"/>
      <c r="J47" s="246" t="str">
        <f>'ENGLISH _Q2'!AJ46</f>
        <v/>
      </c>
      <c r="K47" s="247"/>
      <c r="L47" s="247"/>
      <c r="M47" s="248"/>
      <c r="N47" s="246" t="str">
        <f>'ENGLISH _Q3'!AJ46</f>
        <v/>
      </c>
      <c r="O47" s="247"/>
      <c r="P47" s="247"/>
      <c r="Q47" s="248"/>
      <c r="R47" s="246" t="str">
        <f>'ENGLISH _Q4'!AJ46</f>
        <v/>
      </c>
      <c r="S47" s="247"/>
      <c r="T47" s="247"/>
      <c r="U47" s="248"/>
      <c r="V47" s="246" t="str">
        <f t="shared" si="0"/>
        <v/>
      </c>
      <c r="W47" s="247"/>
      <c r="X47" s="247"/>
      <c r="Y47" s="248"/>
      <c r="Z47" s="249" t="str">
        <f t="shared" si="1"/>
        <v/>
      </c>
      <c r="AA47" s="250"/>
      <c r="AB47" s="251"/>
      <c r="AC47" s="43"/>
      <c r="AD47" s="43"/>
      <c r="AF47" s="43"/>
      <c r="AG47" s="43"/>
      <c r="AH47" s="43"/>
      <c r="AI47" s="50"/>
      <c r="AK47" s="14"/>
      <c r="AN47" s="11"/>
      <c r="AO47" s="11"/>
      <c r="AP47" s="11"/>
      <c r="AQ47" s="11"/>
      <c r="AR47" s="11"/>
      <c r="AS47" s="11"/>
      <c r="AT47" s="11"/>
      <c r="AU47" s="11"/>
      <c r="AV47" s="11"/>
      <c r="AW47" s="11"/>
      <c r="AX47" s="11"/>
      <c r="AY47" s="11"/>
      <c r="AZ47" s="11"/>
      <c r="BA47" s="11"/>
      <c r="BB47" s="11"/>
      <c r="BC47" s="11"/>
    </row>
    <row r="48" spans="1:55" ht="18" customHeight="1">
      <c r="A48" s="26">
        <v>36</v>
      </c>
      <c r="B48" s="24">
        <f>'INPUT DATA'!B47</f>
        <v>0</v>
      </c>
      <c r="C48" s="27"/>
      <c r="D48" s="27"/>
      <c r="E48" s="28"/>
      <c r="F48" s="246" t="str">
        <f>'ENGLISH _Q1'!AJ47</f>
        <v/>
      </c>
      <c r="G48" s="247"/>
      <c r="H48" s="247"/>
      <c r="I48" s="248"/>
      <c r="J48" s="246" t="str">
        <f>'ENGLISH _Q2'!AJ47</f>
        <v/>
      </c>
      <c r="K48" s="247"/>
      <c r="L48" s="247"/>
      <c r="M48" s="248"/>
      <c r="N48" s="246" t="str">
        <f>'ENGLISH _Q3'!AJ47</f>
        <v/>
      </c>
      <c r="O48" s="247"/>
      <c r="P48" s="247"/>
      <c r="Q48" s="248"/>
      <c r="R48" s="246" t="str">
        <f>'ENGLISH _Q4'!AJ47</f>
        <v/>
      </c>
      <c r="S48" s="247"/>
      <c r="T48" s="247"/>
      <c r="U48" s="248"/>
      <c r="V48" s="246" t="str">
        <f t="shared" si="0"/>
        <v/>
      </c>
      <c r="W48" s="247"/>
      <c r="X48" s="247"/>
      <c r="Y48" s="248"/>
      <c r="Z48" s="249" t="str">
        <f t="shared" si="1"/>
        <v/>
      </c>
      <c r="AA48" s="250"/>
      <c r="AB48" s="251"/>
      <c r="AC48" s="43"/>
      <c r="AD48" s="43"/>
      <c r="AF48" s="43"/>
      <c r="AG48" s="43"/>
      <c r="AH48" s="43"/>
      <c r="AI48" s="50"/>
      <c r="AK48" s="14"/>
      <c r="AN48" s="11"/>
      <c r="AO48" s="11"/>
      <c r="AP48" s="11"/>
      <c r="AQ48" s="11"/>
      <c r="AR48" s="11"/>
      <c r="AS48" s="11"/>
      <c r="AT48" s="11"/>
      <c r="AU48" s="11"/>
      <c r="AV48" s="11"/>
      <c r="AW48" s="11"/>
      <c r="AX48" s="11"/>
      <c r="AY48" s="11"/>
      <c r="AZ48" s="11"/>
      <c r="BA48" s="11"/>
      <c r="BB48" s="11"/>
      <c r="BC48" s="11"/>
    </row>
    <row r="49" spans="1:55" ht="18" customHeight="1">
      <c r="A49" s="26">
        <v>37</v>
      </c>
      <c r="B49" s="24">
        <f>'INPUT DATA'!B48</f>
        <v>0</v>
      </c>
      <c r="C49" s="27"/>
      <c r="D49" s="27"/>
      <c r="E49" s="28"/>
      <c r="F49" s="246" t="str">
        <f>'ENGLISH _Q1'!AJ48</f>
        <v/>
      </c>
      <c r="G49" s="247"/>
      <c r="H49" s="247"/>
      <c r="I49" s="248"/>
      <c r="J49" s="246" t="str">
        <f>'ENGLISH _Q2'!AJ48</f>
        <v/>
      </c>
      <c r="K49" s="247"/>
      <c r="L49" s="247"/>
      <c r="M49" s="248"/>
      <c r="N49" s="246" t="str">
        <f>'ENGLISH _Q3'!AJ48</f>
        <v/>
      </c>
      <c r="O49" s="247"/>
      <c r="P49" s="247"/>
      <c r="Q49" s="248"/>
      <c r="R49" s="246" t="str">
        <f>'ENGLISH _Q4'!AJ48</f>
        <v/>
      </c>
      <c r="S49" s="247"/>
      <c r="T49" s="247"/>
      <c r="U49" s="248"/>
      <c r="V49" s="246" t="str">
        <f t="shared" si="0"/>
        <v/>
      </c>
      <c r="W49" s="247"/>
      <c r="X49" s="247"/>
      <c r="Y49" s="248"/>
      <c r="Z49" s="249" t="str">
        <f t="shared" si="1"/>
        <v/>
      </c>
      <c r="AA49" s="250"/>
      <c r="AB49" s="251"/>
      <c r="AC49" s="43"/>
      <c r="AD49" s="43"/>
      <c r="AF49" s="43"/>
      <c r="AG49" s="43"/>
      <c r="AH49" s="43"/>
      <c r="AI49" s="50"/>
      <c r="AK49" s="14"/>
      <c r="AN49" s="11"/>
      <c r="AO49" s="11"/>
      <c r="AP49" s="11"/>
      <c r="AQ49" s="11"/>
      <c r="AR49" s="11"/>
      <c r="AS49" s="11"/>
      <c r="AT49" s="11"/>
      <c r="AU49" s="11"/>
      <c r="AV49" s="11"/>
      <c r="AW49" s="11"/>
      <c r="AX49" s="11"/>
      <c r="AY49" s="11"/>
      <c r="AZ49" s="11"/>
      <c r="BA49" s="11"/>
      <c r="BB49" s="11"/>
      <c r="BC49" s="11"/>
    </row>
    <row r="50" spans="1:55" ht="18" customHeight="1">
      <c r="A50" s="26">
        <v>38</v>
      </c>
      <c r="B50" s="24">
        <f>'INPUT DATA'!B49</f>
        <v>0</v>
      </c>
      <c r="C50" s="27"/>
      <c r="D50" s="27"/>
      <c r="E50" s="28"/>
      <c r="F50" s="246" t="str">
        <f>'ENGLISH _Q1'!AJ49</f>
        <v/>
      </c>
      <c r="G50" s="247"/>
      <c r="H50" s="247"/>
      <c r="I50" s="248"/>
      <c r="J50" s="246" t="str">
        <f>'ENGLISH _Q2'!AJ49</f>
        <v/>
      </c>
      <c r="K50" s="247"/>
      <c r="L50" s="247"/>
      <c r="M50" s="248"/>
      <c r="N50" s="246" t="str">
        <f>'ENGLISH _Q3'!AJ49</f>
        <v/>
      </c>
      <c r="O50" s="247"/>
      <c r="P50" s="247"/>
      <c r="Q50" s="248"/>
      <c r="R50" s="246" t="str">
        <f>'ENGLISH _Q4'!AJ49</f>
        <v/>
      </c>
      <c r="S50" s="247"/>
      <c r="T50" s="247"/>
      <c r="U50" s="248"/>
      <c r="V50" s="246" t="str">
        <f t="shared" si="0"/>
        <v/>
      </c>
      <c r="W50" s="247"/>
      <c r="X50" s="247"/>
      <c r="Y50" s="248"/>
      <c r="Z50" s="249" t="str">
        <f t="shared" si="1"/>
        <v/>
      </c>
      <c r="AA50" s="250"/>
      <c r="AB50" s="251"/>
      <c r="AC50" s="43"/>
      <c r="AD50" s="43"/>
      <c r="AF50" s="43"/>
      <c r="AG50" s="43"/>
      <c r="AH50" s="43"/>
      <c r="AI50" s="50"/>
      <c r="AK50" s="14"/>
      <c r="AN50" s="11"/>
      <c r="AO50" s="11"/>
      <c r="AP50" s="11"/>
      <c r="AQ50" s="11"/>
      <c r="AR50" s="11"/>
      <c r="AS50" s="11"/>
      <c r="AT50" s="11"/>
      <c r="AU50" s="11"/>
      <c r="AV50" s="11"/>
      <c r="AW50" s="11"/>
      <c r="AX50" s="11"/>
      <c r="AY50" s="11"/>
      <c r="AZ50" s="11"/>
      <c r="BA50" s="11"/>
      <c r="BB50" s="11"/>
      <c r="BC50" s="11"/>
    </row>
    <row r="51" spans="1:55" ht="18" customHeight="1">
      <c r="A51" s="26">
        <v>39</v>
      </c>
      <c r="B51" s="24">
        <f>'INPUT DATA'!B50</f>
        <v>0</v>
      </c>
      <c r="C51" s="27"/>
      <c r="D51" s="27"/>
      <c r="E51" s="28"/>
      <c r="F51" s="246" t="str">
        <f>'ENGLISH _Q1'!AJ50</f>
        <v/>
      </c>
      <c r="G51" s="247"/>
      <c r="H51" s="247"/>
      <c r="I51" s="248"/>
      <c r="J51" s="246" t="str">
        <f>'ENGLISH _Q2'!AJ50</f>
        <v/>
      </c>
      <c r="K51" s="247"/>
      <c r="L51" s="247"/>
      <c r="M51" s="248"/>
      <c r="N51" s="246" t="str">
        <f>'ENGLISH _Q3'!AJ50</f>
        <v/>
      </c>
      <c r="O51" s="247"/>
      <c r="P51" s="247"/>
      <c r="Q51" s="248"/>
      <c r="R51" s="246" t="str">
        <f>'ENGLISH _Q4'!AJ50</f>
        <v/>
      </c>
      <c r="S51" s="247"/>
      <c r="T51" s="247"/>
      <c r="U51" s="248"/>
      <c r="V51" s="246" t="str">
        <f t="shared" si="0"/>
        <v/>
      </c>
      <c r="W51" s="247"/>
      <c r="X51" s="247"/>
      <c r="Y51" s="248"/>
      <c r="Z51" s="249" t="str">
        <f t="shared" si="1"/>
        <v/>
      </c>
      <c r="AA51" s="250"/>
      <c r="AB51" s="251"/>
      <c r="AC51" s="43"/>
      <c r="AD51" s="43"/>
      <c r="AF51" s="43"/>
      <c r="AG51" s="43"/>
      <c r="AH51" s="43"/>
      <c r="AI51" s="50"/>
      <c r="AK51" s="14"/>
      <c r="AN51" s="11"/>
      <c r="AO51" s="11"/>
      <c r="AP51" s="11"/>
      <c r="AQ51" s="11"/>
      <c r="AR51" s="11"/>
      <c r="AS51" s="11"/>
      <c r="AT51" s="11"/>
      <c r="AU51" s="11"/>
      <c r="AV51" s="11"/>
      <c r="AW51" s="11"/>
      <c r="AX51" s="11"/>
      <c r="AY51" s="11"/>
      <c r="AZ51" s="11"/>
      <c r="BA51" s="11"/>
      <c r="BB51" s="11"/>
      <c r="BC51" s="11"/>
    </row>
    <row r="52" spans="1:55" ht="18" customHeight="1">
      <c r="A52" s="26">
        <v>40</v>
      </c>
      <c r="B52" s="24">
        <f>'INPUT DATA'!B51</f>
        <v>0</v>
      </c>
      <c r="C52" s="27"/>
      <c r="D52" s="27"/>
      <c r="E52" s="28"/>
      <c r="F52" s="246" t="str">
        <f>'ENGLISH _Q1'!AJ51</f>
        <v/>
      </c>
      <c r="G52" s="247"/>
      <c r="H52" s="247"/>
      <c r="I52" s="248"/>
      <c r="J52" s="246" t="str">
        <f>'ENGLISH _Q2'!AJ51</f>
        <v/>
      </c>
      <c r="K52" s="247"/>
      <c r="L52" s="247"/>
      <c r="M52" s="248"/>
      <c r="N52" s="246" t="str">
        <f>'ENGLISH _Q3'!AJ51</f>
        <v/>
      </c>
      <c r="O52" s="247"/>
      <c r="P52" s="247"/>
      <c r="Q52" s="248"/>
      <c r="R52" s="246" t="str">
        <f>'ENGLISH _Q4'!AJ51</f>
        <v/>
      </c>
      <c r="S52" s="247"/>
      <c r="T52" s="247"/>
      <c r="U52" s="248"/>
      <c r="V52" s="246" t="str">
        <f t="shared" si="0"/>
        <v/>
      </c>
      <c r="W52" s="247"/>
      <c r="X52" s="247"/>
      <c r="Y52" s="248"/>
      <c r="Z52" s="249" t="str">
        <f t="shared" si="1"/>
        <v/>
      </c>
      <c r="AA52" s="250"/>
      <c r="AB52" s="251"/>
      <c r="AC52" s="43"/>
      <c r="AD52" s="43"/>
      <c r="AF52" s="43"/>
      <c r="AG52" s="43"/>
      <c r="AH52" s="43"/>
      <c r="AI52" s="50"/>
      <c r="AK52" s="14"/>
      <c r="AN52" s="11"/>
      <c r="AO52" s="11"/>
      <c r="AP52" s="11"/>
      <c r="AQ52" s="11"/>
      <c r="AR52" s="11"/>
      <c r="AS52" s="11"/>
      <c r="AT52" s="11"/>
      <c r="AU52" s="11"/>
      <c r="AV52" s="11"/>
      <c r="AW52" s="11"/>
      <c r="AX52" s="11"/>
      <c r="AY52" s="11"/>
      <c r="AZ52" s="11"/>
      <c r="BA52" s="11"/>
      <c r="BB52" s="11"/>
      <c r="BC52" s="11"/>
    </row>
    <row r="53" spans="1:55" ht="18" customHeight="1">
      <c r="A53" s="26">
        <v>41</v>
      </c>
      <c r="B53" s="24">
        <f>'INPUT DATA'!B52</f>
        <v>0</v>
      </c>
      <c r="C53" s="27"/>
      <c r="D53" s="27"/>
      <c r="E53" s="28"/>
      <c r="F53" s="246" t="str">
        <f>'ENGLISH _Q1'!AJ52</f>
        <v/>
      </c>
      <c r="G53" s="247"/>
      <c r="H53" s="247"/>
      <c r="I53" s="248"/>
      <c r="J53" s="246" t="str">
        <f>'ENGLISH _Q2'!AJ52</f>
        <v/>
      </c>
      <c r="K53" s="247"/>
      <c r="L53" s="247"/>
      <c r="M53" s="248"/>
      <c r="N53" s="246" t="str">
        <f>'ENGLISH _Q3'!AJ52</f>
        <v/>
      </c>
      <c r="O53" s="247"/>
      <c r="P53" s="247"/>
      <c r="Q53" s="248"/>
      <c r="R53" s="246" t="str">
        <f>'ENGLISH _Q4'!AJ52</f>
        <v/>
      </c>
      <c r="S53" s="247"/>
      <c r="T53" s="247"/>
      <c r="U53" s="248"/>
      <c r="V53" s="246" t="str">
        <f t="shared" si="0"/>
        <v/>
      </c>
      <c r="W53" s="247"/>
      <c r="X53" s="247"/>
      <c r="Y53" s="248"/>
      <c r="Z53" s="249" t="str">
        <f t="shared" si="1"/>
        <v/>
      </c>
      <c r="AA53" s="250"/>
      <c r="AB53" s="251"/>
      <c r="AC53" s="43"/>
      <c r="AD53" s="43"/>
      <c r="AF53" s="43"/>
      <c r="AG53" s="43"/>
      <c r="AH53" s="43"/>
      <c r="AI53" s="50"/>
      <c r="AK53" s="14"/>
      <c r="AN53" s="11"/>
      <c r="AO53" s="11"/>
      <c r="AP53" s="11"/>
      <c r="AQ53" s="11"/>
      <c r="AR53" s="11"/>
      <c r="AS53" s="11"/>
      <c r="AT53" s="11"/>
      <c r="AU53" s="11"/>
      <c r="AV53" s="11"/>
      <c r="AW53" s="11"/>
      <c r="AX53" s="11"/>
      <c r="AY53" s="11"/>
      <c r="AZ53" s="11"/>
      <c r="BA53" s="11"/>
      <c r="BB53" s="11"/>
      <c r="BC53" s="11"/>
    </row>
    <row r="54" spans="1:55" ht="18" customHeight="1">
      <c r="A54" s="26">
        <v>42</v>
      </c>
      <c r="B54" s="24">
        <f>'INPUT DATA'!B53</f>
        <v>0</v>
      </c>
      <c r="C54" s="27"/>
      <c r="D54" s="27"/>
      <c r="E54" s="28"/>
      <c r="F54" s="246" t="str">
        <f>'ENGLISH _Q1'!AJ53</f>
        <v/>
      </c>
      <c r="G54" s="247"/>
      <c r="H54" s="247"/>
      <c r="I54" s="248"/>
      <c r="J54" s="246" t="str">
        <f>'ENGLISH _Q2'!AJ53</f>
        <v/>
      </c>
      <c r="K54" s="247"/>
      <c r="L54" s="247"/>
      <c r="M54" s="248"/>
      <c r="N54" s="246" t="str">
        <f>'ENGLISH _Q3'!AJ53</f>
        <v/>
      </c>
      <c r="O54" s="247"/>
      <c r="P54" s="247"/>
      <c r="Q54" s="248"/>
      <c r="R54" s="246" t="str">
        <f>'ENGLISH _Q4'!AJ53</f>
        <v/>
      </c>
      <c r="S54" s="247"/>
      <c r="T54" s="247"/>
      <c r="U54" s="248"/>
      <c r="V54" s="246" t="str">
        <f t="shared" si="0"/>
        <v/>
      </c>
      <c r="W54" s="247"/>
      <c r="X54" s="247"/>
      <c r="Y54" s="248"/>
      <c r="Z54" s="249" t="str">
        <f t="shared" si="1"/>
        <v/>
      </c>
      <c r="AA54" s="250"/>
      <c r="AB54" s="251"/>
      <c r="AC54" s="43"/>
      <c r="AD54" s="43"/>
      <c r="AF54" s="43"/>
      <c r="AG54" s="43"/>
      <c r="AH54" s="43"/>
      <c r="AI54" s="50"/>
      <c r="AK54" s="14"/>
      <c r="AN54" s="11"/>
      <c r="AO54" s="11"/>
      <c r="AP54" s="11"/>
      <c r="AQ54" s="11"/>
      <c r="AR54" s="11"/>
      <c r="AS54" s="11"/>
      <c r="AT54" s="11"/>
      <c r="AU54" s="11"/>
      <c r="AV54" s="11"/>
      <c r="AW54" s="11"/>
      <c r="AX54" s="11"/>
      <c r="AY54" s="11"/>
      <c r="AZ54" s="11"/>
      <c r="BA54" s="11"/>
      <c r="BB54" s="11"/>
      <c r="BC54" s="11"/>
    </row>
    <row r="55" spans="1:55" ht="18" customHeight="1">
      <c r="A55" s="26">
        <v>43</v>
      </c>
      <c r="B55" s="24">
        <f>'INPUT DATA'!B54</f>
        <v>0</v>
      </c>
      <c r="C55" s="27"/>
      <c r="D55" s="27"/>
      <c r="E55" s="28"/>
      <c r="F55" s="246" t="str">
        <f>'ENGLISH _Q1'!AJ54</f>
        <v/>
      </c>
      <c r="G55" s="247"/>
      <c r="H55" s="247"/>
      <c r="I55" s="248"/>
      <c r="J55" s="246" t="str">
        <f>'ENGLISH _Q2'!AJ54</f>
        <v/>
      </c>
      <c r="K55" s="247"/>
      <c r="L55" s="247"/>
      <c r="M55" s="248"/>
      <c r="N55" s="246" t="str">
        <f>'ENGLISH _Q3'!AJ54</f>
        <v/>
      </c>
      <c r="O55" s="247"/>
      <c r="P55" s="247"/>
      <c r="Q55" s="248"/>
      <c r="R55" s="246" t="str">
        <f>'ENGLISH _Q4'!AJ54</f>
        <v/>
      </c>
      <c r="S55" s="247"/>
      <c r="T55" s="247"/>
      <c r="U55" s="248"/>
      <c r="V55" s="246" t="str">
        <f t="shared" si="0"/>
        <v/>
      </c>
      <c r="W55" s="247"/>
      <c r="X55" s="247"/>
      <c r="Y55" s="248"/>
      <c r="Z55" s="249" t="str">
        <f t="shared" si="1"/>
        <v/>
      </c>
      <c r="AA55" s="250"/>
      <c r="AB55" s="251"/>
      <c r="AC55" s="43"/>
      <c r="AD55" s="43"/>
      <c r="AF55" s="43"/>
      <c r="AG55" s="43"/>
      <c r="AH55" s="43"/>
      <c r="AI55" s="50"/>
      <c r="AK55" s="14"/>
      <c r="AN55" s="11"/>
      <c r="AO55" s="11"/>
      <c r="AP55" s="11"/>
      <c r="AQ55" s="11"/>
      <c r="AR55" s="11"/>
      <c r="AS55" s="11"/>
      <c r="AT55" s="11"/>
      <c r="AU55" s="11"/>
      <c r="AV55" s="11"/>
      <c r="AW55" s="11"/>
      <c r="AX55" s="11"/>
      <c r="AY55" s="11"/>
      <c r="AZ55" s="11"/>
      <c r="BA55" s="11"/>
      <c r="BB55" s="11"/>
      <c r="BC55" s="11"/>
    </row>
    <row r="56" spans="1:55" ht="18" customHeight="1">
      <c r="A56" s="26">
        <v>44</v>
      </c>
      <c r="B56" s="24">
        <f>'INPUT DATA'!B55</f>
        <v>0</v>
      </c>
      <c r="C56" s="27"/>
      <c r="D56" s="27"/>
      <c r="E56" s="28"/>
      <c r="F56" s="246" t="str">
        <f>'ENGLISH _Q1'!AJ55</f>
        <v/>
      </c>
      <c r="G56" s="247"/>
      <c r="H56" s="247"/>
      <c r="I56" s="248"/>
      <c r="J56" s="246" t="str">
        <f>'ENGLISH _Q2'!AJ55</f>
        <v/>
      </c>
      <c r="K56" s="247"/>
      <c r="L56" s="247"/>
      <c r="M56" s="248"/>
      <c r="N56" s="246" t="str">
        <f>'ENGLISH _Q3'!AJ55</f>
        <v/>
      </c>
      <c r="O56" s="247"/>
      <c r="P56" s="247"/>
      <c r="Q56" s="248"/>
      <c r="R56" s="246" t="str">
        <f>'ENGLISH _Q4'!AJ55</f>
        <v/>
      </c>
      <c r="S56" s="247"/>
      <c r="T56" s="247"/>
      <c r="U56" s="248"/>
      <c r="V56" s="246" t="str">
        <f t="shared" si="0"/>
        <v/>
      </c>
      <c r="W56" s="247"/>
      <c r="X56" s="247"/>
      <c r="Y56" s="248"/>
      <c r="Z56" s="249" t="str">
        <f t="shared" si="1"/>
        <v/>
      </c>
      <c r="AA56" s="250"/>
      <c r="AB56" s="251"/>
      <c r="AC56" s="43"/>
      <c r="AD56" s="43"/>
      <c r="AF56" s="43"/>
      <c r="AG56" s="43"/>
      <c r="AH56" s="43"/>
      <c r="AI56" s="50"/>
      <c r="AK56" s="14"/>
      <c r="AN56" s="11"/>
      <c r="AO56" s="11"/>
      <c r="AP56" s="11"/>
      <c r="AQ56" s="11"/>
      <c r="AR56" s="11"/>
      <c r="AS56" s="11"/>
      <c r="AT56" s="11"/>
      <c r="AU56" s="11"/>
      <c r="AV56" s="11"/>
      <c r="AW56" s="11"/>
      <c r="AX56" s="11"/>
      <c r="AY56" s="11"/>
      <c r="AZ56" s="11"/>
      <c r="BA56" s="11"/>
      <c r="BB56" s="11"/>
      <c r="BC56" s="11"/>
    </row>
    <row r="57" spans="1:55" ht="18" customHeight="1">
      <c r="A57" s="26">
        <v>45</v>
      </c>
      <c r="B57" s="24">
        <f>'INPUT DATA'!B56</f>
        <v>0</v>
      </c>
      <c r="C57" s="27"/>
      <c r="D57" s="27"/>
      <c r="E57" s="28"/>
      <c r="F57" s="246" t="str">
        <f>'ENGLISH _Q1'!AJ56</f>
        <v/>
      </c>
      <c r="G57" s="247"/>
      <c r="H57" s="247"/>
      <c r="I57" s="248"/>
      <c r="J57" s="246" t="str">
        <f>'ENGLISH _Q2'!AJ56</f>
        <v/>
      </c>
      <c r="K57" s="247"/>
      <c r="L57" s="247"/>
      <c r="M57" s="248"/>
      <c r="N57" s="246" t="str">
        <f>'ENGLISH _Q3'!AJ56</f>
        <v/>
      </c>
      <c r="O57" s="247"/>
      <c r="P57" s="247"/>
      <c r="Q57" s="248"/>
      <c r="R57" s="246" t="str">
        <f>'ENGLISH _Q4'!AJ56</f>
        <v/>
      </c>
      <c r="S57" s="247"/>
      <c r="T57" s="247"/>
      <c r="U57" s="248"/>
      <c r="V57" s="246" t="str">
        <f t="shared" si="0"/>
        <v/>
      </c>
      <c r="W57" s="247"/>
      <c r="X57" s="247"/>
      <c r="Y57" s="248"/>
      <c r="Z57" s="249" t="str">
        <f t="shared" si="1"/>
        <v/>
      </c>
      <c r="AA57" s="250"/>
      <c r="AB57" s="251"/>
      <c r="AC57" s="43"/>
      <c r="AD57" s="43"/>
      <c r="AF57" s="43"/>
      <c r="AG57" s="43"/>
      <c r="AH57" s="43"/>
      <c r="AI57" s="50"/>
      <c r="AK57" s="14"/>
      <c r="AN57" s="11"/>
      <c r="AO57" s="11"/>
      <c r="AP57" s="11"/>
      <c r="AQ57" s="11"/>
      <c r="AR57" s="11"/>
      <c r="AS57" s="11"/>
      <c r="AT57" s="11"/>
      <c r="AU57" s="11"/>
      <c r="AV57" s="11"/>
      <c r="AW57" s="11"/>
      <c r="AX57" s="11"/>
      <c r="AY57" s="11"/>
      <c r="AZ57" s="11"/>
      <c r="BA57" s="11"/>
      <c r="BB57" s="11"/>
      <c r="BC57" s="11"/>
    </row>
    <row r="58" spans="1:55" ht="18" customHeight="1">
      <c r="A58" s="26">
        <v>46</v>
      </c>
      <c r="B58" s="24">
        <f>'INPUT DATA'!B57</f>
        <v>0</v>
      </c>
      <c r="C58" s="27"/>
      <c r="D58" s="27"/>
      <c r="E58" s="28"/>
      <c r="F58" s="246" t="str">
        <f>'ENGLISH _Q1'!AJ57</f>
        <v/>
      </c>
      <c r="G58" s="247"/>
      <c r="H58" s="247"/>
      <c r="I58" s="248"/>
      <c r="J58" s="246" t="str">
        <f>'ENGLISH _Q2'!AJ57</f>
        <v/>
      </c>
      <c r="K58" s="247"/>
      <c r="L58" s="247"/>
      <c r="M58" s="248"/>
      <c r="N58" s="246" t="str">
        <f>'ENGLISH _Q3'!AJ57</f>
        <v/>
      </c>
      <c r="O58" s="247"/>
      <c r="P58" s="247"/>
      <c r="Q58" s="248"/>
      <c r="R58" s="246" t="str">
        <f>'ENGLISH _Q4'!AJ57</f>
        <v/>
      </c>
      <c r="S58" s="247"/>
      <c r="T58" s="247"/>
      <c r="U58" s="248"/>
      <c r="V58" s="246" t="str">
        <f t="shared" si="0"/>
        <v/>
      </c>
      <c r="W58" s="247"/>
      <c r="X58" s="247"/>
      <c r="Y58" s="248"/>
      <c r="Z58" s="249" t="str">
        <f t="shared" si="1"/>
        <v/>
      </c>
      <c r="AA58" s="250"/>
      <c r="AB58" s="251"/>
      <c r="AC58" s="43"/>
      <c r="AD58" s="43"/>
      <c r="AF58" s="43"/>
      <c r="AG58" s="43"/>
      <c r="AH58" s="43"/>
      <c r="AI58" s="50"/>
      <c r="AK58" s="14"/>
      <c r="AN58" s="11"/>
      <c r="AO58" s="11"/>
      <c r="AP58" s="11"/>
      <c r="AQ58" s="11"/>
      <c r="AR58" s="11"/>
      <c r="AS58" s="11"/>
      <c r="AT58" s="11"/>
      <c r="AU58" s="11"/>
      <c r="AV58" s="11"/>
      <c r="AW58" s="11"/>
      <c r="AX58" s="11"/>
      <c r="AY58" s="11"/>
      <c r="AZ58" s="11"/>
      <c r="BA58" s="11"/>
      <c r="BB58" s="11"/>
      <c r="BC58" s="11"/>
    </row>
    <row r="59" spans="1:55" ht="18" customHeight="1">
      <c r="A59" s="26">
        <v>47</v>
      </c>
      <c r="B59" s="24">
        <f>'INPUT DATA'!B58</f>
        <v>0</v>
      </c>
      <c r="C59" s="27"/>
      <c r="D59" s="27"/>
      <c r="E59" s="28"/>
      <c r="F59" s="246" t="str">
        <f>'ENGLISH _Q1'!AJ58</f>
        <v/>
      </c>
      <c r="G59" s="247"/>
      <c r="H59" s="247"/>
      <c r="I59" s="248"/>
      <c r="J59" s="246" t="str">
        <f>'ENGLISH _Q2'!AJ58</f>
        <v/>
      </c>
      <c r="K59" s="247"/>
      <c r="L59" s="247"/>
      <c r="M59" s="248"/>
      <c r="N59" s="246" t="str">
        <f>'ENGLISH _Q3'!AJ58</f>
        <v/>
      </c>
      <c r="O59" s="247"/>
      <c r="P59" s="247"/>
      <c r="Q59" s="248"/>
      <c r="R59" s="246" t="str">
        <f>'ENGLISH _Q4'!AJ58</f>
        <v/>
      </c>
      <c r="S59" s="247"/>
      <c r="T59" s="247"/>
      <c r="U59" s="248"/>
      <c r="V59" s="246" t="str">
        <f t="shared" si="0"/>
        <v/>
      </c>
      <c r="W59" s="247"/>
      <c r="X59" s="247"/>
      <c r="Y59" s="248"/>
      <c r="Z59" s="249" t="str">
        <f t="shared" si="1"/>
        <v/>
      </c>
      <c r="AA59" s="250"/>
      <c r="AB59" s="251"/>
      <c r="AC59" s="43"/>
      <c r="AD59" s="43"/>
      <c r="AF59" s="43"/>
      <c r="AG59" s="43"/>
      <c r="AH59" s="43"/>
      <c r="AI59" s="50"/>
      <c r="AK59" s="14"/>
      <c r="AN59" s="11"/>
      <c r="AO59" s="11"/>
      <c r="AP59" s="11"/>
      <c r="AQ59" s="11"/>
      <c r="AR59" s="11"/>
      <c r="AS59" s="11"/>
      <c r="AT59" s="11"/>
      <c r="AU59" s="11"/>
      <c r="AV59" s="11"/>
      <c r="AW59" s="11"/>
      <c r="AX59" s="11"/>
      <c r="AY59" s="11"/>
      <c r="AZ59" s="11"/>
      <c r="BA59" s="11"/>
      <c r="BB59" s="11"/>
      <c r="BC59" s="11"/>
    </row>
    <row r="60" spans="1:55" ht="18" customHeight="1">
      <c r="A60" s="26">
        <v>48</v>
      </c>
      <c r="B60" s="24">
        <f>'INPUT DATA'!B59</f>
        <v>0</v>
      </c>
      <c r="C60" s="27"/>
      <c r="D60" s="27"/>
      <c r="E60" s="28"/>
      <c r="F60" s="246" t="str">
        <f>'ENGLISH _Q1'!AJ59</f>
        <v/>
      </c>
      <c r="G60" s="247"/>
      <c r="H60" s="247"/>
      <c r="I60" s="248"/>
      <c r="J60" s="246" t="str">
        <f>'ENGLISH _Q2'!AJ59</f>
        <v/>
      </c>
      <c r="K60" s="247"/>
      <c r="L60" s="247"/>
      <c r="M60" s="248"/>
      <c r="N60" s="246" t="str">
        <f>'ENGLISH _Q3'!AJ59</f>
        <v/>
      </c>
      <c r="O60" s="247"/>
      <c r="P60" s="247"/>
      <c r="Q60" s="248"/>
      <c r="R60" s="246" t="str">
        <f>'ENGLISH _Q4'!AJ59</f>
        <v/>
      </c>
      <c r="S60" s="247"/>
      <c r="T60" s="247"/>
      <c r="U60" s="248"/>
      <c r="V60" s="246" t="str">
        <f t="shared" si="0"/>
        <v/>
      </c>
      <c r="W60" s="247"/>
      <c r="X60" s="247"/>
      <c r="Y60" s="248"/>
      <c r="Z60" s="249" t="str">
        <f t="shared" si="1"/>
        <v/>
      </c>
      <c r="AA60" s="250"/>
      <c r="AB60" s="251"/>
      <c r="AC60" s="43"/>
      <c r="AD60" s="43"/>
      <c r="AF60" s="43"/>
      <c r="AG60" s="43"/>
      <c r="AH60" s="43"/>
      <c r="AI60" s="50"/>
      <c r="AK60" s="14"/>
      <c r="AN60" s="11"/>
      <c r="AO60" s="11"/>
      <c r="AP60" s="11"/>
      <c r="AQ60" s="11"/>
      <c r="AR60" s="11"/>
      <c r="AS60" s="11"/>
      <c r="AT60" s="11"/>
      <c r="AU60" s="11"/>
      <c r="AV60" s="11"/>
      <c r="AW60" s="11"/>
      <c r="AX60" s="11"/>
      <c r="AY60" s="11"/>
      <c r="AZ60" s="11"/>
      <c r="BA60" s="11"/>
      <c r="BB60" s="11"/>
      <c r="BC60" s="11"/>
    </row>
    <row r="61" spans="1:55" ht="18" customHeight="1">
      <c r="A61" s="26">
        <v>49</v>
      </c>
      <c r="B61" s="24">
        <f>'INPUT DATA'!B60</f>
        <v>0</v>
      </c>
      <c r="C61" s="27"/>
      <c r="D61" s="27"/>
      <c r="E61" s="28"/>
      <c r="F61" s="246" t="str">
        <f>'ENGLISH _Q1'!AJ60</f>
        <v/>
      </c>
      <c r="G61" s="247"/>
      <c r="H61" s="247"/>
      <c r="I61" s="248"/>
      <c r="J61" s="246" t="str">
        <f>'ENGLISH _Q2'!AJ60</f>
        <v/>
      </c>
      <c r="K61" s="247"/>
      <c r="L61" s="247"/>
      <c r="M61" s="248"/>
      <c r="N61" s="246" t="str">
        <f>'ENGLISH _Q3'!AJ60</f>
        <v/>
      </c>
      <c r="O61" s="247"/>
      <c r="P61" s="247"/>
      <c r="Q61" s="248"/>
      <c r="R61" s="246" t="str">
        <f>'ENGLISH _Q4'!AJ60</f>
        <v/>
      </c>
      <c r="S61" s="247"/>
      <c r="T61" s="247"/>
      <c r="U61" s="248"/>
      <c r="V61" s="246" t="str">
        <f t="shared" si="0"/>
        <v/>
      </c>
      <c r="W61" s="247"/>
      <c r="X61" s="247"/>
      <c r="Y61" s="248"/>
      <c r="Z61" s="249" t="str">
        <f t="shared" si="1"/>
        <v/>
      </c>
      <c r="AA61" s="250"/>
      <c r="AB61" s="251"/>
      <c r="AC61" s="43"/>
      <c r="AD61" s="43"/>
      <c r="AF61" s="43"/>
      <c r="AG61" s="43"/>
      <c r="AH61" s="43"/>
      <c r="AI61" s="50"/>
      <c r="AK61" s="14"/>
      <c r="AN61" s="11"/>
      <c r="AO61" s="11"/>
      <c r="AP61" s="11"/>
      <c r="AQ61" s="11"/>
      <c r="AR61" s="11"/>
      <c r="AS61" s="11"/>
      <c r="AT61" s="11"/>
      <c r="AU61" s="11"/>
      <c r="AV61" s="11"/>
      <c r="AW61" s="11"/>
      <c r="AX61" s="11"/>
      <c r="AY61" s="11"/>
      <c r="AZ61" s="11"/>
      <c r="BA61" s="11"/>
      <c r="BB61" s="11"/>
      <c r="BC61" s="11"/>
    </row>
    <row r="62" spans="1:55" ht="18" customHeight="1">
      <c r="A62" s="29">
        <v>50</v>
      </c>
      <c r="B62" s="24">
        <f>'INPUT DATA'!B61</f>
        <v>0</v>
      </c>
      <c r="C62" s="30">
        <v>0</v>
      </c>
      <c r="D62" s="30"/>
      <c r="E62" s="31"/>
      <c r="F62" s="246" t="str">
        <f>'ENGLISH _Q1'!AJ61</f>
        <v/>
      </c>
      <c r="G62" s="247"/>
      <c r="H62" s="247"/>
      <c r="I62" s="248"/>
      <c r="J62" s="246" t="str">
        <f>'ENGLISH _Q2'!AJ61</f>
        <v/>
      </c>
      <c r="K62" s="247"/>
      <c r="L62" s="247"/>
      <c r="M62" s="248"/>
      <c r="N62" s="246" t="str">
        <f>'ENGLISH _Q3'!AJ61</f>
        <v/>
      </c>
      <c r="O62" s="247"/>
      <c r="P62" s="247"/>
      <c r="Q62" s="248"/>
      <c r="R62" s="246" t="str">
        <f>'ENGLISH _Q4'!AJ61</f>
        <v/>
      </c>
      <c r="S62" s="247"/>
      <c r="T62" s="247"/>
      <c r="U62" s="248"/>
      <c r="V62" s="267" t="str">
        <f t="shared" si="0"/>
        <v/>
      </c>
      <c r="W62" s="268"/>
      <c r="X62" s="268"/>
      <c r="Y62" s="269"/>
      <c r="Z62" s="270" t="str">
        <f t="shared" si="1"/>
        <v/>
      </c>
      <c r="AA62" s="271"/>
      <c r="AB62" s="272"/>
      <c r="AC62" s="43"/>
      <c r="AD62" s="43"/>
      <c r="AF62" s="43"/>
      <c r="AG62" s="43"/>
      <c r="AH62" s="43"/>
      <c r="AI62" s="50"/>
      <c r="AK62" s="14"/>
      <c r="AN62" s="11"/>
      <c r="AO62" s="11"/>
      <c r="AP62" s="11"/>
      <c r="AQ62" s="11"/>
      <c r="AR62" s="11"/>
      <c r="AS62" s="11"/>
      <c r="AT62" s="11"/>
      <c r="AU62" s="11"/>
      <c r="AV62" s="11"/>
      <c r="AW62" s="11"/>
      <c r="AX62" s="11"/>
      <c r="AY62" s="11"/>
      <c r="AZ62" s="11"/>
      <c r="BA62" s="11"/>
      <c r="BB62" s="11"/>
      <c r="BC62" s="11"/>
    </row>
    <row r="63" spans="1:55" ht="18" customHeight="1">
      <c r="A63" s="22"/>
      <c r="B63" s="161" t="s">
        <v>33</v>
      </c>
      <c r="C63" s="162"/>
      <c r="D63" s="162"/>
      <c r="E63" s="163"/>
      <c r="F63" s="252"/>
      <c r="G63" s="253"/>
      <c r="H63" s="253"/>
      <c r="I63" s="254"/>
      <c r="J63" s="252"/>
      <c r="K63" s="253"/>
      <c r="L63" s="253"/>
      <c r="M63" s="254"/>
      <c r="N63" s="252"/>
      <c r="O63" s="253"/>
      <c r="P63" s="253"/>
      <c r="Q63" s="254"/>
      <c r="R63" s="255"/>
      <c r="S63" s="256"/>
      <c r="T63" s="256"/>
      <c r="U63" s="257"/>
      <c r="V63" s="258" t="str">
        <f t="shared" si="0"/>
        <v/>
      </c>
      <c r="W63" s="259"/>
      <c r="X63" s="259"/>
      <c r="Y63" s="260"/>
      <c r="Z63" s="261" t="str">
        <f t="shared" si="1"/>
        <v/>
      </c>
      <c r="AA63" s="262"/>
      <c r="AB63" s="263"/>
      <c r="AC63" s="43"/>
      <c r="AD63" s="43"/>
      <c r="AF63" s="43"/>
      <c r="AG63" s="43"/>
      <c r="AH63" s="43"/>
      <c r="AI63" s="50"/>
      <c r="AK63" s="14"/>
      <c r="AN63" s="11"/>
      <c r="AO63" s="11"/>
      <c r="AP63" s="11"/>
      <c r="AQ63" s="11"/>
      <c r="AR63" s="11"/>
      <c r="AS63" s="11"/>
      <c r="AT63" s="11"/>
      <c r="AU63" s="11"/>
      <c r="AV63" s="11"/>
      <c r="AW63" s="11"/>
      <c r="AX63" s="11"/>
      <c r="AY63" s="11"/>
      <c r="AZ63" s="11"/>
      <c r="BA63" s="11"/>
      <c r="BB63" s="11"/>
      <c r="BC63" s="11"/>
    </row>
    <row r="64" spans="1:55" ht="18" customHeight="1">
      <c r="A64" s="23">
        <v>1</v>
      </c>
      <c r="B64" s="24" t="str">
        <f>'INPUT DATA'!B63</f>
        <v>Tokoyami, Towa H.</v>
      </c>
      <c r="C64" s="25"/>
      <c r="D64" s="25"/>
      <c r="E64" s="32"/>
      <c r="F64" s="246">
        <f>'ENGLISH _Q1'!AJ63</f>
        <v>95</v>
      </c>
      <c r="G64" s="247"/>
      <c r="H64" s="247"/>
      <c r="I64" s="248"/>
      <c r="J64" s="246">
        <f>'ENGLISH _Q2'!AJ63</f>
        <v>95</v>
      </c>
      <c r="K64" s="247"/>
      <c r="L64" s="247"/>
      <c r="M64" s="248"/>
      <c r="N64" s="246">
        <f>'ENGLISH _Q3'!AJ63</f>
        <v>90</v>
      </c>
      <c r="O64" s="247"/>
      <c r="P64" s="247"/>
      <c r="Q64" s="248"/>
      <c r="R64" s="246">
        <f>'ENGLISH _Q4'!AJ63</f>
        <v>94</v>
      </c>
      <c r="S64" s="247"/>
      <c r="T64" s="247"/>
      <c r="U64" s="248"/>
      <c r="V64" s="246">
        <f t="shared" si="0"/>
        <v>94</v>
      </c>
      <c r="W64" s="247"/>
      <c r="X64" s="247"/>
      <c r="Y64" s="248"/>
      <c r="Z64" s="264" t="str">
        <f t="shared" si="1"/>
        <v>PASSED</v>
      </c>
      <c r="AA64" s="265"/>
      <c r="AB64" s="266"/>
      <c r="AC64" s="43"/>
      <c r="AD64" s="43"/>
      <c r="AF64" s="43"/>
      <c r="AG64" s="43"/>
      <c r="AH64" s="43"/>
      <c r="AI64" s="50"/>
      <c r="AK64" s="14"/>
      <c r="AN64" s="11"/>
      <c r="AO64" s="11"/>
      <c r="AP64" s="11"/>
      <c r="AQ64" s="11"/>
      <c r="AR64" s="11"/>
      <c r="AS64" s="11"/>
      <c r="AT64" s="11"/>
      <c r="AU64" s="11"/>
      <c r="AV64" s="11"/>
      <c r="AW64" s="11"/>
      <c r="AX64" s="11"/>
      <c r="AY64" s="11"/>
      <c r="AZ64" s="11"/>
      <c r="BA64" s="11"/>
      <c r="BB64" s="11"/>
      <c r="BC64" s="11"/>
    </row>
    <row r="65" spans="1:55" ht="18" customHeight="1">
      <c r="A65" s="26">
        <v>2</v>
      </c>
      <c r="B65" s="24" t="str">
        <f>'INPUT DATA'!B64</f>
        <v>Piatos, Mary Grace O.</v>
      </c>
      <c r="C65" s="27"/>
      <c r="D65" s="27"/>
      <c r="E65" s="28"/>
      <c r="F65" s="246">
        <f>'ENGLISH _Q1'!AJ64</f>
        <v>89</v>
      </c>
      <c r="G65" s="247"/>
      <c r="H65" s="247"/>
      <c r="I65" s="248"/>
      <c r="J65" s="246">
        <f>'ENGLISH _Q2'!AJ64</f>
        <v>96</v>
      </c>
      <c r="K65" s="247"/>
      <c r="L65" s="247"/>
      <c r="M65" s="248"/>
      <c r="N65" s="246">
        <f>'ENGLISH _Q3'!AJ64</f>
        <v>97</v>
      </c>
      <c r="O65" s="247"/>
      <c r="P65" s="247"/>
      <c r="Q65" s="248"/>
      <c r="R65" s="246">
        <f>'ENGLISH _Q4'!AJ64</f>
        <v>97</v>
      </c>
      <c r="S65" s="247"/>
      <c r="T65" s="247"/>
      <c r="U65" s="248"/>
      <c r="V65" s="246">
        <f t="shared" si="0"/>
        <v>95</v>
      </c>
      <c r="W65" s="247"/>
      <c r="X65" s="247"/>
      <c r="Y65" s="248"/>
      <c r="Z65" s="249" t="str">
        <f t="shared" si="1"/>
        <v>PASSED</v>
      </c>
      <c r="AA65" s="250"/>
      <c r="AB65" s="251"/>
      <c r="AC65" s="43"/>
      <c r="AD65" s="43"/>
      <c r="AF65" s="43"/>
      <c r="AG65" s="43"/>
      <c r="AH65" s="43"/>
      <c r="AI65" s="50"/>
      <c r="AK65" s="14"/>
      <c r="AN65" s="11"/>
      <c r="AO65" s="11"/>
      <c r="AP65" s="11"/>
      <c r="AQ65" s="11"/>
      <c r="AR65" s="11"/>
      <c r="AS65" s="11"/>
      <c r="AT65" s="11"/>
      <c r="AU65" s="11"/>
      <c r="AV65" s="11"/>
      <c r="AW65" s="11"/>
      <c r="AX65" s="11"/>
      <c r="AY65" s="11"/>
      <c r="AZ65" s="11"/>
      <c r="BA65" s="11"/>
      <c r="BB65" s="11"/>
      <c r="BC65" s="11"/>
    </row>
    <row r="66" spans="1:55" ht="18" customHeight="1">
      <c r="A66" s="26">
        <v>3</v>
      </c>
      <c r="B66" s="24" t="str">
        <f>'INPUT DATA'!B65</f>
        <v>Bautista, Elena M.</v>
      </c>
      <c r="C66" s="27"/>
      <c r="D66" s="27"/>
      <c r="E66" s="28"/>
      <c r="F66" s="246">
        <f>'ENGLISH _Q1'!AJ65</f>
        <v>92</v>
      </c>
      <c r="G66" s="247"/>
      <c r="H66" s="247"/>
      <c r="I66" s="248"/>
      <c r="J66" s="246">
        <f>'ENGLISH _Q2'!AJ65</f>
        <v>95</v>
      </c>
      <c r="K66" s="247"/>
      <c r="L66" s="247"/>
      <c r="M66" s="248"/>
      <c r="N66" s="246">
        <f>'ENGLISH _Q3'!AJ65</f>
        <v>90</v>
      </c>
      <c r="O66" s="247"/>
      <c r="P66" s="247"/>
      <c r="Q66" s="248"/>
      <c r="R66" s="246">
        <f>'ENGLISH _Q4'!AJ65</f>
        <v>94</v>
      </c>
      <c r="S66" s="247"/>
      <c r="T66" s="247"/>
      <c r="U66" s="248"/>
      <c r="V66" s="246">
        <f t="shared" si="0"/>
        <v>93</v>
      </c>
      <c r="W66" s="247"/>
      <c r="X66" s="247"/>
      <c r="Y66" s="248"/>
      <c r="Z66" s="249" t="str">
        <f t="shared" si="1"/>
        <v>PASSED</v>
      </c>
      <c r="AA66" s="250"/>
      <c r="AB66" s="251"/>
      <c r="AC66" s="43"/>
      <c r="AD66" s="43"/>
      <c r="AF66" s="43"/>
      <c r="AG66" s="43"/>
      <c r="AH66" s="43"/>
      <c r="AI66" s="50"/>
      <c r="AK66" s="14"/>
      <c r="AN66" s="11"/>
      <c r="AO66" s="11"/>
      <c r="AP66" s="11"/>
      <c r="AQ66" s="11"/>
      <c r="AR66" s="11"/>
      <c r="AS66" s="11"/>
      <c r="AT66" s="11"/>
      <c r="AU66" s="11"/>
      <c r="AV66" s="11"/>
      <c r="AW66" s="11"/>
      <c r="AX66" s="11"/>
      <c r="AY66" s="11"/>
      <c r="AZ66" s="11"/>
      <c r="BA66" s="11"/>
      <c r="BB66" s="11"/>
      <c r="BC66" s="11"/>
    </row>
    <row r="67" spans="1:55" ht="18" customHeight="1">
      <c r="A67" s="26">
        <v>4</v>
      </c>
      <c r="B67" s="24" t="str">
        <f>'INPUT DATA'!B66</f>
        <v>Castillo, Isabella D.</v>
      </c>
      <c r="C67" s="27"/>
      <c r="D67" s="27"/>
      <c r="E67" s="28"/>
      <c r="F67" s="246">
        <f>'ENGLISH _Q1'!AJ66</f>
        <v>88</v>
      </c>
      <c r="G67" s="247"/>
      <c r="H67" s="247"/>
      <c r="I67" s="248"/>
      <c r="J67" s="246">
        <f>'ENGLISH _Q2'!AJ66</f>
        <v>92</v>
      </c>
      <c r="K67" s="247"/>
      <c r="L67" s="247"/>
      <c r="M67" s="248"/>
      <c r="N67" s="246">
        <f>'ENGLISH _Q3'!AJ66</f>
        <v>97</v>
      </c>
      <c r="O67" s="247"/>
      <c r="P67" s="247"/>
      <c r="Q67" s="248"/>
      <c r="R67" s="246">
        <f>'ENGLISH _Q4'!AJ66</f>
        <v>97</v>
      </c>
      <c r="S67" s="247"/>
      <c r="T67" s="247"/>
      <c r="U67" s="248"/>
      <c r="V67" s="246">
        <f t="shared" si="0"/>
        <v>94</v>
      </c>
      <c r="W67" s="247"/>
      <c r="X67" s="247"/>
      <c r="Y67" s="248"/>
      <c r="Z67" s="249" t="str">
        <f t="shared" si="1"/>
        <v>PASSED</v>
      </c>
      <c r="AA67" s="250"/>
      <c r="AB67" s="251"/>
      <c r="AC67" s="43"/>
      <c r="AD67" s="43"/>
      <c r="AF67" s="43"/>
      <c r="AG67" s="43"/>
      <c r="AH67" s="43"/>
      <c r="AI67" s="50"/>
      <c r="AK67" s="14"/>
      <c r="AN67" s="11"/>
      <c r="AO67" s="11"/>
      <c r="AP67" s="11"/>
      <c r="AQ67" s="11"/>
      <c r="AR67" s="11"/>
      <c r="AS67" s="11"/>
      <c r="AT67" s="11"/>
      <c r="AU67" s="11"/>
      <c r="AV67" s="11"/>
      <c r="AW67" s="11"/>
      <c r="AX67" s="11"/>
      <c r="AY67" s="11"/>
      <c r="AZ67" s="11"/>
      <c r="BA67" s="11"/>
      <c r="BB67" s="11"/>
      <c r="BC67" s="11"/>
    </row>
    <row r="68" spans="1:55" ht="18" customHeight="1">
      <c r="A68" s="26">
        <v>5</v>
      </c>
      <c r="B68" s="24" t="str">
        <f>'INPUT DATA'!B67</f>
        <v>Domingo, Chloe A.</v>
      </c>
      <c r="C68" s="27"/>
      <c r="D68" s="27"/>
      <c r="E68" s="28"/>
      <c r="F68" s="246">
        <f>'ENGLISH _Q1'!AJ67</f>
        <v>88</v>
      </c>
      <c r="G68" s="247"/>
      <c r="H68" s="247"/>
      <c r="I68" s="248"/>
      <c r="J68" s="246">
        <f>'ENGLISH _Q2'!AJ67</f>
        <v>93</v>
      </c>
      <c r="K68" s="247"/>
      <c r="L68" s="247"/>
      <c r="M68" s="248"/>
      <c r="N68" s="246">
        <f>'ENGLISH _Q3'!AJ67</f>
        <v>97</v>
      </c>
      <c r="O68" s="247"/>
      <c r="P68" s="247"/>
      <c r="Q68" s="248"/>
      <c r="R68" s="246">
        <f>'ENGLISH _Q4'!AJ67</f>
        <v>94</v>
      </c>
      <c r="S68" s="247"/>
      <c r="T68" s="247"/>
      <c r="U68" s="248"/>
      <c r="V68" s="246">
        <f t="shared" si="0"/>
        <v>93</v>
      </c>
      <c r="W68" s="247"/>
      <c r="X68" s="247"/>
      <c r="Y68" s="248"/>
      <c r="Z68" s="249" t="str">
        <f t="shared" si="1"/>
        <v>PASSED</v>
      </c>
      <c r="AA68" s="250"/>
      <c r="AB68" s="251"/>
      <c r="AC68" s="43"/>
      <c r="AD68" s="43"/>
      <c r="AF68" s="43"/>
      <c r="AG68" s="43"/>
      <c r="AH68" s="43"/>
      <c r="AI68" s="50"/>
      <c r="AK68" s="14"/>
      <c r="AN68" s="11"/>
      <c r="AO68" s="11"/>
      <c r="AP68" s="11"/>
      <c r="AQ68" s="11"/>
      <c r="AR68" s="11"/>
      <c r="AS68" s="11"/>
      <c r="AT68" s="11"/>
      <c r="AU68" s="11"/>
      <c r="AV68" s="11"/>
      <c r="AW68" s="11"/>
      <c r="AX68" s="11"/>
      <c r="AY68" s="11"/>
      <c r="AZ68" s="11"/>
      <c r="BA68" s="11"/>
      <c r="BB68" s="11"/>
      <c r="BC68" s="11"/>
    </row>
    <row r="69" spans="1:55" ht="18" customHeight="1">
      <c r="A69" s="26">
        <v>6</v>
      </c>
      <c r="B69" s="24" t="str">
        <f>'INPUT DATA'!B68</f>
        <v>Evangelista, Mia K.</v>
      </c>
      <c r="C69" s="27"/>
      <c r="D69" s="27"/>
      <c r="E69" s="28"/>
      <c r="F69" s="246">
        <f>'ENGLISH _Q1'!AJ68</f>
        <v>89</v>
      </c>
      <c r="G69" s="247"/>
      <c r="H69" s="247"/>
      <c r="I69" s="248"/>
      <c r="J69" s="246">
        <f>'ENGLISH _Q2'!AJ68</f>
        <v>94</v>
      </c>
      <c r="K69" s="247"/>
      <c r="L69" s="247"/>
      <c r="M69" s="248"/>
      <c r="N69" s="246">
        <f>'ENGLISH _Q3'!AJ68</f>
        <v>97</v>
      </c>
      <c r="O69" s="247"/>
      <c r="P69" s="247"/>
      <c r="Q69" s="248"/>
      <c r="R69" s="246">
        <f>'ENGLISH _Q4'!AJ68</f>
        <v>96</v>
      </c>
      <c r="S69" s="247"/>
      <c r="T69" s="247"/>
      <c r="U69" s="248"/>
      <c r="V69" s="246">
        <f t="shared" si="0"/>
        <v>94</v>
      </c>
      <c r="W69" s="247"/>
      <c r="X69" s="247"/>
      <c r="Y69" s="248"/>
      <c r="Z69" s="249" t="str">
        <f t="shared" si="1"/>
        <v>PASSED</v>
      </c>
      <c r="AA69" s="250"/>
      <c r="AB69" s="251"/>
      <c r="AC69" s="43"/>
      <c r="AD69" s="43"/>
      <c r="AF69" s="43"/>
      <c r="AG69" s="43"/>
      <c r="AH69" s="43"/>
      <c r="AI69" s="50"/>
      <c r="AK69" s="14"/>
      <c r="AN69" s="11"/>
      <c r="AO69" s="11"/>
      <c r="AP69" s="11"/>
      <c r="AQ69" s="11"/>
      <c r="AR69" s="11"/>
      <c r="AS69" s="11"/>
      <c r="AT69" s="11"/>
      <c r="AU69" s="11"/>
      <c r="AV69" s="11"/>
      <c r="AW69" s="11"/>
      <c r="AX69" s="11"/>
      <c r="AY69" s="11"/>
      <c r="AZ69" s="11"/>
      <c r="BA69" s="11"/>
      <c r="BB69" s="11"/>
      <c r="BC69" s="11"/>
    </row>
    <row r="70" spans="1:55" ht="18" customHeight="1">
      <c r="A70" s="26">
        <v>7</v>
      </c>
      <c r="B70" s="24" t="str">
        <f>'INPUT DATA'!B69</f>
        <v>Ferrer, Jasmine P.</v>
      </c>
      <c r="C70" s="27"/>
      <c r="D70" s="27"/>
      <c r="E70" s="28"/>
      <c r="F70" s="246">
        <f>'ENGLISH _Q1'!AJ69</f>
        <v>94</v>
      </c>
      <c r="G70" s="247"/>
      <c r="H70" s="247"/>
      <c r="I70" s="248"/>
      <c r="J70" s="246">
        <f>'ENGLISH _Q2'!AJ69</f>
        <v>94</v>
      </c>
      <c r="K70" s="247"/>
      <c r="L70" s="247"/>
      <c r="M70" s="248"/>
      <c r="N70" s="246">
        <f>'ENGLISH _Q3'!AJ69</f>
        <v>89</v>
      </c>
      <c r="O70" s="247"/>
      <c r="P70" s="247"/>
      <c r="Q70" s="248"/>
      <c r="R70" s="246">
        <f>'ENGLISH _Q4'!AJ69</f>
        <v>95</v>
      </c>
      <c r="S70" s="247"/>
      <c r="T70" s="247"/>
      <c r="U70" s="248"/>
      <c r="V70" s="246">
        <f t="shared" si="0"/>
        <v>93</v>
      </c>
      <c r="W70" s="247"/>
      <c r="X70" s="247"/>
      <c r="Y70" s="248"/>
      <c r="Z70" s="249" t="str">
        <f t="shared" si="1"/>
        <v>PASSED</v>
      </c>
      <c r="AA70" s="250"/>
      <c r="AB70" s="251"/>
      <c r="AC70" s="43"/>
      <c r="AD70" s="43"/>
      <c r="AF70" s="43"/>
      <c r="AG70" s="43"/>
      <c r="AH70" s="43"/>
      <c r="AI70" s="50"/>
      <c r="AK70" s="14"/>
      <c r="AN70" s="11"/>
      <c r="AO70" s="11"/>
      <c r="AP70" s="11"/>
      <c r="AQ70" s="11"/>
      <c r="AR70" s="11"/>
      <c r="AS70" s="11"/>
      <c r="AT70" s="11"/>
      <c r="AU70" s="11"/>
      <c r="AV70" s="11"/>
      <c r="AW70" s="11"/>
      <c r="AX70" s="11"/>
      <c r="AY70" s="11"/>
      <c r="AZ70" s="11"/>
      <c r="BA70" s="11"/>
      <c r="BB70" s="11"/>
      <c r="BC70" s="11"/>
    </row>
    <row r="71" spans="1:55" ht="18" customHeight="1">
      <c r="A71" s="26">
        <v>8</v>
      </c>
      <c r="B71" s="24" t="str">
        <f>'INPUT DATA'!B70</f>
        <v>Gonzales, Beatrice F.</v>
      </c>
      <c r="C71" s="27"/>
      <c r="D71" s="27"/>
      <c r="E71" s="28"/>
      <c r="F71" s="246">
        <f>'ENGLISH _Q1'!AJ70</f>
        <v>88</v>
      </c>
      <c r="G71" s="247"/>
      <c r="H71" s="247"/>
      <c r="I71" s="248"/>
      <c r="J71" s="246">
        <f>'ENGLISH _Q2'!AJ70</f>
        <v>98</v>
      </c>
      <c r="K71" s="247"/>
      <c r="L71" s="247"/>
      <c r="M71" s="248"/>
      <c r="N71" s="246">
        <f>'ENGLISH _Q3'!AJ70</f>
        <v>94</v>
      </c>
      <c r="O71" s="247"/>
      <c r="P71" s="247"/>
      <c r="Q71" s="248"/>
      <c r="R71" s="246">
        <f>'ENGLISH _Q4'!AJ70</f>
        <v>97</v>
      </c>
      <c r="S71" s="247"/>
      <c r="T71" s="247"/>
      <c r="U71" s="248"/>
      <c r="V71" s="246">
        <f t="shared" si="0"/>
        <v>94</v>
      </c>
      <c r="W71" s="247"/>
      <c r="X71" s="247"/>
      <c r="Y71" s="248"/>
      <c r="Z71" s="249" t="str">
        <f t="shared" si="1"/>
        <v>PASSED</v>
      </c>
      <c r="AA71" s="250"/>
      <c r="AB71" s="251"/>
      <c r="AC71" s="43"/>
      <c r="AD71" s="43"/>
      <c r="AF71" s="43"/>
      <c r="AG71" s="43"/>
      <c r="AH71" s="43"/>
      <c r="AI71" s="50"/>
      <c r="AK71" s="14"/>
      <c r="AN71" s="11"/>
      <c r="AO71" s="11"/>
      <c r="AP71" s="11"/>
      <c r="AQ71" s="11"/>
      <c r="AR71" s="11"/>
      <c r="AS71" s="11"/>
      <c r="AT71" s="11"/>
      <c r="AU71" s="11"/>
      <c r="AV71" s="11"/>
      <c r="AW71" s="11"/>
      <c r="AX71" s="11"/>
      <c r="AY71" s="11"/>
      <c r="AZ71" s="11"/>
      <c r="BA71" s="11"/>
      <c r="BB71" s="11"/>
      <c r="BC71" s="11"/>
    </row>
    <row r="72" spans="1:55" ht="18" customHeight="1">
      <c r="A72" s="26">
        <v>9</v>
      </c>
      <c r="B72" s="24" t="str">
        <f>'INPUT DATA'!B71</f>
        <v>Herrera, Naomi G.</v>
      </c>
      <c r="C72" s="27"/>
      <c r="D72" s="27"/>
      <c r="E72" s="28"/>
      <c r="F72" s="246">
        <f>'ENGLISH _Q1'!AJ71</f>
        <v>86</v>
      </c>
      <c r="G72" s="247"/>
      <c r="H72" s="247"/>
      <c r="I72" s="248"/>
      <c r="J72" s="246">
        <f>'ENGLISH _Q2'!AJ71</f>
        <v>95</v>
      </c>
      <c r="K72" s="247"/>
      <c r="L72" s="247"/>
      <c r="M72" s="248"/>
      <c r="N72" s="246">
        <f>'ENGLISH _Q3'!AJ71</f>
        <v>98</v>
      </c>
      <c r="O72" s="247"/>
      <c r="P72" s="247"/>
      <c r="Q72" s="248"/>
      <c r="R72" s="246">
        <f>'ENGLISH _Q4'!AJ71</f>
        <v>94</v>
      </c>
      <c r="S72" s="247"/>
      <c r="T72" s="247"/>
      <c r="U72" s="248"/>
      <c r="V72" s="246">
        <f t="shared" si="0"/>
        <v>93</v>
      </c>
      <c r="W72" s="247"/>
      <c r="X72" s="247"/>
      <c r="Y72" s="248"/>
      <c r="Z72" s="249" t="str">
        <f t="shared" si="1"/>
        <v>PASSED</v>
      </c>
      <c r="AA72" s="250"/>
      <c r="AB72" s="251"/>
      <c r="AC72" s="43"/>
      <c r="AD72" s="43"/>
      <c r="AF72" s="43"/>
      <c r="AG72" s="43"/>
      <c r="AH72" s="43"/>
      <c r="AI72" s="50"/>
      <c r="AK72" s="14"/>
      <c r="AN72" s="11"/>
      <c r="AO72" s="11"/>
      <c r="AP72" s="11"/>
      <c r="AQ72" s="11"/>
      <c r="AR72" s="11"/>
      <c r="AS72" s="11"/>
      <c r="AT72" s="11"/>
      <c r="AU72" s="11"/>
      <c r="AV72" s="11"/>
      <c r="AW72" s="11"/>
      <c r="AX72" s="11"/>
      <c r="AY72" s="11"/>
      <c r="AZ72" s="11"/>
      <c r="BA72" s="11"/>
      <c r="BB72" s="11"/>
      <c r="BC72" s="11"/>
    </row>
    <row r="73" spans="1:55" ht="18" customHeight="1">
      <c r="A73" s="26">
        <v>10</v>
      </c>
      <c r="B73" s="24" t="str">
        <f>'INPUT DATA'!B72</f>
        <v>Ibarra, Penelope C.</v>
      </c>
      <c r="C73" s="27"/>
      <c r="D73" s="27"/>
      <c r="E73" s="28"/>
      <c r="F73" s="246">
        <f>'ENGLISH _Q1'!AJ72</f>
        <v>90</v>
      </c>
      <c r="G73" s="247"/>
      <c r="H73" s="247"/>
      <c r="I73" s="248"/>
      <c r="J73" s="246">
        <f>'ENGLISH _Q2'!AJ72</f>
        <v>92</v>
      </c>
      <c r="K73" s="247"/>
      <c r="L73" s="247"/>
      <c r="M73" s="248"/>
      <c r="N73" s="246">
        <f>'ENGLISH _Q3'!AJ72</f>
        <v>89</v>
      </c>
      <c r="O73" s="247"/>
      <c r="P73" s="247"/>
      <c r="Q73" s="248"/>
      <c r="R73" s="246">
        <f>'ENGLISH _Q4'!AJ72</f>
        <v>97</v>
      </c>
      <c r="S73" s="247"/>
      <c r="T73" s="247"/>
      <c r="U73" s="248"/>
      <c r="V73" s="246">
        <f t="shared" si="0"/>
        <v>92</v>
      </c>
      <c r="W73" s="247"/>
      <c r="X73" s="247"/>
      <c r="Y73" s="248"/>
      <c r="Z73" s="249" t="str">
        <f t="shared" si="1"/>
        <v>PASSED</v>
      </c>
      <c r="AA73" s="250"/>
      <c r="AB73" s="251"/>
      <c r="AC73" s="43"/>
      <c r="AD73" s="43"/>
      <c r="AF73" s="43"/>
      <c r="AG73" s="43"/>
      <c r="AH73" s="43"/>
      <c r="AI73" s="50"/>
      <c r="AK73" s="14"/>
      <c r="AN73" s="11"/>
      <c r="AO73" s="11"/>
      <c r="AP73" s="11"/>
      <c r="AQ73" s="11"/>
      <c r="AR73" s="11"/>
      <c r="AS73" s="11"/>
      <c r="AT73" s="11"/>
      <c r="AU73" s="11"/>
      <c r="AV73" s="11"/>
      <c r="AW73" s="11"/>
      <c r="AX73" s="11"/>
      <c r="AY73" s="11"/>
      <c r="AZ73" s="11"/>
      <c r="BA73" s="11"/>
      <c r="BB73" s="11"/>
      <c r="BC73" s="11"/>
    </row>
    <row r="74" spans="1:55" ht="18" customHeight="1">
      <c r="A74" s="26">
        <v>11</v>
      </c>
      <c r="B74" s="24" t="str">
        <f>'INPUT DATA'!B73</f>
        <v>Jimenez, Clara S.</v>
      </c>
      <c r="C74" s="27"/>
      <c r="D74" s="27"/>
      <c r="E74" s="28"/>
      <c r="F74" s="246">
        <f>'ENGLISH _Q1'!AJ73</f>
        <v>90</v>
      </c>
      <c r="G74" s="247"/>
      <c r="H74" s="247"/>
      <c r="I74" s="248"/>
      <c r="J74" s="246">
        <f>'ENGLISH _Q2'!AJ73</f>
        <v>95</v>
      </c>
      <c r="K74" s="247"/>
      <c r="L74" s="247"/>
      <c r="M74" s="248"/>
      <c r="N74" s="246">
        <f>'ENGLISH _Q3'!AJ73</f>
        <v>96</v>
      </c>
      <c r="O74" s="247"/>
      <c r="P74" s="247"/>
      <c r="Q74" s="248"/>
      <c r="R74" s="246">
        <f>'ENGLISH _Q4'!AJ73</f>
        <v>94</v>
      </c>
      <c r="S74" s="247"/>
      <c r="T74" s="247"/>
      <c r="U74" s="248"/>
      <c r="V74" s="246">
        <f t="shared" si="0"/>
        <v>94</v>
      </c>
      <c r="W74" s="247"/>
      <c r="X74" s="247"/>
      <c r="Y74" s="248"/>
      <c r="Z74" s="249" t="str">
        <f t="shared" si="1"/>
        <v>PASSED</v>
      </c>
      <c r="AA74" s="250"/>
      <c r="AB74" s="251"/>
      <c r="AC74" s="43"/>
      <c r="AD74" s="43"/>
      <c r="AF74" s="43"/>
      <c r="AG74" s="43"/>
      <c r="AH74" s="43"/>
      <c r="AI74" s="50"/>
      <c r="AK74" s="14"/>
      <c r="AN74" s="11"/>
      <c r="AO74" s="11"/>
      <c r="AP74" s="11"/>
      <c r="AQ74" s="11"/>
      <c r="AR74" s="11"/>
      <c r="AS74" s="11"/>
      <c r="AT74" s="11"/>
      <c r="AU74" s="11"/>
      <c r="AV74" s="11"/>
      <c r="AW74" s="11"/>
      <c r="AX74" s="11"/>
      <c r="AY74" s="11"/>
      <c r="AZ74" s="11"/>
      <c r="BA74" s="11"/>
      <c r="BB74" s="11"/>
      <c r="BC74" s="11"/>
    </row>
    <row r="75" spans="1:55" ht="18" customHeight="1">
      <c r="A75" s="26">
        <v>12</v>
      </c>
      <c r="B75" s="24" t="str">
        <f>'INPUT DATA'!B74</f>
        <v>Lagman, Aurora V.</v>
      </c>
      <c r="C75" s="27"/>
      <c r="D75" s="27"/>
      <c r="E75" s="28"/>
      <c r="F75" s="246">
        <f>'ENGLISH _Q1'!AJ74</f>
        <v>91</v>
      </c>
      <c r="G75" s="247"/>
      <c r="H75" s="247"/>
      <c r="I75" s="248"/>
      <c r="J75" s="246">
        <f>'ENGLISH _Q2'!AJ74</f>
        <v>94</v>
      </c>
      <c r="K75" s="247"/>
      <c r="L75" s="247"/>
      <c r="M75" s="248"/>
      <c r="N75" s="246">
        <f>'ENGLISH _Q3'!AJ74</f>
        <v>98</v>
      </c>
      <c r="O75" s="247"/>
      <c r="P75" s="247"/>
      <c r="Q75" s="248"/>
      <c r="R75" s="246">
        <f>'ENGLISH _Q4'!AJ74</f>
        <v>96</v>
      </c>
      <c r="S75" s="247"/>
      <c r="T75" s="247"/>
      <c r="U75" s="248"/>
      <c r="V75" s="246">
        <f t="shared" si="0"/>
        <v>95</v>
      </c>
      <c r="W75" s="247"/>
      <c r="X75" s="247"/>
      <c r="Y75" s="248"/>
      <c r="Z75" s="249" t="str">
        <f t="shared" si="1"/>
        <v>PASSED</v>
      </c>
      <c r="AA75" s="250"/>
      <c r="AB75" s="251"/>
      <c r="AC75" s="43"/>
      <c r="AD75" s="43"/>
      <c r="AF75" s="43"/>
      <c r="AG75" s="43"/>
      <c r="AH75" s="43"/>
      <c r="AI75" s="50"/>
      <c r="AK75" s="14"/>
      <c r="AN75" s="11"/>
      <c r="AO75" s="11"/>
      <c r="AP75" s="11"/>
      <c r="AQ75" s="11"/>
      <c r="AR75" s="11"/>
      <c r="AS75" s="11"/>
      <c r="AT75" s="11"/>
      <c r="AU75" s="11"/>
      <c r="AV75" s="11"/>
      <c r="AW75" s="11"/>
      <c r="AX75" s="11"/>
      <c r="AY75" s="11"/>
      <c r="AZ75" s="11"/>
      <c r="BA75" s="11"/>
      <c r="BB75" s="11"/>
      <c r="BC75" s="11"/>
    </row>
    <row r="76" spans="1:55" ht="18" customHeight="1">
      <c r="A76" s="26">
        <v>13</v>
      </c>
      <c r="B76" s="24" t="str">
        <f>'INPUT DATA'!B75</f>
        <v>Mendoza, Hazel Q.</v>
      </c>
      <c r="C76" s="27"/>
      <c r="D76" s="27"/>
      <c r="E76" s="28"/>
      <c r="F76" s="246">
        <f>'ENGLISH _Q1'!AJ75</f>
        <v>91</v>
      </c>
      <c r="G76" s="247"/>
      <c r="H76" s="247"/>
      <c r="I76" s="248"/>
      <c r="J76" s="246">
        <f>'ENGLISH _Q2'!AJ75</f>
        <v>97</v>
      </c>
      <c r="K76" s="247"/>
      <c r="L76" s="247"/>
      <c r="M76" s="248"/>
      <c r="N76" s="246">
        <f>'ENGLISH _Q3'!AJ75</f>
        <v>91</v>
      </c>
      <c r="O76" s="247"/>
      <c r="P76" s="247"/>
      <c r="Q76" s="248"/>
      <c r="R76" s="246">
        <f>'ENGLISH _Q4'!AJ75</f>
        <v>95</v>
      </c>
      <c r="S76" s="247"/>
      <c r="T76" s="247"/>
      <c r="U76" s="248"/>
      <c r="V76" s="246">
        <f t="shared" si="0"/>
        <v>94</v>
      </c>
      <c r="W76" s="247"/>
      <c r="X76" s="247"/>
      <c r="Y76" s="248"/>
      <c r="Z76" s="249" t="str">
        <f t="shared" si="1"/>
        <v>PASSED</v>
      </c>
      <c r="AA76" s="250"/>
      <c r="AB76" s="251"/>
      <c r="AC76" s="43"/>
      <c r="AD76" s="43"/>
      <c r="AF76" s="43"/>
      <c r="AG76" s="43"/>
      <c r="AH76" s="43"/>
      <c r="AI76" s="50"/>
      <c r="AK76" s="14"/>
      <c r="AN76" s="11"/>
      <c r="AO76" s="11"/>
      <c r="AP76" s="11"/>
      <c r="AQ76" s="11"/>
      <c r="AR76" s="11"/>
      <c r="AS76" s="11"/>
      <c r="AT76" s="11"/>
      <c r="AU76" s="11"/>
      <c r="AV76" s="11"/>
      <c r="AW76" s="11"/>
      <c r="AX76" s="11"/>
      <c r="AY76" s="11"/>
      <c r="AZ76" s="11"/>
      <c r="BA76" s="11"/>
      <c r="BB76" s="11"/>
      <c r="BC76" s="11"/>
    </row>
    <row r="77" spans="1:55" ht="18" customHeight="1">
      <c r="A77" s="26">
        <v>14</v>
      </c>
      <c r="B77" s="24" t="str">
        <f>'INPUT DATA'!B76</f>
        <v>Noble, Samantha R.</v>
      </c>
      <c r="C77" s="27"/>
      <c r="D77" s="27"/>
      <c r="E77" s="28"/>
      <c r="F77" s="246">
        <f>'ENGLISH _Q1'!AJ76</f>
        <v>90</v>
      </c>
      <c r="G77" s="247"/>
      <c r="H77" s="247"/>
      <c r="I77" s="248"/>
      <c r="J77" s="246">
        <f>'ENGLISH _Q2'!AJ76</f>
        <v>92</v>
      </c>
      <c r="K77" s="247"/>
      <c r="L77" s="247"/>
      <c r="M77" s="248"/>
      <c r="N77" s="246">
        <f>'ENGLISH _Q3'!AJ76</f>
        <v>94</v>
      </c>
      <c r="O77" s="247"/>
      <c r="P77" s="247"/>
      <c r="Q77" s="248"/>
      <c r="R77" s="246">
        <f>'ENGLISH _Q4'!AJ76</f>
        <v>97</v>
      </c>
      <c r="S77" s="247"/>
      <c r="T77" s="247"/>
      <c r="U77" s="248"/>
      <c r="V77" s="246">
        <f t="shared" si="0"/>
        <v>93</v>
      </c>
      <c r="W77" s="247"/>
      <c r="X77" s="247"/>
      <c r="Y77" s="248"/>
      <c r="Z77" s="249" t="str">
        <f t="shared" si="1"/>
        <v>PASSED</v>
      </c>
      <c r="AA77" s="250"/>
      <c r="AB77" s="251"/>
      <c r="AC77" s="43"/>
      <c r="AD77" s="43"/>
      <c r="AF77" s="43"/>
      <c r="AG77" s="43"/>
      <c r="AH77" s="43"/>
      <c r="AI77" s="50"/>
      <c r="AK77" s="14"/>
      <c r="AN77" s="11"/>
      <c r="AO77" s="11"/>
      <c r="AP77" s="11"/>
      <c r="AQ77" s="11"/>
      <c r="AR77" s="11"/>
      <c r="AS77" s="11"/>
      <c r="AT77" s="11"/>
      <c r="AU77" s="11"/>
      <c r="AV77" s="11"/>
      <c r="AW77" s="11"/>
      <c r="AX77" s="11"/>
      <c r="AY77" s="11"/>
      <c r="AZ77" s="11"/>
      <c r="BA77" s="11"/>
      <c r="BB77" s="11"/>
      <c r="BC77" s="11"/>
    </row>
    <row r="78" spans="1:55" ht="18" customHeight="1">
      <c r="A78" s="26">
        <v>15</v>
      </c>
      <c r="B78" s="24" t="str">
        <f>'INPUT DATA'!B77</f>
        <v>Ordoñez, Fiona T.</v>
      </c>
      <c r="C78" s="27"/>
      <c r="D78" s="27"/>
      <c r="E78" s="28"/>
      <c r="F78" s="246">
        <f>'ENGLISH _Q1'!AJ77</f>
        <v>96</v>
      </c>
      <c r="G78" s="247"/>
      <c r="H78" s="247"/>
      <c r="I78" s="248"/>
      <c r="J78" s="246">
        <f>'ENGLISH _Q2'!AJ77</f>
        <v>92</v>
      </c>
      <c r="K78" s="247"/>
      <c r="L78" s="247"/>
      <c r="M78" s="248"/>
      <c r="N78" s="246">
        <f>'ENGLISH _Q3'!AJ77</f>
        <v>97</v>
      </c>
      <c r="O78" s="247"/>
      <c r="P78" s="247"/>
      <c r="Q78" s="248"/>
      <c r="R78" s="246">
        <f>'ENGLISH _Q4'!AJ77</f>
        <v>93</v>
      </c>
      <c r="S78" s="247"/>
      <c r="T78" s="247"/>
      <c r="U78" s="248"/>
      <c r="V78" s="246">
        <f t="shared" ref="V78:V113" si="2">IF(OR(F78="",J78="",N78="",R78=""),"",IF(ISERROR(ROUND(AVERAGE(F78,J78,N78,R78),0)),"",ROUND(AVERAGE(F78,J78,N78,R78),0)))</f>
        <v>95</v>
      </c>
      <c r="W78" s="247"/>
      <c r="X78" s="247"/>
      <c r="Y78" s="248"/>
      <c r="Z78" s="249" t="str">
        <f t="shared" ref="Z78:Z113" si="3">IF(OR($F78="",$J78="",$N78="",$R78="",$V78=""),"",IF($V78&gt;=75,"PASSED","FAILED"))</f>
        <v>PASSED</v>
      </c>
      <c r="AA78" s="250"/>
      <c r="AB78" s="251"/>
      <c r="AC78" s="43"/>
      <c r="AD78" s="43"/>
      <c r="AF78" s="43"/>
      <c r="AG78" s="43"/>
      <c r="AH78" s="43"/>
      <c r="AI78" s="50"/>
      <c r="AK78" s="14"/>
      <c r="AN78" s="11"/>
      <c r="AO78" s="11"/>
      <c r="AP78" s="11"/>
      <c r="AQ78" s="11"/>
      <c r="AR78" s="11"/>
      <c r="AS78" s="11"/>
      <c r="AT78" s="11"/>
      <c r="AU78" s="11"/>
      <c r="AV78" s="11"/>
      <c r="AW78" s="11"/>
      <c r="AX78" s="11"/>
      <c r="AY78" s="11"/>
      <c r="AZ78" s="11"/>
      <c r="BA78" s="11"/>
      <c r="BB78" s="11"/>
      <c r="BC78" s="11"/>
    </row>
    <row r="79" spans="1:55" ht="18" customHeight="1">
      <c r="A79" s="26">
        <v>16</v>
      </c>
      <c r="B79" s="24" t="str">
        <f>'INPUT DATA'!B78</f>
        <v>Pineda, Giselle B.</v>
      </c>
      <c r="C79" s="27"/>
      <c r="D79" s="27"/>
      <c r="E79" s="28"/>
      <c r="F79" s="246">
        <f>'ENGLISH _Q1'!AJ78</f>
        <v>89</v>
      </c>
      <c r="G79" s="247"/>
      <c r="H79" s="247"/>
      <c r="I79" s="248"/>
      <c r="J79" s="246">
        <f>'ENGLISH _Q2'!AJ78</f>
        <v>99</v>
      </c>
      <c r="K79" s="247"/>
      <c r="L79" s="247"/>
      <c r="M79" s="248"/>
      <c r="N79" s="246">
        <f>'ENGLISH _Q3'!AJ78</f>
        <v>92</v>
      </c>
      <c r="O79" s="247"/>
      <c r="P79" s="247"/>
      <c r="Q79" s="248"/>
      <c r="R79" s="246">
        <f>'ENGLISH _Q4'!AJ78</f>
        <v>98</v>
      </c>
      <c r="S79" s="247"/>
      <c r="T79" s="247"/>
      <c r="U79" s="248"/>
      <c r="V79" s="246">
        <f t="shared" si="2"/>
        <v>95</v>
      </c>
      <c r="W79" s="247"/>
      <c r="X79" s="247"/>
      <c r="Y79" s="248"/>
      <c r="Z79" s="249" t="str">
        <f t="shared" si="3"/>
        <v>PASSED</v>
      </c>
      <c r="AA79" s="250"/>
      <c r="AB79" s="251"/>
      <c r="AC79" s="43"/>
      <c r="AD79" s="43"/>
      <c r="AF79" s="43"/>
      <c r="AG79" s="43"/>
      <c r="AH79" s="43"/>
      <c r="AI79" s="50"/>
      <c r="AK79" s="14"/>
      <c r="AN79" s="11"/>
      <c r="AO79" s="11"/>
      <c r="AP79" s="11"/>
      <c r="AQ79" s="11"/>
      <c r="AR79" s="11"/>
      <c r="AS79" s="11"/>
      <c r="AT79" s="11"/>
      <c r="AU79" s="11"/>
      <c r="AV79" s="11"/>
      <c r="AW79" s="11"/>
      <c r="AX79" s="11"/>
      <c r="AY79" s="11"/>
      <c r="AZ79" s="11"/>
      <c r="BA79" s="11"/>
      <c r="BB79" s="11"/>
      <c r="BC79" s="11"/>
    </row>
    <row r="80" spans="1:55" ht="18" customHeight="1">
      <c r="A80" s="26">
        <v>17</v>
      </c>
      <c r="B80" s="24" t="str">
        <f>'INPUT DATA'!B79</f>
        <v>Quintos, Mariel D.</v>
      </c>
      <c r="C80" s="27"/>
      <c r="D80" s="27"/>
      <c r="E80" s="28"/>
      <c r="F80" s="246">
        <f>'ENGLISH _Q1'!AJ79</f>
        <v>96</v>
      </c>
      <c r="G80" s="247"/>
      <c r="H80" s="247"/>
      <c r="I80" s="248"/>
      <c r="J80" s="246">
        <f>'ENGLISH _Q2'!AJ79</f>
        <v>94</v>
      </c>
      <c r="K80" s="247"/>
      <c r="L80" s="247"/>
      <c r="M80" s="248"/>
      <c r="N80" s="246">
        <f>'ENGLISH _Q3'!AJ79</f>
        <v>97</v>
      </c>
      <c r="O80" s="247"/>
      <c r="P80" s="247"/>
      <c r="Q80" s="248"/>
      <c r="R80" s="246">
        <f>'ENGLISH _Q4'!AJ79</f>
        <v>94</v>
      </c>
      <c r="S80" s="247"/>
      <c r="T80" s="247"/>
      <c r="U80" s="248"/>
      <c r="V80" s="246">
        <f t="shared" si="2"/>
        <v>95</v>
      </c>
      <c r="W80" s="247"/>
      <c r="X80" s="247"/>
      <c r="Y80" s="248"/>
      <c r="Z80" s="249" t="str">
        <f t="shared" si="3"/>
        <v>PASSED</v>
      </c>
      <c r="AA80" s="250"/>
      <c r="AB80" s="251"/>
      <c r="AC80" s="43"/>
      <c r="AD80" s="43"/>
      <c r="AF80" s="43"/>
      <c r="AG80" s="43"/>
      <c r="AH80" s="43"/>
      <c r="AI80" s="50"/>
      <c r="AK80" s="14"/>
      <c r="AN80" s="11"/>
      <c r="AO80" s="11"/>
      <c r="AP80" s="11"/>
      <c r="AQ80" s="11"/>
      <c r="AR80" s="11"/>
      <c r="AS80" s="11"/>
      <c r="AT80" s="11"/>
      <c r="AU80" s="11"/>
      <c r="AV80" s="11"/>
      <c r="AW80" s="11"/>
      <c r="AX80" s="11"/>
      <c r="AY80" s="11"/>
      <c r="AZ80" s="11"/>
      <c r="BA80" s="11"/>
      <c r="BB80" s="11"/>
      <c r="BC80" s="11"/>
    </row>
    <row r="81" spans="1:55" ht="18" customHeight="1">
      <c r="A81" s="26">
        <v>18</v>
      </c>
      <c r="B81" s="24" t="str">
        <f>'INPUT DATA'!B80</f>
        <v>Ramos, Alexandra S.</v>
      </c>
      <c r="C81" s="27"/>
      <c r="D81" s="27"/>
      <c r="E81" s="28"/>
      <c r="F81" s="246">
        <f>'ENGLISH _Q1'!AJ80</f>
        <v>93</v>
      </c>
      <c r="G81" s="247"/>
      <c r="H81" s="247"/>
      <c r="I81" s="248"/>
      <c r="J81" s="246">
        <f>'ENGLISH _Q2'!AJ80</f>
        <v>97</v>
      </c>
      <c r="K81" s="247"/>
      <c r="L81" s="247"/>
      <c r="M81" s="248"/>
      <c r="N81" s="246">
        <f>'ENGLISH _Q3'!AJ80</f>
        <v>98</v>
      </c>
      <c r="O81" s="247"/>
      <c r="P81" s="247"/>
      <c r="Q81" s="248"/>
      <c r="R81" s="246">
        <f>'ENGLISH _Q4'!AJ80</f>
        <v>96</v>
      </c>
      <c r="S81" s="247"/>
      <c r="T81" s="247"/>
      <c r="U81" s="248"/>
      <c r="V81" s="246">
        <f t="shared" si="2"/>
        <v>96</v>
      </c>
      <c r="W81" s="247"/>
      <c r="X81" s="247"/>
      <c r="Y81" s="248"/>
      <c r="Z81" s="249" t="str">
        <f t="shared" si="3"/>
        <v>PASSED</v>
      </c>
      <c r="AA81" s="250"/>
      <c r="AB81" s="251"/>
      <c r="AC81" s="43"/>
      <c r="AD81" s="43"/>
      <c r="AF81" s="43"/>
      <c r="AG81" s="43"/>
      <c r="AH81" s="43"/>
      <c r="AI81" s="50"/>
      <c r="AK81" s="14"/>
      <c r="AN81" s="11"/>
      <c r="AO81" s="11"/>
      <c r="AP81" s="11"/>
      <c r="AQ81" s="11"/>
      <c r="AR81" s="11"/>
      <c r="AS81" s="11"/>
      <c r="AT81" s="11"/>
      <c r="AU81" s="11"/>
      <c r="AV81" s="11"/>
      <c r="AW81" s="11"/>
      <c r="AX81" s="11"/>
      <c r="AY81" s="11"/>
      <c r="AZ81" s="11"/>
      <c r="BA81" s="11"/>
      <c r="BB81" s="11"/>
      <c r="BC81" s="11"/>
    </row>
    <row r="82" spans="1:55" ht="18" customHeight="1">
      <c r="A82" s="26">
        <v>19</v>
      </c>
      <c r="B82" s="24" t="str">
        <f>'INPUT DATA'!B81</f>
        <v>Sevilla, Katrina M.</v>
      </c>
      <c r="C82" s="27"/>
      <c r="D82" s="27"/>
      <c r="E82" s="28"/>
      <c r="F82" s="246">
        <f>'ENGLISH _Q1'!AJ81</f>
        <v>92</v>
      </c>
      <c r="G82" s="247"/>
      <c r="H82" s="247"/>
      <c r="I82" s="248"/>
      <c r="J82" s="246">
        <f>'ENGLISH _Q2'!AJ81</f>
        <v>94</v>
      </c>
      <c r="K82" s="247"/>
      <c r="L82" s="247"/>
      <c r="M82" s="248"/>
      <c r="N82" s="246">
        <f>'ENGLISH _Q3'!AJ81</f>
        <v>90</v>
      </c>
      <c r="O82" s="247"/>
      <c r="P82" s="247"/>
      <c r="Q82" s="248"/>
      <c r="R82" s="246">
        <f>'ENGLISH _Q4'!AJ81</f>
        <v>97</v>
      </c>
      <c r="S82" s="247"/>
      <c r="T82" s="247"/>
      <c r="U82" s="248"/>
      <c r="V82" s="246">
        <f t="shared" si="2"/>
        <v>93</v>
      </c>
      <c r="W82" s="247"/>
      <c r="X82" s="247"/>
      <c r="Y82" s="248"/>
      <c r="Z82" s="249" t="str">
        <f t="shared" si="3"/>
        <v>PASSED</v>
      </c>
      <c r="AA82" s="250"/>
      <c r="AB82" s="251"/>
      <c r="AC82" s="43"/>
      <c r="AD82" s="43"/>
      <c r="AF82" s="43"/>
      <c r="AG82" s="43"/>
      <c r="AH82" s="43"/>
      <c r="AI82" s="50"/>
      <c r="AK82" s="14"/>
      <c r="AN82" s="11"/>
      <c r="AO82" s="11"/>
      <c r="AP82" s="11"/>
      <c r="AQ82" s="11"/>
      <c r="AR82" s="11"/>
      <c r="AS82" s="11"/>
      <c r="AT82" s="11"/>
      <c r="AU82" s="11"/>
      <c r="AV82" s="11"/>
      <c r="AW82" s="11"/>
      <c r="AX82" s="11"/>
      <c r="AY82" s="11"/>
      <c r="AZ82" s="11"/>
      <c r="BA82" s="11"/>
      <c r="BB82" s="11"/>
      <c r="BC82" s="11"/>
    </row>
    <row r="83" spans="1:55" ht="18" customHeight="1">
      <c r="A83" s="26">
        <v>20</v>
      </c>
      <c r="B83" s="24" t="str">
        <f>'INPUT DATA'!B82</f>
        <v>Tolentino, Ysabelle J.</v>
      </c>
      <c r="C83" s="27"/>
      <c r="D83" s="27"/>
      <c r="E83" s="28"/>
      <c r="F83" s="246">
        <f>'ENGLISH _Q1'!AJ82</f>
        <v>93</v>
      </c>
      <c r="G83" s="247"/>
      <c r="H83" s="247"/>
      <c r="I83" s="248"/>
      <c r="J83" s="246">
        <f>'ENGLISH _Q2'!AJ82</f>
        <v>94</v>
      </c>
      <c r="K83" s="247"/>
      <c r="L83" s="247"/>
      <c r="M83" s="248"/>
      <c r="N83" s="246">
        <f>'ENGLISH _Q3'!AJ82</f>
        <v>96</v>
      </c>
      <c r="O83" s="247"/>
      <c r="P83" s="247"/>
      <c r="Q83" s="248"/>
      <c r="R83" s="246">
        <f>'ENGLISH _Q4'!AJ82</f>
        <v>94</v>
      </c>
      <c r="S83" s="247"/>
      <c r="T83" s="247"/>
      <c r="U83" s="248"/>
      <c r="V83" s="246">
        <f t="shared" si="2"/>
        <v>94</v>
      </c>
      <c r="W83" s="247"/>
      <c r="X83" s="247"/>
      <c r="Y83" s="248"/>
      <c r="Z83" s="249" t="str">
        <f t="shared" si="3"/>
        <v>PASSED</v>
      </c>
      <c r="AA83" s="250"/>
      <c r="AB83" s="251"/>
      <c r="AC83" s="43"/>
      <c r="AD83" s="43"/>
      <c r="AF83" s="43"/>
      <c r="AG83" s="43"/>
      <c r="AH83" s="43"/>
      <c r="AI83" s="50"/>
      <c r="AK83" s="14"/>
      <c r="AN83" s="11"/>
      <c r="AO83" s="11"/>
      <c r="AP83" s="11"/>
      <c r="AQ83" s="11"/>
      <c r="AR83" s="11"/>
      <c r="AS83" s="11"/>
      <c r="AT83" s="11"/>
      <c r="AU83" s="11"/>
      <c r="AV83" s="11"/>
      <c r="AW83" s="11"/>
      <c r="AX83" s="11"/>
      <c r="AY83" s="11"/>
      <c r="AZ83" s="11"/>
      <c r="BA83" s="11"/>
      <c r="BB83" s="11"/>
      <c r="BC83" s="11"/>
    </row>
    <row r="84" spans="1:55" ht="18" customHeight="1">
      <c r="A84" s="26">
        <v>21</v>
      </c>
      <c r="B84" s="24" t="str">
        <f>'INPUT DATA'!B83</f>
        <v>Ursua, Nicole A.</v>
      </c>
      <c r="C84" s="27"/>
      <c r="D84" s="27"/>
      <c r="E84" s="28"/>
      <c r="F84" s="246">
        <f>'ENGLISH _Q1'!AJ83</f>
        <v>92</v>
      </c>
      <c r="G84" s="247"/>
      <c r="H84" s="247"/>
      <c r="I84" s="248"/>
      <c r="J84" s="246">
        <f>'ENGLISH _Q2'!AJ83</f>
        <v>90</v>
      </c>
      <c r="K84" s="247"/>
      <c r="L84" s="247"/>
      <c r="M84" s="248"/>
      <c r="N84" s="246">
        <f>'ENGLISH _Q3'!AJ83</f>
        <v>98</v>
      </c>
      <c r="O84" s="247"/>
      <c r="P84" s="247"/>
      <c r="Q84" s="248"/>
      <c r="R84" s="246">
        <f>'ENGLISH _Q4'!AJ83</f>
        <v>94</v>
      </c>
      <c r="S84" s="247"/>
      <c r="T84" s="247"/>
      <c r="U84" s="248"/>
      <c r="V84" s="246">
        <f t="shared" si="2"/>
        <v>94</v>
      </c>
      <c r="W84" s="247"/>
      <c r="X84" s="247"/>
      <c r="Y84" s="248"/>
      <c r="Z84" s="249" t="str">
        <f t="shared" si="3"/>
        <v>PASSED</v>
      </c>
      <c r="AA84" s="250"/>
      <c r="AB84" s="251"/>
      <c r="AC84" s="43"/>
      <c r="AD84" s="43"/>
      <c r="AF84" s="43"/>
      <c r="AG84" s="43"/>
      <c r="AH84" s="43"/>
      <c r="AI84" s="50"/>
      <c r="AK84" s="14"/>
      <c r="AN84" s="11"/>
      <c r="AO84" s="11"/>
      <c r="AP84" s="11"/>
      <c r="AQ84" s="11"/>
      <c r="AR84" s="11"/>
      <c r="AS84" s="11"/>
      <c r="AT84" s="11"/>
      <c r="AU84" s="11"/>
      <c r="AV84" s="11"/>
      <c r="AW84" s="11"/>
      <c r="AX84" s="11"/>
      <c r="AY84" s="11"/>
      <c r="AZ84" s="11"/>
      <c r="BA84" s="11"/>
      <c r="BB84" s="11"/>
      <c r="BC84" s="11"/>
    </row>
    <row r="85" spans="1:55" ht="18" customHeight="1">
      <c r="A85" s="26">
        <v>22</v>
      </c>
      <c r="B85" s="24" t="str">
        <f>'INPUT DATA'!B84</f>
        <v>Valera, Monica G.</v>
      </c>
      <c r="C85" s="27"/>
      <c r="D85" s="27"/>
      <c r="E85" s="28"/>
      <c r="F85" s="246">
        <f>'ENGLISH _Q1'!AJ84</f>
        <v>86</v>
      </c>
      <c r="G85" s="247"/>
      <c r="H85" s="247"/>
      <c r="I85" s="248"/>
      <c r="J85" s="246">
        <f>'ENGLISH _Q2'!AJ84</f>
        <v>94</v>
      </c>
      <c r="K85" s="247"/>
      <c r="L85" s="247"/>
      <c r="M85" s="248"/>
      <c r="N85" s="246">
        <f>'ENGLISH _Q3'!AJ84</f>
        <v>94</v>
      </c>
      <c r="O85" s="247"/>
      <c r="P85" s="247"/>
      <c r="Q85" s="248"/>
      <c r="R85" s="246">
        <f>'ENGLISH _Q4'!AJ84</f>
        <v>96</v>
      </c>
      <c r="S85" s="247"/>
      <c r="T85" s="247"/>
      <c r="U85" s="248"/>
      <c r="V85" s="246">
        <f t="shared" si="2"/>
        <v>93</v>
      </c>
      <c r="W85" s="247"/>
      <c r="X85" s="247"/>
      <c r="Y85" s="248"/>
      <c r="Z85" s="249" t="str">
        <f t="shared" si="3"/>
        <v>PASSED</v>
      </c>
      <c r="AA85" s="250"/>
      <c r="AB85" s="251"/>
      <c r="AC85" s="43"/>
      <c r="AD85" s="43"/>
      <c r="AF85" s="43"/>
      <c r="AG85" s="43"/>
      <c r="AH85" s="43"/>
      <c r="AI85" s="50"/>
      <c r="AK85" s="14"/>
      <c r="AN85" s="11"/>
      <c r="AO85" s="11"/>
      <c r="AP85" s="11"/>
      <c r="AQ85" s="11"/>
      <c r="AR85" s="11"/>
      <c r="AS85" s="11"/>
      <c r="AT85" s="11"/>
      <c r="AU85" s="11"/>
      <c r="AV85" s="11"/>
      <c r="AW85" s="11"/>
      <c r="AX85" s="11"/>
      <c r="AY85" s="11"/>
      <c r="AZ85" s="11"/>
      <c r="BA85" s="11"/>
      <c r="BB85" s="11"/>
      <c r="BC85" s="11"/>
    </row>
    <row r="86" spans="1:55" ht="18" customHeight="1">
      <c r="A86" s="26">
        <v>23</v>
      </c>
      <c r="B86" s="24" t="str">
        <f>'INPUT DATA'!B85</f>
        <v>Villanueva, Brianna L.</v>
      </c>
      <c r="C86" s="27"/>
      <c r="D86" s="27"/>
      <c r="E86" s="28"/>
      <c r="F86" s="246">
        <f>'ENGLISH _Q1'!AJ85</f>
        <v>93</v>
      </c>
      <c r="G86" s="247"/>
      <c r="H86" s="247"/>
      <c r="I86" s="248"/>
      <c r="J86" s="246">
        <f>'ENGLISH _Q2'!AJ85</f>
        <v>96</v>
      </c>
      <c r="K86" s="247"/>
      <c r="L86" s="247"/>
      <c r="M86" s="248"/>
      <c r="N86" s="246">
        <f>'ENGLISH _Q3'!AJ85</f>
        <v>90</v>
      </c>
      <c r="O86" s="247"/>
      <c r="P86" s="247"/>
      <c r="Q86" s="248"/>
      <c r="R86" s="246">
        <f>'ENGLISH _Q4'!AJ85</f>
        <v>98</v>
      </c>
      <c r="S86" s="247"/>
      <c r="T86" s="247"/>
      <c r="U86" s="248"/>
      <c r="V86" s="246">
        <f t="shared" si="2"/>
        <v>94</v>
      </c>
      <c r="W86" s="247"/>
      <c r="X86" s="247"/>
      <c r="Y86" s="248"/>
      <c r="Z86" s="249" t="str">
        <f t="shared" si="3"/>
        <v>PASSED</v>
      </c>
      <c r="AA86" s="250"/>
      <c r="AB86" s="251"/>
      <c r="AC86" s="43"/>
      <c r="AD86" s="43"/>
      <c r="AF86" s="43"/>
      <c r="AG86" s="43"/>
      <c r="AH86" s="43"/>
      <c r="AI86" s="50"/>
      <c r="AK86" s="14"/>
      <c r="AN86" s="11"/>
      <c r="AO86" s="11"/>
      <c r="AP86" s="11"/>
      <c r="AQ86" s="11"/>
      <c r="AR86" s="11"/>
      <c r="AS86" s="11"/>
      <c r="AT86" s="11"/>
      <c r="AU86" s="11"/>
      <c r="AV86" s="11"/>
      <c r="AW86" s="11"/>
      <c r="AX86" s="11"/>
      <c r="AY86" s="11"/>
      <c r="AZ86" s="11"/>
      <c r="BA86" s="11"/>
      <c r="BB86" s="11"/>
      <c r="BC86" s="11"/>
    </row>
    <row r="87" spans="1:55" ht="18" customHeight="1">
      <c r="A87" s="26">
        <v>24</v>
      </c>
      <c r="B87" s="24" t="str">
        <f>'INPUT DATA'!B86</f>
        <v>Zamora, Felicity P.</v>
      </c>
      <c r="C87" s="27"/>
      <c r="D87" s="27"/>
      <c r="E87" s="28"/>
      <c r="F87" s="246">
        <f>'ENGLISH _Q1'!AJ86</f>
        <v>92</v>
      </c>
      <c r="G87" s="247"/>
      <c r="H87" s="247"/>
      <c r="I87" s="248"/>
      <c r="J87" s="246">
        <f>'ENGLISH _Q2'!AJ86</f>
        <v>91</v>
      </c>
      <c r="K87" s="247"/>
      <c r="L87" s="247"/>
      <c r="M87" s="248"/>
      <c r="N87" s="246">
        <f>'ENGLISH _Q3'!AJ86</f>
        <v>98</v>
      </c>
      <c r="O87" s="247"/>
      <c r="P87" s="247"/>
      <c r="Q87" s="248"/>
      <c r="R87" s="246">
        <f>'ENGLISH _Q4'!AJ86</f>
        <v>98</v>
      </c>
      <c r="S87" s="247"/>
      <c r="T87" s="247"/>
      <c r="U87" s="248"/>
      <c r="V87" s="246">
        <f t="shared" si="2"/>
        <v>95</v>
      </c>
      <c r="W87" s="247"/>
      <c r="X87" s="247"/>
      <c r="Y87" s="248"/>
      <c r="Z87" s="249" t="str">
        <f t="shared" si="3"/>
        <v>PASSED</v>
      </c>
      <c r="AA87" s="250"/>
      <c r="AB87" s="251"/>
      <c r="AC87" s="43"/>
      <c r="AD87" s="43"/>
      <c r="AF87" s="43"/>
      <c r="AG87" s="43"/>
      <c r="AH87" s="43"/>
      <c r="AI87" s="50"/>
      <c r="AK87" s="14"/>
      <c r="AN87" s="11"/>
      <c r="AO87" s="11"/>
      <c r="AP87" s="11"/>
      <c r="AQ87" s="11"/>
      <c r="AR87" s="11"/>
      <c r="AS87" s="11"/>
      <c r="AT87" s="11"/>
      <c r="AU87" s="11"/>
      <c r="AV87" s="11"/>
      <c r="AW87" s="11"/>
      <c r="AX87" s="11"/>
      <c r="AY87" s="11"/>
      <c r="AZ87" s="11"/>
      <c r="BA87" s="11"/>
      <c r="BB87" s="11"/>
      <c r="BC87" s="11"/>
    </row>
    <row r="88" spans="1:55" ht="18" customHeight="1">
      <c r="A88" s="26">
        <v>25</v>
      </c>
      <c r="B88" s="24">
        <f>'INPUT DATA'!B87</f>
        <v>0</v>
      </c>
      <c r="C88" s="27"/>
      <c r="D88" s="27"/>
      <c r="E88" s="28"/>
      <c r="F88" s="246" t="str">
        <f>'ENGLISH _Q1'!AJ87</f>
        <v/>
      </c>
      <c r="G88" s="247"/>
      <c r="H88" s="247"/>
      <c r="I88" s="248"/>
      <c r="J88" s="246" t="str">
        <f>'ENGLISH _Q2'!AJ87</f>
        <v/>
      </c>
      <c r="K88" s="247"/>
      <c r="L88" s="247"/>
      <c r="M88" s="248"/>
      <c r="N88" s="246" t="str">
        <f>'ENGLISH _Q3'!AJ87</f>
        <v/>
      </c>
      <c r="O88" s="247"/>
      <c r="P88" s="247"/>
      <c r="Q88" s="248"/>
      <c r="R88" s="246" t="str">
        <f>'ENGLISH _Q4'!AJ87</f>
        <v/>
      </c>
      <c r="S88" s="247"/>
      <c r="T88" s="247"/>
      <c r="U88" s="248"/>
      <c r="V88" s="246" t="str">
        <f t="shared" si="2"/>
        <v/>
      </c>
      <c r="W88" s="247"/>
      <c r="X88" s="247"/>
      <c r="Y88" s="248"/>
      <c r="Z88" s="249" t="str">
        <f t="shared" si="3"/>
        <v/>
      </c>
      <c r="AA88" s="250"/>
      <c r="AB88" s="251"/>
      <c r="AC88" s="43"/>
      <c r="AD88" s="43"/>
      <c r="AF88" s="43"/>
      <c r="AG88" s="43"/>
      <c r="AH88" s="43"/>
      <c r="AI88" s="50"/>
      <c r="AK88" s="14"/>
      <c r="AN88" s="11"/>
      <c r="AO88" s="11"/>
      <c r="AP88" s="11"/>
      <c r="AQ88" s="11"/>
      <c r="AR88" s="11"/>
      <c r="AS88" s="11"/>
      <c r="AT88" s="11"/>
      <c r="AU88" s="11"/>
      <c r="AV88" s="11"/>
      <c r="AW88" s="11"/>
      <c r="AX88" s="11"/>
      <c r="AY88" s="11"/>
      <c r="AZ88" s="11"/>
      <c r="BA88" s="11"/>
      <c r="BB88" s="11"/>
      <c r="BC88" s="11"/>
    </row>
    <row r="89" spans="1:55" ht="18" customHeight="1">
      <c r="A89" s="26">
        <v>26</v>
      </c>
      <c r="B89" s="24">
        <f>'INPUT DATA'!B88</f>
        <v>0</v>
      </c>
      <c r="C89" s="27"/>
      <c r="D89" s="27"/>
      <c r="E89" s="28"/>
      <c r="F89" s="246" t="str">
        <f>'ENGLISH _Q1'!AJ88</f>
        <v/>
      </c>
      <c r="G89" s="247"/>
      <c r="H89" s="247"/>
      <c r="I89" s="248"/>
      <c r="J89" s="246" t="str">
        <f>'ENGLISH _Q2'!AJ88</f>
        <v/>
      </c>
      <c r="K89" s="247"/>
      <c r="L89" s="247"/>
      <c r="M89" s="248"/>
      <c r="N89" s="246" t="str">
        <f>'ENGLISH _Q3'!AJ88</f>
        <v/>
      </c>
      <c r="O89" s="247"/>
      <c r="P89" s="247"/>
      <c r="Q89" s="248"/>
      <c r="R89" s="246" t="str">
        <f>'ENGLISH _Q4'!AJ88</f>
        <v/>
      </c>
      <c r="S89" s="247"/>
      <c r="T89" s="247"/>
      <c r="U89" s="248"/>
      <c r="V89" s="246" t="str">
        <f t="shared" si="2"/>
        <v/>
      </c>
      <c r="W89" s="247"/>
      <c r="X89" s="247"/>
      <c r="Y89" s="248"/>
      <c r="Z89" s="249" t="str">
        <f t="shared" si="3"/>
        <v/>
      </c>
      <c r="AA89" s="250"/>
      <c r="AB89" s="251"/>
      <c r="AC89" s="43"/>
      <c r="AD89" s="43"/>
      <c r="AF89" s="43"/>
      <c r="AG89" s="43"/>
      <c r="AH89" s="43"/>
      <c r="AI89" s="50"/>
      <c r="AK89" s="14"/>
      <c r="AN89" s="11"/>
      <c r="AO89" s="11"/>
      <c r="AP89" s="11"/>
      <c r="AQ89" s="11"/>
      <c r="AR89" s="11"/>
      <c r="AS89" s="11"/>
      <c r="AT89" s="11"/>
      <c r="AU89" s="11"/>
      <c r="AV89" s="11"/>
      <c r="AW89" s="11"/>
      <c r="AX89" s="11"/>
      <c r="AY89" s="11"/>
      <c r="AZ89" s="11"/>
      <c r="BA89" s="11"/>
      <c r="BB89" s="11"/>
      <c r="BC89" s="11"/>
    </row>
    <row r="90" spans="1:55" ht="18" customHeight="1">
      <c r="A90" s="26">
        <v>27</v>
      </c>
      <c r="B90" s="24">
        <f>'INPUT DATA'!B89</f>
        <v>0</v>
      </c>
      <c r="C90" s="27"/>
      <c r="D90" s="27"/>
      <c r="E90" s="28"/>
      <c r="F90" s="246" t="str">
        <f>'ENGLISH _Q1'!AJ89</f>
        <v/>
      </c>
      <c r="G90" s="247"/>
      <c r="H90" s="247"/>
      <c r="I90" s="248"/>
      <c r="J90" s="246" t="str">
        <f>'ENGLISH _Q2'!AJ89</f>
        <v/>
      </c>
      <c r="K90" s="247"/>
      <c r="L90" s="247"/>
      <c r="M90" s="248"/>
      <c r="N90" s="246" t="str">
        <f>'ENGLISH _Q3'!AJ89</f>
        <v/>
      </c>
      <c r="O90" s="247"/>
      <c r="P90" s="247"/>
      <c r="Q90" s="248"/>
      <c r="R90" s="246" t="str">
        <f>'ENGLISH _Q4'!AJ89</f>
        <v/>
      </c>
      <c r="S90" s="247"/>
      <c r="T90" s="247"/>
      <c r="U90" s="248"/>
      <c r="V90" s="246" t="str">
        <f t="shared" si="2"/>
        <v/>
      </c>
      <c r="W90" s="247"/>
      <c r="X90" s="247"/>
      <c r="Y90" s="248"/>
      <c r="Z90" s="249" t="str">
        <f t="shared" si="3"/>
        <v/>
      </c>
      <c r="AA90" s="250"/>
      <c r="AB90" s="251"/>
      <c r="AC90" s="43"/>
      <c r="AD90" s="43"/>
      <c r="AF90" s="43"/>
      <c r="AG90" s="43"/>
      <c r="AH90" s="43"/>
      <c r="AI90" s="50"/>
      <c r="AK90" s="14"/>
      <c r="AN90" s="11"/>
      <c r="AO90" s="11"/>
      <c r="AP90" s="11"/>
      <c r="AQ90" s="11"/>
      <c r="AR90" s="11"/>
      <c r="AS90" s="11"/>
      <c r="AT90" s="11"/>
      <c r="AU90" s="11"/>
      <c r="AV90" s="11"/>
      <c r="AW90" s="11"/>
      <c r="AX90" s="11"/>
      <c r="AY90" s="11"/>
      <c r="AZ90" s="11"/>
      <c r="BA90" s="11"/>
      <c r="BB90" s="11"/>
      <c r="BC90" s="11"/>
    </row>
    <row r="91" spans="1:55" ht="18" customHeight="1">
      <c r="A91" s="26">
        <v>28</v>
      </c>
      <c r="B91" s="24">
        <f>'INPUT DATA'!B90</f>
        <v>0</v>
      </c>
      <c r="C91" s="27"/>
      <c r="D91" s="27"/>
      <c r="E91" s="28"/>
      <c r="F91" s="246" t="str">
        <f>'ENGLISH _Q1'!AJ90</f>
        <v/>
      </c>
      <c r="G91" s="247"/>
      <c r="H91" s="247"/>
      <c r="I91" s="248"/>
      <c r="J91" s="246" t="str">
        <f>'ENGLISH _Q2'!AJ90</f>
        <v/>
      </c>
      <c r="K91" s="247"/>
      <c r="L91" s="247"/>
      <c r="M91" s="248"/>
      <c r="N91" s="246" t="str">
        <f>'ENGLISH _Q3'!AJ90</f>
        <v/>
      </c>
      <c r="O91" s="247"/>
      <c r="P91" s="247"/>
      <c r="Q91" s="248"/>
      <c r="R91" s="246" t="str">
        <f>'ENGLISH _Q4'!AJ90</f>
        <v/>
      </c>
      <c r="S91" s="247"/>
      <c r="T91" s="247"/>
      <c r="U91" s="248"/>
      <c r="V91" s="246" t="str">
        <f t="shared" si="2"/>
        <v/>
      </c>
      <c r="W91" s="247"/>
      <c r="X91" s="247"/>
      <c r="Y91" s="248"/>
      <c r="Z91" s="249" t="str">
        <f t="shared" si="3"/>
        <v/>
      </c>
      <c r="AA91" s="250"/>
      <c r="AB91" s="251"/>
      <c r="AC91" s="43"/>
      <c r="AD91" s="43"/>
      <c r="AF91" s="43"/>
      <c r="AG91" s="43"/>
      <c r="AH91" s="43"/>
      <c r="AI91" s="50"/>
      <c r="AK91" s="14"/>
      <c r="AN91" s="11"/>
      <c r="AO91" s="11"/>
      <c r="AP91" s="11"/>
      <c r="AQ91" s="11"/>
      <c r="AR91" s="11"/>
      <c r="AS91" s="11"/>
      <c r="AT91" s="11"/>
      <c r="AU91" s="11"/>
      <c r="AV91" s="11"/>
      <c r="AW91" s="11"/>
      <c r="AX91" s="11"/>
      <c r="AY91" s="11"/>
      <c r="AZ91" s="11"/>
      <c r="BA91" s="11"/>
      <c r="BB91" s="11"/>
      <c r="BC91" s="11"/>
    </row>
    <row r="92" spans="1:55" ht="18" customHeight="1">
      <c r="A92" s="26">
        <v>29</v>
      </c>
      <c r="B92" s="24">
        <f>'INPUT DATA'!B91</f>
        <v>0</v>
      </c>
      <c r="C92" s="27"/>
      <c r="D92" s="27"/>
      <c r="E92" s="28"/>
      <c r="F92" s="246" t="str">
        <f>'ENGLISH _Q1'!AJ91</f>
        <v/>
      </c>
      <c r="G92" s="247"/>
      <c r="H92" s="247"/>
      <c r="I92" s="248"/>
      <c r="J92" s="246" t="str">
        <f>'ENGLISH _Q2'!AJ91</f>
        <v/>
      </c>
      <c r="K92" s="247"/>
      <c r="L92" s="247"/>
      <c r="M92" s="248"/>
      <c r="N92" s="246" t="str">
        <f>'ENGLISH _Q3'!AJ91</f>
        <v/>
      </c>
      <c r="O92" s="247"/>
      <c r="P92" s="247"/>
      <c r="Q92" s="248"/>
      <c r="R92" s="246" t="str">
        <f>'ENGLISH _Q4'!AJ91</f>
        <v/>
      </c>
      <c r="S92" s="247"/>
      <c r="T92" s="247"/>
      <c r="U92" s="248"/>
      <c r="V92" s="246" t="str">
        <f t="shared" si="2"/>
        <v/>
      </c>
      <c r="W92" s="247"/>
      <c r="X92" s="247"/>
      <c r="Y92" s="248"/>
      <c r="Z92" s="249" t="str">
        <f t="shared" si="3"/>
        <v/>
      </c>
      <c r="AA92" s="250"/>
      <c r="AB92" s="251"/>
      <c r="AC92" s="43"/>
      <c r="AD92" s="43"/>
      <c r="AF92" s="43"/>
      <c r="AG92" s="43"/>
      <c r="AH92" s="43"/>
      <c r="AI92" s="50"/>
      <c r="AK92" s="14"/>
      <c r="AN92" s="11"/>
      <c r="AO92" s="11"/>
      <c r="AP92" s="11"/>
      <c r="AQ92" s="11"/>
      <c r="AR92" s="11"/>
      <c r="AS92" s="11"/>
      <c r="AT92" s="11"/>
      <c r="AU92" s="11"/>
      <c r="AV92" s="11"/>
      <c r="AW92" s="11"/>
      <c r="AX92" s="11"/>
      <c r="AY92" s="11"/>
      <c r="AZ92" s="11"/>
      <c r="BA92" s="11"/>
      <c r="BB92" s="11"/>
      <c r="BC92" s="11"/>
    </row>
    <row r="93" spans="1:55" ht="18" customHeight="1">
      <c r="A93" s="26">
        <v>30</v>
      </c>
      <c r="B93" s="24">
        <f>'INPUT DATA'!B92</f>
        <v>0</v>
      </c>
      <c r="C93" s="27"/>
      <c r="D93" s="27"/>
      <c r="E93" s="28"/>
      <c r="F93" s="246" t="str">
        <f>'ENGLISH _Q1'!AJ92</f>
        <v/>
      </c>
      <c r="G93" s="247"/>
      <c r="H93" s="247"/>
      <c r="I93" s="248"/>
      <c r="J93" s="246" t="str">
        <f>'ENGLISH _Q2'!AJ92</f>
        <v/>
      </c>
      <c r="K93" s="247"/>
      <c r="L93" s="247"/>
      <c r="M93" s="248"/>
      <c r="N93" s="246" t="str">
        <f>'ENGLISH _Q3'!AJ92</f>
        <v/>
      </c>
      <c r="O93" s="247"/>
      <c r="P93" s="247"/>
      <c r="Q93" s="248"/>
      <c r="R93" s="246" t="str">
        <f>'ENGLISH _Q4'!AJ92</f>
        <v/>
      </c>
      <c r="S93" s="247"/>
      <c r="T93" s="247"/>
      <c r="U93" s="248"/>
      <c r="V93" s="246" t="str">
        <f t="shared" si="2"/>
        <v/>
      </c>
      <c r="W93" s="247"/>
      <c r="X93" s="247"/>
      <c r="Y93" s="248"/>
      <c r="Z93" s="249" t="str">
        <f t="shared" si="3"/>
        <v/>
      </c>
      <c r="AA93" s="250"/>
      <c r="AB93" s="251"/>
      <c r="AC93" s="43"/>
      <c r="AD93" s="43"/>
      <c r="AF93" s="43"/>
      <c r="AG93" s="43"/>
      <c r="AH93" s="43"/>
      <c r="AI93" s="50"/>
      <c r="AK93" s="14"/>
      <c r="AN93" s="11"/>
      <c r="AO93" s="11"/>
      <c r="AP93" s="11"/>
      <c r="AQ93" s="11"/>
      <c r="AR93" s="11"/>
      <c r="AS93" s="11"/>
      <c r="AT93" s="11"/>
      <c r="AU93" s="11"/>
      <c r="AV93" s="11"/>
      <c r="AW93" s="11"/>
      <c r="AX93" s="11"/>
      <c r="AY93" s="11"/>
      <c r="AZ93" s="11"/>
      <c r="BA93" s="11"/>
      <c r="BB93" s="11"/>
      <c r="BC93" s="11"/>
    </row>
    <row r="94" spans="1:55" ht="18" customHeight="1">
      <c r="A94" s="26">
        <v>31</v>
      </c>
      <c r="B94" s="24">
        <f>'INPUT DATA'!B93</f>
        <v>0</v>
      </c>
      <c r="C94" s="27"/>
      <c r="D94" s="27"/>
      <c r="E94" s="28"/>
      <c r="F94" s="246" t="str">
        <f>'ENGLISH _Q1'!AJ93</f>
        <v/>
      </c>
      <c r="G94" s="247"/>
      <c r="H94" s="247"/>
      <c r="I94" s="248"/>
      <c r="J94" s="246" t="str">
        <f>'ENGLISH _Q2'!AJ93</f>
        <v/>
      </c>
      <c r="K94" s="247"/>
      <c r="L94" s="247"/>
      <c r="M94" s="248"/>
      <c r="N94" s="246" t="str">
        <f>'ENGLISH _Q3'!AJ93</f>
        <v/>
      </c>
      <c r="O94" s="247"/>
      <c r="P94" s="247"/>
      <c r="Q94" s="248"/>
      <c r="R94" s="246" t="str">
        <f>'ENGLISH _Q4'!AJ93</f>
        <v/>
      </c>
      <c r="S94" s="247"/>
      <c r="T94" s="247"/>
      <c r="U94" s="248"/>
      <c r="V94" s="246" t="str">
        <f t="shared" si="2"/>
        <v/>
      </c>
      <c r="W94" s="247"/>
      <c r="X94" s="247"/>
      <c r="Y94" s="248"/>
      <c r="Z94" s="249" t="str">
        <f t="shared" si="3"/>
        <v/>
      </c>
      <c r="AA94" s="250"/>
      <c r="AB94" s="251"/>
      <c r="AC94" s="43"/>
      <c r="AD94" s="43"/>
      <c r="AF94" s="43"/>
      <c r="AG94" s="43"/>
      <c r="AH94" s="43"/>
      <c r="AI94" s="50"/>
      <c r="AK94" s="14"/>
      <c r="AN94" s="11"/>
      <c r="AO94" s="11"/>
      <c r="AP94" s="11"/>
      <c r="AQ94" s="11"/>
      <c r="AR94" s="11"/>
      <c r="AS94" s="11"/>
      <c r="AT94" s="11"/>
      <c r="AU94" s="11"/>
      <c r="AV94" s="11"/>
      <c r="AW94" s="11"/>
      <c r="AX94" s="11"/>
      <c r="AY94" s="11"/>
      <c r="AZ94" s="11"/>
      <c r="BA94" s="11"/>
      <c r="BB94" s="11"/>
      <c r="BC94" s="11"/>
    </row>
    <row r="95" spans="1:55" ht="18" customHeight="1">
      <c r="A95" s="26">
        <v>32</v>
      </c>
      <c r="B95" s="24">
        <f>'INPUT DATA'!B94</f>
        <v>0</v>
      </c>
      <c r="C95" s="27"/>
      <c r="D95" s="27"/>
      <c r="E95" s="28"/>
      <c r="F95" s="246" t="str">
        <f>'ENGLISH _Q1'!AJ94</f>
        <v/>
      </c>
      <c r="G95" s="247"/>
      <c r="H95" s="247"/>
      <c r="I95" s="248"/>
      <c r="J95" s="246" t="str">
        <f>'ENGLISH _Q2'!AJ94</f>
        <v/>
      </c>
      <c r="K95" s="247"/>
      <c r="L95" s="247"/>
      <c r="M95" s="248"/>
      <c r="N95" s="246" t="str">
        <f>'ENGLISH _Q3'!AJ94</f>
        <v/>
      </c>
      <c r="O95" s="247"/>
      <c r="P95" s="247"/>
      <c r="Q95" s="248"/>
      <c r="R95" s="246" t="str">
        <f>'ENGLISH _Q4'!AJ94</f>
        <v/>
      </c>
      <c r="S95" s="247"/>
      <c r="T95" s="247"/>
      <c r="U95" s="248"/>
      <c r="V95" s="246" t="str">
        <f t="shared" si="2"/>
        <v/>
      </c>
      <c r="W95" s="247"/>
      <c r="X95" s="247"/>
      <c r="Y95" s="248"/>
      <c r="Z95" s="249" t="str">
        <f t="shared" si="3"/>
        <v/>
      </c>
      <c r="AA95" s="250"/>
      <c r="AB95" s="251"/>
      <c r="AC95" s="43"/>
      <c r="AD95" s="43"/>
      <c r="AF95" s="43"/>
      <c r="AG95" s="43"/>
      <c r="AH95" s="43"/>
      <c r="AI95" s="50"/>
      <c r="AK95" s="14"/>
      <c r="AN95" s="11"/>
      <c r="AO95" s="11"/>
      <c r="AP95" s="11"/>
      <c r="AQ95" s="11"/>
      <c r="AR95" s="11"/>
      <c r="AS95" s="11"/>
      <c r="AT95" s="11"/>
      <c r="AU95" s="11"/>
      <c r="AV95" s="11"/>
      <c r="AW95" s="11"/>
      <c r="AX95" s="11"/>
      <c r="AY95" s="11"/>
      <c r="AZ95" s="11"/>
      <c r="BA95" s="11"/>
      <c r="BB95" s="11"/>
      <c r="BC95" s="11"/>
    </row>
    <row r="96" spans="1:55" ht="18" customHeight="1">
      <c r="A96" s="26">
        <v>33</v>
      </c>
      <c r="B96" s="24">
        <f>'INPUT DATA'!B95</f>
        <v>0</v>
      </c>
      <c r="C96" s="27"/>
      <c r="D96" s="27"/>
      <c r="E96" s="28"/>
      <c r="F96" s="246" t="str">
        <f>'ENGLISH _Q1'!AJ95</f>
        <v/>
      </c>
      <c r="G96" s="247"/>
      <c r="H96" s="247"/>
      <c r="I96" s="248"/>
      <c r="J96" s="246" t="str">
        <f>'ENGLISH _Q2'!AJ95</f>
        <v/>
      </c>
      <c r="K96" s="247"/>
      <c r="L96" s="247"/>
      <c r="M96" s="248"/>
      <c r="N96" s="246" t="str">
        <f>'ENGLISH _Q3'!AJ95</f>
        <v/>
      </c>
      <c r="O96" s="247"/>
      <c r="P96" s="247"/>
      <c r="Q96" s="248"/>
      <c r="R96" s="246" t="str">
        <f>'ENGLISH _Q4'!AJ95</f>
        <v/>
      </c>
      <c r="S96" s="247"/>
      <c r="T96" s="247"/>
      <c r="U96" s="248"/>
      <c r="V96" s="246" t="str">
        <f t="shared" si="2"/>
        <v/>
      </c>
      <c r="W96" s="247"/>
      <c r="X96" s="247"/>
      <c r="Y96" s="248"/>
      <c r="Z96" s="249" t="str">
        <f t="shared" si="3"/>
        <v/>
      </c>
      <c r="AA96" s="250"/>
      <c r="AB96" s="251"/>
      <c r="AC96" s="43"/>
      <c r="AD96" s="43"/>
      <c r="AF96" s="43"/>
      <c r="AG96" s="43"/>
      <c r="AH96" s="43"/>
      <c r="AI96" s="50"/>
      <c r="AK96" s="14"/>
      <c r="AN96" s="11"/>
      <c r="AO96" s="11"/>
      <c r="AP96" s="11"/>
      <c r="AQ96" s="11"/>
      <c r="AR96" s="11"/>
      <c r="AS96" s="11"/>
      <c r="AT96" s="11"/>
      <c r="AU96" s="11"/>
      <c r="AV96" s="11"/>
      <c r="AW96" s="11"/>
      <c r="AX96" s="11"/>
      <c r="AY96" s="11"/>
      <c r="AZ96" s="11"/>
      <c r="BA96" s="11"/>
      <c r="BB96" s="11"/>
      <c r="BC96" s="11"/>
    </row>
    <row r="97" spans="1:55" ht="18" customHeight="1">
      <c r="A97" s="26">
        <v>34</v>
      </c>
      <c r="B97" s="24">
        <f>'INPUT DATA'!B96</f>
        <v>0</v>
      </c>
      <c r="C97" s="27"/>
      <c r="D97" s="27"/>
      <c r="E97" s="28"/>
      <c r="F97" s="246" t="str">
        <f>'ENGLISH _Q1'!AJ96</f>
        <v/>
      </c>
      <c r="G97" s="247"/>
      <c r="H97" s="247"/>
      <c r="I97" s="248"/>
      <c r="J97" s="246" t="str">
        <f>'ENGLISH _Q2'!AJ96</f>
        <v/>
      </c>
      <c r="K97" s="247"/>
      <c r="L97" s="247"/>
      <c r="M97" s="248"/>
      <c r="N97" s="246" t="str">
        <f>'ENGLISH _Q3'!AJ96</f>
        <v/>
      </c>
      <c r="O97" s="247"/>
      <c r="P97" s="247"/>
      <c r="Q97" s="248"/>
      <c r="R97" s="246" t="str">
        <f>'ENGLISH _Q4'!AJ96</f>
        <v/>
      </c>
      <c r="S97" s="247"/>
      <c r="T97" s="247"/>
      <c r="U97" s="248"/>
      <c r="V97" s="246" t="str">
        <f t="shared" si="2"/>
        <v/>
      </c>
      <c r="W97" s="247"/>
      <c r="X97" s="247"/>
      <c r="Y97" s="248"/>
      <c r="Z97" s="249" t="str">
        <f t="shared" si="3"/>
        <v/>
      </c>
      <c r="AA97" s="250"/>
      <c r="AB97" s="251"/>
      <c r="AC97" s="43"/>
      <c r="AD97" s="43"/>
      <c r="AF97" s="43"/>
      <c r="AG97" s="43"/>
      <c r="AH97" s="43"/>
      <c r="AI97" s="50"/>
      <c r="AK97" s="14"/>
      <c r="AN97" s="11"/>
      <c r="AO97" s="11"/>
      <c r="AP97" s="11"/>
      <c r="AQ97" s="11"/>
      <c r="AR97" s="11"/>
      <c r="AS97" s="11"/>
      <c r="AT97" s="11"/>
      <c r="AU97" s="11"/>
      <c r="AV97" s="11"/>
      <c r="AW97" s="11"/>
      <c r="AX97" s="11"/>
      <c r="AY97" s="11"/>
      <c r="AZ97" s="11"/>
      <c r="BA97" s="11"/>
      <c r="BB97" s="11"/>
      <c r="BC97" s="11"/>
    </row>
    <row r="98" spans="1:55" ht="18" customHeight="1">
      <c r="A98" s="26">
        <v>35</v>
      </c>
      <c r="B98" s="24">
        <f>'INPUT DATA'!B97</f>
        <v>0</v>
      </c>
      <c r="C98" s="27"/>
      <c r="D98" s="27"/>
      <c r="E98" s="28"/>
      <c r="F98" s="246" t="str">
        <f>'ENGLISH _Q1'!AJ97</f>
        <v/>
      </c>
      <c r="G98" s="247"/>
      <c r="H98" s="247"/>
      <c r="I98" s="248"/>
      <c r="J98" s="246" t="str">
        <f>'ENGLISH _Q2'!AJ97</f>
        <v/>
      </c>
      <c r="K98" s="247"/>
      <c r="L98" s="247"/>
      <c r="M98" s="248"/>
      <c r="N98" s="246" t="str">
        <f>'ENGLISH _Q3'!AJ97</f>
        <v/>
      </c>
      <c r="O98" s="247"/>
      <c r="P98" s="247"/>
      <c r="Q98" s="248"/>
      <c r="R98" s="246" t="str">
        <f>'ENGLISH _Q4'!AJ97</f>
        <v/>
      </c>
      <c r="S98" s="247"/>
      <c r="T98" s="247"/>
      <c r="U98" s="248"/>
      <c r="V98" s="246" t="str">
        <f t="shared" si="2"/>
        <v/>
      </c>
      <c r="W98" s="247"/>
      <c r="X98" s="247"/>
      <c r="Y98" s="248"/>
      <c r="Z98" s="249" t="str">
        <f t="shared" si="3"/>
        <v/>
      </c>
      <c r="AA98" s="250"/>
      <c r="AB98" s="251"/>
      <c r="AC98" s="43"/>
      <c r="AD98" s="43"/>
      <c r="AF98" s="43"/>
      <c r="AG98" s="43"/>
      <c r="AH98" s="43"/>
      <c r="AI98" s="50"/>
      <c r="AK98" s="14"/>
      <c r="AN98" s="11"/>
      <c r="AO98" s="11"/>
      <c r="AP98" s="11"/>
      <c r="AQ98" s="11"/>
      <c r="AR98" s="11"/>
      <c r="AS98" s="11"/>
      <c r="AT98" s="11"/>
      <c r="AU98" s="11"/>
      <c r="AV98" s="11"/>
      <c r="AW98" s="11"/>
      <c r="AX98" s="11"/>
      <c r="AY98" s="11"/>
      <c r="AZ98" s="11"/>
      <c r="BA98" s="11"/>
      <c r="BB98" s="11"/>
      <c r="BC98" s="11"/>
    </row>
    <row r="99" spans="1:55" ht="18" customHeight="1">
      <c r="A99" s="26">
        <v>36</v>
      </c>
      <c r="B99" s="24">
        <f>'INPUT DATA'!B98</f>
        <v>0</v>
      </c>
      <c r="C99" s="27"/>
      <c r="D99" s="27"/>
      <c r="E99" s="28"/>
      <c r="F99" s="246" t="str">
        <f>'ENGLISH _Q1'!AJ98</f>
        <v/>
      </c>
      <c r="G99" s="247"/>
      <c r="H99" s="247"/>
      <c r="I99" s="248"/>
      <c r="J99" s="246" t="str">
        <f>'ENGLISH _Q2'!AJ98</f>
        <v/>
      </c>
      <c r="K99" s="247"/>
      <c r="L99" s="247"/>
      <c r="M99" s="248"/>
      <c r="N99" s="246" t="str">
        <f>'ENGLISH _Q3'!AJ98</f>
        <v/>
      </c>
      <c r="O99" s="247"/>
      <c r="P99" s="247"/>
      <c r="Q99" s="248"/>
      <c r="R99" s="246" t="str">
        <f>'ENGLISH _Q4'!AJ98</f>
        <v/>
      </c>
      <c r="S99" s="247"/>
      <c r="T99" s="247"/>
      <c r="U99" s="248"/>
      <c r="V99" s="246" t="str">
        <f t="shared" si="2"/>
        <v/>
      </c>
      <c r="W99" s="247"/>
      <c r="X99" s="247"/>
      <c r="Y99" s="248"/>
      <c r="Z99" s="249" t="str">
        <f t="shared" si="3"/>
        <v/>
      </c>
      <c r="AA99" s="250"/>
      <c r="AB99" s="251"/>
      <c r="AC99" s="43"/>
      <c r="AD99" s="43"/>
      <c r="AF99" s="43"/>
      <c r="AG99" s="43"/>
      <c r="AH99" s="43"/>
      <c r="AI99" s="50"/>
      <c r="AK99" s="14"/>
      <c r="AN99" s="11"/>
      <c r="AO99" s="11"/>
      <c r="AP99" s="11"/>
      <c r="AQ99" s="11"/>
      <c r="AR99" s="11"/>
      <c r="AS99" s="11"/>
      <c r="AT99" s="11"/>
      <c r="AU99" s="11"/>
      <c r="AV99" s="11"/>
      <c r="AW99" s="11"/>
      <c r="AX99" s="11"/>
      <c r="AY99" s="11"/>
      <c r="AZ99" s="11"/>
      <c r="BA99" s="11"/>
      <c r="BB99" s="11"/>
      <c r="BC99" s="11"/>
    </row>
    <row r="100" spans="1:55" ht="18" customHeight="1">
      <c r="A100" s="26">
        <v>37</v>
      </c>
      <c r="B100" s="24">
        <f>'INPUT DATA'!B99</f>
        <v>0</v>
      </c>
      <c r="C100" s="27"/>
      <c r="D100" s="27"/>
      <c r="E100" s="28"/>
      <c r="F100" s="246" t="str">
        <f>'ENGLISH _Q1'!AJ99</f>
        <v/>
      </c>
      <c r="G100" s="247"/>
      <c r="H100" s="247"/>
      <c r="I100" s="248"/>
      <c r="J100" s="246" t="str">
        <f>'ENGLISH _Q2'!AJ99</f>
        <v/>
      </c>
      <c r="K100" s="247"/>
      <c r="L100" s="247"/>
      <c r="M100" s="248"/>
      <c r="N100" s="246" t="str">
        <f>'ENGLISH _Q3'!AJ99</f>
        <v/>
      </c>
      <c r="O100" s="247"/>
      <c r="P100" s="247"/>
      <c r="Q100" s="248"/>
      <c r="R100" s="246" t="str">
        <f>'ENGLISH _Q4'!AJ99</f>
        <v/>
      </c>
      <c r="S100" s="247"/>
      <c r="T100" s="247"/>
      <c r="U100" s="248"/>
      <c r="V100" s="246" t="str">
        <f t="shared" si="2"/>
        <v/>
      </c>
      <c r="W100" s="247"/>
      <c r="X100" s="247"/>
      <c r="Y100" s="248"/>
      <c r="Z100" s="249" t="str">
        <f t="shared" si="3"/>
        <v/>
      </c>
      <c r="AA100" s="250"/>
      <c r="AB100" s="251"/>
      <c r="AC100" s="43"/>
      <c r="AD100" s="43"/>
      <c r="AF100" s="43"/>
      <c r="AG100" s="43"/>
      <c r="AH100" s="43"/>
      <c r="AI100" s="50"/>
      <c r="AK100" s="14"/>
      <c r="AN100" s="11"/>
      <c r="AO100" s="11"/>
      <c r="AP100" s="11"/>
      <c r="AQ100" s="11"/>
      <c r="AR100" s="11"/>
      <c r="AS100" s="11"/>
      <c r="AT100" s="11"/>
      <c r="AU100" s="11"/>
      <c r="AV100" s="11"/>
      <c r="AW100" s="11"/>
      <c r="AX100" s="11"/>
      <c r="AY100" s="11"/>
      <c r="AZ100" s="11"/>
      <c r="BA100" s="11"/>
      <c r="BB100" s="11"/>
      <c r="BC100" s="11"/>
    </row>
    <row r="101" spans="1:55" ht="18" customHeight="1">
      <c r="A101" s="26">
        <v>38</v>
      </c>
      <c r="B101" s="24">
        <f>'INPUT DATA'!B100</f>
        <v>0</v>
      </c>
      <c r="C101" s="27"/>
      <c r="D101" s="27"/>
      <c r="E101" s="28"/>
      <c r="F101" s="246" t="str">
        <f>'ENGLISH _Q1'!AJ100</f>
        <v/>
      </c>
      <c r="G101" s="247"/>
      <c r="H101" s="247"/>
      <c r="I101" s="248"/>
      <c r="J101" s="246" t="str">
        <f>'ENGLISH _Q2'!AJ100</f>
        <v/>
      </c>
      <c r="K101" s="247"/>
      <c r="L101" s="247"/>
      <c r="M101" s="248"/>
      <c r="N101" s="246" t="str">
        <f>'ENGLISH _Q3'!AJ100</f>
        <v/>
      </c>
      <c r="O101" s="247"/>
      <c r="P101" s="247"/>
      <c r="Q101" s="248"/>
      <c r="R101" s="246" t="str">
        <f>'ENGLISH _Q4'!AJ100</f>
        <v/>
      </c>
      <c r="S101" s="247"/>
      <c r="T101" s="247"/>
      <c r="U101" s="248"/>
      <c r="V101" s="246" t="str">
        <f t="shared" si="2"/>
        <v/>
      </c>
      <c r="W101" s="247"/>
      <c r="X101" s="247"/>
      <c r="Y101" s="248"/>
      <c r="Z101" s="249" t="str">
        <f t="shared" si="3"/>
        <v/>
      </c>
      <c r="AA101" s="250"/>
      <c r="AB101" s="251"/>
      <c r="AC101" s="43"/>
      <c r="AD101" s="43"/>
      <c r="AF101" s="43"/>
      <c r="AG101" s="43"/>
      <c r="AH101" s="43"/>
      <c r="AI101" s="50"/>
      <c r="AK101" s="14"/>
      <c r="AN101" s="11"/>
      <c r="AO101" s="11"/>
      <c r="AP101" s="11"/>
      <c r="AQ101" s="11"/>
      <c r="AR101" s="11"/>
      <c r="AS101" s="11"/>
      <c r="AT101" s="11"/>
      <c r="AU101" s="11"/>
      <c r="AV101" s="11"/>
      <c r="AW101" s="11"/>
      <c r="AX101" s="11"/>
      <c r="AY101" s="11"/>
      <c r="AZ101" s="11"/>
      <c r="BA101" s="11"/>
      <c r="BB101" s="11"/>
      <c r="BC101" s="11"/>
    </row>
    <row r="102" spans="1:55" ht="18" customHeight="1">
      <c r="A102" s="26">
        <v>39</v>
      </c>
      <c r="B102" s="24">
        <f>'INPUT DATA'!B101</f>
        <v>0</v>
      </c>
      <c r="C102" s="27"/>
      <c r="D102" s="27"/>
      <c r="E102" s="28"/>
      <c r="F102" s="246" t="str">
        <f>'ENGLISH _Q1'!AJ101</f>
        <v/>
      </c>
      <c r="G102" s="247"/>
      <c r="H102" s="247"/>
      <c r="I102" s="248"/>
      <c r="J102" s="246" t="str">
        <f>'ENGLISH _Q2'!AJ101</f>
        <v/>
      </c>
      <c r="K102" s="247"/>
      <c r="L102" s="247"/>
      <c r="M102" s="248"/>
      <c r="N102" s="246" t="str">
        <f>'ENGLISH _Q3'!AJ101</f>
        <v/>
      </c>
      <c r="O102" s="247"/>
      <c r="P102" s="247"/>
      <c r="Q102" s="248"/>
      <c r="R102" s="246" t="str">
        <f>'ENGLISH _Q4'!AJ101</f>
        <v/>
      </c>
      <c r="S102" s="247"/>
      <c r="T102" s="247"/>
      <c r="U102" s="248"/>
      <c r="V102" s="246" t="str">
        <f t="shared" si="2"/>
        <v/>
      </c>
      <c r="W102" s="247"/>
      <c r="X102" s="247"/>
      <c r="Y102" s="248"/>
      <c r="Z102" s="249" t="str">
        <f t="shared" si="3"/>
        <v/>
      </c>
      <c r="AA102" s="250"/>
      <c r="AB102" s="251"/>
      <c r="AC102" s="43"/>
      <c r="AD102" s="43"/>
      <c r="AF102" s="43"/>
      <c r="AG102" s="43"/>
      <c r="AH102" s="43"/>
      <c r="AI102" s="50"/>
      <c r="AK102" s="14"/>
      <c r="AN102" s="11"/>
      <c r="AO102" s="11"/>
      <c r="AP102" s="11"/>
      <c r="AQ102" s="11"/>
      <c r="AR102" s="11"/>
      <c r="AS102" s="11"/>
      <c r="AT102" s="11"/>
      <c r="AU102" s="11"/>
      <c r="AV102" s="11"/>
      <c r="AW102" s="11"/>
      <c r="AX102" s="11"/>
      <c r="AY102" s="11"/>
      <c r="AZ102" s="11"/>
      <c r="BA102" s="11"/>
      <c r="BB102" s="11"/>
      <c r="BC102" s="11"/>
    </row>
    <row r="103" spans="1:55" ht="18" customHeight="1">
      <c r="A103" s="26">
        <v>40</v>
      </c>
      <c r="B103" s="24">
        <f>'INPUT DATA'!B102</f>
        <v>0</v>
      </c>
      <c r="C103" s="27"/>
      <c r="D103" s="27"/>
      <c r="E103" s="28"/>
      <c r="F103" s="246" t="str">
        <f>'ENGLISH _Q1'!AJ102</f>
        <v/>
      </c>
      <c r="G103" s="247"/>
      <c r="H103" s="247"/>
      <c r="I103" s="248"/>
      <c r="J103" s="246" t="str">
        <f>'ENGLISH _Q2'!AJ102</f>
        <v/>
      </c>
      <c r="K103" s="247"/>
      <c r="L103" s="247"/>
      <c r="M103" s="248"/>
      <c r="N103" s="246" t="str">
        <f>'ENGLISH _Q3'!AJ102</f>
        <v/>
      </c>
      <c r="O103" s="247"/>
      <c r="P103" s="247"/>
      <c r="Q103" s="248"/>
      <c r="R103" s="246" t="str">
        <f>'ENGLISH _Q4'!AJ102</f>
        <v/>
      </c>
      <c r="S103" s="247"/>
      <c r="T103" s="247"/>
      <c r="U103" s="248"/>
      <c r="V103" s="246" t="str">
        <f t="shared" si="2"/>
        <v/>
      </c>
      <c r="W103" s="247"/>
      <c r="X103" s="247"/>
      <c r="Y103" s="248"/>
      <c r="Z103" s="249" t="str">
        <f t="shared" si="3"/>
        <v/>
      </c>
      <c r="AA103" s="250"/>
      <c r="AB103" s="251"/>
      <c r="AC103" s="43"/>
      <c r="AD103" s="43"/>
      <c r="AF103" s="43"/>
      <c r="AG103" s="43"/>
      <c r="AH103" s="43"/>
      <c r="AI103" s="50"/>
      <c r="AK103" s="14"/>
      <c r="AN103" s="11"/>
      <c r="AO103" s="11"/>
      <c r="AP103" s="11"/>
      <c r="AQ103" s="11"/>
      <c r="AR103" s="11"/>
      <c r="AS103" s="11"/>
      <c r="AT103" s="11"/>
      <c r="AU103" s="11"/>
      <c r="AV103" s="11"/>
      <c r="AW103" s="11"/>
      <c r="AX103" s="11"/>
      <c r="AY103" s="11"/>
      <c r="AZ103" s="11"/>
      <c r="BA103" s="11"/>
      <c r="BB103" s="11"/>
      <c r="BC103" s="11"/>
    </row>
    <row r="104" spans="1:55" ht="18" customHeight="1">
      <c r="A104" s="26">
        <v>41</v>
      </c>
      <c r="B104" s="24">
        <f>'INPUT DATA'!B103</f>
        <v>0</v>
      </c>
      <c r="C104" s="27"/>
      <c r="D104" s="27"/>
      <c r="E104" s="28"/>
      <c r="F104" s="246" t="str">
        <f>'ENGLISH _Q1'!AJ103</f>
        <v/>
      </c>
      <c r="G104" s="247"/>
      <c r="H104" s="247"/>
      <c r="I104" s="248"/>
      <c r="J104" s="246" t="str">
        <f>'ENGLISH _Q2'!AJ103</f>
        <v/>
      </c>
      <c r="K104" s="247"/>
      <c r="L104" s="247"/>
      <c r="M104" s="248"/>
      <c r="N104" s="246" t="str">
        <f>'ENGLISH _Q3'!AJ103</f>
        <v/>
      </c>
      <c r="O104" s="247"/>
      <c r="P104" s="247"/>
      <c r="Q104" s="248"/>
      <c r="R104" s="246" t="str">
        <f>'ENGLISH _Q4'!AJ103</f>
        <v/>
      </c>
      <c r="S104" s="247"/>
      <c r="T104" s="247"/>
      <c r="U104" s="248"/>
      <c r="V104" s="246" t="str">
        <f t="shared" si="2"/>
        <v/>
      </c>
      <c r="W104" s="247"/>
      <c r="X104" s="247"/>
      <c r="Y104" s="248"/>
      <c r="Z104" s="249" t="str">
        <f t="shared" si="3"/>
        <v/>
      </c>
      <c r="AA104" s="250"/>
      <c r="AB104" s="251"/>
      <c r="AC104" s="43"/>
      <c r="AD104" s="43"/>
      <c r="AF104" s="43"/>
      <c r="AG104" s="43"/>
      <c r="AH104" s="43"/>
      <c r="AI104" s="50"/>
      <c r="AK104" s="14"/>
      <c r="AN104" s="11"/>
      <c r="AO104" s="11"/>
      <c r="AP104" s="11"/>
      <c r="AQ104" s="11"/>
      <c r="AR104" s="11"/>
      <c r="AS104" s="11"/>
      <c r="AT104" s="11"/>
      <c r="AU104" s="11"/>
      <c r="AV104" s="11"/>
      <c r="AW104" s="11"/>
      <c r="AX104" s="11"/>
      <c r="AY104" s="11"/>
      <c r="AZ104" s="11"/>
      <c r="BA104" s="11"/>
      <c r="BB104" s="11"/>
      <c r="BC104" s="11"/>
    </row>
    <row r="105" spans="1:55" ht="18" customHeight="1">
      <c r="A105" s="26">
        <v>42</v>
      </c>
      <c r="B105" s="24">
        <f>'INPUT DATA'!B104</f>
        <v>0</v>
      </c>
      <c r="C105" s="27"/>
      <c r="D105" s="27"/>
      <c r="E105" s="28"/>
      <c r="F105" s="246" t="str">
        <f>'ENGLISH _Q1'!AJ104</f>
        <v/>
      </c>
      <c r="G105" s="247"/>
      <c r="H105" s="247"/>
      <c r="I105" s="248"/>
      <c r="J105" s="246" t="str">
        <f>'ENGLISH _Q2'!AJ104</f>
        <v/>
      </c>
      <c r="K105" s="247"/>
      <c r="L105" s="247"/>
      <c r="M105" s="248"/>
      <c r="N105" s="246" t="str">
        <f>'ENGLISH _Q3'!AJ104</f>
        <v/>
      </c>
      <c r="O105" s="247"/>
      <c r="P105" s="247"/>
      <c r="Q105" s="248"/>
      <c r="R105" s="246" t="str">
        <f>'ENGLISH _Q4'!AJ104</f>
        <v/>
      </c>
      <c r="S105" s="247"/>
      <c r="T105" s="247"/>
      <c r="U105" s="248"/>
      <c r="V105" s="246" t="str">
        <f t="shared" si="2"/>
        <v/>
      </c>
      <c r="W105" s="247"/>
      <c r="X105" s="247"/>
      <c r="Y105" s="248"/>
      <c r="Z105" s="249" t="str">
        <f t="shared" si="3"/>
        <v/>
      </c>
      <c r="AA105" s="250"/>
      <c r="AB105" s="251"/>
      <c r="AC105" s="43"/>
      <c r="AD105" s="43"/>
      <c r="AF105" s="43"/>
      <c r="AG105" s="43"/>
      <c r="AH105" s="43"/>
      <c r="AI105" s="50"/>
      <c r="AK105" s="14"/>
      <c r="AN105" s="11"/>
      <c r="AO105" s="11"/>
      <c r="AP105" s="11"/>
      <c r="AQ105" s="11"/>
      <c r="AR105" s="11"/>
      <c r="AS105" s="11"/>
      <c r="AT105" s="11"/>
      <c r="AU105" s="11"/>
      <c r="AV105" s="11"/>
      <c r="AW105" s="11"/>
      <c r="AX105" s="11"/>
      <c r="AY105" s="11"/>
      <c r="AZ105" s="11"/>
      <c r="BA105" s="11"/>
      <c r="BB105" s="11"/>
      <c r="BC105" s="11"/>
    </row>
    <row r="106" spans="1:55" ht="18" customHeight="1">
      <c r="A106" s="26">
        <v>43</v>
      </c>
      <c r="B106" s="24">
        <f>'INPUT DATA'!B105</f>
        <v>0</v>
      </c>
      <c r="C106" s="27"/>
      <c r="D106" s="27"/>
      <c r="E106" s="28"/>
      <c r="F106" s="246" t="str">
        <f>'ENGLISH _Q1'!AJ105</f>
        <v/>
      </c>
      <c r="G106" s="247"/>
      <c r="H106" s="247"/>
      <c r="I106" s="248"/>
      <c r="J106" s="246" t="str">
        <f>'ENGLISH _Q2'!AJ105</f>
        <v/>
      </c>
      <c r="K106" s="247"/>
      <c r="L106" s="247"/>
      <c r="M106" s="248"/>
      <c r="N106" s="246" t="str">
        <f>'ENGLISH _Q3'!AJ105</f>
        <v/>
      </c>
      <c r="O106" s="247"/>
      <c r="P106" s="247"/>
      <c r="Q106" s="248"/>
      <c r="R106" s="246" t="str">
        <f>'ENGLISH _Q4'!AJ105</f>
        <v/>
      </c>
      <c r="S106" s="247"/>
      <c r="T106" s="247"/>
      <c r="U106" s="248"/>
      <c r="V106" s="246" t="str">
        <f t="shared" si="2"/>
        <v/>
      </c>
      <c r="W106" s="247"/>
      <c r="X106" s="247"/>
      <c r="Y106" s="248"/>
      <c r="Z106" s="249" t="str">
        <f t="shared" si="3"/>
        <v/>
      </c>
      <c r="AA106" s="250"/>
      <c r="AB106" s="251"/>
      <c r="AC106" s="43"/>
      <c r="AD106" s="43"/>
      <c r="AF106" s="43"/>
      <c r="AG106" s="43"/>
      <c r="AH106" s="43"/>
      <c r="AI106" s="50"/>
      <c r="AK106" s="14"/>
      <c r="AN106" s="11"/>
      <c r="AO106" s="11"/>
      <c r="AP106" s="11"/>
      <c r="AQ106" s="11"/>
      <c r="AR106" s="11"/>
      <c r="AS106" s="11"/>
      <c r="AT106" s="11"/>
      <c r="AU106" s="11"/>
      <c r="AV106" s="11"/>
      <c r="AW106" s="11"/>
      <c r="AX106" s="11"/>
      <c r="AY106" s="11"/>
      <c r="AZ106" s="11"/>
      <c r="BA106" s="11"/>
      <c r="BB106" s="11"/>
      <c r="BC106" s="11"/>
    </row>
    <row r="107" spans="1:55" ht="18" customHeight="1">
      <c r="A107" s="26">
        <v>44</v>
      </c>
      <c r="B107" s="24">
        <f>'INPUT DATA'!B106</f>
        <v>0</v>
      </c>
      <c r="C107" s="27"/>
      <c r="D107" s="27"/>
      <c r="E107" s="28"/>
      <c r="F107" s="246" t="str">
        <f>'ENGLISH _Q1'!AJ106</f>
        <v/>
      </c>
      <c r="G107" s="247"/>
      <c r="H107" s="247"/>
      <c r="I107" s="248"/>
      <c r="J107" s="246" t="str">
        <f>'ENGLISH _Q2'!AJ106</f>
        <v/>
      </c>
      <c r="K107" s="247"/>
      <c r="L107" s="247"/>
      <c r="M107" s="248"/>
      <c r="N107" s="246" t="str">
        <f>'ENGLISH _Q3'!AJ106</f>
        <v/>
      </c>
      <c r="O107" s="247"/>
      <c r="P107" s="247"/>
      <c r="Q107" s="248"/>
      <c r="R107" s="246" t="str">
        <f>'ENGLISH _Q4'!AJ106</f>
        <v/>
      </c>
      <c r="S107" s="247"/>
      <c r="T107" s="247"/>
      <c r="U107" s="248"/>
      <c r="V107" s="246" t="str">
        <f t="shared" si="2"/>
        <v/>
      </c>
      <c r="W107" s="247"/>
      <c r="X107" s="247"/>
      <c r="Y107" s="248"/>
      <c r="Z107" s="249" t="str">
        <f t="shared" si="3"/>
        <v/>
      </c>
      <c r="AA107" s="250"/>
      <c r="AB107" s="251"/>
      <c r="AC107" s="43"/>
      <c r="AD107" s="43"/>
      <c r="AF107" s="43"/>
      <c r="AG107" s="43"/>
      <c r="AH107" s="43"/>
      <c r="AI107" s="50"/>
      <c r="AK107" s="14"/>
      <c r="AN107" s="11"/>
      <c r="AO107" s="11"/>
      <c r="AP107" s="11"/>
      <c r="AQ107" s="11"/>
      <c r="AR107" s="11"/>
      <c r="AS107" s="11"/>
      <c r="AT107" s="11"/>
      <c r="AU107" s="11"/>
      <c r="AV107" s="11"/>
      <c r="AW107" s="11"/>
      <c r="AX107" s="11"/>
      <c r="AY107" s="11"/>
      <c r="AZ107" s="11"/>
      <c r="BA107" s="11"/>
      <c r="BB107" s="11"/>
      <c r="BC107" s="11"/>
    </row>
    <row r="108" spans="1:55" ht="18" customHeight="1">
      <c r="A108" s="26">
        <v>45</v>
      </c>
      <c r="B108" s="24">
        <f>'INPUT DATA'!B107</f>
        <v>0</v>
      </c>
      <c r="C108" s="27"/>
      <c r="D108" s="27"/>
      <c r="E108" s="28"/>
      <c r="F108" s="246" t="str">
        <f>'ENGLISH _Q1'!AJ107</f>
        <v/>
      </c>
      <c r="G108" s="247"/>
      <c r="H108" s="247"/>
      <c r="I108" s="248"/>
      <c r="J108" s="246" t="str">
        <f>'ENGLISH _Q2'!AJ107</f>
        <v/>
      </c>
      <c r="K108" s="247"/>
      <c r="L108" s="247"/>
      <c r="M108" s="248"/>
      <c r="N108" s="246" t="str">
        <f>'ENGLISH _Q3'!AJ107</f>
        <v/>
      </c>
      <c r="O108" s="247"/>
      <c r="P108" s="247"/>
      <c r="Q108" s="248"/>
      <c r="R108" s="246" t="str">
        <f>'ENGLISH _Q4'!AJ107</f>
        <v/>
      </c>
      <c r="S108" s="247"/>
      <c r="T108" s="247"/>
      <c r="U108" s="248"/>
      <c r="V108" s="246" t="str">
        <f t="shared" si="2"/>
        <v/>
      </c>
      <c r="W108" s="247"/>
      <c r="X108" s="247"/>
      <c r="Y108" s="248"/>
      <c r="Z108" s="249" t="str">
        <f t="shared" si="3"/>
        <v/>
      </c>
      <c r="AA108" s="250"/>
      <c r="AB108" s="251"/>
      <c r="AC108" s="43"/>
      <c r="AD108" s="43"/>
      <c r="AF108" s="43"/>
      <c r="AG108" s="43"/>
      <c r="AH108" s="43"/>
      <c r="AI108" s="50"/>
      <c r="AK108" s="14"/>
      <c r="AN108" s="11"/>
      <c r="AO108" s="11"/>
      <c r="AP108" s="11"/>
      <c r="AQ108" s="11"/>
      <c r="AR108" s="11"/>
      <c r="AS108" s="11"/>
      <c r="AT108" s="11"/>
      <c r="AU108" s="11"/>
      <c r="AV108" s="11"/>
      <c r="AW108" s="11"/>
      <c r="AX108" s="11"/>
      <c r="AY108" s="11"/>
      <c r="AZ108" s="11"/>
      <c r="BA108" s="11"/>
      <c r="BB108" s="11"/>
      <c r="BC108" s="11"/>
    </row>
    <row r="109" spans="1:55" ht="18" customHeight="1">
      <c r="A109" s="26">
        <v>46</v>
      </c>
      <c r="B109" s="24">
        <f>'INPUT DATA'!B108</f>
        <v>0</v>
      </c>
      <c r="C109" s="27"/>
      <c r="D109" s="27"/>
      <c r="E109" s="28"/>
      <c r="F109" s="246" t="str">
        <f>'ENGLISH _Q1'!AJ108</f>
        <v/>
      </c>
      <c r="G109" s="247"/>
      <c r="H109" s="247"/>
      <c r="I109" s="248"/>
      <c r="J109" s="246" t="str">
        <f>'ENGLISH _Q2'!AJ108</f>
        <v/>
      </c>
      <c r="K109" s="247"/>
      <c r="L109" s="247"/>
      <c r="M109" s="248"/>
      <c r="N109" s="246" t="str">
        <f>'ENGLISH _Q3'!AJ108</f>
        <v/>
      </c>
      <c r="O109" s="247"/>
      <c r="P109" s="247"/>
      <c r="Q109" s="248"/>
      <c r="R109" s="246" t="str">
        <f>'ENGLISH _Q4'!AJ108</f>
        <v/>
      </c>
      <c r="S109" s="247"/>
      <c r="T109" s="247"/>
      <c r="U109" s="248"/>
      <c r="V109" s="246" t="str">
        <f t="shared" si="2"/>
        <v/>
      </c>
      <c r="W109" s="247"/>
      <c r="X109" s="247"/>
      <c r="Y109" s="248"/>
      <c r="Z109" s="249" t="str">
        <f t="shared" si="3"/>
        <v/>
      </c>
      <c r="AA109" s="250"/>
      <c r="AB109" s="251"/>
      <c r="AC109" s="43"/>
      <c r="AD109" s="43"/>
      <c r="AF109" s="43"/>
      <c r="AG109" s="43"/>
      <c r="AH109" s="43"/>
      <c r="AI109" s="50"/>
      <c r="AK109" s="14"/>
      <c r="AN109" s="11"/>
      <c r="AO109" s="11"/>
      <c r="AP109" s="11"/>
      <c r="AQ109" s="11"/>
      <c r="AR109" s="11"/>
      <c r="AS109" s="11"/>
      <c r="AT109" s="11"/>
      <c r="AU109" s="11"/>
      <c r="AV109" s="11"/>
      <c r="AW109" s="11"/>
      <c r="AX109" s="11"/>
      <c r="AY109" s="11"/>
      <c r="AZ109" s="11"/>
      <c r="BA109" s="11"/>
      <c r="BB109" s="11"/>
      <c r="BC109" s="11"/>
    </row>
    <row r="110" spans="1:55" ht="18" customHeight="1">
      <c r="A110" s="26">
        <v>47</v>
      </c>
      <c r="B110" s="24">
        <f>'INPUT DATA'!B109</f>
        <v>0</v>
      </c>
      <c r="C110" s="27"/>
      <c r="D110" s="27"/>
      <c r="E110" s="28"/>
      <c r="F110" s="246" t="str">
        <f>'ENGLISH _Q1'!AJ109</f>
        <v/>
      </c>
      <c r="G110" s="247"/>
      <c r="H110" s="247"/>
      <c r="I110" s="248"/>
      <c r="J110" s="246" t="str">
        <f>'ENGLISH _Q2'!AJ109</f>
        <v/>
      </c>
      <c r="K110" s="247"/>
      <c r="L110" s="247"/>
      <c r="M110" s="248"/>
      <c r="N110" s="246" t="str">
        <f>'ENGLISH _Q3'!AJ109</f>
        <v/>
      </c>
      <c r="O110" s="247"/>
      <c r="P110" s="247"/>
      <c r="Q110" s="248"/>
      <c r="R110" s="246" t="str">
        <f>'ENGLISH _Q4'!AJ109</f>
        <v/>
      </c>
      <c r="S110" s="247"/>
      <c r="T110" s="247"/>
      <c r="U110" s="248"/>
      <c r="V110" s="246" t="str">
        <f t="shared" si="2"/>
        <v/>
      </c>
      <c r="W110" s="247"/>
      <c r="X110" s="247"/>
      <c r="Y110" s="248"/>
      <c r="Z110" s="249" t="str">
        <f t="shared" si="3"/>
        <v/>
      </c>
      <c r="AA110" s="250"/>
      <c r="AB110" s="251"/>
      <c r="AC110" s="43"/>
      <c r="AD110" s="43"/>
      <c r="AF110" s="43"/>
      <c r="AG110" s="43"/>
      <c r="AH110" s="43"/>
      <c r="AI110" s="50"/>
      <c r="AK110" s="14"/>
      <c r="AN110" s="11"/>
      <c r="AO110" s="11"/>
      <c r="AP110" s="11"/>
      <c r="AQ110" s="11"/>
      <c r="AR110" s="11"/>
      <c r="AS110" s="11"/>
      <c r="AT110" s="11"/>
      <c r="AU110" s="11"/>
      <c r="AV110" s="11"/>
      <c r="AW110" s="11"/>
      <c r="AX110" s="11"/>
      <c r="AY110" s="11"/>
      <c r="AZ110" s="11"/>
      <c r="BA110" s="11"/>
      <c r="BB110" s="11"/>
      <c r="BC110" s="11"/>
    </row>
    <row r="111" spans="1:55" ht="18" customHeight="1">
      <c r="A111" s="26">
        <v>48</v>
      </c>
      <c r="B111" s="24">
        <f>'INPUT DATA'!B110</f>
        <v>0</v>
      </c>
      <c r="C111" s="27"/>
      <c r="D111" s="27"/>
      <c r="E111" s="28"/>
      <c r="F111" s="246" t="str">
        <f>'ENGLISH _Q1'!AJ110</f>
        <v/>
      </c>
      <c r="G111" s="247"/>
      <c r="H111" s="247"/>
      <c r="I111" s="248"/>
      <c r="J111" s="246" t="str">
        <f>'ENGLISH _Q2'!AJ110</f>
        <v/>
      </c>
      <c r="K111" s="247"/>
      <c r="L111" s="247"/>
      <c r="M111" s="248"/>
      <c r="N111" s="246" t="str">
        <f>'ENGLISH _Q3'!AJ110</f>
        <v/>
      </c>
      <c r="O111" s="247"/>
      <c r="P111" s="247"/>
      <c r="Q111" s="248"/>
      <c r="R111" s="246" t="str">
        <f>'ENGLISH _Q4'!AJ110</f>
        <v/>
      </c>
      <c r="S111" s="247"/>
      <c r="T111" s="247"/>
      <c r="U111" s="248"/>
      <c r="V111" s="246" t="str">
        <f t="shared" si="2"/>
        <v/>
      </c>
      <c r="W111" s="247"/>
      <c r="X111" s="247"/>
      <c r="Y111" s="248"/>
      <c r="Z111" s="249" t="str">
        <f t="shared" si="3"/>
        <v/>
      </c>
      <c r="AA111" s="250"/>
      <c r="AB111" s="251"/>
      <c r="AC111" s="43"/>
      <c r="AD111" s="43"/>
      <c r="AF111" s="43"/>
      <c r="AG111" s="43"/>
      <c r="AH111" s="43"/>
      <c r="AI111" s="50"/>
      <c r="AK111" s="14"/>
      <c r="AN111" s="11"/>
      <c r="AO111" s="11"/>
      <c r="AP111" s="11"/>
      <c r="AQ111" s="11"/>
      <c r="AR111" s="11"/>
      <c r="AS111" s="11"/>
      <c r="AT111" s="11"/>
      <c r="AU111" s="11"/>
      <c r="AV111" s="11"/>
      <c r="AW111" s="11"/>
      <c r="AX111" s="11"/>
      <c r="AY111" s="11"/>
      <c r="AZ111" s="11"/>
      <c r="BA111" s="11"/>
      <c r="BB111" s="11"/>
      <c r="BC111" s="11"/>
    </row>
    <row r="112" spans="1:55" ht="18" customHeight="1">
      <c r="A112" s="26">
        <v>49</v>
      </c>
      <c r="B112" s="54">
        <f>'INPUT DATA'!B111</f>
        <v>0</v>
      </c>
      <c r="C112" s="27"/>
      <c r="D112" s="27"/>
      <c r="E112" s="28"/>
      <c r="F112" s="246" t="str">
        <f>'ENGLISH _Q1'!AJ111</f>
        <v/>
      </c>
      <c r="G112" s="247"/>
      <c r="H112" s="247"/>
      <c r="I112" s="248"/>
      <c r="J112" s="246" t="str">
        <f>'ENGLISH _Q2'!AJ111</f>
        <v/>
      </c>
      <c r="K112" s="247"/>
      <c r="L112" s="247"/>
      <c r="M112" s="248"/>
      <c r="N112" s="246" t="str">
        <f>'ENGLISH _Q3'!AJ111</f>
        <v/>
      </c>
      <c r="O112" s="247"/>
      <c r="P112" s="247"/>
      <c r="Q112" s="248"/>
      <c r="R112" s="246" t="str">
        <f>'ENGLISH _Q4'!AJ111</f>
        <v/>
      </c>
      <c r="S112" s="247"/>
      <c r="T112" s="247"/>
      <c r="U112" s="248"/>
      <c r="V112" s="246" t="str">
        <f t="shared" si="2"/>
        <v/>
      </c>
      <c r="W112" s="247"/>
      <c r="X112" s="247"/>
      <c r="Y112" s="248"/>
      <c r="Z112" s="249" t="str">
        <f t="shared" si="3"/>
        <v/>
      </c>
      <c r="AA112" s="250"/>
      <c r="AB112" s="251"/>
      <c r="AC112" s="43"/>
      <c r="AD112" s="43"/>
      <c r="AF112" s="43"/>
      <c r="AG112" s="43"/>
      <c r="AH112" s="43"/>
      <c r="AI112" s="50"/>
      <c r="AN112" s="11"/>
      <c r="AO112" s="11"/>
      <c r="AP112" s="11"/>
      <c r="AQ112" s="11"/>
      <c r="AR112" s="11"/>
      <c r="AS112" s="11"/>
      <c r="AT112" s="11"/>
      <c r="AU112" s="11"/>
      <c r="AV112" s="11"/>
      <c r="AW112" s="11"/>
      <c r="AX112" s="11"/>
      <c r="AY112" s="11"/>
      <c r="AZ112" s="11"/>
      <c r="BA112" s="11"/>
      <c r="BB112" s="11"/>
      <c r="BC112" s="11"/>
    </row>
    <row r="113" spans="1:55" ht="18" customHeight="1">
      <c r="A113" s="55">
        <v>50</v>
      </c>
      <c r="B113" s="56">
        <f>'INPUT DATA'!B112</f>
        <v>0</v>
      </c>
      <c r="C113" s="57"/>
      <c r="D113" s="57"/>
      <c r="E113" s="58"/>
      <c r="F113" s="225" t="str">
        <f>'ENGLISH _Q1'!AJ112</f>
        <v/>
      </c>
      <c r="G113" s="226"/>
      <c r="H113" s="226"/>
      <c r="I113" s="227"/>
      <c r="J113" s="225" t="str">
        <f>'ENGLISH _Q2'!AJ112</f>
        <v/>
      </c>
      <c r="K113" s="226"/>
      <c r="L113" s="226"/>
      <c r="M113" s="227"/>
      <c r="N113" s="225" t="str">
        <f>'ENGLISH _Q3'!AJ112</f>
        <v/>
      </c>
      <c r="O113" s="226"/>
      <c r="P113" s="226"/>
      <c r="Q113" s="227"/>
      <c r="R113" s="225" t="str">
        <f>'ENGLISH _Q4'!AJ112</f>
        <v/>
      </c>
      <c r="S113" s="226"/>
      <c r="T113" s="226"/>
      <c r="U113" s="227"/>
      <c r="V113" s="225" t="str">
        <f t="shared" si="2"/>
        <v/>
      </c>
      <c r="W113" s="226"/>
      <c r="X113" s="226"/>
      <c r="Y113" s="227"/>
      <c r="Z113" s="228" t="str">
        <f t="shared" si="3"/>
        <v/>
      </c>
      <c r="AA113" s="229"/>
      <c r="AB113" s="230"/>
      <c r="AC113" s="43"/>
      <c r="AD113" s="43"/>
      <c r="AF113" s="43"/>
      <c r="AG113" s="43"/>
      <c r="AH113" s="43"/>
      <c r="AI113" s="50"/>
      <c r="AN113" s="11"/>
      <c r="AO113" s="11"/>
      <c r="AP113" s="11"/>
      <c r="AQ113" s="11"/>
      <c r="AR113" s="11"/>
      <c r="AS113" s="11"/>
      <c r="AT113" s="11"/>
      <c r="AU113" s="11"/>
      <c r="AV113" s="11"/>
      <c r="AW113" s="11"/>
      <c r="AX113" s="11"/>
      <c r="AY113" s="11"/>
      <c r="AZ113" s="11"/>
      <c r="BA113" s="11"/>
      <c r="BB113" s="11"/>
      <c r="BC113" s="11"/>
    </row>
    <row r="120" spans="1:55" s="14" customFormat="1">
      <c r="C120" s="15"/>
      <c r="D120" s="15"/>
      <c r="E120" s="15"/>
      <c r="Q120" s="16"/>
      <c r="R120" s="16"/>
      <c r="AC120" s="16"/>
      <c r="AD120" s="16"/>
      <c r="AF120" s="16"/>
      <c r="AG120" s="16"/>
      <c r="AH120" s="16"/>
      <c r="AI120" s="12"/>
      <c r="AM120" s="12"/>
      <c r="AN120" s="12"/>
      <c r="AO120" s="12"/>
      <c r="AP120" s="12"/>
      <c r="AQ120" s="12"/>
      <c r="AR120" s="12"/>
      <c r="AS120" s="12"/>
      <c r="AT120" s="12"/>
      <c r="AU120" s="12"/>
      <c r="AV120" s="12"/>
      <c r="AW120" s="12"/>
      <c r="AX120" s="12"/>
      <c r="AY120" s="12"/>
      <c r="AZ120" s="12"/>
      <c r="BA120" s="12"/>
      <c r="BB120" s="12"/>
      <c r="BC120" s="12"/>
    </row>
  </sheetData>
  <sheetProtection formatCells="0" formatColumns="0" formatRows="0"/>
  <mergeCells count="646">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B63:E63"/>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F97:I97"/>
    <mergeCell ref="J97:M97"/>
    <mergeCell ref="N97:Q97"/>
    <mergeCell ref="R97:U97"/>
    <mergeCell ref="V97:Y97"/>
    <mergeCell ref="Z97:AB97"/>
    <mergeCell ref="F98:I98"/>
    <mergeCell ref="J98:M98"/>
    <mergeCell ref="N98:Q98"/>
    <mergeCell ref="R98:U98"/>
    <mergeCell ref="V98:Y98"/>
    <mergeCell ref="Z98:AB98"/>
    <mergeCell ref="F99:I99"/>
    <mergeCell ref="J99:M99"/>
    <mergeCell ref="N99:Q99"/>
    <mergeCell ref="R99:U99"/>
    <mergeCell ref="V99:Y99"/>
    <mergeCell ref="Z99:AB99"/>
    <mergeCell ref="F100:I100"/>
    <mergeCell ref="J100:M100"/>
    <mergeCell ref="N100:Q100"/>
    <mergeCell ref="R100:U100"/>
    <mergeCell ref="V100:Y100"/>
    <mergeCell ref="Z100:AB100"/>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N109:Q109"/>
    <mergeCell ref="R109:U109"/>
    <mergeCell ref="V109:Y109"/>
    <mergeCell ref="Z109:AB109"/>
    <mergeCell ref="F110:I110"/>
    <mergeCell ref="J110:M110"/>
    <mergeCell ref="N110:Q110"/>
    <mergeCell ref="R110:U110"/>
    <mergeCell ref="V110:Y110"/>
    <mergeCell ref="Z110:AB110"/>
    <mergeCell ref="F113:I113"/>
    <mergeCell ref="J113:M113"/>
    <mergeCell ref="N113:Q113"/>
    <mergeCell ref="R113:U113"/>
    <mergeCell ref="V113:Y113"/>
    <mergeCell ref="Z113:AB113"/>
    <mergeCell ref="A8:A11"/>
    <mergeCell ref="Z10:AB11"/>
    <mergeCell ref="A1:AB2"/>
    <mergeCell ref="B8:E11"/>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xr:uid="{00000000-0002-0000-0500-000000000000}"/>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500-000001000000}"/>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500-000002000000}"/>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500-000003000000}"/>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500-000004000000}"/>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500-000005000000}"/>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500-000006000000}"/>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500-000007000000}"/>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500-000008000000}"/>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500-000009000000}"/>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500-00000A000000}"/>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500-00000B000000}"/>
    <dataValidation allowBlank="1" showErrorMessage="1" sqref="A12:XFD12 A63:XFD63 F13:CT62 F64:AB113 AC1:CT11 AC64:CT1048576" xr:uid="{00000000-0002-0000-0500-00000C000000}"/>
    <dataValidation allowBlank="1" showInputMessage="1" showErrorMessage="1" prompt="Do not type name of learners here. Go to INPUT DATA sheet." sqref="B13:B62 B64:B113" xr:uid="{00000000-0002-0000-0500-00000D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500-00000E000000}"/>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500-00000F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500-000010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500-000011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500-000012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500-000013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500-000014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500-000015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500-000016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500-000017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500-000018000000}">
      <formula1>$O$11</formula1>
    </dataValidation>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500-000019000000}"/>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500-00001A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500-00001B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500-00001C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500-00001D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500-00001E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500-00001F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500-000020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500-000021000000}">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500-000022000000}">
      <formula1>$AA$11</formula1>
    </dataValidation>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500-000023000000}"/>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500-000024000000}">
      <formula1>#REF!</formula1>
    </dataValidation>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500-000025000000}">
      <formula1>$AE$11</formula1>
    </dataValidation>
    <dataValidation allowBlank="1" showErrorMessage="1" prompt="EITHER WRITE YOUR OWN HPS OR EMPTY" sqref="F10:AB11" xr:uid="{00000000-0002-0000-0500-000026000000}"/>
  </dataValidations>
  <printOptions horizontalCentered="1"/>
  <pageMargins left="0.4" right="0.4" top="0.5" bottom="0.5" header="0.3" footer="0.3"/>
  <pageSetup paperSize="9" scale="60" orientation="portrait"/>
  <rowBreaks count="1" manualBreakCount="1">
    <brk id="62" max="27"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S1" workbookViewId="0">
      <selection activeCell="U20" sqref="U20"/>
    </sheetView>
  </sheetViews>
  <sheetFormatPr defaultColWidth="9.109375" defaultRowHeight="13.2"/>
  <cols>
    <col min="1" max="1" width="50" style="1" customWidth="1"/>
    <col min="2" max="2" width="27.109375" style="1" customWidth="1"/>
    <col min="3" max="3" width="35" style="1" customWidth="1"/>
    <col min="4" max="4" width="34.109375" style="1" customWidth="1"/>
    <col min="5" max="6" width="9.109375" style="1"/>
    <col min="7" max="7" width="9.88671875" style="2" customWidth="1"/>
    <col min="8" max="20" width="9.109375" style="1"/>
    <col min="21" max="21" width="49.109375" style="1" customWidth="1"/>
    <col min="22" max="24" width="9.109375" style="3"/>
    <col min="25" max="16384" width="9.109375" style="1"/>
  </cols>
  <sheetData>
    <row r="1" spans="1:24" ht="26.4">
      <c r="A1" s="4" t="s">
        <v>84</v>
      </c>
      <c r="B1" s="4" t="s">
        <v>85</v>
      </c>
      <c r="C1" s="4" t="s">
        <v>86</v>
      </c>
      <c r="D1" s="5" t="s">
        <v>87</v>
      </c>
      <c r="G1" s="290" t="s">
        <v>88</v>
      </c>
      <c r="H1" s="290"/>
      <c r="I1" s="290"/>
      <c r="J1" s="290"/>
    </row>
    <row r="2" spans="1:24">
      <c r="A2" s="1" t="s">
        <v>89</v>
      </c>
      <c r="B2" s="6">
        <v>0.3</v>
      </c>
      <c r="C2" s="6">
        <v>0.5</v>
      </c>
      <c r="D2" s="6">
        <v>0.2</v>
      </c>
      <c r="E2" s="7">
        <f>SUM(B2:D2)</f>
        <v>1</v>
      </c>
      <c r="G2" s="8">
        <v>0</v>
      </c>
      <c r="H2" s="8" t="s">
        <v>90</v>
      </c>
      <c r="I2" s="8">
        <v>3.99</v>
      </c>
      <c r="J2" s="9">
        <v>60</v>
      </c>
    </row>
    <row r="3" spans="1:24">
      <c r="A3" s="1" t="s">
        <v>76</v>
      </c>
      <c r="B3" s="6">
        <v>0.4</v>
      </c>
      <c r="C3" s="6">
        <v>0.4</v>
      </c>
      <c r="D3" s="6">
        <v>0.2</v>
      </c>
      <c r="E3" s="7">
        <f>SUM(B3:D3)</f>
        <v>1</v>
      </c>
      <c r="G3" s="8">
        <v>4</v>
      </c>
      <c r="H3" s="8" t="s">
        <v>90</v>
      </c>
      <c r="I3" s="8">
        <v>7.99</v>
      </c>
      <c r="J3" s="9">
        <v>61</v>
      </c>
    </row>
    <row r="4" spans="1:24">
      <c r="A4" s="1" t="s">
        <v>91</v>
      </c>
      <c r="B4" s="6">
        <v>0.2</v>
      </c>
      <c r="C4" s="6">
        <v>0.6</v>
      </c>
      <c r="D4" s="6">
        <v>0.2</v>
      </c>
      <c r="E4" s="7">
        <f>SUM(B4:D4)</f>
        <v>1</v>
      </c>
      <c r="G4" s="8">
        <v>8</v>
      </c>
      <c r="H4" s="8" t="s">
        <v>90</v>
      </c>
      <c r="I4" s="8">
        <v>11.99</v>
      </c>
      <c r="J4" s="9">
        <v>62</v>
      </c>
    </row>
    <row r="5" spans="1:24">
      <c r="A5" s="1" t="s">
        <v>92</v>
      </c>
      <c r="G5" s="8">
        <v>12</v>
      </c>
      <c r="H5" s="8" t="s">
        <v>90</v>
      </c>
      <c r="I5" s="8">
        <v>15.99</v>
      </c>
      <c r="J5" s="9">
        <v>63</v>
      </c>
      <c r="V5" s="3" t="s">
        <v>93</v>
      </c>
      <c r="W5" s="3" t="s">
        <v>94</v>
      </c>
      <c r="X5" s="3" t="s">
        <v>95</v>
      </c>
    </row>
    <row r="6" spans="1:24">
      <c r="A6" s="1" t="s">
        <v>96</v>
      </c>
      <c r="G6" s="8">
        <v>16</v>
      </c>
      <c r="H6" s="8" t="s">
        <v>90</v>
      </c>
      <c r="I6" s="8">
        <v>19.989999999999998</v>
      </c>
      <c r="J6" s="9">
        <v>64</v>
      </c>
      <c r="U6" s="1" t="s">
        <v>89</v>
      </c>
      <c r="V6" s="10">
        <v>0.3</v>
      </c>
      <c r="W6" s="10">
        <v>0.5</v>
      </c>
      <c r="X6" s="10">
        <v>0.2</v>
      </c>
    </row>
    <row r="7" spans="1:24">
      <c r="A7" s="1" t="s">
        <v>97</v>
      </c>
      <c r="G7" s="8">
        <v>20</v>
      </c>
      <c r="H7" s="8" t="s">
        <v>90</v>
      </c>
      <c r="I7" s="8">
        <v>23.99</v>
      </c>
      <c r="J7" s="9">
        <v>65</v>
      </c>
      <c r="U7" s="1" t="s">
        <v>76</v>
      </c>
      <c r="V7" s="10">
        <v>0.3</v>
      </c>
      <c r="W7" s="10">
        <v>0.5</v>
      </c>
      <c r="X7" s="10">
        <v>0.2</v>
      </c>
    </row>
    <row r="8" spans="1:24">
      <c r="A8" s="1" t="s">
        <v>98</v>
      </c>
      <c r="G8" s="8">
        <v>24</v>
      </c>
      <c r="H8" s="8" t="s">
        <v>90</v>
      </c>
      <c r="I8" s="8">
        <v>27.99</v>
      </c>
      <c r="J8" s="9">
        <v>66</v>
      </c>
      <c r="U8" s="1" t="s">
        <v>91</v>
      </c>
      <c r="V8" s="10">
        <v>0.4</v>
      </c>
      <c r="W8" s="10">
        <v>0.4</v>
      </c>
      <c r="X8" s="10">
        <v>0.2</v>
      </c>
    </row>
    <row r="9" spans="1:24">
      <c r="A9" s="1" t="s">
        <v>99</v>
      </c>
      <c r="C9" s="1" t="s">
        <v>100</v>
      </c>
      <c r="G9" s="8">
        <v>28</v>
      </c>
      <c r="H9" s="8" t="s">
        <v>90</v>
      </c>
      <c r="I9" s="8">
        <v>31.99</v>
      </c>
      <c r="J9" s="9">
        <v>67</v>
      </c>
      <c r="U9" s="1" t="s">
        <v>92</v>
      </c>
      <c r="V9" s="10">
        <v>0.4</v>
      </c>
      <c r="W9" s="10">
        <v>0.4</v>
      </c>
      <c r="X9" s="10">
        <v>0.2</v>
      </c>
    </row>
    <row r="10" spans="1:24">
      <c r="C10" s="1" t="s">
        <v>101</v>
      </c>
      <c r="G10" s="8">
        <v>32</v>
      </c>
      <c r="H10" s="8" t="s">
        <v>90</v>
      </c>
      <c r="I10" s="8">
        <v>35.99</v>
      </c>
      <c r="J10" s="9">
        <v>68</v>
      </c>
      <c r="U10" s="1" t="s">
        <v>96</v>
      </c>
      <c r="V10" s="10">
        <v>0.3</v>
      </c>
      <c r="W10" s="10">
        <v>0.5</v>
      </c>
      <c r="X10" s="10">
        <v>0.2</v>
      </c>
    </row>
    <row r="11" spans="1:24">
      <c r="C11" s="1" t="s">
        <v>102</v>
      </c>
      <c r="G11" s="8">
        <v>36</v>
      </c>
      <c r="H11" s="8" t="s">
        <v>90</v>
      </c>
      <c r="I11" s="8">
        <v>39.99</v>
      </c>
      <c r="J11" s="9">
        <v>69</v>
      </c>
      <c r="U11" s="1" t="s">
        <v>97</v>
      </c>
      <c r="V11" s="10">
        <v>0.3</v>
      </c>
      <c r="W11" s="10">
        <v>0.5</v>
      </c>
      <c r="X11" s="10">
        <v>0.2</v>
      </c>
    </row>
    <row r="12" spans="1:24">
      <c r="C12" s="1" t="s">
        <v>103</v>
      </c>
      <c r="G12" s="8">
        <v>40</v>
      </c>
      <c r="H12" s="8" t="s">
        <v>90</v>
      </c>
      <c r="I12" s="8">
        <v>43.99</v>
      </c>
      <c r="J12" s="9">
        <v>70</v>
      </c>
      <c r="U12" s="1" t="s">
        <v>98</v>
      </c>
      <c r="V12" s="10">
        <v>0.2</v>
      </c>
      <c r="W12" s="10">
        <v>0.6</v>
      </c>
      <c r="X12" s="10">
        <v>0.2</v>
      </c>
    </row>
    <row r="13" spans="1:24">
      <c r="G13" s="8">
        <v>44</v>
      </c>
      <c r="H13" s="8" t="s">
        <v>90</v>
      </c>
      <c r="I13" s="8">
        <v>47.99</v>
      </c>
      <c r="J13" s="9">
        <v>71</v>
      </c>
      <c r="U13" s="1" t="s">
        <v>99</v>
      </c>
      <c r="V13" s="10">
        <v>0.3</v>
      </c>
      <c r="W13" s="10">
        <v>0.5</v>
      </c>
      <c r="X13" s="10">
        <v>0.2</v>
      </c>
    </row>
    <row r="14" spans="1:24">
      <c r="G14" s="8">
        <v>48</v>
      </c>
      <c r="H14" s="8" t="s">
        <v>90</v>
      </c>
      <c r="I14" s="8">
        <v>51.99</v>
      </c>
      <c r="J14" s="9">
        <v>72</v>
      </c>
    </row>
    <row r="15" spans="1:24">
      <c r="G15" s="8">
        <v>52</v>
      </c>
      <c r="H15" s="8" t="s">
        <v>90</v>
      </c>
      <c r="I15" s="8">
        <v>55.99</v>
      </c>
      <c r="J15" s="9">
        <v>73</v>
      </c>
      <c r="U15" s="1" t="str">
        <f>U6&amp;U7&amp;U8&amp;U9&amp;U10&amp;U11&amp;U12&amp;U13</f>
        <v>FILIPINOENGLISHMATHEMATICSSCIENCEARALING PANLIPUNANEDUKASYON SA PAGPAPAKATAOEDUKASYONG PANTAHANAN AT PANGKABUHAYANMOTHER TONGUE</v>
      </c>
    </row>
    <row r="16" spans="1:24">
      <c r="G16" s="8">
        <v>56</v>
      </c>
      <c r="H16" s="8" t="s">
        <v>90</v>
      </c>
      <c r="I16" s="8">
        <v>59.99</v>
      </c>
      <c r="J16" s="9">
        <v>74</v>
      </c>
      <c r="U16" s="1" t="s">
        <v>104</v>
      </c>
    </row>
    <row r="17" spans="7:10">
      <c r="G17" s="8">
        <v>60</v>
      </c>
      <c r="H17" s="8" t="s">
        <v>90</v>
      </c>
      <c r="I17" s="8">
        <v>61.59</v>
      </c>
      <c r="J17" s="9">
        <v>75</v>
      </c>
    </row>
    <row r="18" spans="7:10">
      <c r="G18" s="8">
        <v>61.6</v>
      </c>
      <c r="H18" s="8" t="s">
        <v>90</v>
      </c>
      <c r="I18" s="8">
        <v>63.19</v>
      </c>
      <c r="J18" s="9">
        <v>76</v>
      </c>
    </row>
    <row r="19" spans="7:10">
      <c r="G19" s="8">
        <v>63.2</v>
      </c>
      <c r="H19" s="8" t="s">
        <v>90</v>
      </c>
      <c r="I19" s="8">
        <v>64.790000000000006</v>
      </c>
      <c r="J19" s="9">
        <v>77</v>
      </c>
    </row>
    <row r="20" spans="7:10">
      <c r="G20" s="8">
        <v>64.8</v>
      </c>
      <c r="H20" s="8" t="s">
        <v>90</v>
      </c>
      <c r="I20" s="8">
        <v>66.39</v>
      </c>
      <c r="J20" s="9">
        <v>78</v>
      </c>
    </row>
    <row r="21" spans="7:10">
      <c r="G21" s="8">
        <v>66.400000000000006</v>
      </c>
      <c r="H21" s="8" t="s">
        <v>90</v>
      </c>
      <c r="I21" s="8">
        <v>67.989999999999995</v>
      </c>
      <c r="J21" s="9">
        <v>79</v>
      </c>
    </row>
    <row r="22" spans="7:10">
      <c r="G22" s="8">
        <v>68</v>
      </c>
      <c r="H22" s="8" t="s">
        <v>90</v>
      </c>
      <c r="I22" s="8">
        <v>69.59</v>
      </c>
      <c r="J22" s="9">
        <v>80</v>
      </c>
    </row>
    <row r="23" spans="7:10">
      <c r="G23" s="8">
        <v>69.599999999999994</v>
      </c>
      <c r="H23" s="8" t="s">
        <v>90</v>
      </c>
      <c r="I23" s="8">
        <v>71.19</v>
      </c>
      <c r="J23" s="9">
        <v>81</v>
      </c>
    </row>
    <row r="24" spans="7:10">
      <c r="G24" s="8">
        <v>71.2</v>
      </c>
      <c r="H24" s="8" t="s">
        <v>90</v>
      </c>
      <c r="I24" s="8">
        <v>72.790000000000006</v>
      </c>
      <c r="J24" s="9">
        <v>82</v>
      </c>
    </row>
    <row r="25" spans="7:10">
      <c r="G25" s="8">
        <v>72.8</v>
      </c>
      <c r="H25" s="8" t="s">
        <v>90</v>
      </c>
      <c r="I25" s="8">
        <v>74.39</v>
      </c>
      <c r="J25" s="9">
        <v>83</v>
      </c>
    </row>
    <row r="26" spans="7:10">
      <c r="G26" s="8">
        <v>74.400000000000006</v>
      </c>
      <c r="H26" s="8" t="s">
        <v>90</v>
      </c>
      <c r="I26" s="8">
        <v>75.989999999999995</v>
      </c>
      <c r="J26" s="9">
        <v>84</v>
      </c>
    </row>
    <row r="27" spans="7:10">
      <c r="G27" s="8">
        <v>76</v>
      </c>
      <c r="H27" s="8" t="s">
        <v>90</v>
      </c>
      <c r="I27" s="8">
        <v>77.59</v>
      </c>
      <c r="J27" s="9">
        <v>85</v>
      </c>
    </row>
    <row r="28" spans="7:10">
      <c r="G28" s="8">
        <v>77.599999999999994</v>
      </c>
      <c r="H28" s="8" t="s">
        <v>90</v>
      </c>
      <c r="I28" s="8">
        <v>79.19</v>
      </c>
      <c r="J28" s="9">
        <v>86</v>
      </c>
    </row>
    <row r="29" spans="7:10">
      <c r="G29" s="8">
        <v>79.2</v>
      </c>
      <c r="H29" s="8" t="s">
        <v>90</v>
      </c>
      <c r="I29" s="8">
        <v>80.790000000000006</v>
      </c>
      <c r="J29" s="9">
        <v>87</v>
      </c>
    </row>
    <row r="30" spans="7:10">
      <c r="G30" s="8">
        <v>80.8</v>
      </c>
      <c r="H30" s="8" t="s">
        <v>90</v>
      </c>
      <c r="I30" s="8">
        <v>82.39</v>
      </c>
      <c r="J30" s="9">
        <v>88</v>
      </c>
    </row>
    <row r="31" spans="7:10">
      <c r="G31" s="8">
        <v>82.4</v>
      </c>
      <c r="H31" s="8" t="s">
        <v>90</v>
      </c>
      <c r="I31" s="8">
        <v>83.99</v>
      </c>
      <c r="J31" s="9">
        <v>89</v>
      </c>
    </row>
    <row r="32" spans="7:10">
      <c r="G32" s="8">
        <v>84</v>
      </c>
      <c r="H32" s="8" t="s">
        <v>90</v>
      </c>
      <c r="I32" s="8">
        <v>85.59</v>
      </c>
      <c r="J32" s="9">
        <v>90</v>
      </c>
    </row>
    <row r="33" spans="7:10">
      <c r="G33" s="8">
        <v>85.6</v>
      </c>
      <c r="H33" s="8" t="s">
        <v>90</v>
      </c>
      <c r="I33" s="8">
        <v>87.19</v>
      </c>
      <c r="J33" s="9">
        <v>91</v>
      </c>
    </row>
    <row r="34" spans="7:10">
      <c r="G34" s="8">
        <v>87.2</v>
      </c>
      <c r="H34" s="8" t="s">
        <v>90</v>
      </c>
      <c r="I34" s="8">
        <v>88.79</v>
      </c>
      <c r="J34" s="9">
        <v>92</v>
      </c>
    </row>
    <row r="35" spans="7:10">
      <c r="G35" s="8">
        <v>88.8</v>
      </c>
      <c r="H35" s="8" t="s">
        <v>90</v>
      </c>
      <c r="I35" s="8">
        <v>90.39</v>
      </c>
      <c r="J35" s="9">
        <v>93</v>
      </c>
    </row>
    <row r="36" spans="7:10">
      <c r="G36" s="8">
        <v>90.4</v>
      </c>
      <c r="H36" s="8" t="s">
        <v>90</v>
      </c>
      <c r="I36" s="8">
        <v>91.99</v>
      </c>
      <c r="J36" s="9">
        <v>94</v>
      </c>
    </row>
    <row r="37" spans="7:10">
      <c r="G37" s="8">
        <v>92</v>
      </c>
      <c r="H37" s="8" t="s">
        <v>90</v>
      </c>
      <c r="I37" s="8">
        <v>93.59</v>
      </c>
      <c r="J37" s="9">
        <v>95</v>
      </c>
    </row>
    <row r="38" spans="7:10">
      <c r="G38" s="8">
        <v>93.6</v>
      </c>
      <c r="H38" s="8" t="s">
        <v>90</v>
      </c>
      <c r="I38" s="8">
        <v>95.19</v>
      </c>
      <c r="J38" s="9">
        <v>96</v>
      </c>
    </row>
    <row r="39" spans="7:10">
      <c r="G39" s="8">
        <v>95.2</v>
      </c>
      <c r="H39" s="8" t="s">
        <v>90</v>
      </c>
      <c r="I39" s="8">
        <v>96.79</v>
      </c>
      <c r="J39" s="9">
        <v>97</v>
      </c>
    </row>
    <row r="40" spans="7:10">
      <c r="G40" s="8">
        <v>96.8</v>
      </c>
      <c r="H40" s="8" t="s">
        <v>90</v>
      </c>
      <c r="I40" s="8">
        <v>98.39</v>
      </c>
      <c r="J40" s="9">
        <v>98</v>
      </c>
    </row>
    <row r="41" spans="7:10">
      <c r="G41" s="8">
        <v>98.4</v>
      </c>
      <c r="H41" s="8" t="s">
        <v>90</v>
      </c>
      <c r="I41" s="8">
        <v>99.99</v>
      </c>
      <c r="J41" s="9">
        <v>99</v>
      </c>
    </row>
    <row r="42" spans="7:10">
      <c r="G42" s="8">
        <v>100</v>
      </c>
      <c r="H42" s="8" t="s">
        <v>90</v>
      </c>
      <c r="I42" s="8"/>
      <c r="J42" s="9">
        <v>100</v>
      </c>
    </row>
  </sheetData>
  <sheetProtection formatCells="0" formatColumns="0" formatRows="0" insertColumns="0"/>
  <mergeCells count="1">
    <mergeCell ref="G1:J1"/>
  </mergeCell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8" master="" otherUserPermission="visible"/>
  <rangeList sheetStid="9" master="" otherUserPermission="visible"/>
  <rangeList sheetStid="10"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INPUT DATA</vt:lpstr>
      <vt:lpstr>ENGLISH _Q1</vt:lpstr>
      <vt:lpstr>ENGLISH _Q2</vt:lpstr>
      <vt:lpstr>ENGLISH _Q3</vt:lpstr>
      <vt:lpstr>ENGLISH _Q4</vt:lpstr>
      <vt:lpstr>SUMMARY OF QUARTERLY GRADES</vt:lpstr>
      <vt:lpstr>DO NOT DELETE</vt:lpstr>
      <vt:lpstr>'SUMMARY OF QUARTERLY GRADES'!Print_Area</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Education</dc:creator>
  <cp:lastModifiedBy>Sean</cp:lastModifiedBy>
  <cp:lastPrinted>2015-06-07T06:42:00Z</cp:lastPrinted>
  <dcterms:created xsi:type="dcterms:W3CDTF">2015-06-02T20:29:00Z</dcterms:created>
  <dcterms:modified xsi:type="dcterms:W3CDTF">2026-04-13T01:55:42Z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22399436BE8B4264BB04673228A44506_12</vt:lpwstr>
  </property>
  <property fmtid="{D5CDD505-2E9C-101B-9397-08002B2CF9AE}" pid="3" name="KSOProductBuildVer">
    <vt:lpwstr>1033-12.2.0.23131</vt:lpwstr>
  </property>
</Properties>
</file>