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CHISOMO\Excel Projects\Excel Projects\Retail Management\"/>
    </mc:Choice>
  </mc:AlternateContent>
  <xr:revisionPtr revIDLastSave="0" documentId="13_ncr:1_{B1EDA40D-7F67-40C1-BA68-721891493767}" xr6:coauthVersionLast="47" xr6:coauthVersionMax="47" xr10:uidLastSave="{00000000-0000-0000-0000-000000000000}"/>
  <workbookProtection lockStructure="1"/>
  <bookViews>
    <workbookView xWindow="0" yWindow="360" windowWidth="20490" windowHeight="11160" tabRatio="872" xr2:uid="{AE7128DA-F7BD-46B0-8499-20A2D23AA697}"/>
  </bookViews>
  <sheets>
    <sheet name="P-sales_dashboard" sheetId="2" r:id="rId1"/>
    <sheet name="P-product_perf_dashboard" sheetId="3" r:id="rId2"/>
    <sheet name="P-logistics_dashboard" sheetId="5" r:id="rId3"/>
    <sheet name="A-logistics_analysis" sheetId="6" state="hidden" r:id="rId4"/>
    <sheet name="A-sales_analysis" sheetId="1" state="hidden" r:id="rId5"/>
    <sheet name="A-product_analysis" sheetId="4" state="hidden" r:id="rId6"/>
  </sheets>
  <definedNames>
    <definedName name="_xlchart.v5.0" hidden="1">'A-logistics_analysis'!$A$18</definedName>
    <definedName name="_xlchart.v5.1" hidden="1">'A-logistics_analysis'!$A$19:$A$28</definedName>
    <definedName name="_xlchart.v5.2" hidden="1">'A-logistics_analysis'!$B$18</definedName>
    <definedName name="_xlchart.v5.3" hidden="1">'A-logistics_analysis'!$B$19:$B$28</definedName>
    <definedName name="Slicer_OrderDate__Month">#N/A</definedName>
    <definedName name="Slicer_OrderDate__Quarter">#N/A</definedName>
    <definedName name="Slicer_OrderDate__Year">#N/A</definedName>
    <definedName name="Slicer_SalesOrderLineNumber">#N/A</definedName>
    <definedName name="Slicer_SalesTerritoryRegion">#N/A</definedName>
    <definedName name="Slicer_ShipDate__Month">#N/A</definedName>
  </definedNames>
  <calcPr calcId="191029"/>
  <pivotCaches>
    <pivotCache cacheId="2023" r:id="rId7"/>
    <pivotCache cacheId="2032" r:id="rId8"/>
    <pivotCache cacheId="2365" r:id="rId9"/>
    <pivotCache cacheId="2368" r:id="rId10"/>
    <pivotCache cacheId="2371" r:id="rId11"/>
    <pivotCache cacheId="2374" r:id="rId12"/>
    <pivotCache cacheId="2377" r:id="rId13"/>
    <pivotCache cacheId="2380" r:id="rId14"/>
    <pivotCache cacheId="2383" r:id="rId15"/>
    <pivotCache cacheId="2386" r:id="rId16"/>
    <pivotCache cacheId="2389" r:id="rId17"/>
    <pivotCache cacheId="2392" r:id="rId18"/>
    <pivotCache cacheId="2395" r:id="rId19"/>
    <pivotCache cacheId="2398" r:id="rId20"/>
    <pivotCache cacheId="2401" r:id="rId21"/>
    <pivotCache cacheId="2404" r:id="rId22"/>
    <pivotCache cacheId="2407" r:id="rId23"/>
    <pivotCache cacheId="2410" r:id="rId24"/>
    <pivotCache cacheId="2413" r:id="rId25"/>
    <pivotCache cacheId="2416" r:id="rId26"/>
    <pivotCache cacheId="2419" r:id="rId27"/>
    <pivotCache cacheId="2422" r:id="rId28"/>
    <pivotCache cacheId="2425" r:id="rId29"/>
    <pivotCache cacheId="2428" r:id="rId30"/>
    <pivotCache cacheId="2431" r:id="rId31"/>
    <pivotCache cacheId="2434" r:id="rId32"/>
    <pivotCache cacheId="2437" r:id="rId33"/>
    <pivotCache cacheId="2440" r:id="rId34"/>
  </pivotCaches>
  <extLst>
    <ext xmlns:x14="http://schemas.microsoft.com/office/spreadsheetml/2009/9/main" uri="{876F7934-8845-4945-9796-88D515C7AA90}">
      <x14:pivotCaches>
        <pivotCache cacheId="28" r:id="rId35"/>
      </x14:pivotCaches>
    </ext>
    <ext xmlns:x14="http://schemas.microsoft.com/office/spreadsheetml/2009/9/main" uri="{BBE1A952-AA13-448e-AADC-164F8A28A991}">
      <x14:slicerCaches>
        <x14:slicerCache r:id="rId36"/>
        <x14:slicerCache r:id="rId37"/>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data_85db2b28-c39d-4b69-88e3-ccea1597dc98" name="D-data" connection="Query - D-data"/>
          <x15:modelTable id="D-territory_7c628fdf-5a71-4fb0-9c8d-6db2381790df" name="D-territory" connection="Query - D-territory"/>
        </x15:modelTables>
        <x15:modelRelationships>
          <x15:modelRelationship fromTable="D-data" fromColumn="SalesTerritoryKey" toTable="D-territory" toColumn="SalesTerritoryKey"/>
        </x15:modelRelationships>
        <x15:extLst>
          <ext xmlns:x16="http://schemas.microsoft.com/office/spreadsheetml/2014/11/main" uri="{9835A34E-60A6-4A7C-AAB8-D5F71C897F49}">
            <x16:modelTimeGroupings>
              <x16:modelTimeGrouping tableName="D-data"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D-data" columnName="ShipDate" columnId="ShipDate">
                <x16:calculatedTimeColumn columnName="ShipDate (Year)" columnId="ShipDate (Year)" contentType="years" isSelected="1"/>
                <x16:calculatedTimeColumn columnName="ShipDate (Quarter)" columnId="ShipDate (Quarter)" contentType="quarters" isSelected="1"/>
                <x16:calculatedTimeColumn columnName="ShipDate (Month Index)" columnId="ShipDate (Month Index)" contentType="monthsindex" isSelected="1"/>
                <x16:calculatedTimeColumn columnName="ShipDate (Month)" columnId="Ship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5" i="5" l="1"/>
  <c r="T3" i="5"/>
  <c r="P5" i="5"/>
  <c r="P3" i="5"/>
  <c r="M5" i="5"/>
  <c r="M3" i="5"/>
  <c r="R8" i="4" a="1"/>
  <c r="R8" i="4" s="1"/>
  <c r="A19" i="6" a="1"/>
  <c r="A19" i="6" s="1"/>
  <c r="G18" i="6" a="1"/>
  <c r="G18" i="6" s="1"/>
  <c r="J5" i="5"/>
  <c r="H5" i="5"/>
  <c r="F5" i="5"/>
  <c r="D5" i="5"/>
  <c r="P5" i="3"/>
  <c r="M4" i="3"/>
  <c r="J4" i="3"/>
  <c r="G4" i="3"/>
  <c r="E4" i="3"/>
  <c r="P3" i="3"/>
  <c r="P3" i="2"/>
  <c r="M3" i="2"/>
  <c r="J3" i="2"/>
  <c r="G3" i="2"/>
  <c r="E3" i="2"/>
  <c r="E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794BB5-52FF-4A2F-8558-E9B66239FBDC}" name="Query - D-data" description="Connection to the 'D-data' query in the workbook." type="100" refreshedVersion="8" minRefreshableVersion="5">
    <extLst>
      <ext xmlns:x15="http://schemas.microsoft.com/office/spreadsheetml/2010/11/main" uri="{DE250136-89BD-433C-8126-D09CA5730AF9}">
        <x15:connection id="c56c339e-9403-4d08-aeac-b3cbf42b9595"/>
      </ext>
    </extLst>
  </connection>
  <connection id="2" xr16:uid="{B262D550-34C1-4700-8B6B-F3069D212797}" name="Query - D-territory" description="Connection to the 'D-territory' query in the workbook." type="100" refreshedVersion="8" minRefreshableVersion="5">
    <extLst>
      <ext xmlns:x15="http://schemas.microsoft.com/office/spreadsheetml/2010/11/main" uri="{DE250136-89BD-433C-8126-D09CA5730AF9}">
        <x15:connection id="07187ed9-7916-4852-8739-5fe57865c379"/>
      </ext>
    </extLst>
  </connection>
  <connection id="3" xr16:uid="{4F878532-FF42-48EA-AF4D-18C84A65BBC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<sst xmlns="http://schemas.openxmlformats.org/spreadsheetml/2006/main" count="226" uniqueCount="83">
  <si>
    <t>Sum of SalesAmount</t>
  </si>
  <si>
    <t>Row Labels</t>
  </si>
  <si>
    <t>Grand Total</t>
  </si>
  <si>
    <t>Qtr4</t>
  </si>
  <si>
    <t>Dec</t>
  </si>
  <si>
    <t>Qtr1</t>
  </si>
  <si>
    <t>Jan</t>
  </si>
  <si>
    <t>Feb</t>
  </si>
  <si>
    <t>Mar</t>
  </si>
  <si>
    <t>Qtr2</t>
  </si>
  <si>
    <t>Apr</t>
  </si>
  <si>
    <t>May</t>
  </si>
  <si>
    <t>Jun</t>
  </si>
  <si>
    <t>Qtr3</t>
  </si>
  <si>
    <t>Jul</t>
  </si>
  <si>
    <t>Aug</t>
  </si>
  <si>
    <t>Sep</t>
  </si>
  <si>
    <t>Oct</t>
  </si>
  <si>
    <t>Nov</t>
  </si>
  <si>
    <t>2013</t>
  </si>
  <si>
    <t>Count of SalesOrderNumber</t>
  </si>
  <si>
    <t>Average of UnitPrice</t>
  </si>
  <si>
    <t>Total Orders</t>
  </si>
  <si>
    <t>Revenue</t>
  </si>
  <si>
    <t>Product Cost</t>
  </si>
  <si>
    <t>Units Sold</t>
  </si>
  <si>
    <t>Sum of TotalProductCost</t>
  </si>
  <si>
    <t>Sales Amount</t>
  </si>
  <si>
    <t>SALES OVERVIEW DASHBOARD</t>
  </si>
  <si>
    <t>Sales Order</t>
  </si>
  <si>
    <t>Count of sales</t>
  </si>
  <si>
    <t>Sales</t>
  </si>
  <si>
    <t>Tax</t>
  </si>
  <si>
    <t>Profit</t>
  </si>
  <si>
    <t>Profit Margin</t>
  </si>
  <si>
    <t>©2025 @devhub-admin</t>
  </si>
  <si>
    <t>PRODUCT PERFORMANCE OVERVIEW</t>
  </si>
  <si>
    <t>OrderQuantity</t>
  </si>
  <si>
    <t>Gross Margin</t>
  </si>
  <si>
    <t>Discount %</t>
  </si>
  <si>
    <t>Discount Amount</t>
  </si>
  <si>
    <t>Sales volume</t>
  </si>
  <si>
    <t>Unit price</t>
  </si>
  <si>
    <t>Expenses</t>
  </si>
  <si>
    <t xml:space="preserve">Revenue </t>
  </si>
  <si>
    <t>Standard Cost</t>
  </si>
  <si>
    <t>Total Cost</t>
  </si>
  <si>
    <t>Avg. Unit Price</t>
  </si>
  <si>
    <t>Sum of OrderQuantity</t>
  </si>
  <si>
    <t>ProductStandardCost</t>
  </si>
  <si>
    <t>Average of ProductStandardCost</t>
  </si>
  <si>
    <t>Avg. Product Cost</t>
  </si>
  <si>
    <t>2011</t>
  </si>
  <si>
    <t>2012</t>
  </si>
  <si>
    <t>2014</t>
  </si>
  <si>
    <t>2010</t>
  </si>
  <si>
    <t>LOGISTICS OVERVIEW</t>
  </si>
  <si>
    <t>SalesAmount</t>
  </si>
  <si>
    <t>Canada</t>
  </si>
  <si>
    <t>China</t>
  </si>
  <si>
    <t>India</t>
  </si>
  <si>
    <t>Los Angeles</t>
  </si>
  <si>
    <t>Morocco</t>
  </si>
  <si>
    <t>Norway</t>
  </si>
  <si>
    <t>Phillipines</t>
  </si>
  <si>
    <t>South Africa</t>
  </si>
  <si>
    <t>Spain</t>
  </si>
  <si>
    <t>Vancouver</t>
  </si>
  <si>
    <t>Min. Lead Time</t>
  </si>
  <si>
    <t>Avg. Lead Time</t>
  </si>
  <si>
    <t>Max. Lead Time</t>
  </si>
  <si>
    <t>% of Late Shipments</t>
  </si>
  <si>
    <t>Late Shipments</t>
  </si>
  <si>
    <t>Missing CT #</t>
  </si>
  <si>
    <t>% of Missing CT #</t>
  </si>
  <si>
    <t>Avg. Cost</t>
  </si>
  <si>
    <t>Sales Order Count</t>
  </si>
  <si>
    <t>Max Lead Time</t>
  </si>
  <si>
    <t>Missing CT</t>
  </si>
  <si>
    <t>Min Lead Time</t>
  </si>
  <si>
    <t>Missing CT %</t>
  </si>
  <si>
    <t>Last Shipments %</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</si>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</sst>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0.00;\(\$#,##0.00\);\$#,##0.00"/>
    <numFmt numFmtId="165" formatCode="_(* #,##0_);_(* \(#,##0\);_(* &quot;-&quot;??_);_(@_)"/>
    <numFmt numFmtId="166" formatCode="0.0%"/>
    <numFmt numFmtId="167" formatCode="_([$$-409]* #,##0_);_([$$-409]* \(#,##0\);_([$$-409]* &quot;-&quot;??_);_(@_)"/>
    <numFmt numFmtId="168" formatCode="_(&quot;$&quot;* #,##0_);_(&quot;$&quot;* \(#,##0\);_(&quot;$&quot;* &quot;-&quot;??_);_(@_)"/>
    <numFmt numFmtId="169" formatCode="0.00%;\-0.00%;0.00%"/>
  </numFmts>
  <fonts count="20" x14ac:knownFonts="1">
    <font>
      <sz val="11"/>
      <color theme="1"/>
      <name val="Calibri"/>
      <family val="2"/>
      <scheme val="minor"/>
    </font>
    <font>
      <sz val="11"/>
      <color theme="1"/>
      <name val="Calibri"/>
      <family val="2"/>
      <scheme val="minor"/>
    </font>
    <font>
      <b/>
      <sz val="13"/>
      <color theme="3"/>
      <name val="Calibri"/>
      <family val="2"/>
      <scheme val="minor"/>
    </font>
    <font>
      <b/>
      <sz val="12"/>
      <color rgb="FF7030A0"/>
      <name val="Calibri"/>
      <family val="2"/>
      <scheme val="minor"/>
    </font>
    <font>
      <b/>
      <sz val="14"/>
      <color rgb="FF7030A0"/>
      <name val="Calibri"/>
      <family val="2"/>
      <scheme val="minor"/>
    </font>
    <font>
      <b/>
      <sz val="14"/>
      <color theme="9" tint="-0.499984740745262"/>
      <name val="Calibri"/>
      <family val="2"/>
      <scheme val="minor"/>
    </font>
    <font>
      <b/>
      <sz val="12"/>
      <color theme="3" tint="-0.249977111117893"/>
      <name val="Calibri"/>
      <family val="2"/>
      <scheme val="minor"/>
    </font>
    <font>
      <b/>
      <sz val="12"/>
      <color theme="9" tint="-0.249977111117893"/>
      <name val="Calibri"/>
      <family val="2"/>
      <scheme val="minor"/>
    </font>
    <font>
      <b/>
      <sz val="14"/>
      <color theme="3" tint="-0.499984740745262"/>
      <name val="Calibri"/>
      <family val="2"/>
      <scheme val="minor"/>
    </font>
    <font>
      <b/>
      <sz val="12"/>
      <color rgb="FFFF0000"/>
      <name val="Calibri"/>
      <family val="2"/>
      <scheme val="minor"/>
    </font>
    <font>
      <b/>
      <sz val="14"/>
      <color rgb="FFFF0000"/>
      <name val="Calibri"/>
      <family val="2"/>
      <scheme val="minor"/>
    </font>
    <font>
      <b/>
      <sz val="12"/>
      <color rgb="FF00B050"/>
      <name val="Calibri"/>
      <family val="2"/>
      <scheme val="minor"/>
    </font>
    <font>
      <b/>
      <sz val="14"/>
      <color rgb="FF00B050"/>
      <name val="Calibri"/>
      <family val="2"/>
      <scheme val="minor"/>
    </font>
    <font>
      <b/>
      <sz val="14"/>
      <color rgb="FF8FD59B"/>
      <name val="Calibri"/>
      <family val="2"/>
      <scheme val="minor"/>
    </font>
    <font>
      <b/>
      <sz val="12"/>
      <color rgb="FF8FD59B"/>
      <name val="Calibri"/>
      <family val="2"/>
      <scheme val="minor"/>
    </font>
    <font>
      <i/>
      <sz val="11"/>
      <color theme="2" tint="-0.249977111117893"/>
      <name val="Calibri"/>
      <family val="2"/>
    </font>
    <font>
      <b/>
      <sz val="12"/>
      <color theme="5" tint="-0.249977111117893"/>
      <name val="Calibri"/>
      <family val="2"/>
      <scheme val="minor"/>
    </font>
    <font>
      <b/>
      <sz val="14"/>
      <color theme="5" tint="-0.249977111117893"/>
      <name val="Calibri"/>
      <family val="2"/>
      <scheme val="minor"/>
    </font>
    <font>
      <b/>
      <sz val="12"/>
      <color theme="3" tint="-0.499984740745262"/>
      <name val="Calibri"/>
      <family val="2"/>
      <scheme val="minor"/>
    </font>
    <font>
      <i/>
      <sz val="11"/>
      <color theme="0" tint="-0.34998626667073579"/>
      <name val="Calibri"/>
      <family val="2"/>
      <scheme val="minor"/>
    </font>
  </fonts>
  <fills count="2">
    <fill>
      <patternFill patternType="none"/>
    </fill>
    <fill>
      <patternFill patternType="gray125"/>
    </fill>
  </fills>
  <borders count="3">
    <border>
      <left/>
      <right/>
      <top/>
      <bottom/>
      <diagonal/>
    </border>
    <border>
      <left/>
      <right/>
      <top/>
      <bottom style="thick">
        <color theme="4" tint="0.499984740745262"/>
      </bottom>
      <diagonal/>
    </border>
    <border>
      <left/>
      <right/>
      <top/>
      <bottom style="medium">
        <color theme="8" tint="-0.499984740745262"/>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44" fontId="1" fillId="0" borderId="0" applyFont="0" applyFill="0" applyBorder="0" applyAlignment="0" applyProtection="0"/>
  </cellStyleXfs>
  <cellXfs count="41">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2" xfId="0" applyBorder="1"/>
    <xf numFmtId="0" fontId="6" fillId="0" borderId="0" xfId="0" applyFont="1" applyAlignment="1">
      <alignment horizontal="right"/>
    </xf>
    <xf numFmtId="0" fontId="7" fillId="0" borderId="0" xfId="0" applyFont="1" applyAlignment="1">
      <alignment horizontal="center" vertical="center"/>
    </xf>
    <xf numFmtId="0" fontId="3" fillId="0" borderId="0" xfId="0" applyFont="1" applyAlignment="1">
      <alignment horizontal="center" vertical="center"/>
    </xf>
    <xf numFmtId="0" fontId="2" fillId="0" borderId="1" xfId="3" applyAlignment="1"/>
    <xf numFmtId="0" fontId="9" fillId="0" borderId="0" xfId="0" applyFont="1"/>
    <xf numFmtId="0" fontId="0" fillId="0" borderId="0" xfId="0" applyAlignment="1">
      <alignment vertical="center"/>
    </xf>
    <xf numFmtId="0" fontId="11" fillId="0" borderId="0" xfId="0" applyFont="1" applyAlignment="1">
      <alignment horizontal="center" vertical="center"/>
    </xf>
    <xf numFmtId="0" fontId="14" fillId="0" borderId="0" xfId="0" applyFont="1" applyAlignment="1">
      <alignment horizontal="right" vertical="center"/>
    </xf>
    <xf numFmtId="166" fontId="13" fillId="0" borderId="0" xfId="2" applyNumberFormat="1" applyFont="1" applyAlignment="1">
      <alignment horizontal="center" vertical="center"/>
    </xf>
    <xf numFmtId="0" fontId="15" fillId="0" borderId="0" xfId="0" applyFont="1" applyProtection="1">
      <protection locked="0"/>
    </xf>
    <xf numFmtId="3" fontId="0" fillId="0" borderId="0" xfId="0" applyNumberFormat="1"/>
    <xf numFmtId="44" fontId="0" fillId="0" borderId="0" xfId="4" applyFont="1"/>
    <xf numFmtId="0" fontId="2" fillId="0" borderId="1" xfId="3" applyAlignment="1" applyProtection="1"/>
    <xf numFmtId="168" fontId="17" fillId="0" borderId="0" xfId="4" applyNumberFormat="1" applyFont="1" applyAlignment="1" applyProtection="1">
      <alignment horizontal="center" vertical="center"/>
    </xf>
    <xf numFmtId="165" fontId="4" fillId="0" borderId="0" xfId="1" applyNumberFormat="1" applyFont="1" applyAlignment="1" applyProtection="1">
      <alignment horizontal="center" vertical="center"/>
    </xf>
    <xf numFmtId="166" fontId="13" fillId="0" borderId="0" xfId="2" applyNumberFormat="1" applyFont="1" applyAlignment="1" applyProtection="1">
      <alignment horizontal="center" vertical="center"/>
    </xf>
    <xf numFmtId="44" fontId="8" fillId="0" borderId="0" xfId="4" applyFont="1" applyAlignment="1" applyProtection="1">
      <alignment horizontal="left" vertical="center"/>
    </xf>
    <xf numFmtId="167" fontId="10" fillId="0" borderId="0" xfId="0" applyNumberFormat="1" applyFont="1" applyAlignment="1">
      <alignment horizontal="center" vertical="center"/>
    </xf>
    <xf numFmtId="0" fontId="16" fillId="0" borderId="0" xfId="0" applyFont="1" applyAlignment="1">
      <alignment horizontal="center" vertical="center"/>
    </xf>
    <xf numFmtId="0" fontId="9" fillId="0" borderId="0" xfId="0" applyFont="1" applyAlignment="1">
      <alignment horizontal="center" vertical="center"/>
    </xf>
    <xf numFmtId="165" fontId="12" fillId="0" borderId="0" xfId="1" applyNumberFormat="1" applyFont="1" applyAlignment="1" applyProtection="1">
      <alignment horizontal="center" vertical="center"/>
    </xf>
    <xf numFmtId="169" fontId="0" fillId="0" borderId="0" xfId="0" applyNumberFormat="1"/>
    <xf numFmtId="1" fontId="8" fillId="0" borderId="0" xfId="4" applyNumberFormat="1" applyFont="1" applyAlignment="1" applyProtection="1">
      <alignment horizontal="center" vertical="center"/>
    </xf>
    <xf numFmtId="0" fontId="18" fillId="0" borderId="0" xfId="0" applyFont="1" applyAlignment="1">
      <alignment vertical="center"/>
    </xf>
    <xf numFmtId="10" fontId="18" fillId="0" borderId="0" xfId="2" applyNumberFormat="1" applyFont="1" applyAlignment="1">
      <alignment vertical="center"/>
    </xf>
    <xf numFmtId="165" fontId="0" fillId="0" borderId="0" xfId="1" applyNumberFormat="1" applyFont="1"/>
    <xf numFmtId="0" fontId="19" fillId="0" borderId="0" xfId="0" applyFont="1" applyProtection="1">
      <protection locked="0"/>
    </xf>
    <xf numFmtId="167" fontId="12" fillId="0" borderId="0" xfId="0" applyNumberFormat="1" applyFont="1" applyAlignment="1">
      <alignment horizontal="right" vertical="center"/>
    </xf>
    <xf numFmtId="165" fontId="8" fillId="0" borderId="0" xfId="1" applyNumberFormat="1" applyFont="1" applyAlignment="1">
      <alignment horizontal="center" vertical="center"/>
    </xf>
    <xf numFmtId="167" fontId="10" fillId="0" borderId="0" xfId="0" applyNumberFormat="1" applyFont="1" applyAlignment="1">
      <alignment horizontal="center" vertical="center"/>
    </xf>
    <xf numFmtId="167" fontId="5" fillId="0" borderId="0" xfId="1" applyNumberFormat="1" applyFont="1" applyAlignment="1">
      <alignment horizontal="center" vertical="center"/>
    </xf>
    <xf numFmtId="165" fontId="4" fillId="0" borderId="0" xfId="1" applyNumberFormat="1" applyFont="1" applyAlignment="1">
      <alignment horizontal="center" vertical="center"/>
    </xf>
    <xf numFmtId="0" fontId="18" fillId="0" borderId="0" xfId="0" applyFont="1" applyAlignment="1">
      <alignment horizontal="center" vertical="center"/>
    </xf>
    <xf numFmtId="0" fontId="0" fillId="0" borderId="0" xfId="0" applyNumberFormat="1"/>
  </cellXfs>
  <cellStyles count="5">
    <cellStyle name="Comma" xfId="1" builtinId="3"/>
    <cellStyle name="Currency" xfId="4" builtinId="4"/>
    <cellStyle name="Heading 2" xfId="3" builtinId="17"/>
    <cellStyle name="Normal" xfId="0" builtinId="0"/>
    <cellStyle name="Percent" xfId="2" builtinId="5"/>
  </cellStyles>
  <dxfs count="10">
    <dxf>
      <fill>
        <patternFill>
          <bgColor theme="5" tint="0.39994506668294322"/>
        </patternFill>
      </fill>
    </dxf>
    <dxf>
      <fill>
        <patternFill>
          <bgColor theme="9" tint="0.39994506668294322"/>
        </patternFill>
      </fill>
    </dxf>
    <dxf>
      <fill>
        <patternFill>
          <bgColor theme="5" tint="0.39994506668294322"/>
        </patternFill>
      </fill>
    </dxf>
    <dxf>
      <fill>
        <patternFill>
          <bgColor theme="9" tint="0.39994506668294322"/>
        </patternFill>
      </fill>
    </dxf>
    <dxf>
      <fill>
        <patternFill>
          <bgColor theme="5" tint="0.39994506668294322"/>
        </patternFill>
      </fill>
    </dxf>
    <dxf>
      <fill>
        <patternFill>
          <bgColor theme="9" tint="0.39994506668294322"/>
        </patternFill>
      </fill>
    </dxf>
    <dxf>
      <fill>
        <patternFill>
          <bgColor theme="5" tint="0.39994506668294322"/>
        </patternFill>
      </fill>
    </dxf>
    <dxf>
      <fill>
        <patternFill>
          <bgColor theme="9" tint="0.39994506668294322"/>
        </patternFill>
      </fill>
    </dxf>
    <dxf>
      <font>
        <b/>
        <color theme="1"/>
      </font>
      <border>
        <top style="thin">
          <color theme="4"/>
        </top>
        <bottom style="thin">
          <color theme="4"/>
        </bottom>
        <vertical/>
        <horizontal/>
      </border>
    </dxf>
    <dxf>
      <font>
        <color theme="1"/>
      </font>
      <border diagonalUp="0" diagonalDown="0">
        <left/>
        <right/>
        <top style="thin">
          <color auto="1"/>
        </top>
        <bottom/>
        <vertical/>
        <horizontal/>
      </border>
    </dxf>
  </dxfs>
  <tableStyles count="2" defaultTableStyle="TableStyleMedium2" defaultPivotStyle="PivotStyleLight16">
    <tableStyle name="Custom slicer-01" pivot="0" table="0" count="10" xr9:uid="{3CF7D683-A5AD-4037-BDD1-7E99CB446F57}">
      <tableStyleElement type="wholeTable" dxfId="9"/>
      <tableStyleElement type="headerRow" dxfId="8"/>
    </tableStyle>
    <tableStyle name="Invisible" pivot="0" table="0" count="0" xr9:uid="{E2FF9729-3068-41D3-BEA3-E9F6099A3ECA}"/>
  </tableStyles>
  <colors>
    <mruColors>
      <color rgb="FF00ADEA"/>
      <color rgb="FF3FCDFF"/>
      <color rgb="FFFF0000"/>
      <color rgb="FFEF572D"/>
      <color rgb="FF69C7C3"/>
      <color rgb="FF008BBC"/>
      <color rgb="FFEC4112"/>
      <color rgb="FF8FD59B"/>
      <color rgb="FFE0AEC3"/>
      <color rgb="FFD1F3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8BB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ustom slicer-01">
        <x14:slicerStyle name="Custom slicer-0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theme" Target="theme/them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84" Type="http://schemas.openxmlformats.org/officeDocument/2006/relationships/customXml" Target="../customXml/item36.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pivotCacheDefinition" Target="pivotCache/pivotCacheDefinition26.xml"/><Relationship Id="rId37" Type="http://schemas.microsoft.com/office/2007/relationships/slicerCache" Target="slicerCaches/slicerCache2.xml"/><Relationship Id="rId53" Type="http://schemas.openxmlformats.org/officeDocument/2006/relationships/customXml" Target="../customXml/item5.xml"/><Relationship Id="rId58" Type="http://schemas.openxmlformats.org/officeDocument/2006/relationships/customXml" Target="../customXml/item10.xml"/><Relationship Id="rId74" Type="http://schemas.openxmlformats.org/officeDocument/2006/relationships/customXml" Target="../customXml/item26.xml"/><Relationship Id="rId79" Type="http://schemas.openxmlformats.org/officeDocument/2006/relationships/customXml" Target="../customXml/item31.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openxmlformats.org/officeDocument/2006/relationships/pivotCacheDefinition" Target="pivotCache/pivotCacheDefinition29.xml"/><Relationship Id="rId43" Type="http://schemas.openxmlformats.org/officeDocument/2006/relationships/connections" Target="connections.xml"/><Relationship Id="rId48" Type="http://schemas.openxmlformats.org/officeDocument/2006/relationships/calcChain" Target="calcChain.xml"/><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77" Type="http://schemas.openxmlformats.org/officeDocument/2006/relationships/customXml" Target="../customXml/item29.xml"/><Relationship Id="rId8" Type="http://schemas.openxmlformats.org/officeDocument/2006/relationships/pivotCacheDefinition" Target="pivotCache/pivotCacheDefinition2.xml"/><Relationship Id="rId51" Type="http://schemas.openxmlformats.org/officeDocument/2006/relationships/customXml" Target="../customXml/item3.xml"/><Relationship Id="rId72" Type="http://schemas.openxmlformats.org/officeDocument/2006/relationships/customXml" Target="../customXml/item24.xml"/><Relationship Id="rId80" Type="http://schemas.openxmlformats.org/officeDocument/2006/relationships/customXml" Target="../customXml/item32.xml"/><Relationship Id="rId85"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7.xml"/><Relationship Id="rId38" Type="http://schemas.microsoft.com/office/2007/relationships/slicerCache" Target="slicerCaches/slicerCache3.xml"/><Relationship Id="rId46" Type="http://schemas.openxmlformats.org/officeDocument/2006/relationships/sheetMetadata" Target="metadata.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pivotCacheDefinition" Target="pivotCache/pivotCacheDefinition14.xml"/><Relationship Id="rId41" Type="http://schemas.microsoft.com/office/2007/relationships/slicerCache" Target="slicerCaches/slicerCache6.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83"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microsoft.com/office/2007/relationships/slicerCache" Target="slicerCaches/slicerCache1.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pivotCacheDefinition" Target="pivotCache/pivotCacheDefinition4.xml"/><Relationship Id="rId31" Type="http://schemas.openxmlformats.org/officeDocument/2006/relationships/pivotCacheDefinition" Target="pivotCache/pivotCacheDefinition25.xml"/><Relationship Id="rId44" Type="http://schemas.openxmlformats.org/officeDocument/2006/relationships/styles" Target="style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78" Type="http://schemas.openxmlformats.org/officeDocument/2006/relationships/customXml" Target="../customXml/item30.xml"/><Relationship Id="rId81"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microsoft.com/office/2007/relationships/slicerCache" Target="slicerCaches/slicerCache4.xml"/><Relationship Id="rId34" Type="http://schemas.openxmlformats.org/officeDocument/2006/relationships/pivotCacheDefinition" Target="pivotCache/pivotCacheDefinition28.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7" Type="http://schemas.openxmlformats.org/officeDocument/2006/relationships/pivotCacheDefinition" Target="pivotCache/pivotCacheDefinition1.xml"/><Relationship Id="rId71" Type="http://schemas.openxmlformats.org/officeDocument/2006/relationships/customXml" Target="../customXml/item23.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microsoft.com/office/2007/relationships/slicerCache" Target="slicerCaches/slicerCache5.xml"/><Relationship Id="rId45" Type="http://schemas.openxmlformats.org/officeDocument/2006/relationships/sharedStrings" Target="sharedStrings.xml"/><Relationship Id="rId66" Type="http://schemas.openxmlformats.org/officeDocument/2006/relationships/customXml" Target="../customXml/item18.xml"/><Relationship Id="rId61" Type="http://schemas.openxmlformats.org/officeDocument/2006/relationships/customXml" Target="../customXml/item13.xml"/><Relationship Id="rId82"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[Dashboard.xlsx]A-sales_analysis!QuartelySales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Quartely sales 2010</a:t>
            </a:r>
            <a:r>
              <a:rPr lang="en-US" b="1" baseline="0"/>
              <a:t> - 2014</a:t>
            </a:r>
            <a:endParaRPr lang="en-US" b="1"/>
          </a:p>
        </c:rich>
      </c:tx>
      <c:layout>
        <c:manualLayout>
          <c:xMode val="edge"/>
          <c:yMode val="edge"/>
          <c:x val="0.35803340326403837"/>
          <c:y val="2.4154589371980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2582804312089"/>
          <c:y val="0.15019323671497584"/>
          <c:w val="0.79295080329491685"/>
          <c:h val="0.63529803339799917"/>
        </c:manualLayout>
      </c:layout>
      <c:barChart>
        <c:barDir val="bar"/>
        <c:grouping val="clustered"/>
        <c:varyColors val="0"/>
        <c:ser>
          <c:idx val="0"/>
          <c:order val="0"/>
          <c:tx>
            <c:strRef>
              <c:f>'A-sales_analysis'!$B$6</c:f>
              <c:strCache>
                <c:ptCount val="1"/>
                <c:pt idx="0">
                  <c:v>Total</c:v>
                </c:pt>
              </c:strCache>
            </c:strRef>
          </c:tx>
          <c:spPr>
            <a:solidFill>
              <a:schemeClr val="accent4"/>
            </a:solidFill>
            <a:ln>
              <a:noFill/>
            </a:ln>
            <a:effectLst/>
          </c:spPr>
          <c:invertIfNegative val="0"/>
          <c:dLbls>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'A-sales_analysis'!$A$7:$A$25</c:f>
              <c:multiLvlStrCache>
                <c:ptCount val="14"/>
                <c:lvl>
                  <c:pt idx="0">
                    <c:v>2011</c:v>
                  </c:pt>
                  <c:pt idx="1">
                    <c:v>2012</c:v>
                  </c:pt>
                  <c:pt idx="2">
                    <c:v>2013</c:v>
                  </c:pt>
                  <c:pt idx="3">
                    <c:v>2014</c:v>
                  </c:pt>
                  <c:pt idx="4">
                    <c:v>2011</c:v>
                  </c:pt>
                  <c:pt idx="5">
                    <c:v>2012</c:v>
                  </c:pt>
                  <c:pt idx="6">
                    <c:v>2013</c:v>
                  </c:pt>
                  <c:pt idx="7">
                    <c:v>2011</c:v>
                  </c:pt>
                  <c:pt idx="8">
                    <c:v>2012</c:v>
                  </c:pt>
                  <c:pt idx="9">
                    <c:v>2013</c:v>
                  </c:pt>
                  <c:pt idx="10">
                    <c:v>2010</c:v>
                  </c:pt>
                  <c:pt idx="11">
                    <c:v>2011</c:v>
                  </c:pt>
                  <c:pt idx="12">
                    <c:v>2012</c:v>
                  </c:pt>
                  <c:pt idx="13">
                    <c:v>2013</c:v>
                  </c:pt>
                </c:lvl>
                <c:lvl>
                  <c:pt idx="0">
                    <c:v>Qtr1</c:v>
                  </c:pt>
                  <c:pt idx="4">
                    <c:v>Qtr2</c:v>
                  </c:pt>
                  <c:pt idx="7">
                    <c:v>Qtr3</c:v>
                  </c:pt>
                  <c:pt idx="10">
                    <c:v>Qtr4</c:v>
                  </c:pt>
                </c:lvl>
              </c:multiLvlStrCache>
            </c:multiLvlStrRef>
          </c:cat>
          <c:val>
            <c:numRef>
              <c:f>'A-sales_analysis'!$B$7:$B$25</c:f>
              <c:numCache>
                <c:formatCode>\$#,##0.00;\(\$#,##0.00\);\$#,##0.00</c:formatCode>
                <c:ptCount val="14"/>
                <c:pt idx="0">
                  <c:v>149377.4192</c:v>
                </c:pt>
                <c:pt idx="1">
                  <c:v>204354.78859999988</c:v>
                </c:pt>
                <c:pt idx="2">
                  <c:v>278739.11000000028</c:v>
                </c:pt>
                <c:pt idx="3">
                  <c:v>9091.8099999999467</c:v>
                </c:pt>
                <c:pt idx="4">
                  <c:v>262426.08380000002</c:v>
                </c:pt>
                <c:pt idx="5">
                  <c:v>130014.63679999992</c:v>
                </c:pt>
                <c:pt idx="6">
                  <c:v>532482.07000000007</c:v>
                </c:pt>
                <c:pt idx="7">
                  <c:v>224424.28839999999</c:v>
                </c:pt>
                <c:pt idx="8">
                  <c:v>122733.66249999992</c:v>
                </c:pt>
                <c:pt idx="9">
                  <c:v>554829.65999999992</c:v>
                </c:pt>
                <c:pt idx="10">
                  <c:v>3399.99</c:v>
                </c:pt>
                <c:pt idx="11">
                  <c:v>290828.96990000003</c:v>
                </c:pt>
                <c:pt idx="12">
                  <c:v>161965.39199999988</c:v>
                </c:pt>
                <c:pt idx="13">
                  <c:v>725198.66999999946</c:v>
                </c:pt>
              </c:numCache>
            </c:numRef>
          </c:val>
          <c:extLst>
            <c:ext xmlns:c16="http://schemas.microsoft.com/office/drawing/2014/chart" uri="{C3380CC4-5D6E-409C-BE32-E72D297353CC}">
              <c16:uniqueId val="{00000000-48DD-42F5-A46A-DB2EC74EF841}"/>
            </c:ext>
          </c:extLst>
        </c:ser>
        <c:dLbls>
          <c:showLegendKey val="0"/>
          <c:showVal val="0"/>
          <c:showCatName val="0"/>
          <c:showSerName val="0"/>
          <c:showPercent val="0"/>
          <c:showBubbleSize val="0"/>
        </c:dLbls>
        <c:gapWidth val="20"/>
        <c:axId val="1845886960"/>
        <c:axId val="1845889840"/>
      </c:barChart>
      <c:catAx>
        <c:axId val="1845886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Period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89840"/>
        <c:crosses val="autoZero"/>
        <c:auto val="1"/>
        <c:lblAlgn val="ctr"/>
        <c:lblOffset val="100"/>
        <c:noMultiLvlLbl val="0"/>
      </c:catAx>
      <c:valAx>
        <c:axId val="1845889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8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[Dashboard.xlsx]A-sales_analysis!SalesContribution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contribution overtime</a:t>
            </a:r>
            <a:endParaRPr lang="en-US" b="1"/>
          </a:p>
        </c:rich>
      </c:tx>
      <c:layout>
        <c:manualLayout>
          <c:xMode val="edge"/>
          <c:yMode val="edge"/>
          <c:x val="0.24101714188891624"/>
          <c:y val="5.7971014492753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'A-sales_analysis'!$E$6</c:f>
              <c:strCache>
                <c:ptCount val="1"/>
                <c:pt idx="0">
                  <c:v>Sales Order</c:v>
                </c:pt>
              </c:strCache>
            </c:strRef>
          </c:tx>
          <c:spPr>
            <a:solidFill>
              <a:schemeClr val="accent1">
                <a:tint val="77000"/>
              </a:schemeClr>
            </a:solidFill>
            <a:ln>
              <a:noFill/>
            </a:ln>
            <a:effectLst/>
          </c:spPr>
          <c:invertIfNegative val="0"/>
          <c:cat>
            <c:strRef>
              <c:f>'A-sales_analysis'!$D$7:$D$19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'A-sales_analysis'!$E$7:$E$19</c:f>
              <c:numCache>
                <c:formatCode>General</c:formatCode>
                <c:ptCount val="12"/>
                <c:pt idx="0">
                  <c:v>648</c:v>
                </c:pt>
                <c:pt idx="1">
                  <c:v>579</c:v>
                </c:pt>
                <c:pt idx="2">
                  <c:v>606</c:v>
                </c:pt>
                <c:pt idx="3">
                  <c:v>625</c:v>
                </c:pt>
                <c:pt idx="4">
                  <c:v>743</c:v>
                </c:pt>
                <c:pt idx="5">
                  <c:v>878</c:v>
                </c:pt>
                <c:pt idx="6">
                  <c:v>762</c:v>
                </c:pt>
                <c:pt idx="7">
                  <c:v>748</c:v>
                </c:pt>
                <c:pt idx="8">
                  <c:v>755</c:v>
                </c:pt>
                <c:pt idx="9">
                  <c:v>838</c:v>
                </c:pt>
                <c:pt idx="10">
                  <c:v>892</c:v>
                </c:pt>
                <c:pt idx="11">
                  <c:v>919</c:v>
                </c:pt>
              </c:numCache>
            </c:numRef>
          </c:val>
          <c:extLst>
            <c:ext xmlns:c16="http://schemas.microsoft.com/office/drawing/2014/chart" uri="{C3380CC4-5D6E-409C-BE32-E72D297353CC}">
              <c16:uniqueId val="{00000000-3E00-4998-832A-20D80F4C1D42}"/>
            </c:ext>
          </c:extLst>
        </c:ser>
        <c:dLbls>
          <c:showLegendKey val="0"/>
          <c:showVal val="0"/>
          <c:showCatName val="0"/>
          <c:showSerName val="0"/>
          <c:showPercent val="0"/>
          <c:showBubbleSize val="0"/>
        </c:dLbls>
        <c:gapWidth val="50"/>
        <c:axId val="2095477296"/>
        <c:axId val="2095474416"/>
      </c:barChart>
      <c:lineChart>
        <c:grouping val="standard"/>
        <c:varyColors val="0"/>
        <c:ser>
          <c:idx val="1"/>
          <c:order val="1"/>
          <c:tx>
            <c:strRef>
              <c:f>'A-sales_analysis'!$F$6</c:f>
              <c:strCache>
                <c:ptCount val="1"/>
                <c:pt idx="0">
                  <c:v>Sales Amount</c:v>
                </c:pt>
              </c:strCache>
            </c:strRef>
          </c:tx>
          <c:spPr>
            <a:ln w="28575" cap="rnd">
              <a:solidFill>
                <a:schemeClr val="accent1">
                  <a:shade val="76000"/>
                </a:schemeClr>
              </a:solidFill>
              <a:round/>
            </a:ln>
            <a:effectLst/>
          </c:spPr>
          <c:marker>
            <c:symbol val="none"/>
          </c:marker>
          <c:cat>
            <c:strRef>
              <c:f>'A-sales_analysis'!$D$7:$D$19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'A-sales_analysis'!$F$7:$F$19</c:f>
              <c:numCache>
                <c:formatCode>0.00%</c:formatCode>
                <c:ptCount val="12"/>
                <c:pt idx="0">
                  <c:v>7.0377679511473334E-2</c:v>
                </c:pt>
                <c:pt idx="1">
                  <c:v>5.7603453729253705E-2</c:v>
                </c:pt>
                <c:pt idx="2">
                  <c:v>4.7796013348116721E-2</c:v>
                </c:pt>
                <c:pt idx="3">
                  <c:v>5.6205513303644844E-2</c:v>
                </c:pt>
                <c:pt idx="4">
                  <c:v>7.9730616946617719E-2</c:v>
                </c:pt>
                <c:pt idx="5">
                  <c:v>0.11747663912781357</c:v>
                </c:pt>
                <c:pt idx="6">
                  <c:v>9.2692512631391638E-2</c:v>
                </c:pt>
                <c:pt idx="7">
                  <c:v>7.3171571851632228E-2</c:v>
                </c:pt>
                <c:pt idx="8">
                  <c:v>8.1264844272863082E-2</c:v>
                </c:pt>
                <c:pt idx="9">
                  <c:v>9.7239370623923932E-2</c:v>
                </c:pt>
                <c:pt idx="10">
                  <c:v>0.11250327008942176</c:v>
                </c:pt>
                <c:pt idx="11">
                  <c:v>0.1139385145638472</c:v>
                </c:pt>
              </c:numCache>
            </c:numRef>
          </c:val>
          <c:smooth val="1"/>
          <c:extLst>
            <c:ext xmlns:c16="http://schemas.microsoft.com/office/drawing/2014/chart" uri="{C3380CC4-5D6E-409C-BE32-E72D297353CC}">
              <c16:uniqueId val="{00000001-3E00-4998-832A-20D80F4C1D42}"/>
            </c:ext>
          </c:extLst>
        </c:ser>
        <c:dLbls>
          <c:showLegendKey val="0"/>
          <c:showVal val="0"/>
          <c:showCatName val="0"/>
          <c:showSerName val="0"/>
          <c:showPercent val="0"/>
          <c:showBubbleSize val="0"/>
        </c:dLbls>
        <c:marker val="1"/>
        <c:smooth val="0"/>
        <c:axId val="1937495216"/>
        <c:axId val="1945252960"/>
      </c:lineChart>
      <c:catAx>
        <c:axId val="2095477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474416"/>
        <c:crosses val="autoZero"/>
        <c:auto val="1"/>
        <c:lblAlgn val="ctr"/>
        <c:lblOffset val="100"/>
        <c:noMultiLvlLbl val="0"/>
      </c:catAx>
      <c:valAx>
        <c:axId val="2095474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477296"/>
        <c:crosses val="autoZero"/>
        <c:crossBetween val="between"/>
      </c:valAx>
      <c:valAx>
        <c:axId val="19452529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contribution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495216"/>
        <c:crosses val="max"/>
        <c:crossBetween val="between"/>
      </c:valAx>
      <c:catAx>
        <c:axId val="1937495216"/>
        <c:scaling>
          <c:orientation val="minMax"/>
        </c:scaling>
        <c:delete val="1"/>
        <c:axPos val="b"/>
        <c:numFmt formatCode="General" sourceLinked="1"/>
        <c:majorTickMark val="out"/>
        <c:minorTickMark val="none"/>
        <c:tickLblPos val="nextTo"/>
        <c:crossAx val="1945252960"/>
        <c:crosses val="autoZero"/>
        <c:auto val="1"/>
        <c:lblAlgn val="ctr"/>
        <c:lblOffset val="100"/>
        <c:noMultiLvlLbl val="0"/>
      </c:catAx>
      <c:spPr>
        <a:noFill/>
        <a:ln>
          <a:noFill/>
        </a:ln>
        <a:effectLst/>
      </c:spPr>
    </c:plotArea>
    <c:legend>
      <c:legendPos val="t"/>
      <c:layout>
        <c:manualLayout>
          <c:xMode val="edge"/>
          <c:yMode val="edge"/>
          <c:x val="0.63116437989669594"/>
          <c:y val="6.8067632850241547E-2"/>
          <c:w val="0.35465021663456792"/>
          <c:h val="8.15223097112860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[Dashboard.xlsx]A-sales_analysis!OrderQuantityDuration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quantity over duration</a:t>
            </a:r>
          </a:p>
        </c:rich>
      </c:tx>
      <c:layout>
        <c:manualLayout>
          <c:xMode val="edge"/>
          <c:yMode val="edge"/>
          <c:x val="0.31812973899095948"/>
          <c:y val="2.73885472345153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AEC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'A-sales_analysis'!$I$6</c:f>
              <c:strCache>
                <c:ptCount val="1"/>
                <c:pt idx="0">
                  <c:v>Total</c:v>
                </c:pt>
              </c:strCache>
            </c:strRef>
          </c:tx>
          <c:spPr>
            <a:solidFill>
              <a:srgbClr val="E0AEC3"/>
            </a:solidFill>
            <a:ln w="25400">
              <a:noFill/>
            </a:ln>
            <a:effectLst/>
          </c:spPr>
          <c:cat>
            <c:strRef>
              <c:f>'A-sales_analysis'!$H$7:$H$19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'A-sales_analysis'!$I$7:$I$19</c:f>
              <c:numCache>
                <c:formatCode>General</c:formatCode>
                <c:ptCount val="12"/>
                <c:pt idx="0">
                  <c:v>32404</c:v>
                </c:pt>
                <c:pt idx="1">
                  <c:v>28858</c:v>
                </c:pt>
                <c:pt idx="2">
                  <c:v>30885</c:v>
                </c:pt>
                <c:pt idx="3">
                  <c:v>29814</c:v>
                </c:pt>
                <c:pt idx="4">
                  <c:v>37307</c:v>
                </c:pt>
                <c:pt idx="5">
                  <c:v>43380</c:v>
                </c:pt>
                <c:pt idx="6">
                  <c:v>39124</c:v>
                </c:pt>
                <c:pt idx="7">
                  <c:v>37381</c:v>
                </c:pt>
                <c:pt idx="8">
                  <c:v>38596</c:v>
                </c:pt>
                <c:pt idx="9">
                  <c:v>42970</c:v>
                </c:pt>
                <c:pt idx="10">
                  <c:v>44240</c:v>
                </c:pt>
                <c:pt idx="11">
                  <c:v>45918</c:v>
                </c:pt>
              </c:numCache>
            </c:numRef>
          </c:val>
          <c:extLst>
            <c:ext xmlns:c16="http://schemas.microsoft.com/office/drawing/2014/chart" uri="{C3380CC4-5D6E-409C-BE32-E72D297353CC}">
              <c16:uniqueId val="{00000000-729B-49DF-B1A0-EEE2D8A34191}"/>
            </c:ext>
          </c:extLst>
        </c:ser>
        <c:dLbls>
          <c:showLegendKey val="0"/>
          <c:showVal val="0"/>
          <c:showCatName val="0"/>
          <c:showSerName val="0"/>
          <c:showPercent val="0"/>
          <c:showBubbleSize val="0"/>
        </c:dLbls>
        <c:axId val="69419232"/>
        <c:axId val="69419712"/>
      </c:areaChart>
      <c:catAx>
        <c:axId val="69419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9712"/>
        <c:crosses val="autoZero"/>
        <c:auto val="1"/>
        <c:lblAlgn val="ctr"/>
        <c:lblOffset val="100"/>
        <c:noMultiLvlLbl val="0"/>
      </c:catAx>
      <c:valAx>
        <c:axId val="6941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92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[Dashboard.xlsx]A-sales_analysis!RevenueperSales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a:t>
            </a:r>
          </a:p>
        </c:rich>
      </c:tx>
      <c:layout>
        <c:manualLayout>
          <c:xMode val="edge"/>
          <c:yMode val="edge"/>
          <c:x val="0.35577047633443726"/>
          <c:y val="4.18245500882355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8"/>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'A-sales_analysis'!$M$6</c:f>
              <c:strCache>
                <c:ptCount val="1"/>
                <c:pt idx="0">
                  <c:v>Sales</c:v>
                </c:pt>
              </c:strCache>
            </c:strRef>
          </c:tx>
          <c:spPr>
            <a:solidFill>
              <a:schemeClr val="accent6">
                <a:shade val="76000"/>
              </a:schemeClr>
            </a:solidFill>
            <a:ln>
              <a:noFill/>
            </a:ln>
            <a:effectLst/>
          </c:spPr>
          <c:invertIfNegative val="0"/>
          <c:cat>
            <c:strRef>
              <c:f>'A-sales_analysis'!$K$7:$K$19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'A-sales_analysis'!$M$7:$M$19</c:f>
              <c:numCache>
                <c:formatCode>\$#,##0.00;\(\$#,##0.00\);\$#,##0.00</c:formatCode>
                <c:ptCount val="12"/>
                <c:pt idx="0">
                  <c:v>256869.13840000017</c:v>
                </c:pt>
                <c:pt idx="1">
                  <c:v>210244.91900000005</c:v>
                </c:pt>
                <c:pt idx="2">
                  <c:v>174449.0704</c:v>
                </c:pt>
                <c:pt idx="3">
                  <c:v>205142.62299999999</c:v>
                </c:pt>
                <c:pt idx="4">
                  <c:v>291006.11189999996</c:v>
                </c:pt>
                <c:pt idx="5">
                  <c:v>428774.05570000003</c:v>
                </c:pt>
                <c:pt idx="6">
                  <c:v>338315.30139999994</c:v>
                </c:pt>
                <c:pt idx="7">
                  <c:v>267066.47259999998</c:v>
                </c:pt>
                <c:pt idx="8">
                  <c:v>296605.83689999994</c:v>
                </c:pt>
                <c:pt idx="9">
                  <c:v>354910.72629999992</c:v>
                </c:pt>
                <c:pt idx="10">
                  <c:v>410621.92240000004</c:v>
                </c:pt>
                <c:pt idx="11">
                  <c:v>415860.37320000003</c:v>
                </c:pt>
              </c:numCache>
            </c:numRef>
          </c:val>
          <c:extLst>
            <c:ext xmlns:c16="http://schemas.microsoft.com/office/drawing/2014/chart" uri="{C3380CC4-5D6E-409C-BE32-E72D297353CC}">
              <c16:uniqueId val="{00000000-A33B-4EB4-951A-A5ED5709B347}"/>
            </c:ext>
          </c:extLst>
        </c:ser>
        <c:dLbls>
          <c:showLegendKey val="0"/>
          <c:showVal val="0"/>
          <c:showCatName val="0"/>
          <c:showSerName val="0"/>
          <c:showPercent val="0"/>
          <c:showBubbleSize val="0"/>
        </c:dLbls>
        <c:gapWidth val="139"/>
        <c:axId val="250085920"/>
        <c:axId val="250084960"/>
      </c:barChart>
      <c:lineChart>
        <c:grouping val="standard"/>
        <c:varyColors val="0"/>
        <c:ser>
          <c:idx val="0"/>
          <c:order val="0"/>
          <c:tx>
            <c:strRef>
              <c:f>'A-sales_analysis'!$L$6</c:f>
              <c:strCache>
                <c:ptCount val="1"/>
                <c:pt idx="0">
                  <c:v>Count of sales</c:v>
                </c:pt>
              </c:strCache>
            </c:strRef>
          </c:tx>
          <c:spPr>
            <a:ln w="28575" cap="rnd">
              <a:noFill/>
              <a:round/>
            </a:ln>
            <a:effectLst/>
          </c:spPr>
          <c:marker>
            <c:symbol val="diamond"/>
            <c:size val="8"/>
            <c:spPr>
              <a:solidFill>
                <a:schemeClr val="accent6">
                  <a:tint val="77000"/>
                </a:schemeClr>
              </a:solidFill>
              <a:ln w="9525">
                <a:solidFill>
                  <a:schemeClr val="accent6">
                    <a:tint val="77000"/>
                  </a:schemeClr>
                </a:solidFill>
              </a:ln>
              <a:effectLst/>
            </c:spPr>
          </c:marker>
          <c:cat>
            <c:strRef>
              <c:f>'A-sales_analysis'!$K$7:$K$19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'A-sales_analysis'!$L$7:$L$19</c:f>
              <c:numCache>
                <c:formatCode>General</c:formatCode>
                <c:ptCount val="12"/>
                <c:pt idx="0">
                  <c:v>648</c:v>
                </c:pt>
                <c:pt idx="1">
                  <c:v>579</c:v>
                </c:pt>
                <c:pt idx="2">
                  <c:v>606</c:v>
                </c:pt>
                <c:pt idx="3">
                  <c:v>625</c:v>
                </c:pt>
                <c:pt idx="4">
                  <c:v>743</c:v>
                </c:pt>
                <c:pt idx="5">
                  <c:v>878</c:v>
                </c:pt>
                <c:pt idx="6">
                  <c:v>762</c:v>
                </c:pt>
                <c:pt idx="7">
                  <c:v>748</c:v>
                </c:pt>
                <c:pt idx="8">
                  <c:v>755</c:v>
                </c:pt>
                <c:pt idx="9">
                  <c:v>838</c:v>
                </c:pt>
                <c:pt idx="10">
                  <c:v>892</c:v>
                </c:pt>
                <c:pt idx="11">
                  <c:v>919</c:v>
                </c:pt>
              </c:numCache>
            </c:numRef>
          </c:val>
          <c:smooth val="1"/>
          <c:extLst>
            <c:ext xmlns:c16="http://schemas.microsoft.com/office/drawing/2014/chart" uri="{C3380CC4-5D6E-409C-BE32-E72D297353CC}">
              <c16:uniqueId val="{00000001-A33B-4EB4-951A-A5ED5709B347}"/>
            </c:ext>
          </c:extLst>
        </c:ser>
        <c:dLbls>
          <c:showLegendKey val="0"/>
          <c:showVal val="0"/>
          <c:showCatName val="0"/>
          <c:showSerName val="0"/>
          <c:showPercent val="0"/>
          <c:showBubbleSize val="0"/>
        </c:dLbls>
        <c:marker val="1"/>
        <c:smooth val="0"/>
        <c:axId val="250077280"/>
        <c:axId val="250090240"/>
      </c:lineChart>
      <c:catAx>
        <c:axId val="250085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84960"/>
        <c:crosses val="autoZero"/>
        <c:auto val="1"/>
        <c:lblAlgn val="ctr"/>
        <c:lblOffset val="100"/>
        <c:noMultiLvlLbl val="0"/>
      </c:catAx>
      <c:valAx>
        <c:axId val="250084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85920"/>
        <c:crosses val="autoZero"/>
        <c:crossBetween val="between"/>
      </c:valAx>
      <c:valAx>
        <c:axId val="2500902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order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77280"/>
        <c:crosses val="max"/>
        <c:crossBetween val="between"/>
      </c:valAx>
      <c:catAx>
        <c:axId val="250077280"/>
        <c:scaling>
          <c:orientation val="minMax"/>
        </c:scaling>
        <c:delete val="1"/>
        <c:axPos val="b"/>
        <c:numFmt formatCode="General" sourceLinked="1"/>
        <c:majorTickMark val="out"/>
        <c:minorTickMark val="none"/>
        <c:tickLblPos val="nextTo"/>
        <c:crossAx val="250090240"/>
        <c:crosses val="autoZero"/>
        <c:auto val="1"/>
        <c:lblAlgn val="ctr"/>
        <c:lblOffset val="100"/>
        <c:noMultiLvlLbl val="0"/>
      </c:catAx>
      <c:spPr>
        <a:noFill/>
        <a:ln>
          <a:noFill/>
        </a:ln>
        <a:effectLst/>
      </c:spPr>
    </c:plotArea>
    <c:legend>
      <c:legendPos val="t"/>
      <c:layout>
        <c:manualLayout>
          <c:xMode val="edge"/>
          <c:yMode val="edge"/>
          <c:x val="0.35984261129662459"/>
          <c:y val="0.13804161851782176"/>
          <c:w val="0.23272535377522249"/>
          <c:h val="7.67923463491978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[Dashboard.xlsx]A-sales_analysis!SaleOrderLine</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2441688716036"/>
          <c:y val="9.3023255813953487E-2"/>
          <c:w val="0.78599636583888555"/>
          <c:h val="0.54731367881340409"/>
        </c:manualLayout>
      </c:layout>
      <c:barChart>
        <c:barDir val="col"/>
        <c:grouping val="clustered"/>
        <c:varyColors val="0"/>
        <c:ser>
          <c:idx val="0"/>
          <c:order val="0"/>
          <c:tx>
            <c:strRef>
              <c:f>'A-sales_analysis'!$V$6</c:f>
              <c:strCache>
                <c:ptCount val="1"/>
                <c:pt idx="0">
                  <c:v>Total</c:v>
                </c:pt>
              </c:strCache>
            </c:strRef>
          </c:tx>
          <c:spPr>
            <a:solidFill>
              <a:schemeClr val="tx1">
                <a:lumMod val="75000"/>
                <a:lumOff val="25000"/>
              </a:schemeClr>
            </a:solidFill>
            <a:ln>
              <a:solidFill>
                <a:schemeClr val="bg1"/>
              </a:solidFill>
            </a:ln>
            <a:effectLst/>
          </c:spPr>
          <c:invertIfNegative val="0"/>
          <c:cat>
            <c:strRef>
              <c:f>'A-sales_analysis'!$U$7:$U$14</c:f>
              <c:strCache>
                <c:ptCount val="7"/>
                <c:pt idx="0">
                  <c:v>1</c:v>
                </c:pt>
                <c:pt idx="1">
                  <c:v>2</c:v>
                </c:pt>
                <c:pt idx="2">
                  <c:v>3</c:v>
                </c:pt>
                <c:pt idx="3">
                  <c:v>4</c:v>
                </c:pt>
                <c:pt idx="4">
                  <c:v>5</c:v>
                </c:pt>
                <c:pt idx="5">
                  <c:v>6</c:v>
                </c:pt>
                <c:pt idx="6">
                  <c:v>7</c:v>
                </c:pt>
              </c:strCache>
            </c:strRef>
          </c:cat>
          <c:val>
            <c:numRef>
              <c:f>'A-sales_analysis'!$V$7:$V$14</c:f>
              <c:numCache>
                <c:formatCode>General</c:formatCode>
                <c:ptCount val="7"/>
                <c:pt idx="0">
                  <c:v>4058</c:v>
                </c:pt>
                <c:pt idx="1">
                  <c:v>2754</c:v>
                </c:pt>
                <c:pt idx="2">
                  <c:v>1484</c:v>
                </c:pt>
                <c:pt idx="3">
                  <c:v>575</c:v>
                </c:pt>
                <c:pt idx="4">
                  <c:v>107</c:v>
                </c:pt>
                <c:pt idx="5">
                  <c:v>13</c:v>
                </c:pt>
                <c:pt idx="6">
                  <c:v>2</c:v>
                </c:pt>
              </c:numCache>
            </c:numRef>
          </c:val>
          <c:extLst>
            <c:ext xmlns:c16="http://schemas.microsoft.com/office/drawing/2014/chart" uri="{C3380CC4-5D6E-409C-BE32-E72D297353CC}">
              <c16:uniqueId val="{00000000-217F-4D0C-98C7-85CFACEADC79}"/>
            </c:ext>
          </c:extLst>
        </c:ser>
        <c:dLbls>
          <c:showLegendKey val="0"/>
          <c:showVal val="0"/>
          <c:showCatName val="0"/>
          <c:showSerName val="0"/>
          <c:showPercent val="0"/>
          <c:showBubbleSize val="0"/>
        </c:dLbls>
        <c:gapWidth val="70"/>
        <c:overlap val="-27"/>
        <c:axId val="1936346688"/>
        <c:axId val="1936351008"/>
      </c:barChart>
      <c:catAx>
        <c:axId val="193634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51008"/>
        <c:crosses val="autoZero"/>
        <c:auto val="1"/>
        <c:lblAlgn val="ctr"/>
        <c:lblOffset val="100"/>
        <c:noMultiLvlLbl val="0"/>
      </c:catAx>
      <c:valAx>
        <c:axId val="1936351008"/>
        <c:scaling>
          <c:orientation val="minMax"/>
        </c:scaling>
        <c:delete val="0"/>
        <c:axPos val="l"/>
        <c:numFmt formatCode="[&gt;=1000000]0,,&quot;M&quot;;[&gt;=1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4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[Dashboard.xlsx]A-sales_analysis!TaxPayable</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Tax payable from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F572D"/>
          </a:solidFill>
          <a:ln>
            <a:noFill/>
          </a:ln>
          <a:effectLst/>
        </c:spPr>
        <c:marker>
          <c:symbol val="none"/>
        </c:marker>
        <c:dLbl>
          <c:idx val="0"/>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173665791776"/>
          <c:y val="0.15689901373163712"/>
          <c:w val="0.78964785651793523"/>
          <c:h val="0.63753027985525768"/>
        </c:manualLayout>
      </c:layout>
      <c:barChart>
        <c:barDir val="bar"/>
        <c:grouping val="stacked"/>
        <c:varyColors val="0"/>
        <c:ser>
          <c:idx val="0"/>
          <c:order val="0"/>
          <c:tx>
            <c:strRef>
              <c:f>'A-sales_analysis'!$Q$6</c:f>
              <c:strCache>
                <c:ptCount val="1"/>
                <c:pt idx="0">
                  <c:v>Sales</c:v>
                </c:pt>
              </c:strCache>
            </c:strRef>
          </c:tx>
          <c:spPr>
            <a:solidFill>
              <a:schemeClr val="accent6">
                <a:lumMod val="60000"/>
                <a:lumOff val="40000"/>
              </a:schemeClr>
            </a:solidFill>
            <a:ln>
              <a:noFill/>
            </a:ln>
            <a:effectLst/>
          </c:spPr>
          <c:invertIfNegative val="0"/>
          <c:cat>
            <c:strRef>
              <c:f>'A-sales_analysis'!$P$7:$P$19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'A-sales_analysis'!$Q$7:$Q$19</c:f>
              <c:numCache>
                <c:formatCode>\$#,##0.00;\(\$#,##0.00\);\$#,##0.00</c:formatCode>
                <c:ptCount val="12"/>
                <c:pt idx="0">
                  <c:v>256869.13840000017</c:v>
                </c:pt>
                <c:pt idx="1">
                  <c:v>210244.91900000005</c:v>
                </c:pt>
                <c:pt idx="2">
                  <c:v>174449.0704</c:v>
                </c:pt>
                <c:pt idx="3">
                  <c:v>205142.62299999999</c:v>
                </c:pt>
                <c:pt idx="4">
                  <c:v>291006.11189999996</c:v>
                </c:pt>
                <c:pt idx="5">
                  <c:v>428774.05570000003</c:v>
                </c:pt>
                <c:pt idx="6">
                  <c:v>338315.30139999994</c:v>
                </c:pt>
                <c:pt idx="7">
                  <c:v>267066.47259999998</c:v>
                </c:pt>
                <c:pt idx="8">
                  <c:v>296605.83689999994</c:v>
                </c:pt>
                <c:pt idx="9">
                  <c:v>354910.72629999992</c:v>
                </c:pt>
                <c:pt idx="10">
                  <c:v>410621.92240000004</c:v>
                </c:pt>
                <c:pt idx="11">
                  <c:v>415860.37320000003</c:v>
                </c:pt>
              </c:numCache>
            </c:numRef>
          </c:val>
          <c:extLst>
            <c:ext xmlns:c16="http://schemas.microsoft.com/office/drawing/2014/chart" uri="{C3380CC4-5D6E-409C-BE32-E72D297353CC}">
              <c16:uniqueId val="{00000000-09D2-4212-9D9A-6941ED2D1238}"/>
            </c:ext>
          </c:extLst>
        </c:ser>
        <c:ser>
          <c:idx val="1"/>
          <c:order val="1"/>
          <c:tx>
            <c:strRef>
              <c:f>'A-sales_analysis'!$R$6</c:f>
              <c:strCache>
                <c:ptCount val="1"/>
                <c:pt idx="0">
                  <c:v>Tax</c:v>
                </c:pt>
              </c:strCache>
            </c:strRef>
          </c:tx>
          <c:spPr>
            <a:solidFill>
              <a:srgbClr val="EF572D"/>
            </a:solidFill>
            <a:ln>
              <a:noFill/>
            </a:ln>
            <a:effectLst/>
          </c:spPr>
          <c:invertIfNegative val="0"/>
          <c:dLbls>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'A-sales_analysis'!$P$7:$P$19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'A-sales_analysis'!$R$7:$R$19</c:f>
              <c:numCache>
                <c:formatCode>\$#,##0.00;\(\$#,##0.00\);\$#,##0.00</c:formatCode>
                <c:ptCount val="12"/>
                <c:pt idx="0">
                  <c:v>20549.5314</c:v>
                </c:pt>
                <c:pt idx="1">
                  <c:v>16819.593999999997</c:v>
                </c:pt>
                <c:pt idx="2">
                  <c:v>13955.925899999998</c:v>
                </c:pt>
                <c:pt idx="3">
                  <c:v>16411.410199999998</c:v>
                </c:pt>
                <c:pt idx="4">
                  <c:v>23280.489399999999</c:v>
                </c:pt>
                <c:pt idx="5">
                  <c:v>34301.9251</c:v>
                </c:pt>
                <c:pt idx="6">
                  <c:v>27065.224899999997</c:v>
                </c:pt>
                <c:pt idx="7">
                  <c:v>21365.318399999996</c:v>
                </c:pt>
                <c:pt idx="8">
                  <c:v>23728.4673</c:v>
                </c:pt>
                <c:pt idx="9">
                  <c:v>28392.858799999995</c:v>
                </c:pt>
                <c:pt idx="10">
                  <c:v>32849.754499999988</c:v>
                </c:pt>
                <c:pt idx="11">
                  <c:v>33268.830399999992</c:v>
                </c:pt>
              </c:numCache>
            </c:numRef>
          </c:val>
          <c:extLst>
            <c:ext xmlns:c16="http://schemas.microsoft.com/office/drawing/2014/chart" uri="{C3380CC4-5D6E-409C-BE32-E72D297353CC}">
              <c16:uniqueId val="{00000001-09D2-4212-9D9A-6941ED2D1238}"/>
            </c:ext>
          </c:extLst>
        </c:ser>
        <c:dLbls>
          <c:showLegendKey val="0"/>
          <c:showVal val="0"/>
          <c:showCatName val="0"/>
          <c:showSerName val="0"/>
          <c:showPercent val="0"/>
          <c:showBubbleSize val="0"/>
        </c:dLbls>
        <c:gapWidth val="25"/>
        <c:overlap val="100"/>
        <c:axId val="1844137408"/>
        <c:axId val="1844130208"/>
      </c:barChart>
      <c:catAx>
        <c:axId val="1844137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30208"/>
        <c:crosses val="autoZero"/>
        <c:auto val="1"/>
        <c:lblAlgn val="ctr"/>
        <c:lblOffset val="100"/>
        <c:noMultiLvlLbl val="0"/>
      </c:catAx>
      <c:valAx>
        <c:axId val="1844130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37408"/>
        <c:crosses val="autoZero"/>
        <c:crossBetween val="between"/>
      </c:valAx>
      <c:spPr>
        <a:noFill/>
        <a:ln>
          <a:noFill/>
        </a:ln>
        <a:effectLst/>
      </c:spPr>
    </c:plotArea>
    <c:legend>
      <c:legendPos val="t"/>
      <c:layout>
        <c:manualLayout>
          <c:xMode val="edge"/>
          <c:yMode val="edge"/>
          <c:x val="0.82386737927189158"/>
          <c:y val="3.7297341382206528E-2"/>
          <c:w val="0.14059592291896156"/>
          <c:h val="7.66615109236411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[Dashboard.xlsx]A-sales_analysis!sales_by_customer</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from top consumers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'A-sales_analysis'!$Z$6</c:f>
              <c:strCache>
                <c:ptCount val="1"/>
                <c:pt idx="0">
                  <c:v>SalesAmount</c:v>
                </c:pt>
              </c:strCache>
            </c:strRef>
          </c:tx>
          <c:spPr>
            <a:solidFill>
              <a:schemeClr val="accent1"/>
            </a:solidFill>
            <a:ln>
              <a:noFill/>
            </a:ln>
            <a:effectLst/>
          </c:spPr>
          <c:invertIfNegative val="0"/>
          <c:cat>
            <c:strRef>
              <c:f>'A-sales_analysis'!$Y$7:$Y$19</c:f>
              <c:strCache>
                <c:ptCount val="12"/>
                <c:pt idx="0">
                  <c:v>11224</c:v>
                </c:pt>
                <c:pt idx="1">
                  <c:v>11259</c:v>
                </c:pt>
                <c:pt idx="2">
                  <c:v>11263</c:v>
                </c:pt>
                <c:pt idx="3">
                  <c:v>11282</c:v>
                </c:pt>
                <c:pt idx="4">
                  <c:v>11325</c:v>
                </c:pt>
                <c:pt idx="5">
                  <c:v>27636</c:v>
                </c:pt>
                <c:pt idx="6">
                  <c:v>27668</c:v>
                </c:pt>
                <c:pt idx="7">
                  <c:v>27919</c:v>
                </c:pt>
                <c:pt idx="8">
                  <c:v>28078</c:v>
                </c:pt>
                <c:pt idx="9">
                  <c:v>28194</c:v>
                </c:pt>
                <c:pt idx="10">
                  <c:v>28240</c:v>
                </c:pt>
                <c:pt idx="11">
                  <c:v>28255</c:v>
                </c:pt>
              </c:strCache>
            </c:strRef>
          </c:cat>
          <c:val>
            <c:numRef>
              <c:f>'A-sales_analysis'!$Z$7:$Z$19</c:f>
              <c:numCache>
                <c:formatCode>\$#,##0.00;\(\$#,##0.00\);\$#,##0.00</c:formatCode>
                <c:ptCount val="12"/>
                <c:pt idx="0">
                  <c:v>6685.59</c:v>
                </c:pt>
                <c:pt idx="1">
                  <c:v>6770.6</c:v>
                </c:pt>
                <c:pt idx="2">
                  <c:v>6754.0599999999995</c:v>
                </c:pt>
                <c:pt idx="3">
                  <c:v>5998.73</c:v>
                </c:pt>
                <c:pt idx="4">
                  <c:v>6044.2</c:v>
                </c:pt>
                <c:pt idx="5">
                  <c:v>6011.3099999999995</c:v>
                </c:pt>
                <c:pt idx="6">
                  <c:v>6006.5599999999995</c:v>
                </c:pt>
                <c:pt idx="7">
                  <c:v>6016.33</c:v>
                </c:pt>
                <c:pt idx="8">
                  <c:v>6011.3099999999995</c:v>
                </c:pt>
                <c:pt idx="9">
                  <c:v>6114.8099999999995</c:v>
                </c:pt>
                <c:pt idx="10">
                  <c:v>5998.6100000000006</c:v>
                </c:pt>
                <c:pt idx="11">
                  <c:v>6051.3099999999995</c:v>
                </c:pt>
              </c:numCache>
            </c:numRef>
          </c:val>
          <c:extLst>
            <c:ext xmlns:c16="http://schemas.microsoft.com/office/drawing/2014/chart" uri="{C3380CC4-5D6E-409C-BE32-E72D297353CC}">
              <c16:uniqueId val="{00000000-EE32-470E-A29A-66967E23FA42}"/>
            </c:ext>
          </c:extLst>
        </c:ser>
        <c:dLbls>
          <c:showLegendKey val="0"/>
          <c:showVal val="0"/>
          <c:showCatName val="0"/>
          <c:showSerName val="0"/>
          <c:showPercent val="0"/>
          <c:showBubbleSize val="0"/>
        </c:dLbls>
        <c:gapWidth val="100"/>
        <c:axId val="961061904"/>
        <c:axId val="961064304"/>
      </c:barChart>
      <c:lineChart>
        <c:grouping val="standard"/>
        <c:varyColors val="0"/>
        <c:ser>
          <c:idx val="1"/>
          <c:order val="1"/>
          <c:tx>
            <c:strRef>
              <c:f>'A-sales_analysis'!$AA$6</c:f>
              <c:strCache>
                <c:ptCount val="1"/>
                <c:pt idx="0">
                  <c:v>OrderQuantity</c:v>
                </c:pt>
              </c:strCache>
            </c:strRef>
          </c:tx>
          <c:spPr>
            <a:ln w="28575" cap="rnd">
              <a:solidFill>
                <a:schemeClr val="accent1">
                  <a:lumMod val="40000"/>
                  <a:lumOff val="60000"/>
                </a:schemeClr>
              </a:solidFill>
              <a:round/>
            </a:ln>
            <a:effectLst/>
          </c:spPr>
          <c:marker>
            <c:symbol val="none"/>
          </c:marker>
          <c:cat>
            <c:strRef>
              <c:f>'A-sales_analysis'!$Y$7:$Y$19</c:f>
              <c:strCache>
                <c:ptCount val="12"/>
                <c:pt idx="0">
                  <c:v>11224</c:v>
                </c:pt>
                <c:pt idx="1">
                  <c:v>11259</c:v>
                </c:pt>
                <c:pt idx="2">
                  <c:v>11263</c:v>
                </c:pt>
                <c:pt idx="3">
                  <c:v>11282</c:v>
                </c:pt>
                <c:pt idx="4">
                  <c:v>11325</c:v>
                </c:pt>
                <c:pt idx="5">
                  <c:v>27636</c:v>
                </c:pt>
                <c:pt idx="6">
                  <c:v>27668</c:v>
                </c:pt>
                <c:pt idx="7">
                  <c:v>27919</c:v>
                </c:pt>
                <c:pt idx="8">
                  <c:v>28078</c:v>
                </c:pt>
                <c:pt idx="9">
                  <c:v>28194</c:v>
                </c:pt>
                <c:pt idx="10">
                  <c:v>28240</c:v>
                </c:pt>
                <c:pt idx="11">
                  <c:v>28255</c:v>
                </c:pt>
              </c:strCache>
            </c:strRef>
          </c:cat>
          <c:val>
            <c:numRef>
              <c:f>'A-sales_analysis'!$AA$7:$AA$19</c:f>
              <c:numCache>
                <c:formatCode>General</c:formatCode>
                <c:ptCount val="12"/>
                <c:pt idx="0">
                  <c:v>315</c:v>
                </c:pt>
                <c:pt idx="1">
                  <c:v>276</c:v>
                </c:pt>
                <c:pt idx="2">
                  <c:v>301</c:v>
                </c:pt>
                <c:pt idx="3">
                  <c:v>392</c:v>
                </c:pt>
                <c:pt idx="4">
                  <c:v>426</c:v>
                </c:pt>
                <c:pt idx="5">
                  <c:v>143</c:v>
                </c:pt>
                <c:pt idx="6">
                  <c:v>311</c:v>
                </c:pt>
                <c:pt idx="7">
                  <c:v>216</c:v>
                </c:pt>
                <c:pt idx="8">
                  <c:v>220</c:v>
                </c:pt>
                <c:pt idx="9">
                  <c:v>327</c:v>
                </c:pt>
                <c:pt idx="10">
                  <c:v>273</c:v>
                </c:pt>
                <c:pt idx="11">
                  <c:v>237</c:v>
                </c:pt>
              </c:numCache>
            </c:numRef>
          </c:val>
          <c:smooth val="1"/>
          <c:extLst>
            <c:ext xmlns:c16="http://schemas.microsoft.com/office/drawing/2014/chart" uri="{C3380CC4-5D6E-409C-BE32-E72D297353CC}">
              <c16:uniqueId val="{00000001-EE32-470E-A29A-66967E23FA42}"/>
            </c:ext>
          </c:extLst>
        </c:ser>
        <c:dLbls>
          <c:showLegendKey val="0"/>
          <c:showVal val="0"/>
          <c:showCatName val="0"/>
          <c:showSerName val="0"/>
          <c:showPercent val="0"/>
          <c:showBubbleSize val="0"/>
        </c:dLbls>
        <c:marker val="1"/>
        <c:smooth val="0"/>
        <c:axId val="258449743"/>
        <c:axId val="258463663"/>
      </c:lineChart>
      <c:catAx>
        <c:axId val="96106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 Key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64304"/>
        <c:crosses val="autoZero"/>
        <c:auto val="1"/>
        <c:lblAlgn val="ctr"/>
        <c:lblOffset val="100"/>
        <c:noMultiLvlLbl val="0"/>
      </c:catAx>
      <c:valAx>
        <c:axId val="9610643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61904"/>
        <c:crosses val="autoZero"/>
        <c:crossBetween val="between"/>
      </c:valAx>
      <c:valAx>
        <c:axId val="2584636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449743"/>
        <c:crosses val="max"/>
        <c:crossBetween val="between"/>
      </c:valAx>
      <c:catAx>
        <c:axId val="258449743"/>
        <c:scaling>
          <c:orientation val="minMax"/>
        </c:scaling>
        <c:delete val="1"/>
        <c:axPos val="b"/>
        <c:numFmt formatCode="General" sourceLinked="1"/>
        <c:majorTickMark val="out"/>
        <c:minorTickMark val="none"/>
        <c:tickLblPos val="nextTo"/>
        <c:crossAx val="2584636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0813406837681"/>
          <c:y val="9.7131949415413976E-2"/>
          <c:w val="0.59655521558168356"/>
          <c:h val="0.80573610116917216"/>
        </c:manualLayout>
      </c:layout>
      <c:doughnutChart>
        <c:varyColors val="1"/>
        <c:ser>
          <c:idx val="0"/>
          <c:order val="0"/>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8A77-482C-A027-FBAE46398C1C}"/>
              </c:ext>
            </c:extLst>
          </c:dPt>
          <c:dPt>
            <c:idx val="1"/>
            <c:bubble3D val="0"/>
            <c:spPr>
              <a:solidFill>
                <a:srgbClr val="FF0000">
                  <a:alpha val="27059"/>
                </a:srgbClr>
              </a:solidFill>
              <a:ln w="19050">
                <a:solidFill>
                  <a:schemeClr val="lt1"/>
                </a:solidFill>
              </a:ln>
              <a:effectLst/>
            </c:spPr>
            <c:extLst>
              <c:ext xmlns:c16="http://schemas.microsoft.com/office/drawing/2014/chart" uri="{C3380CC4-5D6E-409C-BE32-E72D297353CC}">
                <c16:uniqueId val="{00000003-8A77-482C-A027-FBAE46398C1C}"/>
              </c:ext>
            </c:extLst>
          </c:dPt>
          <c:dLbls>
            <c:dLbl>
              <c:idx val="0"/>
              <c:layout>
                <c:manualLayout>
                  <c:x val="7.4906455402937749E-2"/>
                  <c:y val="6.9264069264069264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6374645521419705"/>
                      <c:h val="0.43238095238095237"/>
                    </c:manualLayout>
                  </c15:layout>
                </c:ext>
                <c:ext xmlns:c16="http://schemas.microsoft.com/office/drawing/2014/chart" uri="{C3380CC4-5D6E-409C-BE32-E72D297353CC}">
                  <c16:uniqueId val="{00000001-8A77-482C-A027-FBAE46398C1C}"/>
                </c:ext>
              </c:extLst>
            </c:dLbl>
            <c:dLbl>
              <c:idx val="1"/>
              <c:layout>
                <c:manualLayout>
                  <c:x val="-2.9962582161175099E-2"/>
                  <c:y val="-5.1948051948051931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7385870873067178"/>
                      <c:h val="0.36311688311688312"/>
                    </c:manualLayout>
                  </c15:layout>
                </c:ext>
                <c:ext xmlns:c16="http://schemas.microsoft.com/office/drawing/2014/chart" uri="{C3380CC4-5D6E-409C-BE32-E72D297353CC}">
                  <c16:uniqueId val="{00000003-8A77-482C-A027-FBAE46398C1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'A-product_analysis'!$R$9:$S$9</c:f>
              <c:numCache>
                <c:formatCode>_("$"* #,##0.00_);_("$"* \(#,##0.00\);_("$"* "-"??_);_(@_)</c:formatCode>
                <c:ptCount val="2"/>
                <c:pt idx="0">
                  <c:v>3649866.551200001</c:v>
                </c:pt>
                <c:pt idx="1">
                  <c:v>2130235.2548000021</c:v>
                </c:pt>
              </c:numCache>
            </c:numRef>
          </c:val>
          <c:extLst>
            <c:ext xmlns:c16="http://schemas.microsoft.com/office/drawing/2014/chart" uri="{C3380CC4-5D6E-409C-BE32-E72D297353CC}">
              <c16:uniqueId val="{00000004-8A77-482C-A027-FBAE46398C1C}"/>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[Dashboard.xlsx]A-product_analysis!top_product_performers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performing products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'A-product_analysis'!$B$4</c:f>
              <c:strCache>
                <c:ptCount val="1"/>
                <c:pt idx="0">
                  <c:v>Total</c:v>
                </c:pt>
              </c:strCache>
            </c:strRef>
          </c:tx>
          <c:spPr>
            <a:solidFill>
              <a:schemeClr val="accent6">
                <a:lumMod val="75000"/>
              </a:schemeClr>
            </a:solidFill>
            <a:ln>
              <a:noFill/>
            </a:ln>
            <a:effectLst/>
          </c:spPr>
          <c:invertIfNegative val="0"/>
          <c:dLbls>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'A-product_analysis'!$A$5:$A$15</c:f>
              <c:strCache>
                <c:ptCount val="10"/>
                <c:pt idx="0">
                  <c:v>311</c:v>
                </c:pt>
                <c:pt idx="1">
                  <c:v>361</c:v>
                </c:pt>
                <c:pt idx="2">
                  <c:v>355</c:v>
                </c:pt>
                <c:pt idx="3">
                  <c:v>359</c:v>
                </c:pt>
                <c:pt idx="4">
                  <c:v>313</c:v>
                </c:pt>
                <c:pt idx="5">
                  <c:v>314</c:v>
                </c:pt>
                <c:pt idx="6">
                  <c:v>357</c:v>
                </c:pt>
                <c:pt idx="7">
                  <c:v>363</c:v>
                </c:pt>
                <c:pt idx="8">
                  <c:v>310</c:v>
                </c:pt>
                <c:pt idx="9">
                  <c:v>312</c:v>
                </c:pt>
              </c:strCache>
            </c:strRef>
          </c:cat>
          <c:val>
            <c:numRef>
              <c:f>'A-product_analysis'!$B$5:$B$15</c:f>
              <c:numCache>
                <c:formatCode>\$#,##0.00;\(\$#,##0.00\);\$#,##0.00</c:formatCode>
                <c:ptCount val="10"/>
                <c:pt idx="0">
                  <c:v>132395.99000000005</c:v>
                </c:pt>
                <c:pt idx="1">
                  <c:v>133109.4200000001</c:v>
                </c:pt>
                <c:pt idx="2">
                  <c:v>134559.4200000001</c:v>
                </c:pt>
                <c:pt idx="3">
                  <c:v>142289.38000000006</c:v>
                </c:pt>
                <c:pt idx="4">
                  <c:v>146709.07</c:v>
                </c:pt>
                <c:pt idx="5">
                  <c:v>157443.87999999998</c:v>
                </c:pt>
                <c:pt idx="6">
                  <c:v>157759.32</c:v>
                </c:pt>
                <c:pt idx="7">
                  <c:v>160649.29999999999</c:v>
                </c:pt>
                <c:pt idx="8">
                  <c:v>171756.95999999993</c:v>
                </c:pt>
                <c:pt idx="9">
                  <c:v>171756.95999999993</c:v>
                </c:pt>
              </c:numCache>
            </c:numRef>
          </c:val>
          <c:extLst>
            <c:ext xmlns:c16="http://schemas.microsoft.com/office/drawing/2014/chart" uri="{C3380CC4-5D6E-409C-BE32-E72D297353CC}">
              <c16:uniqueId val="{00000000-FB71-4EA2-93F2-A1737BA7B60D}"/>
            </c:ext>
          </c:extLst>
        </c:ser>
        <c:dLbls>
          <c:dLblPos val="outEnd"/>
          <c:showLegendKey val="0"/>
          <c:showVal val="1"/>
          <c:showCatName val="0"/>
          <c:showSerName val="0"/>
          <c:showPercent val="0"/>
          <c:showBubbleSize val="0"/>
        </c:dLbls>
        <c:gapWidth val="90"/>
        <c:axId val="938622864"/>
        <c:axId val="938632464"/>
      </c:barChart>
      <c:catAx>
        <c:axId val="938622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Key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32464"/>
        <c:crosses val="autoZero"/>
        <c:auto val="1"/>
        <c:lblAlgn val="ctr"/>
        <c:lblOffset val="100"/>
        <c:noMultiLvlLbl val="0"/>
      </c:catAx>
      <c:valAx>
        <c:axId val="93863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2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[Dashboard.xlsx]A-product_analysis!bottom_product_performers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  10</a:t>
            </a:r>
            <a:r>
              <a:rPr lang="en-US" b="1" baseline="0"/>
              <a:t> perfoming products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F572D"/>
          </a:solidFill>
          <a:ln>
            <a:noFill/>
          </a:ln>
          <a:effectLst/>
        </c:spPr>
        <c:marker>
          <c:symbol val="none"/>
        </c:marker>
        <c:dLbl>
          <c:idx val="0"/>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'A-product_analysis'!$E$4</c:f>
              <c:strCache>
                <c:ptCount val="1"/>
                <c:pt idx="0">
                  <c:v>Total</c:v>
                </c:pt>
              </c:strCache>
            </c:strRef>
          </c:tx>
          <c:spPr>
            <a:solidFill>
              <a:srgbClr val="EF572D"/>
            </a:solidFill>
            <a:ln>
              <a:noFill/>
            </a:ln>
            <a:effectLst/>
          </c:spPr>
          <c:invertIfNegative val="0"/>
          <c:dLbls>
            <c:numFmt formatCode="[&gt;=1000000]0.00,,&quot;M&quot;;[&gt;=100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'A-product_analysis'!$D$5:$D$15</c:f>
              <c:strCache>
                <c:ptCount val="10"/>
                <c:pt idx="0">
                  <c:v>482</c:v>
                </c:pt>
                <c:pt idx="1">
                  <c:v>481</c:v>
                </c:pt>
                <c:pt idx="2">
                  <c:v>336</c:v>
                </c:pt>
                <c:pt idx="3">
                  <c:v>324</c:v>
                </c:pt>
                <c:pt idx="4">
                  <c:v>530</c:v>
                </c:pt>
                <c:pt idx="5">
                  <c:v>529</c:v>
                </c:pt>
                <c:pt idx="6">
                  <c:v>480</c:v>
                </c:pt>
                <c:pt idx="7">
                  <c:v>484</c:v>
                </c:pt>
                <c:pt idx="8">
                  <c:v>320</c:v>
                </c:pt>
                <c:pt idx="9">
                  <c:v>467</c:v>
                </c:pt>
              </c:strCache>
            </c:strRef>
          </c:cat>
          <c:val>
            <c:numRef>
              <c:f>'A-product_analysis'!$E$5:$E$15</c:f>
              <c:numCache>
                <c:formatCode>\$#,##0.00;\(\$#,##0.00\);\$#,##0.00</c:formatCode>
                <c:ptCount val="10"/>
                <c:pt idx="0">
                  <c:v>395.56000000000023</c:v>
                </c:pt>
                <c:pt idx="1">
                  <c:v>530.41000000000031</c:v>
                </c:pt>
                <c:pt idx="2">
                  <c:v>699.09820000000002</c:v>
                </c:pt>
                <c:pt idx="3">
                  <c:v>699.09820000000002</c:v>
                </c:pt>
                <c:pt idx="4">
                  <c:v>778.44</c:v>
                </c:pt>
                <c:pt idx="5">
                  <c:v>1125.18</c:v>
                </c:pt>
                <c:pt idx="6">
                  <c:v>1156.4499999999985</c:v>
                </c:pt>
                <c:pt idx="7">
                  <c:v>1295.850000000004</c:v>
                </c:pt>
                <c:pt idx="8">
                  <c:v>1398.1964</c:v>
                </c:pt>
                <c:pt idx="9">
                  <c:v>1640.8300000000004</c:v>
                </c:pt>
              </c:numCache>
            </c:numRef>
          </c:val>
          <c:extLst>
            <c:ext xmlns:c16="http://schemas.microsoft.com/office/drawing/2014/chart" uri="{C3380CC4-5D6E-409C-BE32-E72D297353CC}">
              <c16:uniqueId val="{00000000-A193-48A0-AD69-293EFDE35D2C}"/>
            </c:ext>
          </c:extLst>
        </c:ser>
        <c:dLbls>
          <c:dLblPos val="outEnd"/>
          <c:showLegendKey val="0"/>
          <c:showVal val="1"/>
          <c:showCatName val="0"/>
          <c:showSerName val="0"/>
          <c:showPercent val="0"/>
          <c:showBubbleSize val="0"/>
        </c:dLbls>
        <c:gapWidth val="90"/>
        <c:axId val="1916876240"/>
        <c:axId val="1916870960"/>
      </c:barChart>
      <c:catAx>
        <c:axId val="191687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Key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870960"/>
        <c:crosses val="autoZero"/>
        <c:auto val="1"/>
        <c:lblAlgn val="ctr"/>
        <c:lblOffset val="100"/>
        <c:noMultiLvlLbl val="0"/>
      </c:catAx>
      <c:valAx>
        <c:axId val="1916870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87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[Dashboard.xlsx]A-product_analysis!gross_margin_by_product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Gross Margin realized over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'A-product_analysis'!$L$4</c:f>
              <c:strCache>
                <c:ptCount val="1"/>
                <c:pt idx="0">
                  <c:v>Sales</c:v>
                </c:pt>
              </c:strCache>
            </c:strRef>
          </c:tx>
          <c:spPr>
            <a:solidFill>
              <a:schemeClr val="accent6">
                <a:lumMod val="60000"/>
                <a:lumOff val="40000"/>
              </a:schemeClr>
            </a:solidFill>
            <a:ln>
              <a:noFill/>
            </a:ln>
            <a:effectLst/>
          </c:spPr>
          <c:invertIfNegative val="0"/>
          <c:cat>
            <c:strRef>
              <c:f>'A-product_analysis'!$J$5:$J$20</c:f>
              <c:strCache>
                <c:ptCount val="15"/>
                <c:pt idx="0">
                  <c:v>361</c:v>
                </c:pt>
                <c:pt idx="1">
                  <c:v>310</c:v>
                </c:pt>
                <c:pt idx="2">
                  <c:v>311</c:v>
                </c:pt>
                <c:pt idx="3">
                  <c:v>312</c:v>
                </c:pt>
                <c:pt idx="4">
                  <c:v>313</c:v>
                </c:pt>
                <c:pt idx="5">
                  <c:v>314</c:v>
                </c:pt>
                <c:pt idx="6">
                  <c:v>353</c:v>
                </c:pt>
                <c:pt idx="7">
                  <c:v>354</c:v>
                </c:pt>
                <c:pt idx="8">
                  <c:v>355</c:v>
                </c:pt>
                <c:pt idx="9">
                  <c:v>357</c:v>
                </c:pt>
                <c:pt idx="10">
                  <c:v>358</c:v>
                </c:pt>
                <c:pt idx="11">
                  <c:v>359</c:v>
                </c:pt>
                <c:pt idx="12">
                  <c:v>362</c:v>
                </c:pt>
                <c:pt idx="13">
                  <c:v>363</c:v>
                </c:pt>
                <c:pt idx="14">
                  <c:v>581</c:v>
                </c:pt>
              </c:strCache>
            </c:strRef>
          </c:cat>
          <c:val>
            <c:numRef>
              <c:f>'A-product_analysis'!$L$5:$L$20</c:f>
              <c:numCache>
                <c:formatCode>\$#,##0.00;\(\$#,##0.00\);\$#,##0.00</c:formatCode>
                <c:ptCount val="15"/>
                <c:pt idx="0">
                  <c:v>133109.4200000001</c:v>
                </c:pt>
                <c:pt idx="1">
                  <c:v>171756.95999999993</c:v>
                </c:pt>
                <c:pt idx="2">
                  <c:v>132395.99000000005</c:v>
                </c:pt>
                <c:pt idx="3">
                  <c:v>171756.95999999993</c:v>
                </c:pt>
                <c:pt idx="4">
                  <c:v>146709.07</c:v>
                </c:pt>
                <c:pt idx="5">
                  <c:v>157443.87999999998</c:v>
                </c:pt>
                <c:pt idx="6">
                  <c:v>129919.4400000001</c:v>
                </c:pt>
                <c:pt idx="7">
                  <c:v>47642.650800000018</c:v>
                </c:pt>
                <c:pt idx="8">
                  <c:v>134559.4200000001</c:v>
                </c:pt>
                <c:pt idx="9">
                  <c:v>157759.32</c:v>
                </c:pt>
                <c:pt idx="10">
                  <c:v>49178.356800000001</c:v>
                </c:pt>
                <c:pt idx="11">
                  <c:v>142289.38000000006</c:v>
                </c:pt>
                <c:pt idx="12">
                  <c:v>49178.356800000001</c:v>
                </c:pt>
                <c:pt idx="13">
                  <c:v>160649.29999999999</c:v>
                </c:pt>
                <c:pt idx="14">
                  <c:v>73142.570000000007</c:v>
                </c:pt>
              </c:numCache>
            </c:numRef>
          </c:val>
          <c:extLst>
            <c:ext xmlns:c16="http://schemas.microsoft.com/office/drawing/2014/chart" uri="{C3380CC4-5D6E-409C-BE32-E72D297353CC}">
              <c16:uniqueId val="{00000000-1D2E-4403-8396-E1D1909ABB5F}"/>
            </c:ext>
          </c:extLst>
        </c:ser>
        <c:dLbls>
          <c:showLegendKey val="0"/>
          <c:showVal val="0"/>
          <c:showCatName val="0"/>
          <c:showSerName val="0"/>
          <c:showPercent val="0"/>
          <c:showBubbleSize val="0"/>
        </c:dLbls>
        <c:gapWidth val="150"/>
        <c:axId val="1916865680"/>
        <c:axId val="1916866160"/>
      </c:barChart>
      <c:lineChart>
        <c:grouping val="standard"/>
        <c:varyColors val="0"/>
        <c:ser>
          <c:idx val="0"/>
          <c:order val="0"/>
          <c:tx>
            <c:strRef>
              <c:f>'A-product_analysis'!$K$4</c:f>
              <c:strCache>
                <c:ptCount val="1"/>
                <c:pt idx="0">
                  <c:v>Gross Margin</c:v>
                </c:pt>
              </c:strCache>
            </c:strRef>
          </c:tx>
          <c:spPr>
            <a:ln w="28575" cap="rnd">
              <a:solidFill>
                <a:srgbClr val="00B050"/>
              </a:solidFill>
              <a:round/>
            </a:ln>
            <a:effectLst/>
          </c:spPr>
          <c:marker>
            <c:symbol val="none"/>
          </c:marker>
          <c:cat>
            <c:strRef>
              <c:f>'A-product_analysis'!$J$5:$J$20</c:f>
              <c:strCache>
                <c:ptCount val="15"/>
                <c:pt idx="0">
                  <c:v>361</c:v>
                </c:pt>
                <c:pt idx="1">
                  <c:v>310</c:v>
                </c:pt>
                <c:pt idx="2">
                  <c:v>311</c:v>
                </c:pt>
                <c:pt idx="3">
                  <c:v>312</c:v>
                </c:pt>
                <c:pt idx="4">
                  <c:v>313</c:v>
                </c:pt>
                <c:pt idx="5">
                  <c:v>314</c:v>
                </c:pt>
                <c:pt idx="6">
                  <c:v>353</c:v>
                </c:pt>
                <c:pt idx="7">
                  <c:v>354</c:v>
                </c:pt>
                <c:pt idx="8">
                  <c:v>355</c:v>
                </c:pt>
                <c:pt idx="9">
                  <c:v>357</c:v>
                </c:pt>
                <c:pt idx="10">
                  <c:v>358</c:v>
                </c:pt>
                <c:pt idx="11">
                  <c:v>359</c:v>
                </c:pt>
                <c:pt idx="12">
                  <c:v>362</c:v>
                </c:pt>
                <c:pt idx="13">
                  <c:v>363</c:v>
                </c:pt>
                <c:pt idx="14">
                  <c:v>581</c:v>
                </c:pt>
              </c:strCache>
            </c:strRef>
          </c:cat>
          <c:val>
            <c:numRef>
              <c:f>'A-product_analysis'!$K$5:$K$20</c:f>
              <c:numCache>
                <c:formatCode>#,##0</c:formatCode>
                <c:ptCount val="15"/>
                <c:pt idx="0">
                  <c:v>60494.504600000117</c:v>
                </c:pt>
                <c:pt idx="1">
                  <c:v>67534.838399999921</c:v>
                </c:pt>
                <c:pt idx="2">
                  <c:v>52058.104600000079</c:v>
                </c:pt>
                <c:pt idx="3">
                  <c:v>67534.838399999921</c:v>
                </c:pt>
                <c:pt idx="4">
                  <c:v>57686.007800000021</c:v>
                </c:pt>
                <c:pt idx="5">
                  <c:v>61906.935199999978</c:v>
                </c:pt>
                <c:pt idx="6">
                  <c:v>59044.74800000008</c:v>
                </c:pt>
                <c:pt idx="7">
                  <c:v>21931.965100000023</c:v>
                </c:pt>
                <c:pt idx="8">
                  <c:v>61153.489000000074</c:v>
                </c:pt>
                <c:pt idx="9">
                  <c:v>71697.193999999974</c:v>
                </c:pt>
                <c:pt idx="10">
                  <c:v>22638.916799999995</c:v>
                </c:pt>
                <c:pt idx="11">
                  <c:v>64666.539400000082</c:v>
                </c:pt>
                <c:pt idx="12">
                  <c:v>22638.916799999995</c:v>
                </c:pt>
                <c:pt idx="13">
                  <c:v>73010.609000000011</c:v>
                </c:pt>
                <c:pt idx="14">
                  <c:v>26594.640000000007</c:v>
                </c:pt>
              </c:numCache>
            </c:numRef>
          </c:val>
          <c:smooth val="1"/>
          <c:extLst>
            <c:ext xmlns:c16="http://schemas.microsoft.com/office/drawing/2014/chart" uri="{C3380CC4-5D6E-409C-BE32-E72D297353CC}">
              <c16:uniqueId val="{00000001-1D2E-4403-8396-E1D1909ABB5F}"/>
            </c:ext>
          </c:extLst>
        </c:ser>
        <c:dLbls>
          <c:showLegendKey val="0"/>
          <c:showVal val="0"/>
          <c:showCatName val="0"/>
          <c:showSerName val="0"/>
          <c:showPercent val="0"/>
          <c:showBubbleSize val="0"/>
        </c:dLbls>
        <c:marker val="1"/>
        <c:smooth val="0"/>
        <c:axId val="1640269888"/>
        <c:axId val="1640279488"/>
      </c:lineChart>
      <c:catAx>
        <c:axId val="1916865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Key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866160"/>
        <c:crosses val="autoZero"/>
        <c:auto val="1"/>
        <c:lblAlgn val="ctr"/>
        <c:lblOffset val="100"/>
        <c:noMultiLvlLbl val="0"/>
      </c:catAx>
      <c:valAx>
        <c:axId val="1916866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865680"/>
        <c:crosses val="autoZero"/>
        <c:crossBetween val="between"/>
      </c:valAx>
      <c:valAx>
        <c:axId val="16402794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Gross Margin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69888"/>
        <c:crosses val="max"/>
        <c:crossBetween val="between"/>
      </c:valAx>
      <c:catAx>
        <c:axId val="1640269888"/>
        <c:scaling>
          <c:orientation val="minMax"/>
        </c:scaling>
        <c:delete val="1"/>
        <c:axPos val="b"/>
        <c:numFmt formatCode="General" sourceLinked="1"/>
        <c:majorTickMark val="out"/>
        <c:minorTickMark val="none"/>
        <c:tickLblPos val="nextTo"/>
        <c:crossAx val="16402794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[Dashboard.xlsx]A-product_analysis!discount_applied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Discount applied across</a:t>
            </a:r>
            <a:r>
              <a:rPr lang="en-US" b="1" baseline="0"/>
              <a:t> top 10 products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'A-product_analysis'!$O$9</c:f>
              <c:strCache>
                <c:ptCount val="1"/>
                <c:pt idx="0">
                  <c:v>Discount Amount</c:v>
                </c:pt>
              </c:strCache>
            </c:strRef>
          </c:tx>
          <c:spPr>
            <a:solidFill>
              <a:schemeClr val="accent1"/>
            </a:solidFill>
            <a:ln>
              <a:noFill/>
            </a:ln>
            <a:effectLst/>
          </c:spPr>
          <c:invertIfNegative val="0"/>
          <c:cat>
            <c:strRef>
              <c:f>'A-product_analysis'!$N$10:$N$20</c:f>
              <c:strCache>
                <c:ptCount val="10"/>
                <c:pt idx="0">
                  <c:v>480</c:v>
                </c:pt>
                <c:pt idx="1">
                  <c:v>530</c:v>
                </c:pt>
                <c:pt idx="2">
                  <c:v>320</c:v>
                </c:pt>
                <c:pt idx="3">
                  <c:v>324</c:v>
                </c:pt>
                <c:pt idx="4">
                  <c:v>336</c:v>
                </c:pt>
                <c:pt idx="5">
                  <c:v>467</c:v>
                </c:pt>
                <c:pt idx="6">
                  <c:v>481</c:v>
                </c:pt>
                <c:pt idx="7">
                  <c:v>482</c:v>
                </c:pt>
                <c:pt idx="8">
                  <c:v>484</c:v>
                </c:pt>
                <c:pt idx="9">
                  <c:v>529</c:v>
                </c:pt>
              </c:strCache>
            </c:strRef>
          </c:cat>
          <c:val>
            <c:numRef>
              <c:f>'A-product_analysis'!$O$10:$O$20</c:f>
              <c:numCache>
                <c:formatCode>\$#,##0.00;\(\$#,##0.00\);\$#,##0.00</c:formatCode>
                <c:ptCount val="10"/>
                <c:pt idx="0">
                  <c:v>11.564499999999997</c:v>
                </c:pt>
                <c:pt idx="1">
                  <c:v>7.7843999999999998</c:v>
                </c:pt>
                <c:pt idx="2">
                  <c:v>13.981999999999999</c:v>
                </c:pt>
                <c:pt idx="3">
                  <c:v>6.9909999999999997</c:v>
                </c:pt>
                <c:pt idx="4">
                  <c:v>6.9909999999999997</c:v>
                </c:pt>
                <c:pt idx="5">
                  <c:v>16.408299999999986</c:v>
                </c:pt>
                <c:pt idx="6">
                  <c:v>5.3041000000000036</c:v>
                </c:pt>
                <c:pt idx="7">
                  <c:v>3.9556000000000027</c:v>
                </c:pt>
                <c:pt idx="8">
                  <c:v>12.958499999999979</c:v>
                </c:pt>
                <c:pt idx="9">
                  <c:v>11.251799999999999</c:v>
                </c:pt>
              </c:numCache>
            </c:numRef>
          </c:val>
          <c:extLst>
            <c:ext xmlns:c16="http://schemas.microsoft.com/office/drawing/2014/chart" uri="{C3380CC4-5D6E-409C-BE32-E72D297353CC}">
              <c16:uniqueId val="{00000000-5BD4-490E-8D68-B49B97C39F74}"/>
            </c:ext>
          </c:extLst>
        </c:ser>
        <c:dLbls>
          <c:showLegendKey val="0"/>
          <c:showVal val="0"/>
          <c:showCatName val="0"/>
          <c:showSerName val="0"/>
          <c:showPercent val="0"/>
          <c:showBubbleSize val="0"/>
        </c:dLbls>
        <c:gapWidth val="150"/>
        <c:overlap val="-27"/>
        <c:axId val="948810304"/>
        <c:axId val="938625264"/>
      </c:barChart>
      <c:lineChart>
        <c:grouping val="standard"/>
        <c:varyColors val="0"/>
        <c:ser>
          <c:idx val="1"/>
          <c:order val="1"/>
          <c:tx>
            <c:strRef>
              <c:f>'A-product_analysis'!$P$9</c:f>
              <c:strCache>
                <c:ptCount val="1"/>
                <c:pt idx="0">
                  <c:v>Discount %</c:v>
                </c:pt>
              </c:strCache>
            </c:strRef>
          </c:tx>
          <c:spPr>
            <a:ln w="28575" cap="rnd">
              <a:solidFill>
                <a:schemeClr val="accent2"/>
              </a:solidFill>
              <a:round/>
            </a:ln>
            <a:effectLst/>
          </c:spPr>
          <c:marker>
            <c:symbol val="none"/>
          </c:marker>
          <c:cat>
            <c:strRef>
              <c:f>'A-product_analysis'!$N$10:$N$20</c:f>
              <c:strCache>
                <c:ptCount val="10"/>
                <c:pt idx="0">
                  <c:v>480</c:v>
                </c:pt>
                <c:pt idx="1">
                  <c:v>530</c:v>
                </c:pt>
                <c:pt idx="2">
                  <c:v>320</c:v>
                </c:pt>
                <c:pt idx="3">
                  <c:v>324</c:v>
                </c:pt>
                <c:pt idx="4">
                  <c:v>336</c:v>
                </c:pt>
                <c:pt idx="5">
                  <c:v>467</c:v>
                </c:pt>
                <c:pt idx="6">
                  <c:v>481</c:v>
                </c:pt>
                <c:pt idx="7">
                  <c:v>482</c:v>
                </c:pt>
                <c:pt idx="8">
                  <c:v>484</c:v>
                </c:pt>
                <c:pt idx="9">
                  <c:v>529</c:v>
                </c:pt>
              </c:strCache>
            </c:strRef>
          </c:cat>
          <c:val>
            <c:numRef>
              <c:f>'A-product_analysis'!$P$10:$P$20</c:f>
              <c:numCache>
                <c:formatCode>0.00%</c:formatCode>
                <c:ptCount val="10"/>
                <c:pt idx="0">
                  <c:v>0.11898710994411013</c:v>
                </c:pt>
                <c:pt idx="1">
                  <c:v>8.0093671031945271E-2</c:v>
                </c:pt>
                <c:pt idx="2">
                  <c:v>0.14386076105655654</c:v>
                </c:pt>
                <c:pt idx="3">
                  <c:v>7.193038052827827E-2</c:v>
                </c:pt>
                <c:pt idx="4">
                  <c:v>7.193038052827827E-2</c:v>
                </c:pt>
                <c:pt idx="5">
                  <c:v>0.16882495534575132</c:v>
                </c:pt>
                <c:pt idx="6">
                  <c:v>5.457387088542999E-2</c:v>
                </c:pt>
                <c:pt idx="7">
                  <c:v>4.0699157948456265E-2</c:v>
                </c:pt>
                <c:pt idx="8">
                  <c:v>0.13332997226086291</c:v>
                </c:pt>
                <c:pt idx="9">
                  <c:v>0.11576974047033063</c:v>
                </c:pt>
              </c:numCache>
            </c:numRef>
          </c:val>
          <c:smooth val="1"/>
          <c:extLst>
            <c:ext xmlns:c16="http://schemas.microsoft.com/office/drawing/2014/chart" uri="{C3380CC4-5D6E-409C-BE32-E72D297353CC}">
              <c16:uniqueId val="{00000001-5BD4-490E-8D68-B49B97C39F74}"/>
            </c:ext>
          </c:extLst>
        </c:ser>
        <c:dLbls>
          <c:showLegendKey val="0"/>
          <c:showVal val="0"/>
          <c:showCatName val="0"/>
          <c:showSerName val="0"/>
          <c:showPercent val="0"/>
          <c:showBubbleSize val="0"/>
        </c:dLbls>
        <c:marker val="1"/>
        <c:smooth val="0"/>
        <c:axId val="938620944"/>
        <c:axId val="938631024"/>
      </c:lineChart>
      <c:catAx>
        <c:axId val="94881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Key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25264"/>
        <c:crosses val="autoZero"/>
        <c:auto val="1"/>
        <c:lblAlgn val="ctr"/>
        <c:lblOffset val="100"/>
        <c:noMultiLvlLbl val="0"/>
      </c:catAx>
      <c:valAx>
        <c:axId val="93862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Discount Amount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810304"/>
        <c:crosses val="autoZero"/>
        <c:crossBetween val="between"/>
      </c:valAx>
      <c:valAx>
        <c:axId val="9386310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20944"/>
        <c:crosses val="max"/>
        <c:crossBetween val="between"/>
      </c:valAx>
      <c:catAx>
        <c:axId val="938620944"/>
        <c:scaling>
          <c:orientation val="minMax"/>
        </c:scaling>
        <c:delete val="1"/>
        <c:axPos val="b"/>
        <c:numFmt formatCode="General" sourceLinked="1"/>
        <c:majorTickMark val="out"/>
        <c:minorTickMark val="none"/>
        <c:tickLblPos val="nextTo"/>
        <c:crossAx val="938631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[Dashboard.xlsx]A-product_analysis!units_sold_per_product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 sold</a:t>
            </a:r>
            <a:r>
              <a:rPr lang="en-US" b="1" baseline="0"/>
              <a:t> across products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9C7C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'A-product_analysis'!$H$4</c:f>
              <c:strCache>
                <c:ptCount val="1"/>
                <c:pt idx="0">
                  <c:v>Total</c:v>
                </c:pt>
              </c:strCache>
            </c:strRef>
          </c:tx>
          <c:spPr>
            <a:solidFill>
              <a:srgbClr val="69C7C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'A-product_analysis'!$G$5:$G$20</c:f>
              <c:strCache>
                <c:ptCount val="15"/>
                <c:pt idx="0">
                  <c:v>477</c:v>
                </c:pt>
                <c:pt idx="1">
                  <c:v>528</c:v>
                </c:pt>
                <c:pt idx="2">
                  <c:v>480</c:v>
                </c:pt>
                <c:pt idx="3">
                  <c:v>485</c:v>
                </c:pt>
                <c:pt idx="4">
                  <c:v>478</c:v>
                </c:pt>
                <c:pt idx="5">
                  <c:v>222</c:v>
                </c:pt>
                <c:pt idx="6">
                  <c:v>217</c:v>
                </c:pt>
                <c:pt idx="7">
                  <c:v>214</c:v>
                </c:pt>
                <c:pt idx="8">
                  <c:v>529</c:v>
                </c:pt>
                <c:pt idx="9">
                  <c:v>537</c:v>
                </c:pt>
                <c:pt idx="10">
                  <c:v>225</c:v>
                </c:pt>
                <c:pt idx="11">
                  <c:v>536</c:v>
                </c:pt>
                <c:pt idx="12">
                  <c:v>479</c:v>
                </c:pt>
                <c:pt idx="13">
                  <c:v>484</c:v>
                </c:pt>
                <c:pt idx="14">
                  <c:v>530</c:v>
                </c:pt>
              </c:strCache>
            </c:strRef>
          </c:cat>
          <c:val>
            <c:numRef>
              <c:f>'A-product_analysis'!$H$5:$H$20</c:f>
              <c:numCache>
                <c:formatCode>General</c:formatCode>
                <c:ptCount val="15"/>
                <c:pt idx="0">
                  <c:v>674</c:v>
                </c:pt>
                <c:pt idx="1">
                  <c:v>645</c:v>
                </c:pt>
                <c:pt idx="2">
                  <c:v>505</c:v>
                </c:pt>
                <c:pt idx="3">
                  <c:v>418</c:v>
                </c:pt>
                <c:pt idx="4">
                  <c:v>353</c:v>
                </c:pt>
                <c:pt idx="5">
                  <c:v>350</c:v>
                </c:pt>
                <c:pt idx="6">
                  <c:v>308</c:v>
                </c:pt>
                <c:pt idx="7">
                  <c:v>290</c:v>
                </c:pt>
                <c:pt idx="8">
                  <c:v>282</c:v>
                </c:pt>
                <c:pt idx="9">
                  <c:v>281</c:v>
                </c:pt>
                <c:pt idx="10">
                  <c:v>277</c:v>
                </c:pt>
                <c:pt idx="11">
                  <c:v>211</c:v>
                </c:pt>
                <c:pt idx="12">
                  <c:v>194</c:v>
                </c:pt>
                <c:pt idx="13">
                  <c:v>163</c:v>
                </c:pt>
                <c:pt idx="14">
                  <c:v>156</c:v>
                </c:pt>
              </c:numCache>
            </c:numRef>
          </c:val>
          <c:extLst>
            <c:ext xmlns:c16="http://schemas.microsoft.com/office/drawing/2014/chart" uri="{C3380CC4-5D6E-409C-BE32-E72D297353CC}">
              <c16:uniqueId val="{00000000-3CD4-422E-8447-B85B5ADAA0FB}"/>
            </c:ext>
          </c:extLst>
        </c:ser>
        <c:dLbls>
          <c:dLblPos val="outEnd"/>
          <c:showLegendKey val="0"/>
          <c:showVal val="1"/>
          <c:showCatName val="0"/>
          <c:showSerName val="0"/>
          <c:showPercent val="0"/>
          <c:showBubbleSize val="0"/>
        </c:dLbls>
        <c:gapWidth val="150"/>
        <c:overlap val="-27"/>
        <c:axId val="1640275648"/>
        <c:axId val="1640276608"/>
      </c:barChart>
      <c:catAx>
        <c:axId val="1640275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Key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76608"/>
        <c:crosses val="autoZero"/>
        <c:auto val="1"/>
        <c:lblAlgn val="ctr"/>
        <c:lblOffset val="100"/>
        <c:noMultiLvlLbl val="0"/>
      </c:catAx>
      <c:valAx>
        <c:axId val="1640276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27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[Dashboard.xlsx]A-logistics_analysis!sales_growth_OT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Order</a:t>
            </a:r>
            <a:r>
              <a:rPr lang="en-US" b="1" baseline="0"/>
              <a: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diamond"/>
          <c:size val="5"/>
          <c:spPr>
            <a:solidFill>
              <a:schemeClr val="accent1"/>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'A-logistics_analysis'!$E$4</c:f>
              <c:strCache>
                <c:ptCount val="1"/>
                <c:pt idx="0">
                  <c:v>Total</c:v>
                </c:pt>
              </c:strCache>
            </c:strRef>
          </c:tx>
          <c:spPr>
            <a:ln w="28575" cap="rnd">
              <a:solidFill>
                <a:schemeClr val="accent1"/>
              </a:solidFill>
              <a:round/>
            </a:ln>
            <a:effectLst/>
          </c:spPr>
          <c:marker>
            <c:symbol val="diamond"/>
            <c:size val="5"/>
            <c:spPr>
              <a:solidFill>
                <a:schemeClr val="accent1"/>
              </a:solidFill>
              <a:ln w="9525">
                <a:solidFill>
                  <a:schemeClr val="accent1">
                    <a:lumMod val="75000"/>
                  </a:schemeClr>
                </a:solidFill>
              </a:ln>
              <a:effectLst/>
            </c:spPr>
          </c:marker>
          <c:cat>
            <c:multiLvlStrRef>
              <c:f>'A-logistics_analysis'!$D$5:$D$48</c:f>
              <c:multiLvlStrCache>
                <c:ptCount val="38"/>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pt idx="37">
                    <c:v>Jan</c:v>
                  </c:pt>
                </c:lvl>
                <c:lvl>
                  <c:pt idx="0">
                    <c:v>2010</c:v>
                  </c:pt>
                  <c:pt idx="1">
                    <c:v>2011</c:v>
                  </c:pt>
                  <c:pt idx="13">
                    <c:v>2012</c:v>
                  </c:pt>
                  <c:pt idx="25">
                    <c:v>2013</c:v>
                  </c:pt>
                  <c:pt idx="37">
                    <c:v>2014</c:v>
                  </c:pt>
                </c:lvl>
              </c:multiLvlStrCache>
            </c:multiLvlStrRef>
          </c:cat>
          <c:val>
            <c:numRef>
              <c:f>'A-logistics_analysis'!$E$5:$E$48</c:f>
              <c:numCache>
                <c:formatCode>General</c:formatCode>
                <c:ptCount val="38"/>
                <c:pt idx="0">
                  <c:v>1</c:v>
                </c:pt>
                <c:pt idx="1">
                  <c:v>18</c:v>
                </c:pt>
                <c:pt idx="2">
                  <c:v>14</c:v>
                </c:pt>
                <c:pt idx="3">
                  <c:v>15</c:v>
                </c:pt>
                <c:pt idx="4">
                  <c:v>19</c:v>
                </c:pt>
                <c:pt idx="5">
                  <c:v>25</c:v>
                </c:pt>
                <c:pt idx="6">
                  <c:v>37</c:v>
                </c:pt>
                <c:pt idx="7">
                  <c:v>33</c:v>
                </c:pt>
                <c:pt idx="8">
                  <c:v>21</c:v>
                </c:pt>
                <c:pt idx="9">
                  <c:v>19</c:v>
                </c:pt>
                <c:pt idx="10">
                  <c:v>26</c:v>
                </c:pt>
                <c:pt idx="11">
                  <c:v>26</c:v>
                </c:pt>
                <c:pt idx="12">
                  <c:v>36</c:v>
                </c:pt>
                <c:pt idx="13">
                  <c:v>44</c:v>
                </c:pt>
                <c:pt idx="14">
                  <c:v>38</c:v>
                </c:pt>
                <c:pt idx="15">
                  <c:v>22</c:v>
                </c:pt>
                <c:pt idx="16">
                  <c:v>17</c:v>
                </c:pt>
                <c:pt idx="17">
                  <c:v>30</c:v>
                </c:pt>
                <c:pt idx="18">
                  <c:v>30</c:v>
                </c:pt>
                <c:pt idx="19">
                  <c:v>27</c:v>
                </c:pt>
                <c:pt idx="20">
                  <c:v>24</c:v>
                </c:pt>
                <c:pt idx="21">
                  <c:v>27</c:v>
                </c:pt>
                <c:pt idx="22">
                  <c:v>43</c:v>
                </c:pt>
                <c:pt idx="23">
                  <c:v>35</c:v>
                </c:pt>
                <c:pt idx="24">
                  <c:v>32</c:v>
                </c:pt>
                <c:pt idx="25">
                  <c:v>217</c:v>
                </c:pt>
                <c:pt idx="26">
                  <c:v>527</c:v>
                </c:pt>
                <c:pt idx="27">
                  <c:v>569</c:v>
                </c:pt>
                <c:pt idx="28">
                  <c:v>589</c:v>
                </c:pt>
                <c:pt idx="29">
                  <c:v>688</c:v>
                </c:pt>
                <c:pt idx="30">
                  <c:v>811</c:v>
                </c:pt>
                <c:pt idx="31">
                  <c:v>702</c:v>
                </c:pt>
                <c:pt idx="32">
                  <c:v>703</c:v>
                </c:pt>
                <c:pt idx="33">
                  <c:v>709</c:v>
                </c:pt>
                <c:pt idx="34">
                  <c:v>769</c:v>
                </c:pt>
                <c:pt idx="35">
                  <c:v>831</c:v>
                </c:pt>
                <c:pt idx="36">
                  <c:v>850</c:v>
                </c:pt>
                <c:pt idx="37">
                  <c:v>369</c:v>
                </c:pt>
              </c:numCache>
            </c:numRef>
          </c:val>
          <c:smooth val="1"/>
          <c:extLst>
            <c:ext xmlns:c16="http://schemas.microsoft.com/office/drawing/2014/chart" uri="{C3380CC4-5D6E-409C-BE32-E72D297353CC}">
              <c16:uniqueId val="{00000000-9792-4538-898E-3714D5E815FC}"/>
            </c:ext>
          </c:extLst>
        </c:ser>
        <c:dLbls>
          <c:showLegendKey val="0"/>
          <c:showVal val="0"/>
          <c:showCatName val="0"/>
          <c:showSerName val="0"/>
          <c:showPercent val="0"/>
          <c:showBubbleSize val="0"/>
        </c:dLbls>
        <c:marker val="1"/>
        <c:smooth val="0"/>
        <c:axId val="1345941328"/>
        <c:axId val="1345966288"/>
      </c:lineChart>
      <c:catAx>
        <c:axId val="134594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Period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66288"/>
        <c:crosses val="autoZero"/>
        <c:auto val="1"/>
        <c:lblAlgn val="ctr"/>
        <c:lblOffset val="100"/>
        <c:noMultiLvlLbl val="0"/>
      </c:catAx>
      <c:valAx>
        <c:axId val="1345966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413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[Dashboard.xlsx]A-logistics_analysis!avg._freight_cost</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Freight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'A-logistics_analysis'!$H$4</c:f>
              <c:strCache>
                <c:ptCount val="1"/>
                <c:pt idx="0">
                  <c:v>Avg. Cost</c:v>
                </c:pt>
              </c:strCache>
            </c:strRef>
          </c:tx>
          <c:spPr>
            <a:solidFill>
              <a:schemeClr val="accent2">
                <a:lumMod val="75000"/>
              </a:schemeClr>
            </a:solidFill>
            <a:ln>
              <a:noFill/>
            </a:ln>
            <a:effectLst/>
          </c:spPr>
          <c:invertIfNegative val="0"/>
          <c:cat>
            <c:strRef>
              <c:f>'A-logistics_analysis'!$G$5:$G$15</c:f>
              <c:strCache>
                <c:ptCount val="10"/>
                <c:pt idx="0">
                  <c:v>Morocco</c:v>
                </c:pt>
                <c:pt idx="1">
                  <c:v>Vancouver</c:v>
                </c:pt>
                <c:pt idx="2">
                  <c:v>Los Angeles</c:v>
                </c:pt>
                <c:pt idx="3">
                  <c:v>India</c:v>
                </c:pt>
                <c:pt idx="4">
                  <c:v>Phillipines</c:v>
                </c:pt>
                <c:pt idx="5">
                  <c:v>South Africa</c:v>
                </c:pt>
                <c:pt idx="6">
                  <c:v>Spain</c:v>
                </c:pt>
                <c:pt idx="7">
                  <c:v>Norway</c:v>
                </c:pt>
                <c:pt idx="8">
                  <c:v>China</c:v>
                </c:pt>
                <c:pt idx="9">
                  <c:v>Canada</c:v>
                </c:pt>
              </c:strCache>
            </c:strRef>
          </c:cat>
          <c:val>
            <c:numRef>
              <c:f>'A-logistics_analysis'!$H$5:$H$15</c:f>
              <c:numCache>
                <c:formatCode>\$#,##0.00;\(\$#,##0.00\);\$#,##0.00</c:formatCode>
                <c:ptCount val="10"/>
                <c:pt idx="0">
                  <c:v>16.974568235294118</c:v>
                </c:pt>
                <c:pt idx="1">
                  <c:v>11.655467019975541</c:v>
                </c:pt>
                <c:pt idx="2">
                  <c:v>10.146453074613593</c:v>
                </c:pt>
                <c:pt idx="3">
                  <c:v>6.4890351837270739</c:v>
                </c:pt>
                <c:pt idx="4">
                  <c:v>12.278181798436135</c:v>
                </c:pt>
                <c:pt idx="5">
                  <c:v>12.863655928888884</c:v>
                </c:pt>
                <c:pt idx="6">
                  <c:v>11.89289262324575</c:v>
                </c:pt>
                <c:pt idx="7">
                  <c:v>7.8454538461538439</c:v>
                </c:pt>
                <c:pt idx="8">
                  <c:v>6.0486222222222228</c:v>
                </c:pt>
                <c:pt idx="9">
                  <c:v>3.7510800000000004</c:v>
                </c:pt>
              </c:numCache>
            </c:numRef>
          </c:val>
          <c:extLst>
            <c:ext xmlns:c16="http://schemas.microsoft.com/office/drawing/2014/chart" uri="{C3380CC4-5D6E-409C-BE32-E72D297353CC}">
              <c16:uniqueId val="{00000000-CE4E-456A-AA0A-475443CE78B5}"/>
            </c:ext>
          </c:extLst>
        </c:ser>
        <c:dLbls>
          <c:showLegendKey val="0"/>
          <c:showVal val="0"/>
          <c:showCatName val="0"/>
          <c:showSerName val="0"/>
          <c:showPercent val="0"/>
          <c:showBubbleSize val="0"/>
        </c:dLbls>
        <c:gapWidth val="219"/>
        <c:overlap val="-27"/>
        <c:axId val="1345950448"/>
        <c:axId val="1345957648"/>
      </c:barChart>
      <c:lineChart>
        <c:grouping val="standard"/>
        <c:varyColors val="0"/>
        <c:ser>
          <c:idx val="1"/>
          <c:order val="1"/>
          <c:tx>
            <c:strRef>
              <c:f>'A-logistics_analysis'!$I$4</c:f>
              <c:strCache>
                <c:ptCount val="1"/>
                <c:pt idx="0">
                  <c:v>Sales Order Count</c:v>
                </c:pt>
              </c:strCache>
            </c:strRef>
          </c:tx>
          <c:spPr>
            <a:ln w="28575" cap="rnd">
              <a:solidFill>
                <a:schemeClr val="accent1">
                  <a:lumMod val="40000"/>
                  <a:lumOff val="60000"/>
                </a:schemeClr>
              </a:solidFill>
              <a:round/>
            </a:ln>
            <a:effectLst/>
          </c:spPr>
          <c:marker>
            <c:symbol val="none"/>
          </c:marker>
          <c:cat>
            <c:strRef>
              <c:f>'A-logistics_analysis'!$G$5:$G$15</c:f>
              <c:strCache>
                <c:ptCount val="10"/>
                <c:pt idx="0">
                  <c:v>Morocco</c:v>
                </c:pt>
                <c:pt idx="1">
                  <c:v>Vancouver</c:v>
                </c:pt>
                <c:pt idx="2">
                  <c:v>Los Angeles</c:v>
                </c:pt>
                <c:pt idx="3">
                  <c:v>India</c:v>
                </c:pt>
                <c:pt idx="4">
                  <c:v>Phillipines</c:v>
                </c:pt>
                <c:pt idx="5">
                  <c:v>South Africa</c:v>
                </c:pt>
                <c:pt idx="6">
                  <c:v>Spain</c:v>
                </c:pt>
                <c:pt idx="7">
                  <c:v>Norway</c:v>
                </c:pt>
                <c:pt idx="8">
                  <c:v>China</c:v>
                </c:pt>
                <c:pt idx="9">
                  <c:v>Canada</c:v>
                </c:pt>
              </c:strCache>
            </c:strRef>
          </c:cat>
          <c:val>
            <c:numRef>
              <c:f>'A-logistics_analysis'!$I$5:$I$15</c:f>
              <c:numCache>
                <c:formatCode>General</c:formatCode>
                <c:ptCount val="10"/>
                <c:pt idx="0">
                  <c:v>13345</c:v>
                </c:pt>
                <c:pt idx="1">
                  <c:v>12265</c:v>
                </c:pt>
                <c:pt idx="2">
                  <c:v>8993</c:v>
                </c:pt>
                <c:pt idx="3">
                  <c:v>7620</c:v>
                </c:pt>
                <c:pt idx="4">
                  <c:v>6906</c:v>
                </c:pt>
                <c:pt idx="5">
                  <c:v>5625</c:v>
                </c:pt>
                <c:pt idx="6">
                  <c:v>5558</c:v>
                </c:pt>
                <c:pt idx="7">
                  <c:v>39</c:v>
                </c:pt>
                <c:pt idx="8">
                  <c:v>27</c:v>
                </c:pt>
                <c:pt idx="9">
                  <c:v>20</c:v>
                </c:pt>
              </c:numCache>
            </c:numRef>
          </c:val>
          <c:smooth val="1"/>
          <c:extLst>
            <c:ext xmlns:c16="http://schemas.microsoft.com/office/drawing/2014/chart" uri="{C3380CC4-5D6E-409C-BE32-E72D297353CC}">
              <c16:uniqueId val="{00000001-CE4E-456A-AA0A-475443CE78B5}"/>
            </c:ext>
          </c:extLst>
        </c:ser>
        <c:dLbls>
          <c:showLegendKey val="0"/>
          <c:showVal val="0"/>
          <c:showCatName val="0"/>
          <c:showSerName val="0"/>
          <c:showPercent val="0"/>
          <c:showBubbleSize val="0"/>
        </c:dLbls>
        <c:marker val="1"/>
        <c:smooth val="0"/>
        <c:axId val="304474656"/>
        <c:axId val="1038592480"/>
      </c:lineChart>
      <c:catAx>
        <c:axId val="134595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57648"/>
        <c:crosses val="autoZero"/>
        <c:auto val="1"/>
        <c:lblAlgn val="ctr"/>
        <c:lblOffset val="100"/>
        <c:noMultiLvlLbl val="0"/>
      </c:catAx>
      <c:valAx>
        <c:axId val="1345957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Avg.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50448"/>
        <c:crosses val="autoZero"/>
        <c:crossBetween val="between"/>
      </c:valAx>
      <c:valAx>
        <c:axId val="1038592480"/>
        <c:scaling>
          <c:orientation val="minMax"/>
          <c:min val="-15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1000000]0.00,,&quot;M&quot;;[&gt;=1000]0.00,&quot;K&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74656"/>
        <c:crosses val="max"/>
        <c:crossBetween val="between"/>
      </c:valAx>
      <c:catAx>
        <c:axId val="304474656"/>
        <c:scaling>
          <c:orientation val="minMax"/>
        </c:scaling>
        <c:delete val="1"/>
        <c:axPos val="b"/>
        <c:numFmt formatCode="General" sourceLinked="1"/>
        <c:majorTickMark val="out"/>
        <c:minorTickMark val="none"/>
        <c:tickLblPos val="nextTo"/>
        <c:crossAx val="10385924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Order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Order by Region</a:t>
          </a:r>
        </a:p>
      </cx:txPr>
    </cx:title>
    <cx:plotArea>
      <cx:plotAreaRegion>
        <cx:series layoutId="regionMap" uniqueId="{C88B64C4-7B2B-4EF2-A1B3-885CEBB164C3}">
          <cx:tx>
            <cx:txData>
              <cx:f/>
              <cx:v>Sales Orders</cx:v>
            </cx:txData>
          </cx:tx>
          <cx:dataId val="0"/>
          <cx:layoutPr>
            <cx:geography cultureLanguage="en-US" cultureRegion="US" attribution="Powered by Bing">
              <cx:geoCache provider="{E9337A44-BEBE-4D9F-B70C-5C5E7DAFC167}">
                <cx:binary>zHzXktxGtu2vMPh8QWUi/cToRAxMtaOVo6gXBEU14b3H198FGp0uNFQYTsyJGT5QVFWjd+bObdde
ib9/mP72Ibt/3zyZ8qxo//Zh+v5p1HXV3777rv0Q3efv22d5/KEp2/Jj9+xDmX9XfvwYf7j/7o/m
/RgX4Xc2ofy7D9H7prufnv7P3/HbwvvyefnhfReXxZv+vpl/uG/7rGsvfLf71ZMPZV906+MhftP3
T38s+y568o+PTfzh/dMn90UXd/NPc3X//dOzH3z65Lvtr3sk+kmG1XX9H3jWsvUzYySzibKfPsnK
IvzyhS2eEa0otw3/Ku3l+xxP/LPr+LSK93/80dy37ZMv/90+fbby7ZdxW7qfVeCW61J/+8envX13
ruL/+fvmA+x288mDU9iq5uir7SE8L9sn/yjC++y+/aqVvzqD/7tFvCib8sOH8mgB53q6ZASMPqPK
1jYlzHz+c2YKlnrGmLS5/vqtUV9lfzaJf2JB+9bw54MbQ/jz860NvPgvsIEfq/dx8VUBf3X6/7zy
OXnGDKFE0i+61+fKZ8+E4ExKSsnnP/Sr7C/+eLScfdV/2cVG8V8+3ard//E/73qvozjL4iou/pOu
98v7Ahob7puvZ/BX5/9/5/03xR/xvzEB2PYzJmxB4P6fzes8DSjzjEkmFWHi89cb1z9czb71fXls
Y31fPt1a383L/7z1uVFc/Bu1ziS82jBFDd+LuAjEz5RgjBv21dA+O/vhMvbV/eWxjbq/fLpVt/tf
oO6XZTO+n7/u/a+c7J8PssI8M5QxRoj+M4g+KHYoeaaYNtIg9n6urD6r+3gZ+/r++txG4V8/3mr8
5av/AgN/X7z/499o4dJ+JhQzWpIvgeM8rlhGPpNEU6LF/8adh6p3D9ezr/qvz21U//Xjrerdf/w7
VP/X0f7Psst73733PxXtD2rOy99+2iC6ic2jl2r/zxq8+eP7pwqB+s9OYP0NZ4Z9iovsffHHV2v/
+sD9+7b7/inKQaER8o1RKEqkrc3TJ+P9+o1NELbs1Y2oItpojt6gKJsugjzyjBibGM5tyvA0xUPt
2rJ8/xTOp6QwRmtOGDoNRv9slF6X2RyWxZ96+PL/T4o+f13GRdfi6adPqs8/9WmVhNhSMSW50Ypw
ZrjE9x/e/4BeDD9M/x9jSRyZQkS+nOK+cUSmx9tOhtHPpmTdzQOl7MiC+29kKQkDNZQLDj1QROOH
shIRZmnXxbFPlOa/933eSifLJffGnKrOFVZRusuiltgRRZa++BeESykF1EwlksG5cMLDLilCGvk1
t+K7wkqrq8bUzONDUHpNDtGdDvJbOSaTc1kyhW8+3rdWtuK25lgBbOnhvlk7WLVVssivWDy7iUVj
f25m6yopq/HlNFZqcOTEi7s2rKOrOe8jJ0yVfWOXqXT7fJzrowXRvQUZoiixoQ6s7HxBFm1ISkMd
+UkRDM8zXka3SyK6a5jkcgqWuvyYG7vRjiZ965Vxmp5skZo3GlX38wPdrGo/tz+lKLxAExvmZ9ON
/S0BbfKlLGO/m63kRVIU0rhxVJsbSaI+c3oryl9bY6ujk8Xr8p3J+uVjx+JQOn0TmshRZG6ey4gS
4yUm1cWRqsjO+rThgCUkXT1u/f6Bf0yG0XaWc+LXeox/4GSY/CVfZlc2WvhNEbVXWTs3dyxrilNb
W7FXh2X7uST4nG93/IbunJcylKK84VqvweJ8EdqKRBQEOvEj3kyv6rjiHlua7GXct9aNymrlzSI0
0pnDJn2eRmkfO5MshvdKZtq7fGCP44VSBiUul4zAcjji0kN9GEN6U7Rh6hdtYv/RZDw9TYnqrrqw
Ca4ui1qPfmsaD0SJza6rIArCWsSpb5O6HZxZWf1tbQXBbyKf59d9RtXpssAdW1y1i1AtlTSKrvHr
wVnH1CRWVrWJzyJD3JbVxR3nBTuIgqu3b7YFR+FEKcAACO0bKYXIbYt0BBY1VoHXpaxC0BOzwzPF
HaPFe5VydXBqdOfYINTY3KwhiLKNLhNrtuIpnBJf5ll+6vN0fp20CIZ5ZnW/8bqPTqKaihMcwLi9
XqrYHUM405gS9TrNS/uKdokMHbs34udlmNrywM8erw8BQK1pUFD073KjFMSprI77MvPbsrOvirrS
3pTF4xWreXAg6rFZacIpAh9DIrCJ3EScEoFubEq+nrIYXKuKYyfAwn4K62zwFqXCz+XlX3rv3ta4
4pwRo7BHsX7/wKryqVxaIU3ip7yLTkUtxVXQk+lGVsT4lw14T5QQjGNvSLQoHM5F9WmDKFqGma8H
o3zeVJnHkig7TeOk3Mui6GMz1gTJgwHnYoxKvUlqKW9VTKIa3pmaSbg5t+bbchgn4Zgs0G4yVnPv
6D5kL2nZzM/7lFcvQquLvKANzMc6p/3buOfmdR3P469Za1d+aXWT9Hnes9vLa91bqiRUSNTGto3g
da4WNdrUkCBI/aCi5WnspHJoH2YnhDfmEdmRU1fY44GC9oVCQcygZDdqEyiXNA9oWcypjxq6DR2W
p/qNgFNdN9ZSfKxmFb1MGbN+v7zVPQtAI/BVqt74ea3tBcBXn/qR6fhdrIc3WZTJa2uZ9IEbPQ6W
CCi2QCzR1GCTG1vTck5pgL98ViYcSdDwFwlf9N3l/ewErnMxGzWOooobqpvUT4M6u41qq3ZCFsbX
NCTU1yzpO7dWZe/OurfeViIQixNPU947iqfRLYnS+o01FYFXjn31XIyzen15gXvRRHIbOVFqLRhZ
U/cD7x5UrOchKlN/QHF7zfop9KtOyx/7yJRvx9EOri/Lo7t6F1IwBS/Xmm2MuSRVJ5eCpv4iavV7
Rwy5nwdV2e4wdUK6Y2vGX7shKl4Xo9BvdMf76SaiMZ+dzKRL5UR2QN6PwyKJI2Mu2oNMs6cPg6Cw
+o62Ua+c62MMDUwtGnJf9N3447yMluWIsrZ+QbBN7wo5l9+cTtH22kraCK1AI7Z1fT92TI1qyv0k
pEnu5hT5I7ZV+rZT+FeXmKlxk6Ewby6fw2p351lcA0JmNuUU26RrU/fw3NOI0nHOu9xPYXSOtubA
rye7PJFGl68EjbWz2DRzKQsnpwwVPTCDHT+HePQSn8Ia3xYRdj3XeZuXuW/rIvKkIY2XV1XqZmye
DgLZniibE1gcZQIGt8mXokRdnHUjUrMqLa8th/Yu6Vrl5NXYhQdBZSdoUsYV0gnDgESsw7KHWlV9
IMtepplvgmZydEH1Kc248BZ0Dh6Ng+mq70fx7RsU6HwVF4JwZOKN0IG1SzBUcehHTR/90AYq8OJx
me/6lDSny1azWv/GaiQV0KVRXEvJN9Ei1SKkox2GftAn7GaifHSCzO49EUWdk6HL8eKpy2+WKP34
7YLFKhB1j21s8dhcxwCh3PJsGU6/ZjRqfy0iO7piKIKctu9tP9E6/Xmtfo9aqJ2IgEqBAIBFk8c5
2ag347zhZVyFvsVN9Cqrw49LG8tTP4eFk5Rs9C/vdE8cpAHUQDRAKb9RMdps9CgBtbwwM9GLkM7q
bbos1S91VGQ/0CCwDzS7K88QDK4x9FPI9ecmW0urZrY1Wl41de3zAsnKaTmqy3BYIp/k3UEv+NiC
DM5RMwyY1Xqe63Ie5JtEiXCI+iHyl6DM1u63u+3SNvOXjPRXVtS8TiPyYxGJ+kCt9q5gJagyto0x
NmHnguM8LabekMhvaWIPnszy/lU6VXK6Uslk3pRsKgp/CuHVjtZWXLppa83pXaXkdKMSlIBuK0h0
Z5Mp7J0mIs0fWRk0pTeyxPyiEmZe9eFSzY4SfIzRyXbz7ER1QYQzpYK8nkfTTi6nWWF5ccjIb7QK
Eu3W0ax9WpmQH0SincLDCCMJQ4gVNqDXjaIb3gu7WMbYrzuSuVk1VT5VvPKyaUq8VNPAHZZu8AtC
Mm+YE4bPrNyxSp6d7KymrpXm811kUelbttUchKwdRABrg40LG6kHEXOzOjsek3g0UexXS2S7nVjs
H0raEze1qbgmNJIOtWXidJnhrj2O/dXcT5ZbpNIcwGqPs4ORwPMAJknMs+1tY5kzOvMoFqEv6ajc
cMoLtyuX8CYfKn6Q8/aORNorGootMwFM5twEW9NlHR1o6LfzYLUOnVlzO7BKeXEaC+oYu0t+Fu1E
jFPX4fDBsiLWOeM0ak/KRd/KuqvdbMnJaVBCnZIwL+MDq3mcvwDwAk1VXHKBdnbjJMNSZVHVhZGf
JTiWsrZTb4ji5nklKu3bVhg5ad4c1QK7QletoBpXQNE2QsNWD4SPQej3E3wTkFkVXafExKnTLEX6
66jhjEuujk5+jdvnuWwFs/9X7CauS4uMkxWlCHLJmNxkmjWA5Ir5dDmc722OcYrajiJjolE7P/OQ
22VUtQg7ccnkjVjSxu3TcfB1EAm3SQrhTxOpDo6RrkF7uzdmmG2UQoeDUda5VHuJloyWPPJpkZVu
VoSpy8I+86Swlh/MEKN3XEv7tOCIBeVUOkA01JG5r+f2eBGA55nCiICRzSJMFaBxWRdRxjl7xfkU
Xqswa17KrOve4GiHt6oZo1uBSHPTxWF+U2aifD6mhXULhpL9Qoi5aA8087jsNUg6hCsU3IKJbXal
Eh1mowAcoRCv/HZqijvLqPEUT1o5VVJ1z7skz6+6eNR+D1jWu2wNO1A65DOguYwjCQK7Pj+Ynk7h
YAWQ38q6PQ1osE+5MeK5aaLRXSx7uivncSJuSLPk91ZL9qJYWtV4SxBxAAwVO0jHe+GPIyliQZQC
09uEJGq6eqibJvK7MJ6v6dCPpynUv+hQHIWWXc2DWvYJmWTIS+c7R4eXs5lMcIQ0Fddzw/m7AUja
VWXmdnI6Kw1c0o/smhY0ehkMk/3usup38j+mREZTUNgEte3tTllcyShD4ZFxoH9zHdyzouh/mpqx
v1ZVlNzYMk7csWnC95cF78UZTDUxO1FaU7Q85xvPl2hS4wIVZ6Qar4rCZHcqAAJ+Wcqqvq2zYRan
EbsxpdO2fS5FlhhXadpGfl8VxI9JMbpRKxrPlCr8iTVFfgBs7MU1sXoSgHRKkcvP5VlLS+Mhh7wl
tudbsTSEOUVQk8SpamP9jNomO5E8yZoDB96TK6FFhkmyAPy80eaUJgtJIiv2aTnHV4Otfo+smbyS
Y/yRWTG9riX7eFmze4aDLAG+G+BCyN1E8MhSgQ5R8vsNJ7FnlrpDjTqr3hswDXpLZTxgyJWZ123e
HDrNnnvKtWAGJso0JujnWo6VLlJl0tjXSZF7fV4yryyb6Jopww8iwZ4BPRS1SYdFkU350Oexb+l8
cLRshDswatwuL7pTS5U8MNjdg0QrYwzQJ4yXtwepcYiG1rEfZKiDm0XrF1VgM7ef6s6NUxI4+ZyN
V5fPck+fEIXZCEpPmNAm/PK2bcfAxiYXHmKS2VixGzLNTujRxwND3XN7hFXEVPB2qBYbfaZ9khqU
TRgMAmI72SEmk3MVJv7lDX2a6Wz9XukVG1YIbsABzi0k7dK641Chr/K4uZ3tJjhhco0BmhXX1XWm
w+cDSZp3VOnqB8VLejJ11X3s6qW/stu6vkYROHpsqJifWhTzKTuIPc7y0Ve2qA5C8N6RYw6ISb2y
KXDsjTWrJU/TLqsTf9Ekdq26EF7VCOY3JNbuUJXLFc8l+/FAQzu1EKgBtjQSiBf8aNPgzpMqi7Rp
Yj+3TfHctvu3rIuXX+bAWlxrhoXTvs6uGxqlrl66m0Ha48GQeGffGFWDNMAZKA8YhJ6fkdV2WdgV
mJ/bcdH7nEyLx6cmvjbM4h7lKr4iSzkdKHuvxQJIAy4fRr+2pPa6qgeddstKEUYNuo1q0M1VVGEM
5g0qUi7g1w7TqSE9LZTnL2jXDS8tWoyzs9RxcooxqmUHzrDjd1jLSnEDdxVK2Gig53Y+5SEP/UKG
5MQRu1+pIWQeY/NwMK5aDX7jEJhRcQkgDGNCe4vrh2Fmm2xOQ592KeW3edBF71guc+rXmLFcFWGU
3idMtVdRaEzujkXT3Fy2uL3jBgSIg0OJxznfRjZehd3Ul5GP0RO/K/qS3Yyyj2+ykH6sLcGcIRr6
02WZO9EbqBi2jUbfth9RNOiE9jiJUkxraJxesSQcbqy41zeKyOy6r9Lol8vydpKiQfYn2l4zo96i
KWriQVWIAvLAX/BDkHdOsqOWG3nth77i0/N0IcVBxtgxIuQKOBBgMRTRK+38oUEbYU3JVGCUgmQ8
uzUfxVXGSHxik0jfXN7eI3WiYSFI+JhwC2WjjToXVWPOtqCLT/3E4v3aobVXpES0LLhleVZA6oOt
PXZWmCoSE0WBaDiDyHOBlGR2Xmep5UW8b2+ARQg/sExWOBVJ6x/jlM43HVHGD+VAT2lflD9Ficn9
Os+zA//Z2ToG2TZBeuQ2Bo4bV21HUQ+kA0pVkqVyOWkLv85OI4ZVZZOfLqv5UY5cd20LZZCMAQXp
jackNaJWSCArJ8FAHCrzWbpzVbHoIP7sbgr8pU+CmN7CTWGXAughneUlqaUBzgW1axViwOB8ME40
y9S9vLHHaRkdDkwVRgoyvwLceH6eJaFdP2Nm6/G+qa5EoyuvGZv4BZhx0X3dYoKb2Am/m8g0vQNv
rHvFo4m/y0klTmE72CdVmMmpwji8rmtdvKsL1TxPS6u8H4amPzD2R768rhUFEcbhmATZ23hlwikz
QRVbXhBPxa1tsej3ZSD9O5qG4eJWomnelXNR+brJrQM9PXLpVTQjmDwiWqNJ2pi9yOthLDQGFqTr
5pshqe2fWsuIU2OSo3y4Y2tgG6Iisw2mQAB+zk9kWkwqR26tk9Q5vO2zZHKBsse/XD74PSmYZn2a
5am1YziXsgRjCcZNYnk6sMsbNAv9XV9VR7P5HSkYMmEAY+MiDqxrzYEPUntCA1YCYA68Kefsrq4L
49iDOAJw9qR8Qq3QtRNk7s1eYgMGjVZj4Jmw09dFbSUnPRTNQd+xYwJordAfr9x3bGcjxeqtHhhW
t86s4vwmjDp2GoTOvKbq6UEUeCQKcDj4i+uUQ4DRoDeiZKV0DkxIeOE8Nf7EWfw2jZYCMFwefrhs
B+uvOqtCJDAm+BMBisowMtuIGnlF2iwcIapJ6G1DeeA3qYhQkFPptlEbvZoD8VM+drZ3WfDOHoXQ
aHDQ7sOp+SZzNV2fdglokd6Y6vhVVgShx6te+8li64M6Z0eURIEl0P3Ds1DXn1thFZJQhy01niAT
CDPdUFYYBM7qrjdJOvuX97WjUMz3MPgDdU8LRI1zYYOUdSii0Xh6wjVJt070dNcE4PA4Vtuq933R
Vm9FmCZuz7Mw+9YwJUEVQSsH+jqYNo+4ImnAiiqnaeA1nf4tDgBa5mE+w8fBT/n2bUoBpBihispH
tePCEj4iQIEMOtmyd9pumj2AdNEPvF9C7eZTxG95boq3YVAl7y7L3jtPCbARRC9G0ays3z+IKrEY
rMQM0nhZjgYgb5Ty2dAJj9HoiM/3KLRAoSCTGYnJPuby672Wh6ICEE9ZkQXGa0dDbyayDLe9JduD
DT3K+uuICbRTBoSBMyE3UvREwzEH2cNDoV/cSnDP3WlmxUuwtezrcGrlt5uJQtEPFjFBw29vmXkC
jIKmbGzt5XEFZm8EJiam5da1KStxkGf2tgbGPVhymBI/ZsqlY2xHxOq1ZwFrvu3KJL9OMKzNnNJG
ze7xsRvi68vm8Ynevolp6N7X4SlwIo1q8/zQ+gLg2EoS9FQHOMgZ5jJfnGzOqF/O4fBDTuUonCSb
F2+umW6cILf0rWUW6qYs5b6RJfNlS+KfL69rx2yxLAPqEpoCDDs3YWiwGtZi/xqJPSp+I0jxgxeG
w3w162l5/c2ywAFY9Q4s2YbMcxWIkgfzVIQGE7sSvIOSKS8v8sCJWG6fLovaCXhgjqF4RAeCI8Mt
iTMXaSIVhHkXaK9ph/wUJbR3EMNp6WpSpG7EmuEX3S9vWpOX95cl7ygUkpG1bASBNdaeS+5LO6n0
jE0uSUedegjq6wqkX0ekQ31kU6vCNjalcbEcTADIQx2w2WWaaC7sUMJFc5Asa97Sm4bn41U6cnoj
dZ2fZjYEVzUHGdNWyXwKDS++PY/hLjMiEbodAL1bgmuy0AhDT6q9eQbtaVhGfpsVlHqiGPivl1W7
d6igzwCnQ58nQdY+V204mrGb41p7NlfWqyGetdtj+nwKeBJ6JEkEelu7cHiSpt/MUAbaKcA007i+
AjfZXpRp7A5EM9NoL8ir+3xR41XIIBmDluUA7tqzH9TyQFlBFAJ1dA3+D/JIzU09h32nUXiYzFkk
Bo1DWv4ux9EcnNzjKAgWAF3RXIRbEBg3RcEIYt6EQZn2khwEwjJWhSfGhjs6K+Xzbh6yA3mPdwZ5
XIErg97YADM931kvy3SuGkt53djeN4HOroc+fjXVfLq6bCd7ggCsgGUPDgeulWxCbYl+T3SVkB4F
E+aahIipBZgaXq2OEsmuJPRen5ydYNJwvqViNmwaMypBiKG2A1sU12GdTysuZv0Lm0LOQsuvUC6a
7ew1oVUy06yRXjRkaPZA4ge9ccjduDP9N2dijPnQIMHSkY8B4pzvCpeyVly0kh4LkshLWx65k2W1
IDPY0v/mo8KlAnRjNophjMM2NlFZNWDnJZOeqDFPcPo+oNeVXZSv+lmMv1+WtWPvK+iGif66LVDS
zrfVk0C0uCMkvWpQv4I6O70aQtp7izUUGGgzcX1Z3OMqDexQcP2wr3V0KTa2kakirAs6Ss+oNvAT
Mhg/UVn8rYATAj+O6jMzC5612ZRBCzsDgpaAHzC0zNtg5Zw07U2QdOU16ICYZVze1toCneecc4Gb
beFKTItzhB3SdI4cyi3tA+SoHatb+Mt4ZLHfmqI60OXqsVuhoEAo3M5BbsXVyPOjW6YgmBoDXfZF
Ll8YM1l+x+fsWk9RfMoAprr1Mqkb3ELiN3kxj79c3vOe5eCiJnAPlBLE3rKM0Qb2dRJz6VnTErgj
TTO35F1+ynGq1+D80m+lVeFQcYUavFvwGHFJZRuZywGex2Y4IGnEuyToLOlY9Shuda7LI3RvtZBH
ujW4CCpxNwK3ujYWVKNBTVmLzU1FhpnOGE43mSrna9Aok28de2Nf8Am8HgUc3/WC6/kxFqof82ip
pTeSuMPtI2avBUPrkUw3PyCBJ6+zuvwX0tx6/WZNPMg7gEvPhXahNbQ6gYfUc5teY1bUeWYKW/zV
UHfoEvLt0RPdH1ASDBQBy2yrXK4Rm+0Ym6y6vDoNUtXgPnLrxpAyOuh3HwPfq0LXi1MAgIHObGNM
weoMuCgMRXLLTO5A+4y7zbAEtxyU5pdK1dbPU4PCiIC2cT3RpvObWPKrGR3Gwbb3wh2MB8sB+Q0v
O9rUvehX02AYGLZdzQkmtmL0ShWxg+poL/oI+MTKe0TbYjaeYdVtBLbEILxMhdpDR5U6acQGhxfz
cJKBGLw2LtRB6l2T0NZDAJ0AuUC1DWR/Y0G81g1o/hK9fDXlVzyxwVAfJ3laEsxsurkavTAdhhsT
pUfBdi/wrJ2EAtMOrMTtzHfOkRubmglP6Ch/lSZFzdE5xsBtMGUeOkcCZUwPAvzeQaJFxdAXvRpe
lbMpQEs+W3nLZuGBcRSeZru0XJV15OBW1l7UeShlE3UCMLPjJl4A8RWk92erHZxuMIsbh8MRuWdP
FOB5EAlQaNiY750HgJHVRC8xFYDJGbhgJFjcCLMBv6hE7F9OFI+pg9AXbjSj60R8w9WU1X4fVO/L
lGWh7ojwGhn1xJum1NZOKAL9a8riIrlJ0si+yntqMjfgQIMDOYK5Mepw8i6vZO8UMQjDffv1RQEo
Ec4XEhesLykFhCoYrkwMXadeRLle3l6WspeX1xIRw1PQpFGanktp8iAIDQmlV3aVzZ1skMEdrtmN
kTN2oxW5vI7636eizgo3WYL2djIVarvLa1hlbL0TdcF6qR9X7M32jjbyYlalSyq9zFiFV3TTcpJq
GBsPxKvqqrVp/FHIguUHbrLnmuAJfX6lAfjIGwWzRJRdqAGHT9NCEHOb3qWRqYFcDWw6VXZgHb1J
YE8iqGngFeNdH4gKmwhblPYUy7iXXlES+bolFnHGEnE85H3gdzGufh5scc+GVloxbpEJBJ9Pxv7A
mC1rCPom7qSHNjdxZx6WL0czBb9dPr8999RrpAGSgStjahNv6izkambIlyA1MjfjofaHLM9dXabm
p8ui9jQIxBLv6KO4MoQ69txcmV3mbBgRyGUU4EausGzcw7USR1dg8DdTPh/kxMeEVYSDhwI36aq0
Izrj9pnwujod7qiujcd6nruy15lb17VxuRnTE6GtflFX6W96bKQvTRC6suvjq8u731sN8jOAeDBp
AO7KjbfKxmoKI9FsLXVR/xaDJdu4VlNZoxtbIr8vR7ZkfiTDFFeuUppbsOI4f47XVlgAIgqrmq7n
pWu/md2CAQ/YPajq1xoUL0k8P5SyZT3VE2r7GVcb/akDFto18vk8leogOu/Y85mkjQPVCbcD2UAS
tejbqkmLq2mx5EGrsmPOEIISZR0HY0ObbEPnYCEsm9CQNSK75s2McjMLRq8N46OSa1cU+I02Lhmj
i7Y3nrOIohz6nuA8i6RzUkxZbqu0/mlhU3VQdu04DgI8Rit4XQciwrb/GhNT4uY8EAHV8O6UjbY6
EdDerrUuuM9EkhzI24npoONgxIE4h9E635xUn1i6Yjkiz6hw6SZuFXNnWpDrKNF15GZlmv6sSATm
/WUP2d0mbo5pQCy4crDFbuloOjUVKKdFuejnoLfMrwFPoLlMl+Alb8Ry4JE76RPjRozuV0QHN/M2
B5jUc1PwcEHrRZMRGEu5+KLp8SIeeETharzY56oJZ/1ijHnrRnj7yYH8XTU/kL8a2IMAnwx9Vy0I
iN7I+XJtp1bqt5mtb7sGpH4GLrkr5uToEsFONY2xLm5VoDrB2GFbM2gSTgWfMuUlZVtdR0rZbloS
8AlqE123QZvdMJpWLt5mah/4/952UROhjkeoQQJYv3+w3TmpmkwhrHi4HB5dIRMFDutj5sZz2bxc
0r6+7vP6m3lXCG8oTwCYra/vAoH+XCgIHCmSNJw00QAG0SzkXpcVyXME0qM3mOzFA0AkuDACE7bR
zp+LyucmY8MM3HORIW4gD6JzZ7y/5zTgRW4HqtzzlIeiNlFuHiQdRKZQ+C1Qpa4Tep3RgDpzxZkj
UAidLnvm49tfKw0AyvqUToGCbhAgFUZWC+wO7WUQWPf1KPmtSRvjqzoAGhMsUV65pGlV7ybzMNyV
zMK9r3SOQ29Ixsa3Yt68TUMhXNYny49stNSvl1e4k1xgVni14/pWETBYNr6s2VxneP2C8sI86J+j
Mv4whnV9c1nIzgkjrSCFf0KhgNmfnzAndV+psVdeMOJ+XyCs5GpKq8GpYnV0WfnxqwYAlD6Utel6
47mbTB/g7UJyblTpmmZR1LNkMX+wI9Pex/XU0Ve4NKByHxz79J0cWx66VVinlptGEkwxhfGC8vOp
105XWbL55ky7vocIwyDg1EiA20Dy/zk7jx25kWYLPxEBerNlsUwbtVp2RtoQckPvmXRP/3+pC1x0
sYkipMGMNgImKpOZkWHOOeF4iipCUDGBnSr9/ai00yFvE+0Yj427k62+/rhkF7xIUJ6o6hDzX++7
IpZMddPcCgbF0p/G1F7uam/pd56f156RKjNRg8z2ZaCyCk8VuzfiRUlJVAnSTu5UV3dEY9R1snya
oT3W5cduHI1Ap+Pwpzgi0icyOMIvWrO0ElfXq+3hqdDJs4Kw5yXoNL1Gm6iZTnOfZ8GfnmFM0SzD
/ZO1kVxc72XYhLmR5o0VOF6Zv8niVL0soSgOZDCf/8ISGYWkLLnS6LUlicee0F/hq3lKD3haSMGl
jrB20oydSP/108L/n/iImIGI5RWRQK0qYOR5aAZOWKaXqEu+4M/6kzOlKRF/Nvp5k+2xF1774Cub
5uqbNbOCpkeHzdFShkB1o+QA/L45JFMdn5JsLHbWuHUJXqxxfTyXyetHejnYQ8/uuDh6c4piw9u5
1Zur4pWWlXbyzrU63dI6i1GGFtD+YcwOo9e40K8H26+yZboothudbx+STXvUauC2EdfCsLs+JOOY
2wOyTGYQqykSAXPnnlwdHaOmoIIZWd1e3WDzktOWpCZDjAka+9qe6Is8oU7KScnc4qRaHQJU8Ty9
hWMeH3RduAdFsfOz3hrpzuOxtVJJ3yTmogP2KjOx2y4du9QzAyvro0ubTuShSl9e2klt77RZ+XJ7
YzdqYXBXaZnzZONRSIauV9q0g94AMbcCPVbCO+A21X1o9YufpiPKVFYujiGahz5vt/LdNcp/tUzd
K/1tLRnQqiTM2FL9bOW3eUnnVnMm8u/ayY6NlTqRn7iKddchQHE3K9kezOf1A82aNQBgDh11EoTV
mkXtjTEdbSsQHTd/ceF893Y9H9uw+nZ7ezeXhjGqQVJ+aJ0iNXlii6amloGwWH1Uh6T0BwehL2FP
+UOl6dHO6dnoNWCNPN2lsqlb6F1cf05Db6exQkYFvy2hWdGgnorCTqmlCt3XvaS+y5XIPmjzaL5F
8Kw7F16sHgw783YeEGnouuDHD6H+JQtGaL2vsyYdcGhPt9EionZCUtCIP3pVC4ZGAnwaWN0X2DtK
v2N2+zzL4q4LYopgdHWY8kzkWaQLvm3bexSS205/P1pGftdTJvlhCEX5ac3oLOROYj7rTijO06gM
e0W5zRMGukFS41BcWDNx7aQzpiWqqTt6mbgUVRZ/CXPxIcoX7XT7hG1akuUFgFQubIbVB4ehSjUg
JBwpetd4H87CexSm0t0tFDh29nbLFEG9vKGUG+mWX5+tRrWjWVExpc/mfEmQEzg4Im1Pc5LvvdSb
pqT3lXM65NquTUW1YnZjgldKycIOMczqf5csS4PQHpIftzdw68GUABRiD4AvSP1em8rz3m0XSzMD
uFLtN10kvC9mvEcF3XAEyOqAdgUOKjFKq71rF63XBD35IB3j9miL1vniTu3wqNj6+15E886iNvYP
OSiJ5IWQRsV2ZU7Px2nQFNMM8rmGEJbZTsA1dL8plUC55fYGbtqCBAKgF5OvBKEgnI5mUSYcC3gg
cJZ15763zO+Gt2SfblvaeJV5j0nfSNAlMnH1qfqS/qHjEEvlojbMk7CM6J2tRRkQTbG0BhrFbgJs
0VPu4faOO6d/y7OYwLNlVZbPSDP3+qB0VqbX3UxMMKpOehpTs33TJb0ZKK7Sf8yzHEkFJ+1SP8Iv
3ZfpUB8hpmf/3N6Crc2Wl4JThG4S/dXrHzFV4ey2E9Fyr5i9emj0pL5PXUgmoBDqbse3bB1aqbX6
f9U96qTXxmhM66MaFqQ6mUeYldJb8Edr7E+tGIYssJZGmf/iML00KY/Ai+rPFM+D28+dFXjm0N91
WjEdey1234ZasiePuXmaYPihX+uQm65xmcZUqXHekC5OVYmYKulWc57gKR2tzHUUn0J39imcnPaz
Yo/aTti1ZRslA1c2iOSDvVomHY6xanAYQVUk2qPnoZYS6Vpx8OzWOFLbHI8iKr4lUZ3vfNKt88Ph
4Wmiz0p1zVvt79IvA/VZMyhbRz07SZz7Q26Y52qal+OfH1WI5VDDflOS7ZUPKk1UTxabcrRd9T9L
J7OeCzvvzhBfrJ1FbZ1TU6O4TqjuIRy7yrEUatso4FV2UOBcg6EbzOdhamExzqpU3HG+317YVpAF
QoZGPzxvWrfrAs8EdDjNJULGbcL4W47bu4ub1HqYQr387lGs/TjD0guUCsJZoozWu2KmdZxVSbfT
Vd0o/8C+xR3Kkr9c/ModJN6gC7slvnTJFnylVebHugK+vrTal7peakrzdvLQmG10V4aAOj21UDlk
dk2NM0MhLMppiFrGHjZROoZV8IeLhI0ACQlw3ZqIFlaWJcKR5ztTUFsBJOIEqhoZfhcRMwwT5DQk
KPckuDce8iujK29V58gehtR4JVdnOFSO3p1DkOc7z8DWWZMoHkMD3gJ+SP6KFw6qCL0wGcfEDpJa
/yycxDovPTgBS00ftVAt390+avI6rjeSeoWshGOQ8s61tVnRRyhymh2oYaX5ahLpflvY41OiDcUl
UuvpGKWj6hsxtb8xLJLn2+a3vIVlcQDADMH1WIOBLS8dHPAzoLISJCzDLul80erRwUri8vw3poBB
ABknblnnCwtKX50pQbp1FU8XxNTLIxl/8zbVzL3gfPMTwiqh4uT95mVeb6oVZnWB5ii97DGhoVNG
+ttGjFqAUB/yUXW1h9XZ3MUX9lYHE/nGuhtRqA+8WslPC+yTAynccvQUd69ts7k0Od0Oxjodx3X2
47pzMnUU9IIIEZAH6hT55KdNnUd+XjbDG8tM/lh6FK0Dimkw8XBDUGbk4l/cB7ugYBf3lPzhdjuH
QiS634T24ntp+MdU6pUpufgXpprOSwRLAumwjLafaEIEXVMOO1XkrStHgYnuO1VkqiKrC951g9am
XKjAULxOysy7ws9CzbvP9Ug9WzEBYF574UOVLPU33Zu6ZScE2vwBEgwp67woka5esy4M5w5xeztA
SMQd/TQDcGEMg/erqEyFcRDcd9sYlJOiRHmgucmeMMDWcWUEh5xiw6OKPsD1NlcmusgEeNLDiXL2
vbouRt+NXePDtCRpeLh97zdXK5lG7DZqFmtwJNTRvLRCrOmdNvlOOIq3C9KaQdwjWmUnSYFUoxI9
OrVmv1msaa9XsxWI0Smg1E3fioLQ6kzRDtRKYeHONS8uUl8dyy9CTZUPmhX2J33k42ZD3R/aout2
HN5mPiHl/ql8kTyBP7/e58nphNpOIIU8TSw/BnPqTxTiq4tbDd6lQUXt0VGq1pelDrCpUD6optR7
3YytR1MOOeBL883tNTHIUDqI8TPNZWpYb5s8RB8zCvfHmWz5JVqeaL5KUQvopddrzVO0QlIVPLql
dv+Zeaed4rpO/Sk3+yOVij3O/eaqfj8kwCPp1ayPcJm7SdiDjuzMNj0sE50ne5n3Si9bR1dGANTa
IHYTDF4vSok6L5sEiW+jR5NxUPp2ftPm6FyeZsTQEr/r9Kg+ctHRWyVF1qJAOPn0F2hGnmfw7jRp
kABC0uP6ZyAKzNgTjUpbqC3RvyovjT+MY3mvVE4eVNHkMGhE1CfVrQzfLPLqYtQi3MHCb33fl79h
7TTVtEmyDvRmMtNpVpa4fdS6Qr9kQst8FUD85bbX2PrAeCgHShs8pVdsZVtMpu1ElIzNqhovldXr
F48hBR9uW9nyhJQa0PKFZoOd1Q0dY6qWNBytYGTaxo+wb8zCd4t8SHxvCIc9XMuWK3JNWYuHZYOq
0WoPNeH0c7kQvypG2sIytTz9vk7GPD64scEYpl5LoBWUdp9Gfo+A9F7FdnO1xA3Ik+IM0DC8Pkdm
Ow650rWUFqzRPdVFN18WMEvQGaZxJ2+RG7cOazmWkk6ELgaIsmtT2Tjb5ULvJlgstYh8Leu9g6PM
ZdCD5TwmKLMG2VzscSg2rf7uDDP39TXFvSkRLSpk5zaz8+qusrOPFayzs4oow4MyIh9YRtzUPz9C
FOEoBP8GmKzb35VJMvq7OBZXk3jTRurySRuS/gLjdHdm1NalkAEtZXdDow63/oA6NLfIQXEsb9Pq
VCGr82bUqmjn6m0dU5mxgYWS4rLrFQ15awoEha0grnTjP6vsyjFoEZ8/z0lpBvAKk/se7TXgQvm4
w0zZOqG4WkD2/MfFWz3Wpoj02IL4FkwiHu66ONf9kN24j9poT35k2xQUBiIgNLbW88A8rQG3F1EG
RkuuOM5O/62bwuGIMEK/EwBtWCKfZGwU2v28xGsn044TM6Uy8J6OSMwDWjHh/TC6Vu6btjDOf3wa
0V2n+w0TmOLh2sV0kTZMzAKxg36OkqA3NQWRVnd+E2dkl7dNbbwImALjxBGhz7bm4tomhCgjpUYS
VUL5lTLtwTd0Pf4q2sYBVFvsAVQ3HmPaXdJ/onlLWCWP7YvkwNHGLFFtXIpWuaXydiwU9WMdIpPm
52NXj/dpUufuaXJbE9bi4uS+Mo3zv7fXvHEBf49GohIOOoQM7Po3uHlkECxT+RGmnX4aPLEcO2ia
v25b2TowFPahd1JYoaWweu/bhewVDUSCGy1kSl4/Jj8aoVR+SBiykwttmYInRN2BXBkfttrUvPI6
hg9OZuB6cXsx3MZ+LiMiG1vdVXfbNMWL4NI1pIu1rmTNKtXlCYJY4Az1coy8ML7LBFRu4UTJTrCy
8Zlkn8JDMp6LAHrq+jPZdiugkzJXaDCS6cQQZuecOFQ1bn+mjQtAMIbrp4MlVX9WaZwpXCAl8rUh
Re6Pmi7qf9xhLH54Svfd1ZN+pyi5sX9SkwO/jxY+i1p9qtZ18rCitIqySVe/ZVYSOryeGI+6Nu4F
Klv7h+SIbGUxM0tbw5B4fHpLW2guJa2uXdxmEMcmysyd/du2YsLM9YhJyEevv1LYZH1NC9ckEqjK
CyGJ/ujCnLvc/kqb20bXD4gHlAPSwGsrmdczba2hnxIxZe2kJMNCdj+obwYn/fbnliC+4OR5nhHH
X62nVNuqR3WGyntnmk9qOeuXaY6TQ2bT4bxtasMXouUDC5e+MLTD9SzCoizp5XREkqWWa74R1Yav
hUp8UWLnX0PJY9Nnnop6acWEvLDVEc/etr+1qagLQrDEF8vW9PWmEmNBvCqJzuEBq2conJ8qs6J0
GRvL/Pm2qa1Tgg1GsEIUonq4KpCqYZkVBZIBgdm0nRSbn5GWaDw931nS1pa+tKNfLymr9bGBCMdt
njvxxWG85d0yuw0MxzQ/Nc7Sn4eito6xUoX+NHZ7oz02d1TmOiCUqTuvnUmf1vbYd/j8ZSzzR505
Fh8cdZl9K9Q+3t7QLUuM0JRhJNyTV3J107LQNUl0GnAiyy6MwvXexx1ZOqK59s6ebsTjrAeZEGJJ
Cf2T3/bFkz15k1vlHb0+FCfyn54w1XurV7NvEYCGe9TNiidrMoa/uPA0JejfejQorHUDrAMmkafI
aQZzmhl+3NMUGcqwv3ggDYLbWyld7irLke+LrKwg/MgRXa3P0Op2MWBKNv1EMpOFoj8nVZU/xIYT
ntreqp9RjFf+89Rsr6yz9fjwutEYAlQF9XhlutX1elDimN5mpkNlrGj4lM6S+bwRxrFTy3YnsNxa
KmEetQxJQoNdfL1UJbH72SY4B7SvW3cDyj6+PoVtUBpRJ3uLul/1ZXtM4l4cb2/ylgOA3EgXROq0
ob97bXmAj9AsXL0Ae83Bm6a48FWvbHa895YZYllZq6Pg9krNqynMNClq2XfPCvNbxXyFc51r805k
snUjCBmkJivdCVZ0vZg2hkgSheiRLWbzXBWZda67Qjk7tVKC1rbqQxoq1c6F2FwZzxHnFLGeV6O1
+trodDNhZXQF82DUYZ8Pi/fz9lfaWhiPEXpvaLxTj1t/pUqJPTpJqMroKi2Xaux9RDq7A/F55yd5
UfuiSsSOf9lYmXz8JNoX4v0rAV+Er9VKnRXoD5YQg++kav3QTsm0g8reNiPhxIT8IApXa0viiNHR
OfV6ZhMov+rZyj9ptbPXTd+0QtcY3DfuBMzC9dGIC4OmRAZz36lt5WJHypz6jRDmzgnceOfQ8ZbT
+qiqASdbLcYshkpNBW04y0nNp1JTvodo+SJbb9znILLe9u3wVZ2Y76AP7l59ZuPpQdORXpKUrUeK
cLVErQYUUYSRFF+LvIeya1CUNTN78lttMp2dw7FpDDleyeviDVp3VhvUqlszkW2eYvae1bB3jrpV
0C5WRV1Nx9vHf9MYu8nXg6lLBHj98YYuimYwlk5QNfUvnGPzgdmjDDtYkj120dYxgc3KeghoAQqt
LJmdUiKNENLPKJr2hCbJuPgzM7v2epobSnlAaCkySaIujmNNtshHldpdw8dSWxQr61mPH4e67I7J
7AyXvIK/F+TjYgSNnTBjcRoi/XlAoP+UUJuPDu2YN5AhbVS8g9tbvXmAwRJTSGHUCyWF663WUPxX
FgHDR+dp/Zq1sbgnRa6F30wiPLEfroc0DVp0fmOoWXKws6JuduLvrc9NiRGUjazkQne//g1V2kB3
z1rgFiQCb6D2i8e0tadTO+q7sfaGZwWHj24KuEzqYutYW0usUBgUNKjaxu5d1VfKebZEe7A5cv+g
Fjgd9Cjp/uI8k6NLEBqR/CutDTW1O0cpABVmnT1/1kcm13paLr4WJDR/cU+pR1OBc5ndBlTqei9b
QM456tE4BR11bj/UQ+e/TM+L8iyaVjVPt0/P1vVBoBdCqxygAxjh2trAyIw0ijg9MeDs7Dl3a9Sq
zcaZ/4KmQcKJFgMAIg7I2iMI5F8UMig4Ykv91mk190eDvM9/t1cjf+0qAGXKGTwltAdl/Xm1mqi3
vTYM8XEqteAHpOy15xA64CFOdMHg8CnZy5K2Dr5JXVHWH6jVrHWumN8ceYAGET/wWvtkFMDo0qwX
J1GGe/Ljm6Yo4RBY0wClPnD9pWhNDxqTNGBwKwwd63oju7RDMxwrN95DM225FBrU/29qdZ2N1nSq
tvEQdTPgJ/Q2fQp76r/0TNNE0Xny/HHRlmNstr1fpE690yvZOpKA9dBCAw+Iw10l01WfWrpFuysw
O9N6l8E4ORVj0e9EgVvbSS5GqETpkk8o3czLXCwnhx5TsBXZHLWXOZwZuw5E8RE58fF0+1RuPh2Q
iiWJ7ndKu/p0aVSBmW8iUEWNFlp3bU4We9DVofV8BVFOZFebCP88RZSPn+wlYnIKozWqxrdnW/sC
on8662Uz/hx7U6l2ftzWbsNpBwwAr4kMavWtO0hMuWbIur9Z1J/mCowHIN+/AM0wwIMSGlAnmR8a
17sdxXXoZhrMedFq4dExu2+V2iiXSFv+xn1KSiSBIwgkyuPXlojIJ2vUgUaiP8woC7toETjIVY3B
pBk1pB1FgM1TRKlO0xDWIiuTf//iFOlDOdVaJmXnrCb+6lEmvKS5qn/MwtzeKU1vvXtS7oTKAQIE
SKtem1LhVcR9IVEyMEmPOhlvULoj9Wl9jvzRGad7xY6VT7ePrvyfrh2qlHliIogc9reuSWpzGZsQ
abiLbR8/Tlbt+LjWuvQbr1ODuhv2UHGbBolGSJx+Q0RWGxoyYMEtqglNO4apIwCied8bB2LP0Bnx
P3Fl7DWINnf1t/IxJ0Pavd5VBHIUb1bpsEUMMHzKjd76pCmFOA2LkaN50iTqoUf0bi+a3Lx1L8yu
PIIFs7VnZhMedlT1Q5vkNY2weo/Ut72ZvE3AXWhqrOv+hWEreiyFHEoSDTJOS2N+rYXG9AFqCyPO
yA3RP799YrZuhFTL1n7nbHiU6w3N2qwbQPnQsoxN+6mbC+MYjabzJnPdZCfq3NpEsKDQAgiU6M2u
TEUqA0Ym2k+BJZIs9gsVHJePVsJunrZ1SKhrMXSJ+BUy0MrQTLep1Ar47d1QMeWjsvvlFGpjUx8n
vWTQeu65R080/b+3t3LrGXbAwBLSAJgiQ73eSgGmJ8rIrYIYKss5dfv+29KmYDHixHiwDMU+2eAm
DmjKt/BeTW/H4Wyhvuk649vgZVIveZWBV7k2LiBw6DA2yNpBsKmerZhRfT5T1rU2aJdhfOzNmqno
phgBXo5A40e/Fq6JTIjbVHs96q3vAAgddySDPMbMXW8IStl83FxGW1VuPILnjk6kzFng9WqZ+ovT
aAGqQNXOPmxaBbvBP3hAQKbXVmHZD6PoCSpTQ5UVxcr4lWZT+oCA4/JUJZTfoFfuSYtubj7vipS6
UyWxcfXx6UQxVQpNvSAG8XVCpa07dGUbP6P+4hxisMNfPDB6jyWPHXMgVJtYIUz+cTvkt26fwq1b
JulHnAQgV+Y6QNCd2B6YssOmD3F4JldAok419jLIbStQ79EQppy6ZjopUw50V5DG2+OS3hn6mD/a
qaXsOCfpVtfPmRS04QzRMAfTcf0pp1QxjFbmB96Yd1RdbPucTtl0HlN9ueuFU/lViPS9ndbq+fYu
bqhcyRY5JCpyEyB667TVERpKtHXmYjUTz7qrqIcwL+bP6MGP4qjA9hbnLDP02h8sd3xksmmGhpv8
4MVkPZuNlu7Bbjc3g44HImcq0phrAcIqbJB16ByH2CWcvxuTqieAvVwmtOg10rb3phahgdMa5iOS
pHsaQ1tPE3kgpVGq2PT2V1eZScGaES1y1kFYiPRJqbs8iEtdeRuZWTN8UePI3Fvv1j2WWYWuUsGR
4yKvPz6xVWJ1I+sdw9Cz3ui947zTmVeovtOnRn/O5r49dlZj7KQzGysF4I/DAnQrCbry5L8IEXGP
cwqnDOV0R0vf5jrXV1uK4mfXKv8s1lDumNt4NJhmQDrKfAxNKgNfm5uzKmsoQHHOhGE/53PLQCGI
pV/tsDTmwzx45gOKNdpHr5Qz4hdlT196a7mUZn4TDTjma53OOW8jRc9NV7Ziw9pXBmQL/IwC6tel
FZ4Mqdzl587dkhnh6lqTfSNxIeXNrFd3qy1mBFfa3gmmro4/d82gn50xi55h39g/k0wU/mz3deUn
lvLdmI0+QJpf33GTG7eJ3wAYBzFf0N3rbndnp0xXmGYqnk65nFu7RlsAPtolXJzCt22od7DRneKU
tUW649U2Qi7SN3r68GZIstYKGKKwbIDSmJ6LZH7f9LX7Geaqe6ctnvvfzlbL0/pqq8FO09GQ/Zo1
QKYwKHnEiJsEg1enT4QB3i+H2avTwYt1RsyGqaZXRANZ++SMkVL7s1qq+imJ+H1+qaZddUxoKiGo
2BUxrq7V670Psf0LOQmUDng4151jWxFxIbIEGd7QmXNG3vTFI9Vj43J7J7bMUC6TiBD+ZVbB9T1r
rKpQq4Qzp4VxXAVzUoGWa/Il/3DbztZ9YrdBeIEuIM1cRR+WqNLeM9AlA+6VRQdNpM1HtdNDvydZ
Qdclen/b3ua6oLag4MBYa/zl9bo0Iytn1yWoTty5/Be0gfrTscUe1mVzVRL4BNiYNa3Vr7u6NNXZ
QcWpWJbxyaxSeh5IcAeN4vTvkKvYuyIbvh9tApN7SZkD2MTK91cuPb80nZygHoWSH1Q0N8qTYcV9
dIgXUUTnSgO8fmQYdPzP7f3ctEydmnzWkX+sHjq7dq3Z68gdXCVLP85mGH3kreBg6rXNu19oVAwr
ZQ5uW916BejzSOkY+oCvioVDQxCupATt9eAZAmDU0r2pMz16C4EP1q2WGkpzShIj/hW3iRcfaL3O
f1GJQZYa2IGU4QXfttpze9FKhL6pmZud1tBsUsvoi1dm3uybU7PHqtk6UJSxgACBlGWIwuqadJ4l
COIIr/o8zk7M28z80J6bxzIKvy8k9Dv7u/VVUfei0EzoRPdp9cq6xjjqNHVdOK7G4xIa7aUU6ltr
LpuzNwNab0Wzh/fcNkmuixwA+cCauBLmil1QIGR2EPJi4JvGBjZ8786oNC7e18pOiwcmJFk7COQt
q1IVCEgF28pdvXYHeu4y9i1W6S4ZlCcKJVaOihX1d9GSet9tppkcmAu1K+qy9TVfWF0HyzaSwoiZ
0ZVQ5k599lAAO02FOn+dS7NWD4Q+o+4LoVPHsBP7SdGFeWrQbQy0flxshJlAOdqxanxiG7sPUVrN
TwwR6J9v37EtT4m2lpx0xDhA3vzrrTGUOeoqmhBBPEXLufLK8KkTU32+bWXrcUe3W15ml6dmnRi1
c6hmFj2ggAkIIJiL0jyoma0GxHD96c9Nwcagwkh7jbq4/CovIlVNZUqT1xOpat7AMGklNf2UCtgZ
8alk5/5s7R0QBYl0RND01eSMwiZIKzMXSG+aZyfGUSmnXHeGncO7tXeSgPUbuAmCQP6KFwua0oyB
2IasshXzLwB50UVvl6/UgvcgJVuGSCeJqnQ5Yng9Za9WNVHnDWg1paVxFmbGeDBL9JyyiGj/jz8S
Q4pgI9CyI21at7jKJUvzQUIdK0ihDyjiZ0cd3PkBqmK7E9JurIoYj/CGLSRzWesZmHpmwmEHPL8k
SYguvchOFaX17wv68X9hiowcTBxNCNoEqy8VDagGjBB5iXKc+kxhPz46CaoGXartVXy3ujHkf5KH
I7ErCOFcnwryoFjL0toJ8lStzpreKIeE8ZLHeYiEX1JjPkyZ0xw7d5j9cI6g0xVac46XqfRjVcx3
XWnlO4iaDX9Hw4spplICnObv6jmZ3TJv9ZLlqyJpgt4eYGBVGvGxbicHaxR7krOb9tAAoUdqQ45e
B6882QxIa4BnxKOigB/VrOU4t5PxeTZC4xLGrb4TxW4dJY8ag8k0c1ja6wEZojOQPRyIgpSxHn+l
aRXdjUQCx7Hwmh1Az+8OzypFoYhkyqKwJjPh1WZmYx4C2uPJUrRqsA9Vz9Y+KVrbocJFb/0d46Lt
/xK9a0Wg4E5DfyGyRu0FzaoGvmA6Df5skTAGzEuBejx2Tv2eWFhzjvHSFqrfWd7yXI9gHA/1og+f
UlgQpb9EOQx3+Dpx6+fE8vGhMJXyKc2l4oiqil73o4gxIT8rbVItn4n2wj7FBPURhNtmoKbXNO27
fKnFL31qc8XvaxsZs3ku1eagtn01H4y4yd6NSyXqM1J6hnpM605XArst2g9pqls/lqay38dF5L1v
47Bdgg65sb2ewuvIUvbwmMTFXAX63ms2lCkQH7G0AXiCq9f/ds3MxJzE6s+NZZVnz0GXs/aIbvs0
1HgO1Y+3vd/rgyut8zoRAkmhldUTJRh5FNaZvLtdGL1hbkPf+aSj1hvbGjrzMMa6+/MvLIIsYggY
6sW8wNfeIps5N5oDadnFIT/ZoEAOs21Uz5oT18eu7t0dT/g64KLOSqKCeiwrpahxba/yrFifB9p8
PfPd0DCJ+5Ohu/2hYjYAGbQ2n1J4Uzvb+vp6YpQOEQrj0HuBaVwb9bI0Kgy8XmB3dv65XxKdWuRg
PYUgh3feZOnJr28nptD/ofBIMRnk57WpKBXKOIfklzGX8VAkSvg2SlVrp2a/dU5eWpG/4sXLn8zG
lJQ21fN6UZz7vCnFo5MZ+SEeVCv1DfSP/uaz0YMCzgfRhmfz2mDoarky4uHJYPv+WOlLfgBYPp3z
tAXvCcv1LmUS5R/HAuylBGFK8JvsEV0bhb1pWFB66Ev1cffeNpPQF+FQPI/NLjll64QgBQbHAklS
qhGrZK5qRN8pFtdemCVqJebQHNCStH3UYfZUjbduAJOSpTAKSko81derIrOQwhcAvKKemcnlYHkH
mnLhJyTa6zf2Mlq+7RZ71PatA/ObVU7VlO7AOqxKlsZoF52tTAAPjudJS9p3Q+7qR7QCmv7QGCV6
BLc9y+Y6pYoIryKKXK78+xdnVEXPo+9cAIVNk+h3TIAdAriKzWMxQ/oxGMBxRpegOv+NUVJySdCl
Vrq6fmbvJmggAXvpcrWCvN9/FR5xd6wo/UGZs/GQldreQtd7C+tZEmMI7WB647ZXZweRGRiKWbYc
qcSWQZdFjC8Py/hQF/UU6IW37JTm1k/Ub3sErVAB8J/ErtcbG2adp85DshzHrG/fyZ7TOc1G8TUL
5+Ye7KB7rtNIfec1VXjQtQaNn9t7vLVelszrKBV3XnlTpxZ0MuyJ9TrxVydtp3cJtHLfNse7wojH
X7etba2WIg/zMPHfgIlXu1uTmi4xzaVjFOrMOpqb+D6tS7U81d3cfFCVGi6eNrdfQjHlj/3k6l9v
299cLT1i+LVQ44jgr3eb0X/K0HbDcqRA4SI9YWWBGff5G1tomq/MYo+i+UpGRH5eBAHRI6OQR1te
/qAX92ZkzOIQmnAms77ULsu4OD9lUnbuRK8dzbkYA6VW9KOYG/XB1LL4QwxmbScqWLtDfgN3xwEQ
gMwtMNTVgznR1ej4yMvRzL05GIFRHFIrzQ8pHKXj7f3dNMVJIj8AoUXd/nq5yxgVekXT5Ig2ingy
41w99aVafxqmco/nuGGK68IlJb+k47xGMy59Yrldx7gPYI32e9soSA3GLH0oMmVn/9a+j/2jYoIi
FW8JuKL12NghShXgG5F61HM7DhR1Qf9vmpXvEWH9U4rUpOGXZtHtRAVb67NJ0glN+Ydn83orDSqg
esm4saPTqc4hRIXGD+mC3jXp7tzBrVMKooh7AXoCTuJ6hWHPEi1NWY6DJ9kekzPNFAZS+1LQ+Pgy
G1n+Y3FnBzFeSz9pS+2qiOGgyLjjizY2WuqhSlouGJlXXA0mfwi37RX12GfjZyUylXuLGhqirOV8
ipeBBk0PZ2vH6MY+E7/KIhJCiPBR5N+/uKFLYeW6mkfakfREO2tRpJxia0reT2S+O+/ZhvcjmaKP
AGSA2u+aUleUVN41O9OOoda4R5c/zq6G6HRS6POxMWrx6LlIJDKIowwqMWU7ifvrlUphDViDTDSX
fmB1OQ2lmlTFKrVjy2yTYCqi+N/Iy9tgjpbl7rYfeO1nJduZpEtOlaBusXJ7SdGmLTNEtGMBHOng
FLm4F6q+3Ne1V/tG2/Wfbtt7vbOayoACMOH4A8lRuf6IrtvCJkQo/TjBA/NbdRwundP/MESdPVta
VT8onafdq3xpf6nLPLhtfWNjpbwl0SZcfMrdq1dND/MwqsxhPKIMXz4oSfxfYTXRs9Nl6um2pY11
Ep2gRkWVg5Ffa1Wq2RazO7u4oqnVp2Pl6dl7xPfnu8gqKXjPffdQRUy2VPS0Csx09HbKFb/5GS8T
Ihpg+FoUfTipYFbXmBTR0JnvymE+2pkeG2fDDjPVJ+PTES23o/hNRzHCOzCmS//h1lo3nmRLMD0k
ap++y0mdirct0zhTP9Yjrz70VsI8H8k2mR96YvX6QdhFTw0LsarkLu/SsPWbxqXSlTkiPOfFWNY7
n+61y6E5QYeYNhZro1txfXDojjda1Ffc/tCtzmbrTketVuXmUTfJozrBG4aV/ev2Z9y2yg3UpZzi
q4FGRZujaa1iNSmEfoZlN577WUxP3lz2/7UTaXsxlPG320Y3TilYY1dqfqKkTWHieqn2qJTezDSF
o5WHvc9ADePOscrpOHWuvXNMN005tNJcZAdVKpfXpsD3Ga3dO+ox6WrzXP+Ps+vqsdvmtr9IgHp5
VTllisfj7rwQdpyQKpREkRQl/fq75A8X8NEII0wQIHlwEh6xbG7uvQoQ0BlisJVBR5IfLOAatLY7
Etkz3iQYB9iczVAQWuZtx2q74GFcZ15ZzeeQxGVqW3H4lJDEKsJyuEf9fijePp3I55DdAWcHdMEm
qzJwUZt74P4KewKdMHSxmg6LYOrmBPTg2O3czzhtuKDXKwr9m60HQ4+IDvBMhQwEpJor4HXf5yUZ
TrxFr6O2J3FRgxruJg+o+LQdKpEBb6kOvncnpOPE4/UOTDzeRdsQW0Y0BI1ywPax4XFdaa7vyrFi
fw+AhD10AuIuBxfzzoCrisoq5AuAEEDyt5vIiyl1PSHmQvtT94l2FSrclLbXEk5whYUn6MF4Lw/l
ymxEQwmZC3qlW6+NOkQ9Dp13u4jDkt5bbawBZ/MI5BhYKE9dM42fZhm5n17fRi/3L5Kd1SwvQt6D
zuUa8f9IP3ytvJh1mFYNwFG2FrbgQG+1X1g7tPcglfxsuxV4FlgHDcGXRxSxAF0mTC6WE8/P23G9
GkndPODGdAOZPNeqRoO2Lpu7sm7YwRHdmdiboTZHlE7ar+oO0SCJKw5AG1QqGxrET/bgmdNC+j5z
vEUdZCC73weYkQ229iootoGG2B38UFmP1XQ6v/oG5DX/FQW4TwzjycHJeDkU3pMIcqsuHLjM2+zZ
9CENlJyHQiPvy2YUih4Xl33w+8h6c1wFPgLbBchuHEMoG94uGgQ0ylAOC6B/ZGgyDmXOUydjP41K
y/rw+r58mWmsUAzEGpz5VdZic1v0JSQRwVvDUJGrr70ZVWpFAz85U4ViCPZjOrcwx4NmDsjv89uN
VqE1ZPvQrEXlBzAYsPFuP9VovnSwtJaFvZTiqtop/MLGyEtRLHLeda5qMyRJ8tI2vX7GJbqcFIiU
+Qi4QZPRCR2Pg+iwt8jAtjtrXrvCujfRKIaw80CgkF7wfjEQbOH2ZzRH0PVy4iNTtpfnJXZwb+JJ
i6CAkulm64ZwgObeQtqCBl6bQcjylwn75K4alSy60Vs+sFkdodVfhqF1TGSWa/665pe30203EREN
kruitghdbaDdNLTG+XGuG52XqxOgmGf3lEh25Cj7MsxDBwMy+1htUNvQwL0deQHGkfLW7YquYQEy
V8e59lU8nS0NL8QFidLz6xt7b3bxvESsR8qw4lxvx2uqlnTK8bsi4CYuSjuqM0iBlUW8SP9SDfVX
VDOPWu5734iiIsjlqyQmAu/tmDWSdqR8dleQbnKzKhIMOCOGw2RPVUa7OHxz8MPJ+WO8TZwwQSST
rnS6YvL7MnVFHz12s2rPdtyHB7nJ7qehyAWPBlyceBvcflpn1bIn0nSFL/wxhegnightbz3VEMuA
OnHy9goePg3PH4jyIhEBXeh2vLmTDcMbBVM51fQS190/Y93BhXiANOWgg+RgJvfOxW9UAawgkDdv
I650w8GrY90WEDoLvlB0/LMkKsu8g/dXLoUTPQZyqLO68vjBrbJ+yG1iiyYdNPrxMRB4Q2vh9kN9
8JybBpSdghEmn8BNnx9CPtYHVaYXAAPE2T+GASLkdhja997szEFboK1fQs1Z0dzzB/kQE/pMYE18
xyLOCgaQdDZQ8LJYhdn2jTYP8JFTSOsn/4CmuLej0B9C6ofeG6T1Nys8xD3e2iqCwvwym0JUShSL
hJm5LRZzipk6qlnujpcgRQAxei2Vbnaw1CGsTEHKKQY3rn9xe4y+9a5r7GycJa9TVnbj36+HoP0R
8WjBDb4WFjchKKykwjMdSzsJ6acDanuFLok4Of5MAUWPj+jsO3cXRIaCtawG2RA8c2/XWM0+8L+h
3xYOj90cJshxFi9Je+17oQ720150XcukuEzQLALf6naoWHcThEhiLF7MkkffzCYXbRd9JJKbB8h/
IebNGuC31yd0Z1TobqEtBWXVVcxpM6EjipHRNHpdAZVcee2m0brwEXDZDgl/prvQySp0qw4GXQ/g
5oCuOhbQKfzdodoqPVZA51ZL0ohCOdGIioZPHuvW/xWMns5ho2LuWODS30Y199I4zcEp2flkCDmh
4ITbBC/6rZqlhBrRYjxImTmG6KwV4A2YhEIQ3R3rT1E4OFnpu0dGjy+IXriloUKEIpC3ati+mOi2
RWUt9Po4B1C4Dwt0UhbIAosx+Inc2L9S5ZG54LCOe+ITcMP3c6XIt6SjZZ9PoWUd3D3bOVh/zRod
IS8FCCCM3G432+yj3clrN149JudrJbUulkFURaAGiX4aVExJx49oWdu4jEGRe8MRFZUbQAK28iFQ
g7UCVjckjxhrv2C226/zcMgM326u36MAgATELkqoL0B6DklQAxs5gQAO9x5cy/K/8ySROfGovk7D
2Jyk1wepKsvuvh3jgwC1DRjr6KhorjVif9UdWCf+j0epp3UAa3g/yanulwfWencetce73qBY/frJ
3RsJGRHqNgAirISY25GmofMMRCmA/carx6RBi5JUCjqm+G63S3sA59gdDFiclTz9m+S0GUwkgVkW
F/D2YKll5pNwyAw6o1Xmucv86fUv29snK/32/wfb3N8yWfRsaSDKB9X3gDzHwzkCTOb8H0ZZX4No
jiAt2rYU2nD2HDKuiFswa05uKYMLi1X04fVRdicOgBB0qHFPYP/fTlxkevirAjefQ+aQPxNDPwMP
p08zHHkPvudFqWvdeqs4JrA9eIC+aEVB6SJyq94DgRUoVRREveYv4bdJhktE3/cDczJBoJoNGVp5
9oYxfo9E6a3o9d+/4TeeA9gm1Ew3GYHpBS9jCXw+9CLLu8mtndR2RHiFsPWcO9Ra7izlm4Obc5sU
YFBkXyB8AMCOkL4lUKuw8pldVghmYa9zbg/SZFWLSEqIO5wtPGkPFnVvQKTQa3MRhVOoNNwuKmgt
pKyh+oQONAHfSYBaiul283gJrTunOvQc3dlEGA0wKgiBItXayjOMtOkr7ScQDVZOd4l6Pt4xfw5P
EbL2g7ncHQo3FKo/CC1w3rz9tJaMTdKaOM6Ja9rc8Xo7FShHn4QPlt+bjwbqoatg98ozA1Tzdig5
hXgFNCO+qhLmynr6swcZ4NmReAi9PtLOlQBiM5RuoCYFtaBtkqMqa3Tg/QIFgaEJn+fRHb6iH1yC
zBa0n/CMDe9bstDMpoag5m3owfB7cwqLZ9xHgDQCzb2JAWSYBWDbQKpyVNZOjhzE2cS1zId5+vn6
h+5EThTTUIJF3Qka9luQCIM3UTRNiGkJB79Z+Fby3a2T/uAy2Nv+gKLhzIHSu6KLbheuD9swGCDJ
kqvB8I9q4Oxa0mrMfKnji4PWXfb6V+0tH1Cga5cCvGqod9yOp2EwGi0BGq+NHPV57qn1i89h82w7
rV/BwYfJczjG7SMJtfjaRpIe2a68eOqtEWbVx1z5rjiAL0rNpUlCFHqTHBR8m55MMJCMCN38BLTc
/jywvj1VDjUyV33oTzC0kaqA2WHyEe1cDvefpIy+lAkd/8PGivC0hnHA+h56IZRA0OBT7ZJA83Xx
TuDPzGnsQXlIoCN4cFh3EsZV1AvMulX3+wXYyad2XEGVIskXAe0BRLo+eZ6Zjp00oIF+11fSK7QI
jjb07swD7gSc89r6B6Ljdu0RZ71YgnSdNx0rP1fCZReIVvVPgtHwjJdRZ1Jvclev9N6mKbWD9nOp
4NYO1P+4oLxr6+6nHXByhKHZmQ8cNBQ1gQ/C7bOtbjTUb7QmIsnjwelShXm7LBIDshmFzt5RXZkO
cHU9vX4SdiIJYjMcRtYC51rFuZ2NoBc1rdHNz8GqXPBa8FRhgmCEkfC05K8PtXPoUDwBuiOETwz2
//pT/khkTQC0usNxx5nSGgrYbAP3EMoe5OpaZQrPhGvYtJ99wZuCL9CyfH30nUCGbQYaJeIYHqbb
DlZHparChCU5AIveZYCHO96Khh0Elr3phIknxD5WdRm8C26/0R/DxSM17lVQ53+0QUs/U+zBe9ik
HhGhdkImAFcrTHDVwEWidjuSKAWdWo45HIFcyzoBBZsO6qpZtMjVy1tUl9fnb288EOVxgeOpCTrq
5m61S8EH25MJsCqKg6tef5Jwuz9bomuzvmmOWsm/O3x/vuixQWD3unYAIdOPwtPm++RIayzSkOS6
Ze2pZOUISeZIZsJ1+7tZWsuFiXhMB9hJpqvNb1pCNPex8bBtEyPDiw7CXxDYc7MpRBEd3nvmYEL2
lhrhI8LZwQqgL3O7AK4GNjVJmgS0ytLDdqbh88D9JgVwkRSvz/3RUJu5aHBrSt5iKNPY/Fo5EUfT
zivfB5CiODikO8cEuT5SXtAG0e/dRiFGma4MlD9y4df07C8tWr6L1R0ck53NhDcSlCMhPwC1rq2i
BgXkV/UwCIXKq4V1bZeYphGVTtH7BrwlFYf/vj6D29LxGm6Af/hdcLMBhdg8ANF5XUgYQrOKwGn3
sxOjHhWR5tHqy/nbjPLfO4gtqLRdyubgS3eWDlkayny/ETqgFW12SRdyNzEBvnR1MIihdZAmaKa/
86ngB1Wo3W9c9ZYw4GoQuE76H/GVzTNKpy4l+QjRnX9AwIDaGrPsVkBFWlTf5oC676LBItdBqOH0
+vzufiYMhVdqHFAmW7LLam7jRdAIQZJfuV/EDJzRHAekSZNuPCIS7Y2FuLeCL6B9DCzv7Xd2VeTN
4RQiMsTcTeGEGt9VdX0XL6A3vf2rUHhZX4LoKSNVux0JxgwT3po9gQxaKawC5R5AE/XIO52xeizn
gytq770N0MPqEwLFn1XB6XY8OyhhRBwzkpuxQ7ky4YH6HrqVhuNXbKfWUoPSQ8IvixINzFi4n7Wt
7A827E4AwG9YIRegqK+F+NvfwAj1QQRr8c3wzPkK5WfxWeB9cfCpO8kOqvtoD6N495vbdzsKLk6r
C7sIhbuR21URc9aBWQeGjdBO7kNcKDhZjnTe6ouKMICiCfYoShrIOLeqi7bb1XXp2yRfnCH4Htgm
/FQZ+unNu+ZmkM0qJhVrl97BIJMnCSgnOGxux+iJC2P+fX2ovWQWY60cWyi3Q/hwE15qyUkdeZpA
hHzmdzWdkiHVkWo+u269/HCssLybrak+C+NVX6hbTRkgdj27k/HQ8VTZAMOP49wdbaL1EzeXNxIF
VE9QCAYmfNvksAzztL84JNfMqc4o4U4nmOStxktEpI04klTZ202rwhjeqGunfvtqiWdnDGAxgOFc
ykidDqAc6RRlsmW8omMWv59GVKveAUIhj/KUnWAEAB8Sd5wXVG5edJNbf0rA1LDymPgAJkH6/mMp
GgHTrHr2355x/O6TQ0J8xZ1sK3+WFTXGeApu7Y3TZbIWNsrBpSiMw8vr6xtrbwHXlvz/D7WJAg7I
9XEnjQVpLe7lzZToE+RJx1NiaZW1eKQdjLc3jQEUzoAzgTgG8Ie38cBJBDEimC3I4Qh0yonj/3LL
6St3dPjl9S/bPTJrKR2iurj2X2DMx4hR5bhYsTnp5h+LB33Q1LOHH1pAmnhyQ/fj+myHpm/DUghn
RFdonvipsIGOlagkoQ7pi/z137Q32yvgFbU4DzTVrXm4R5TVRJZt5TJKQOEC83B8EnBnS1voO1xB
29Vv9WZfA2G0Ynrw2sR7fwv0mJteWPbcWSiI1wqZdCR/+nrsC7hhvVuSgP+HkIhqB1SIUMRFNWmz
vKUmaCg4FeY8bvml4hp+MjH4L+Xqf/36XO7tpAgsH5xJoIhfND2Rkte1qRARQRonn5uq+wYAS3Jy
Ivpf9iwwmCBHoAuHfGsTe52kWngZTla+TG70bR7Z8+APJi9L94i8vP6ftuEU6AqA6YEKAvZ0/eY/
Mrs5YnU/J9gf9eTKvK99mRJrOpq5vV2IUjCoSZi4+IV+PJ6YC6o8OIN+OA/nWBrzFfBAklqNqk+0
BmH69ZXa/SrUhEHBAGg42r7ILTvSs1mlGnXd2fkUVeJZzxUA6a8P83JD4CEDNAEgTSBzvair2AvU
CltIGhUBC7uvzQAAcda3c/dcs6WXB9nTzmDImkCEwmWEf2z3xKTcCbabHS0Why+Zp5LkbAckysbI
NQfp/pp83m4KSJTBfQHgjFVvfQsW6SE3AAaGjzNlvOgn2Gv03PbGlil8I/WVAcd7cUSgg3QJ/GRK
iTebg1P9cgHxC1byDDgsv1ltt9sSlicuMyKxcmcyzf2kuHNXtRDNf339Xm7LdZSVYrty21/w2r1R
zbIaGgrsDYUAlVXy75AVbaqCid76ZDlt6eavj7i7iMhLIX+8YkK2hSoy97BlqhVFGWpIrtVSEmhB
CL9g6HG8+UrHx/0x1Prxf5xsPVPTJf5Ai6Grm1wFrXroCZ5NLg3Jh9e/ane1QkjWY9O4yCM2RQRY
DLhxxTQt5BTDeNqR8qNNE/4fPgidpTXWr0WRLa9JCz9pQwap164ckjML+r8pp+OpjGAI/fr37K0S
Cshos6657wvQxUC8xfMmQsHXLOk1dIj9oe1L3qV2iRLu28cC0n+l5OLWxB12u0xOXFb2pCwrF6Gt
cwZQ3UXOcipCIPve3C6Dssr66MQaQQ5gKwfpc69ns6XYWgrhl4V69DI4AnZTwXQEmtnbEbiQAer9
XaDYGsDYoaFOp11WgJKqCiUnZ1WzE6e3z90qb7DW+QGY3tJQfdpGPikFK8xQR6D9hyoN4Wlw9QQ9
ir47oWKFkaLEjBrzyhS9XaZxSphBh78s0O6nDwquOifPMlEhOG/OQCWF71//tJ0JBBEElSw0AcHF
2AJ1AUCvnVAEDCAX3zzBRoe+g5ezdxAAX75uVm4SLC1ApVuBXJtCo29ZVHhDUhadQ7xMD96YhQAN
g3BfWe/dipZFifT54HbZmcqbQTfRgtZc0JFFZREOXQdwQTu+r6d6uI/4Yn7G/aQO+JA7Uwl9ZfAu
cJ2hHb317tDGla5LEdW5lF6GlUyuEHc8sjzaqbCsqnurdQdU6bDtNzuk6lbZCWhwF4u9WAVJYplN
0UCKDtEkCyvLvY5tS88K7NA7LDhcs93aFK/vmp3ABfI33h4RdFdXf9PbXZr8zx6P1sUc9Cxvlm48
x8oi6Di2ybe3D4XXNWIx7mfAGTar2Ei038APqApi8+HaT1aZLk6/ZHKI44NdGuNXb9KR1bILtU6w
TNE5XP/8j5sMpD6Xd6yBccYYz3fYJsMzjEjqs8Jt+iTstfQwdk2JPI9DPeH1z9zZrBgb4CD8BeOj
7apCPDdyaMDrwqJWWHjL1KWQlXcyT+ASd3tzJAq6t4J/jree2D++VVDC58DHeCAMyyyuTJfF1B/u
Xe01Bw/jncOP6s4KQwG0EemceztUbLiyGy+pCndh9o+Jo8k/+U31LEo/atMGlcC/8Lrj59cndPcD
8UBEWxBB5wWJVuPMBxWkNwoRADuJf6+5ADDi3CVCs4MP3BsK4XPVLELHGc+o2w+05foYEQnWzpQm
J7Qqv7gW8AwD5JcPhtqbS+Q+YF2jOA6c1hqD/li2buDNINFtLGD00IIpK7oTtWGJwubRf1pM3Z1D
kBUO0q69vfnnoOv3/zFopALPgiMIzkVk93ehok7Wl01312ld3sWjeqsIDk76iudZ31Mg0IO6fzue
zyDpUxPWFCDqPXJucKdrdkb6FZ4JOMpZl8RHecTevOJ6Qjt9vTLwmrsdcnRnOxSJKYsZaGPYaeA1
BiPXgOTgYQcs7RCCzuUQv73XCqFmcIAApFg9e7anPqxtaiXuXBaqlboYB5g6WEmkHpQOfr39OACE
uXIDV83mrUu0VXXAJRK7LECbDy4VhKyzcvJ01neW/A8nD+r2AIIBGvISg+lqMoyRkGXRDCV9Cmjb
XIElny/z6B21/l9euXg/AlaKnGzFMIWbZdNVjJ74ElUFAGnte0BfuwdfiSNr35f7H7PmoaoHMJ2/
4i1uNwf0JUaiVwKVB89biAHoUxhr0NI7+6eYSy9/faXWRPz2FkLDGErqeIKg9Awd79vRpLO0SdkD
iR21jJ/F0sQngHueAl2LNGKjuchENdDQU+Ts+dNRA+flQQAiDEV4qASuJMttNZ5pw7UzgRlWExJA
zG+c7+BF0X30E62gKiwkkJPJ8Pz6J78MoNCkdFHyAj4ZylfbRnlcV5Hfxoks8AQas7qW8gybZCuD
m9xbLeDRbwMZBI8gjAd8/1ZgayIJG61k5AVIkbCJrTSFnDiVbdKlbhhVB4jylxkFRvvNBVkVARCv
N2uZIJCFQw19TeKJOwPYWb5A2yFzI4CGeNx+4MTzrgCqXF6f0L1xAX5eXQFAgoM/1+247QAup3KB
QvEqHj2OdlM9mRBeSNRYHxl31bmtIFXvztjKrw+8s5JAXq3cF4hsoZmzGbi04YuDiW0KOgzm6oz1
cnUjrQFIixv7yJ1l9ytjFFZApIRe+1YCTnmTCLWcmkKCN4FuhXZkGklun2o9P9XCiE9twuesHsMj
7NveZ6JT8j8nFVxUm3X1p9FF+d2qiz6wkQ/y0TsLskzXdrD5wRbaHQrEDBBDEL9wRG6XEoaAiKKl
XGc09tAJA3cssAb65Iu+PTiGe/MJcBGIwIBJAmewjTyiSprK6pqijsGVBI1Qnntr7MAOdp0vo9e7
59kNdA5KyJFP+/raxHfchj1c+ishFpUy5FJbvWI5GklrMsG6AN5Co5fi7eHA262Hm1wqmcMh1kZs
wjLiTTOCEHaDyDUVnZ9bU+XmFF5YU+qpZQpTUVnio4N+BIGGsye61BjjXznQ8yJrwUvt0whMnn8H
C/dv0c4+/TlH4BhlUTIlPJVdIgQoq/AoSXs/UrAhhaOlyeZyxs3iclZinJJN5gIyQ9sjv1TeX2NT
C36dRhKb3FXaU5nu8W9ioBoas4wDqZyaoa8vdlBzmfGeut9KyHYPuVJsfgdNCVqdNdXWX8EcJJc2
pLVMnaks4zPFVxeuLsGYU92k3QzVKCYLf40teQLHzby3KglypBwcQIYwhVdbdpSnUDqBKKJJoJmS
SqiGPcqS+f9WUF0dMlXBugHku7EX2LSuw9JYWFaVNqW93I8lszyo7FSVfbWApQHeY8SLL507lC7P
ZI6bjyN1oIJYUhqda1/B71PGffLLdy35N0BW9VoMVM2drlTk3/ciLllq3HA0GfGt8Vr3nnDexXNo
P9Shbbx7Ni30C14D7vO4lOZHy8vmOySrhx+A0vRjasnYTtBt8eqHpENPqyAyAGSLBFb4w4nwqMiG
KDb0ZA94X0jHnp9wzQz9GZdz+WxLMJCzmozi4kOHCuLUqgybbHRHLvJRQKk6tSGJwNKFD9bfwmor
nTLVExcYP7NcRe81Q5pA2qDPLG2775UHbNFlWUhjMtVoLyomL2rRAYChJuwM/AmwPwntoDiFko76
4jBJ3jlzrcp86H31rWLWtGJf64hm8TQ2jwLvlH/cCllgWvZgCVxGwDt/2tqwOhPd5HmPrqYVrLdo
A+HOIK5bnTtlx7/CQZN02Zws490gqepzaBJ019FrQz+1bAKibr/o9nMzUghrSUEmlRElsBK0EXAq
A3DC/weVrQaYIXCJhzTUdPoaElGTO47B/gaPxuMZ/CEANMJbGdkAkDfzTwN5p/u6FeEvyGvhFqsT
svQF51AZLGqoJtWFF+nuvUw8K0qlnQx2SkPFThJl7iitSKD/dVH1/MXsxNyZgNTN2bYW95OKOCyX
rK4NJeaE2MhMYaV2wiaGukzl03LOor5JKLTvrVKeKBunITecO+Vptse2g+SwW/MMEmfd/LyU1RIW
jaEhh9xXFz4MjdFxijqU/YMau0V/HfDaq/HcGtdgX9d/jwIenenMuXXPvJH+hNLL/DFQLmoqfjXN
TtagtP8gJSAAGRi8pf+3HZVJ9H6uof7XowY/5n4kFKj8fj+JbCGLV7X5VHc9O80VlJGxGnhyZy0d
AYHROoRXNIAyyXe/txz/mbiTBxsQqYASTFVkTHMdXaeHfp8lBVMp2CrBD65h23Tqo7Dp/gVkCNDe
AUIXdtEjt3/STqXtNvMbRvwMP4J0dxTCz3VaRoqZd7R2ljEFKsY8RENt+ZBY7gAxNNYwVN8CywfA
YnLa1uAoWdEVujrDmGrHljKLGkLkp3HyvfncDVTXqbGW4B/4fdJHKPKFzIO4szO/pzVSoEwYadE0
7s1Eka42vP6RgFQ2pNCT1tWTghFGPKSdiJjzoY5RCsiWsCo/99qxkjTyy7GGw58zAvkAZSHoGfWW
AUBSTqrLGW08L41nNpfnxBv11yCgJEyjmsbuZVosZHC48yN24nM5OadlgbrGaYbevfswQ8eH/zMu
DiUfvYG18kNHOv/jAng6jB0SX3Xvgsp1y0cVQyvzV2MRp72HwEHC3kX21LjfIGjnxo/x2NdOjgqb
9aHvWd8gIFA/BLBTQl3XCyfXy/y5rsqztMP6n6SJ9ENgaqMuwkG4OUU9NGQvSdQJpPWlZgJSVaJb
sjasQixiaUk4W4RGnT1GTHUK6h4KFJxE+h/mlLb3aELO/53KLlhAsQmVQFBrtftY8aX53FuTInch
Bdc578My/hBp2+EFeml8OM2+7v4NddSGAGCx+bOl9NhkGslg+cBUOYWnBL/HyxedwH/On52e3tkh
GeN0aoRVXhrLh9y+jqHYA8klKe89vwzoj1mNXZUPbbAsud80fZ/aStbuBynKlr3HBhR1FiqvsUTG
bWy3dxEyMYjOlxGoJs3cuMk57OtQpNXgewq8ZRpFH4BrsGyRhVJzcupUaU35CCVYiJDJepjlqcHH
iMdeUiBi7VLXimfQsTBeWg46vEe5dOSXZFyi5FTafEbYtCaNKhqBw55fxFSU6lfpLfS78oJKZrQV
cVR0OvA+N5FthoeKunEJyB8MnD4C4h1WeeuHsIqBjLH2wF+IXaaXCXJFiVyQncQMt+njGPXcAtUA
ntsJhRgfm5J/Ha9h9lPTOPb41SEWZUXVLOBkT2g3Bt4pbPkSnwYZmmYFp4ZDAWlWiGRIRQGuOBnu
zOKbTSHwaaUMUKT6ZElrhKRX68Nu/qyqqu5TH3j76h8kjdA+xf2MqraAoZ44oxlt1KfQsoc5k71g
iIqQDHVyE7UdUPJsqXHnebNOcOSdzjtVsY4EoHrD0Kcd8FgmjZaot/9Kyrjq0lWvyoO6+NQnqBOC
Zp4herUmpbE39dkEPwQUoOE3FWW2WyMCKBueXGsJRc0PoMFAomceCXvSY8jngmkys0d36rv7wWqa
Ki8H0Tw4SW3xC4e2t505pqE/xwprCJm3uG6ArQcgKqtK4aJM0iidpACABnPONE+mO+UjyKWLS82S
Tc0kv82QNHka2zkBYnqIJpLpttR2SsBjuk6UGh8ivKVCcBtd9VWPLNGwEwmpl1aTmp/aUQUWHp+2
S7MZIfVLYgb4M8FXp3mC6jlCLgc+iuUOQkGdBtp3y/elrfC0cfya87SmqkxyUCR0IBDDlOtng+8u
/KSk3dW5skzrnmbS4DFdQ0OsyT1vnp/k1A5e5qCcVqYdCycfYueqGTPUnEMXm3EZ6TsKqgz7JXml
pibrRlIDs46qXJsFTYyE2KmgrZniQMTVqemmYH7o40D6V+kzz7007VROl0A6qj9Tiyj8dkBL+Azr
jIEn4SfRz6GokQJpSRKA1EVEU78K2uRR+F2jHvuK+Rq/rQe9NXWjZfbjdPYjS3xDuir6r5HoO/JE
eEIRA23k8YamVlDr/n407oJStjspdXFIyN9RQDdoHomaqatPYkmHHH+zyn8GRnmAyncrx3yEpGRb
hBYcGNOqipGdIThwP6WDgwY6REFkmc4Jh5LfNOq4u6Aw01s5tPc98wEWyv5nB/+35bwAm0HTyXKH
oeA4B/3Jtef4RxcuPUnhyN1FFyEpPArwlCxl4SWEjPfGT+SnaEGZs/AjE4FF01I4H1SBVMNTrxrL
Tqcw+o3WV/CiiRAgWFo1gUQksqDa/TghfYYkIa6WMXcGUv4dTFE847xUwV+uIYHITJTQZ4mcxM2B
wvAvVmhDjWxuEjTe8LxhCq4jDnFhc+bLB+w/Yp29CizWNEGD4kl6STedW4k/a2Pm13kNzPS/8EaB
h2WPXumH0jfTd2V49U40HsrEZQ3u/EPdNz7yD0FogHqm0eLCbElBJunATHUJI2MeOrXHCqiS+U2R
9KPzOahZNKTKn4FoA0m8fYJVB3ikVuMPSQYCg/teTGA4pGBaJeqMJ5j4tSyK3yc6jvvLxBvzDSqB
yWM1JzDU0SMw7MgeHPwX4ZjM8lLW0UnWnvXU+q1GCGZefNXwI/1Vw9G1fY6Ndp+wMb0BDwdqfQTe
IWJI8Zr6DpAH8tnnFpdpjdfEB1ITaud+OXSf8Fk+u49YSzFMGdtPkzUnTtZajnpMwsl2kfDKhdyH
3eR/lTayWHwKmdWlmsPOy6UXQKwDr7flKxwzcOK9RM/+WQ6wk7yKWDRROnGsTx53ZHiqZjFEaa0r
CtWEbsRs27jr7m3j2n+3Pq1xz0KP8Sc8udxfVkchCjmrpHqclMDNFuvRLtNmRPgpcBT8b1UjVFv8
H2fn1Rw3kqbrvzIx99gDb07sTMQChaqidxJlbhCkxEbCJUwm7K8/T2lnd1sUQzy9fdNi0GQhkeYz
r+khx4dJoz2vTgoyHi9eixKOnxvqLbbywjoLB/tURZrDHMEzp1ZJtJiTnTiuHoO0cibrsi1Yo8hu
e1kTl6remoSibCaP0ey6Eq0BlLNTzy6Nc/IJI9/77eB/E6MBzmebhqYgn97qihum4w7ZHBmpayKx
Uca5VJ61V9wAcOxpQrzotV1wGpwQQjpUXpU9620syRXG0vFS8Pq+H7c2UCWHPDeH6SPsUzpl+OuD
o0KLeBOxjYvOVvxtUG9mjfaxlH5SbWt92MZsXmJZNE55P06W+Q1TRn9M8j6o5L7xFvb/QCpdsn8R
MuNe8K1vVRDV+a71LIL8KvOlRULvgaZoqVsuifZru96VOGpXsQV5bo7FIic3qVtwxhSPJoqs/jwD
UDekCw2nV/7TJMZhSbm2c8XFXPdWbEVm7x7a0rOrVC59OaWjF6B/UrQ6Sgw5ZSsvmDLLUZR+W8bW
MIxh4ru5GK6XrO6uG/SxdIxWThReZSS7x6lunE+AsrIxbmfVKhxVIuehFKCbqfYU207Up7vBGW18
TE1zIKy3S+piyTIG473vKlvEoy/c8lz2NBhjyN/uB1wZ1XpUXRl9gmjrXJZDbn01VS3ry61AfYw7
deu7ZJa1c2dL/NJvS+l3T6Vr1HK/EdW+LBuXcVLzEf9oIdRwkqxbcDU3dJxiokRdHFe7HZlPxyja
GFCzrVHvaIsoVuFJqsAuXCIWuflfO7lM+XmtJDaO/hy6UwLPzqNZ5npNgK7TolimmH5zhfmqjq5H
Oa8B5RzKLTfIt1ZjDNVA3dl5k2372Vzal6Za1ikJvSUimloyj5qQ5YrnU0bC5caJPe9Jd6fvXARW
geChLJCYq0cmxA+XYu/1C47i1AO2XZO3RnThamHfAH62HmQXmSIxp3U8o6MpyJqCoLyTrrdOcWcj
Yxb76Ea7cejV6qOVucWz7Qzui150RG8669rDotEgS0jZSMVdsl+PLRj151W4TSrWMkRRs2i7OuM8
t9YXzv6wxWx4nL86rWnUzP2Y0/TVVXjTnLQlgVKJ5lvrzno+uE2k+h1ziiOKn/v2fba1thUvy+Y0
sdGi+35wamKBmDkenjqzlGNcTv64xMAy2g9B2OpLD8JAG0tWws3QlvWnAim2l0J42ZFI1phRqG1K
Yg/ln1Xz1n+eJ4gicddHFAmk0zfUy3FCpXMbaKMhYKysc13URXFwGjuntjZQ4o4xd1yQ0Ypyjrly
HubizMe9vEvoC4GjabVJJmA2rX2tm2DF8EeM08CDu9aRyZA59j2O26X8jekBNztacGXj9NUuX+eW
VR+JYSEM0N0zBZfAJBbJl/uS4F1iK4Q6UVzOvvndo7Wdx6Ir6xDGUq2eGxhhftwNAznrMizh9TAM
LVqyTWk9OIZpfY1qMVvJogf7m66j9q5kwW+J19vTebjmXZAYmgjkzB9RJKY26bXneNRFYWKU2t2L
lbwW01czmOPKChc/DbpsNgjQ5mblcOqKzyj41J/6yKo+q9Kk9KDMNff2OuvmZzWJ9j4qW+qXKvKV
vfM6z/+SiaVm0ig2bTSWHfO5cCvncgYGNyemMLDJ2oIp/x7OLfHgSO7EOWB75hffER0lrXzKCZ3m
Xl36yLcZJOrVdokL8yaSKdrAZdlR63+wVOme2dVUfZYeolypUJ7/Qri1shuN3n9QAcqEO2Gu1SdK
uOWzVXvrCBusnZ4sWK42ZYWNGMjHj15AyBhBeeFk3j6vFgjtWOtoeQTA2egEbRafVYqPkJ3mXWsR
PWUNuVunlunQZHjpotrnucc+KHIzrqt2pSYSjobYVdlwOrHx0r3pa2vJqZV54bdF9OplghmmYhmG
+L44mmJ5EqBUdA+JNaiTVfX9N1Nx6qYsK+9l5Vh+BCbePhaesqk+FB4RRGa0HKB13XdDEhSVMaeb
Y+Ee1QYln7oalBlShKBbh55gNBm7JfL701UYdmfdNHMUzKNT3ERGjpalH+h5V00oRyaTW3AJzSRE
L5YmiILVKb2zZmzw/SXNcR91CXDn2qtIDBMubB2wPXSDgroW9YJ4KwqVZ2ZRLPatdAPW0DZhOJmI
efZuaHuiReWMogiPA9VesrvWd8W5Q5GxTrUo6/POWaZp35iGjmKrMb0lGf2ps5IQXww6F4vrT7Gt
/OAJ8MXAa1mz0aZkI5HBsygxH6LSmp0kp6+BkE4lqosagzTjyinJ8neTExldHGqHuk2Uey5oh8qx
iMqnsKUmrsr+YZ7MqtiNrbvoWDfRKG6o3edftY1aNwyaSt/qxrOA0m3Sv2lkV+dnNbf8fduKCbaC
IPhPoba3Y6xgsSnY7AvhqrRad0iwD7AOWo1lnfbr1DwMOiBVHZeAYD4j6hhA6vjRVYsCNnqiWs/X
EPqoE0XwjbfYHn3uNa/2gp7g2dmquFFz38UW1cYHW86GOEaqLL8QD5EHGlkXICgeUZSB4dkoDiR6
0ne5dNovRehmH8d1mf1TFRlheE1fIkzmkowm2ZTyzgNZdVPS5D1NsQjF7DZeCNCaw9J44XLWUqn7
gk+Se5cbQVUkPbd9FOfs/XpnzpY14iedjVe5swSoX1F8sWI0R6iwydAzviykFzdi8/SHflqr27bq
CK5k2IYf2Fa8pC7Mqot2zsjuYUiF9r0ZGUZxhheuAz5Xd/KUV/gTP2NMFyqn37JaNVINSrvkhC5J
RDkRxa0eWeUuCycQe7gEd2VCn8g7uPlkY/IkK7flivTbO04PedvKeim5FSBQ7YbMs1LH66VDHWuy
rgjfJrYShCovvBw6aqSXAzkbmoBIeh29eZnuvNlav45y1MV5pBXHYD4q+6gaXwTJfLI+SdrMC1+M
3rNuco4atnCX6yqtgyX6iNCORR22kMGXNesBGc6RDllg2Rg8VGqQJS4UPgw92QxdEBcRejVxWHWB
OBSzPVp7M6QewO3W5wAuZd1k1PO8vIqdIRjVKYwND3VL+W63lL31YXTd+qOXj+41drQrzlqDSeW3
zZf1AC7BpQ/lyLJDDdSIUNaKhPg86DFTR/CwOa44Uf1tLSBFxP0WkBDBJTCbfThktZn6MvJupB7Z
HGIpaeL4ubtQ2CTWNHeTL7q7gLbYH67dTyUKxARCnOzUWeMwbwAm1FvuPdeuLp8xsutzLArK8Zjj
4VhdtnIk07S5Akhd/GA5p/SG0vaQB6q4k86J4ObJoX0HZPorgCICqniiRRH00gZ/BZDKzH7okfSm
HT26hF6RMPedqSzMJYX3oczV8vH3Xeg3MJIM6GLgEJ5kNtEe+7lpqmqN6AA2HBhpyvXaydSSVIqj
M1e4amVWRTmNpOKsqdW8E8YU7cemfE9c+Q1xOz4E2MgTYP0kvPYKnMJi1/D7RQO6OxsuNtbIwxjp
6nuxdYFO0VUnkhQ5KtnxtAnuH/hefb7zEOA7R1GFCu3vJ+VXrAwNVgBV+JhREYSf+/OcaNtqG9Hj
9Qm/Wl6Swrcfeqcp3gHd/trGpS0EbD48cUjQlX4986ur6ItsTWrmSMnRtZw5AHzvIpebOPzVBwL5
A8vfBZxDFPx6VQmao32dRzKN6imKR9HNF3Q5zHf6728AYk6sVPQJAONgvXha238Cv7WN3pxwaXgg
NXAGNEH90m798MHLfJioG752g9EvD79/tLdmkQaHZwHyPXkRnL7/p0GpR8/gpsIm3UQ/J224OEc3
arO9Eq18B1H45l4BbnciooPc+IWEYGCItoGgl6kr8sduBMrrTJNK6OTJS4w4sqONYOIe0Uv12Drb
kNS13b6nKPrr2mRR/ukzvFqbuW3kzqwjnndBPIhwqpaXwqjtvw5wOHmxo9YM0AARlVfnkBlgibxS
C0kZi7KEMstn6sSYzm6T+0wzhnCgrCbxBUzNexLKbx2BTPBJwQ/jZ4Rof36jkCI3zqNSprJ2x8si
6MFQrmIAVYCanzZoIP9+Bb05HjI8Prhp5FXsE9bjTyuo6ODmG/WACq1ZrymV+jnxjMrfTx7NuPEk
y/v78d7gpPIK0aQ5eaMGHL2nV/ynAWFo5ubq1TLNmroTZ9XKSElre9nlOvvl9bA4+l4p2nMSbxt8
m2e6xk5lbH5su1OY5m3jnTdjZX/6/ed6c2WhboasJ2Lk/msZvFF6TpGhM5lisFx9NUYo5QZSz/Hv
R3lztjHZBr0NcIac/OeHF+OiyQBtUGUbNYAiMtqbyprpTJPlXQ1EFe+c5W8cSji9cNAi8kSB+DUo
Xvh9702kBCmmqNGZPY56T1vTo2oG5svMtHe3BUM7/dWnPPkeoO6HXg86yvZrqdKtryyXqFWmSnbZ
S+CV1SOkqPW6s5btbHUh5L7zmL+eTT9GhFONGxLAwNesUdEgBlCsok0DT5cI8XruB7eOKJ2FW5AU
YLwTWbO811VTtrMCIBQNeJjfv9tfUFGnz4Biqg96Flzka8i1Hia3LFeDhW0GPlJWW3heuSem20S9
Xda5vQ/NLkzKvh7/qqQcI8PQYMrReeADvFpVtNEcnZUKbXJct4+j7vMUIIqKu3XGG2py35MI/2UV
n8aDsIUtPefUL1ETN+iar1vT4n1jl0+h8Lt6F5BGPW/orfaJvQ3vuWr8so4Z8UQ9PlmkgOd6LbKw
NBFNQFDe0Fgm/OgCX91MAnBKgQ3PBdCG4Br8RPDOkfDL5XoaFBh8gC4TONvXftzFOMkQMbg2HbtQ
xlG0wY2kcwlOsH4vRHnr+U7XN6Oc8Aq/iq4btkuXRKZFYNZ97BlN3xyRDbPC2NlMfSBxqL5KJvfw
+zX7Y2P8hKbjGZEUBkLPRkU26NXSaSeAJMCButSAMnavSWOpiUU4gtfl7CCShl7tI7W+Mu27PPwE
HlnSbZqy/FKAxaIlAbArFeA5HoSwsjCubRqe/4vTBKrUKUakDfEL+ZfY05mEn7Vp2LXyaFBMS8Ed
d4cwovYjtnW6+f2cvLW6qaeCtSecO13DP5/RedTrxiXLT7u5XxNvrcV+MYR7gWZdhfZV+R4v9sfi
ff0OuA1PhDcIDfzv5wE7v6ET2uguzWaXsrOZbbcEF/lykWFgdROs/qbTYRXOF23YwXVpyubWt6ch
i5thc+86Bej9r085Spsc39xUEcI1p+X6pzt60l0/KZl1KS64TRqptjtSdxEpwlzWPgDt8M75/cZO
s5DfwKQCQyBYTa/iLaoVjszNmSkvneI4DvrZW/08DVHM2f/+5f5yzRPOwYsnzULYDSrAq5E2NxNu
btMtKQmWVeybhfOCUt57Aoe/3gWn9YMKF6/0BG9+ld3kM74teH/1aSU7cw/CB3FpxzHOw61GctED
n9FngXNGxvCeOtWv2eSJJgI4l5MEehiynz+/OxzQozaYnT516ESSPldgMoJA7DR6VlPaja5/ptt5
TG1BnOPqqLsR/ag+kyG9Z7r761vFHNEB0G55FjvptcZ2NZNGmuAxEAgIs6OxzMsfEYyd21l7/fjO
in1zLOJKkngK/ig8/vzU9BxD8M+MFfamjuvFQXTXKrd4Wdcq/f0SemsoSJURZuIWEOTX+mpy9Lp2
C70+NVfl7lhi9ZmdNR8rqy/fOZ1/XaynXQj1Ei1hBCtfn0S0ShxwrhGvcqk2FVMVBhIqVN7l78ze
L1QS1gya8hbThxsY98HPswdbrJ/dscRJalgflfY/GLAfdttUqtTz8Z/eHMpPwQl70Bt99c6WfGs+
eURKHycNHi7cnwdXremsYuMpZ6OO9gMdmjPASMWxGrbunaF+vWZ/uALiXM7+J5Z49ZywDqwOdMyQ
BqWn93Vn+rcrkVNqBlkHroYcyaPVFg3v1Dre3JMBfbP/GvcVDcD2e2FWWKyCIONMmPspP2ua0Nrb
slN7iRvlDqHD4awpo4gbRg8PmzuETxLP6vdO9jcmm0SPChExIcWQ1wyazc0RHK7kgAXI6Ccg0s3z
oIGa2w/Re1S5N1YvS5bli26zz6t9NdkN5giC/HxIV5qqO6pN+qKlvP31L+/Gk/rCiTjKQNRdfl49
aJBa3I/9kOLZJQ/dtIoU5zo7XqS1vHNL/RoYQC4moyF7g0HGEfvzUC3KeXnY2+ySvh7SsMajM1eO
fFnYVHG4oJDzzrZ8c0AsoE2ewYZw/OoaFuFigQcJBrpMyDnOsKl3deV9B00A+8Cr6nd2x1trg8MT
VTHkY4A1v7obcWMWeMC0Co2E3EkK6ZkxsoZmsjKp7+yIt9aGh40rTENuBzSAf55K4NLBUke4ZQzM
9p014wC2i/wSUtfvV8db4xBVkzeg2uKjJfbzOPjDdaKqciR4dRimUaavIYK855v21rz9cMlkWwUQ
DF8NMpLQGnk2D+ksIuRiaRbs82Dcdp5kn//+ed44wLDyOnlWEFrwYK8OEmV5ehqWDjc41znZ/iK1
lxUKjMtULFdoz/vJWEx/WRqSZQ+viPriqQIbvHYuw2pLdFM5q9RqyNyjYR6O0FRuu1VZ71x4b8wk
54AZnqyUiZ9eywVYsArlHEmVhiW2H3OFxV0JbTiZQ5puv5/JN1YG04gyUHDSJoBQ+PPKUCfKN/GT
SmvMXG7pQgWxq73pnXX+xg7mWrMITKiaRt5rb09fIvq1bC7rvK7WtBStOEp6b3gt0PajlPy/CIMg
hFIORlWWw/A1A9XOlGPV66jTVsD4HrGIjXtJGFg2YvnPosP/+bb83/ylvf3PBEX989/5+lvbrfTD
hX715T9vuhf5oIeXF3311P376Vf/+0d//sV/XhXfhla1f+jXP/XTL/H3/zX+7kk//fRFKnWh17vx
ZVjvXxSFxx8D8ElPP/n/+82/vfz4Kx/W7uUff//WjlKf/hoNBvn3f33r7Ps//g619E9r6fT3//XN
66eG3/sPqZ+Gb7r49vTLL708Kf2Pv8Oo+Pvf5pfTP40f/5btoAVf+Oa//VgHp0wHtWf3NI5qxx/f
C71/o4xvIRBKXRRoMN/7ryf86V38z7v5mxyb27aQWjGkiTYVK/h/0kqOVRSlkQBFAQS6HHoDr1Z4
t5qVjaMhaCwxoqs+2IhmVhZYbas5z50Brt4ClDDu4MZgWvVHR2dPm7cArSzjzjf6sqIb3NLwH2Bj
9RWsmbStckfR2AeyuqxJHUZj2Z8HyOe72bVZLKf+PVQL4Q0x/UHtHIYaFfnlQZHVl0a6Gf24TOcA
yGQjrvMQSMscu6xOMBNg9QUsB+xNblq9WMtVl5WWG28ArKxjKYBUfjeVho27Nm60ftNUgjdamXpt
qG9tQ5dCPxrsQ7dQtG/P5QAPA5vvDLhmFWcd191xBVhiLQCAsqgqk84vyfCTRTiaRunaWNV+jLzt
ss6nvrru9KiKc1XUp7oPeL++/aYWp9GftnbJ7nl5SBzP9UhSBfLBFlcZVMD5U6W8NbUQPN65YoZn
OuUrQa0IjK67iyav+8gI8imK+u6aegLslqF0gNz7dua3R4TT1nMo3Q4de7py4pANevpeR8h6XKyN
8G8BonrglVbVZuWlu8Gvqyj6Tp81TmBn5LtWuinffar0kCdzsQI9iGGz+InRmC34/dzAkAyZzcdp
moaVMpNrrkEyVHO+HpkswCtg0bpEmjU68dUEpTGbJ1edazG0n0jk1p3GVqjaZVsTXCCRuXiJsaG/
vp+RZUWmr5X7rFUZtre5l63HEwh6OyyGA8TmYRCsn0e1bUb5ByYXuVgSwwCSHi95EdwYtVjyXW8a
ATwX9CzsMx8Qa8mbdvLoYgjt/sRycxuEYywbKkfTHNfayy8m2+1xXPWjh2k06yguBYCwGJHQAOWq
yrgZZ6/YKRtTO4VmCnwgACgimqvbbQVmFpuVaL6G/URxp7VLmFA5sfYGmbBLTAMXKtAXdqB2zjJs
4NyNbF8Fq3O21OPwyVYnIfgN5UCY7r0pPjYICN5ybZdF7HVb8WEbQJsnRjfo5Q9pdZ1OPaedJ3AP
mH5uNsjNm351eJ2pYYOYzlJHznA3pVCUf1aYJTvtLOieW462Lq2hMVIB6bC4mpraZ8GUGCZdUFxY
nYtioBqT+gIxGGTvhMJiL67o1FFMaoqRTzkUQJj8tpHTU2PVzt4U5nbM5tUT58ClLEhFIM3tF3Zw
k+ZygdLHqzMuBbQndXQRlUV42cSjPl7scnhsAvAVt4uoFhKGzMGj11F7mui0aPrOnV5mr3U+RVvR
HG1PG5+ncayyxAZ5mMUTijhX2t7qh6hztyTjcLZ2GWCffbuZisU52gNw/2hTNxWedrx5Id05QSQC
N4587PQSGz2thN08I16dRiPAdFBhMt+gGpW0MGRxMtEYt/C4zVSSpqUA35mNcPCu3M7KzTsTriSc
Oa8O8m8kR1CLnLLuLsK2D5djDpm42q9AzqoUrJQjdmIT23G2ZQvOLzPs7HJxi/pqCsPi3pqX9hNJ
XPtRr/b8aa0AC1TN5Jm4pkGCdIZTlZj2FfiVZG1dSmj4KQ2pVZnZ+TYt7mHzq/x2qhFvOeSj8vME
HEgLM70DBTiWRnjZdkt5Rbnfx+m4jIYrNUXTJ8B7/AecEB1TkNlTtYN4+UPLaQ2uAzfPYMDRbN63
4xRcKaHCfueiHdAeJtuh4DKuAVCzcUPgOhyHEIZznV+HZtXUu6p17b3uDGl/HVyI+am39gaoypaz
I5mU0d1M06bdREmMM4xmoRlX4UnKcc9duovwYwftixvfYwZsFASpBL+6K0GLAjjtbXUFpD6awJ5m
i/fFBkp6CxYHPg0gG4sKa7tYXuzUlJUvabk1D62/KkDI2fLQwn/d18pYnJ1Ze9a96IV7Iwm2H2XW
9MYfWwMRb7fIFqG1tW9yH9fSYN1SYa8Y5cEZzeyk2VYPHYy2KZYRl8up3bJH1SByDmYHePZtT+7Q
QwUfVLufZ1vPd4Fnlf4ReNd0UEXhfd3aQAAn8jVwfzNvqmjvN2V/lDCddpbMeX2OtATmbpPhAiJz
DSeKCwq0aG6w44t7Xy/GBSUUWQHTlMW5kTU0pCDlBkvSmVl753sdvhaIyundZK7mXQtqIkzq0XPv
osDgJA9puHzBoW7+2Gc4utNO6uvtRZEOfBacS9B27cXkNddwZE+bKceWo9nTRXWqtESIP4xpi4GT
BpFX3gAZ60xsbEtxBSYJbQsDwnWUTnYAN3j2Nukco75uzaNqgSjGYYFA5Ok3dfvcg7lmCN1w+9pV
CSy0GjrrqCZzgfQD6hxGHN/rrNiQngjj3rbALJOruqq24jJfiib6gLCSG1sCyGk8DDBIINZqDPGk
CqGM8dGGrDnMjtlu52jhzDdhgfnELqsN2e0X31N8opEz3pcdWGDMwE1oaJlwBFwroZ09cdK2HzVH
BOV9itUNJiuIyptla+3dygKfq9RiM1eGn5/loynwn7F1Yz7PwEwrENMNF3SSwY5d99zx1u0CMBKn
C5UH8w0x08rxV9aHedPMVl4XxDwledPT1HRueACEuAK1tehXgd+TpXV05FBIQLQVc1NxEUoS68Wo
P0Y1rLQU3OuoEo03Pexhu4v2lBMrGBRNjVpbt/Y+DwUILYEdVMkzS5S0PAgf1Xzgyp3PjN4BYmEZ
rptyJ/GaoDTkWUxf9wQUt4Uazns/i/RZ522WHeMw5H6T1jbkxzyIhq5NSriZ92PVzPUVxgDVrYw4
9mKHutRylCZ+mqg7gK6wRdd5iTdGnNwn26hPNvvcSpTLTfsxq1bzA+rqfLSxdKOPSHuwejERlvcC
1OnXeaqNL9T1o+4qmyZvuKECn0GT1vMcd2gHhDg+bVWRosQy3fbzhta/VaHzmoRBFRSfqlzkz02R
uT609FGChIDB416Ohj3Cvd0g68TTMHjcUz2cDzCmhvOdvxShBbsU8j5sQfAfliAnKkHRyf3czgPo
wrgydV/uOhNWA/wWc4Nko531TBuYIKWF2tYqQQPV8WnSz90WGzBe0ZrglvvajUFpJ1DpFwOGgbE0
95Oj8xoB7XCZHzZ7mL9vxclrA2YJnPlp0eOe4jA00KAGWBMPXeTfTUY/ewf0Krrl48mstEsxboOh
4HRbGe1x2/TrPXD46JJXrEe4UJV/HNhUd5vR2U+L33VZWkx0sZJqJPtI3LDq+XzgFuqdN0sUBobR
7QsWfsARXrju5KehoF1BnFsG3fngLw2m600YQbA0e8foD862bT6Yj2jO2kPd2RhyBaU/f1hHt/qu
AqUw3FlqhLuVmoykliLcEkTcOkLwWYcP0CQN61wuLljeyjRlu59ANVYJEh+mc72ig0B7UIm+QIAi
HK7aOse9VkZTpq605bZP41D5xCA8vkhWy4bbiZW3vvWkENm59jrzsCJldD+werxDCxuke6JRV2zQ
N0egBgbeOv394o9bf1dv/sYhuS2VYSWTjeSaH2eV433EyVnlie0N4kJ5eRAmk1+vzcGJML+IM+hM
fSxQiHjOUHuwzheQXpAne7kWMXCn6KMWUWTsJ0valx4hlxNvZS4luGSjLVNrnoTaGWWPeAgEjDyM
fa4k1KRzDxjLupiQYLAHXM7rYpwPmeN1AQ5bWQMev1+m7V4vCjysNLbwrJcYtEM3N2sCSlpUJwNB
Tnxex+RdZnVpeSwLe672/VR0fxR1hYLCvPreh/Z0o9Kp7vLrchyd4otvbJYDcEbaSxoiwWjfVt0W
uPs8nHsB5NgOnxtdt328eFl2Dg2/BFCNrCgK0hAMisQ1SvHVge5vXHDtOh3X/hCo2xCa0Au+S5UE
7FqOV3BkxHAW4HU4XiA2mT8ttOMvIIj5d+AljWIvWxd+TBjOxRVpZ49mw8KV3bbKZltADMuLs5pO
h3sJVU1a2Pc2nbMbVWt87yBSO+fhmJvVswtOafpuIkkIV6UbnKGN22Im4oTx/ryW83oQ/VRfTINT
nPu1EARqef4cVF7fxxiIep+cJdRuWpqGeDRgbiLr1LXNnT8VwSPPfNK26DgP4AxE/crZpKY+Rvow
sGK8P/VHpJjt7Kr2dAR3LhcFBDNjaJwrKzK8dR8UkOAfZ8dXxYdqpGW9A1xpVfeLuTbDOT7YRbvr
2pycL8EDqKohGc+meTUvrAdA9gqOWpMh8hEjlCA+O2Wr8CTy3fWDK7HNSzvLmEEoD2E5Xdv4PH2F
KkvbfgIGocsYsPqaH7bC9hZ4mkG5vMywC72Pi1/Z6tBsC3IEVLcOSNPk9+MWmI8IQtkfGwg/Z40J
0PTR7Y1tN/i2/uJwP4V35SC3MaarNrOmaaXgM1mBf8+ssC+TEIe24dDO1MPP8sDpDcDknZtA+mhu
FiRpjsEgw0PhGVOauSI4oLyfXVlLRs0rq6xHw8RcGEpB5sECkr3i0BkhPJUTIRwNNSgAiIzM3i1K
VBbAtGKD9U9t19mQQyiqLa0gZ9ZxXykzT/0yiK6IdccvhKEC1Q9EL45mv8Ipx3IQWwHZeBEY/tEO
9kTPBT6u4eAHSUZZ5lTM7NjRoKjb+pNgLcirzrNIKaCZifUYNRvBBc3G8kOTYepBx8i1SYRnH1qa
65aHTKoFvaCw+tYS8+8yVLsfFlNm5nW5UFoE4OrfLLPVX7mWliQQSwMzqFlNJ0YhscmeQqsmc7Fl
rm5aH0IRloCFPPdgQlzPFho+X1pnzc+Rp+zP7Rpp/IswVNPFCCv1++bUQZDq1WqusdObTgwq8Pb4
9qFWEErqPrstqLZ7SZt4Aj5cRGviR4t+QBC2iyAFdqUdTxJOWKKFUN83TwwfMyeY/HM1tALZ+MoE
UToUQfTRBxXyMApEXpyK7CXeNhe2a2YMY344qeg/ecZqPRizaz0Wq5En+bAZW4rloD7AJYAStsxi
JrTtbYIyu9yuobHzRrdQIztgVxjHlNp3iddqyHDR4M9jbPdLOR0MKeabNbTCQzQN0OWDQht7BlTh
mRaLk0YbtYPL0UbMKMG9BwZbSG8E6aelwYa8HCYkhC1srsxOKRNxKAyxPnulwYszw24Id1VB7H9n
9USxtyTVYfYipzL/nM8eOefCKj1HMr29L6FbzqTkCGntiAO1vGmtfM0RAqgjG/qdaZ5vDbYamOU2
3TcLlfXgszYm38dLOPTdSwMH2lOqal9VZK3LPTea97V3EE0KkTosqDsXzWeE5dCSHayhSOyCnkho
uwNMrWqoHsLN7v20WnF+O+aKSjVspHm88NZMMNknOs9ZhmLD5w2UTw9rrchu8w2KS1zUiowHhAeX
m+DGP27RFH6ElDTOqQJrUl9A29b/j6Pz2I0c2YLoFyVAb7ZFllXJS91SbwiNWs2kZ5JJk/z6d+pt
BphBN0ammMwbN+LEfG5NKCg+dsT85a++e+8GIHrtTrkPXrHM35vn9fWxQ1Pa5zrOj2Ex57/zHs4u
GbLFECe28/Waz7Z/0tBUt6Rejf/aLOjcRZjjsohZw4wPXInDA+/7GExnQGM8B2veHIqsIQWofG8d
nq2+WFS6TYMoXrHA8smxASH4C7OdXHg3q8CH9j+2+lFOqAlTQAr9tbDjPoHKL90vFOzhrpiLyNn5
JczQi92a6NW1uPvwtJRHh4zG2cvD7NkXUfQEwTFf0rWbmuAkrArqAj6GS+yX8JOIOHWH1XTVOyQU
kBPN9P+YHEPvYVoo5eK9HKo/TRbV9i8dhItz14/IwBwWHuWVOSbl88RR1SRFfZMjEsK1FCV2oJgI
fcr4VZabGHZWWZM4rqZ6e86IYv2BV8F5e5Mb7sl3MPzHN6rCgWBWyR8mUXoSVV3y41oi8cmVqm3O
1HW0f3teZmndThgDqOdlWhdioOTYIdC+M6iQ3BxwhV9Ui10kQU607ym7nX2QZF2/1DvPZk37TpVS
Pz1WG20b/7puWZ9AX4/modwMaljQIs8tjds+bJmQ82+QX71Jegkmw4SWUPvBr4uqTLcmYBEmB86o
h7B0dZ0S5Kzve+037bsrCw//pbuC2thxSAWYCurRRFBiRYDm6wTDT9821h/qhiN56IHkrQfpUUVD
cV5VOfHzNtrkWUUWe+FTR4JN0wqcaRo7GHJ33ib9X4Y8+4MLtN+lL3G2epL9gmgX6Iv2GjQ0jgEO
IXLnolL+LVFZqpSt/bwclmmjXbFjA3/lkt+fAidvzQEqgHnkUTbvTZYt+ONylIChWCSp3j6c08KS
pj7YfecdzY2xgBRXAUDLxJzvy9b1PtYwqK4VVkJOQVg1a2IbPiD7JZZVdOr7ZQI7gQ61np2CRy0t
5FJ/qNxpqt0sIv3kOka/y3qxqiTeIq86R64Br0KfdPHWyHkYMbhMVNENm23WdBiaYL4WstW7fras
PzUEEw9kLKiykxnNvLwbO5r+zH3UfCydpZNGugRfvZqsVTC45iIskBlJoJbpXRpIJLvJUhaucEVE
vQi8qk2JisfmyHHads9ZJeJxlxuMRM+4bZHfRA4vYreSbPsqJXLLrgNzknMK1P2jU/XLsQn69s+m
2vwqoLykQM6mPfWIblIFMkZfmgNSnmgg/qmQpDcTgxYOg6sPq7+TapwDYpo81qUSx4hyqCvxr/U0
48g5B4PtP85dbP2phmW+8n3ha3IdcZqJvd2VXeuEx1baYjoG2BF+yL7VBJNnbU6TCfqjcbP8pxgj
771SWyvv27Vb5924mOx32dQtGT5RnjKtW4Zr1tYXe6T6NCGOsNDBEG8UPtAgBQGjFQWCgls7NMgM
q4y+3Xrz/lOVGM8u8uxZAVtQpOOL8uBWpvxVKGonnSReZl0eMDJ0fxzEeB6jsLOfScXJ4oKk2XmX
ggKKEhTMFK6kAwtKbBtdjicdzbZK48hQG+1IkroH7fROfay9GThApp2RRivMi7z8u85wtyf6Ht9l
xg1+t0EmvGSF2IT0B+DhCohBhT8IjXAHgQPGRSIcKyMYWk1IzzCqt53slvi4rNx5XYrhH3JFCJc4
UpwvB2UCjZ5ASJLVgRcoVi1C8chNQf48lxNljZwhM4HZDezUDX/jILdHTv3UmWn6yIyTvxH4psNN
AqLpE39YooCMk3GmJ4+ezjSaufSthPgItvNiI9TzNNtL+OxL3hcPHkw70mmjkdY/zr3sY/OnoLsA
ao3u51I5Tyjs/ArcRpwILlNqdcNmg2vOPOfiE1TsPwmERl/QGer7rO7CvV9V6iPu+xt4DHI+5CAx
UzLjNgDWBy6ezWFebrKlRXVQe+KgEVcDEand2XWmDcFIWT0GW1Q/16s07UWoCCpNEfTRF6FBx97X
vkslfNZba1r0WXXAGRylLJo2XuCj8GjRKVoopThbwARWFQ1lfLi8Lko6Q2BzN/LH11cd5tWxcSL/
YlQ9fm2b4eEl9z3twGmIKI2lcE9+DMY2jVg439Vr1pFJrKfxD36ItFPLfjYmP8yjM9gpfMbyHMWb
AQux3KyDkSt+Jtcgp8wtB+lWDIgyjNmTIhipaR/hvm/+i7jkXAtrFGi9ol8f7bn2vnMqY0+bEjAn
BndNF4+M5CGbRXb1HUEWN2R5I4+EfymR3VqEgr3fg1epatOXL9vSluF+dpfROajBQibYiIoma2TV
7wPByLSBbPPPKrX1koPs+F3nmzyU5Rz3vwttz2hW4F6qvUVy9nkEltVxgNjWv4Gup3ukc7e7uLPD
vTtojV45DUm4nVSMBTdh0NkIYhqUt2ekkXXgHiHzpxATyXhXm3hc7yT5e3nmLqMfSTY70VuLjUE9
+VAubryDWARP+ObjI3KHGx0NAR5G+85f7kgaOsQvoyzMj1E+t0npAQ7brZPfAotm7TIxVsE2O2po
UMAvVMa6K6h8/2CBLnI/ZbyqcF87gAzB6Dhzn0LZdL1dVdulnaJ4QhNNkCqCuwGi2Zag8I3UuiFk
kvf0TO979yTQ2+9si1TxUA/z0p29PnStlHkYTnrY8kHkyKvk79hTIwsYOGKvbl/ONukFEaQMlExd
hQc8gv0uiyECweWrrCAhpEpUNnfeMoIN5A7znplQz5KIqLK2FE+RjyYtXDgoO1b7kDDSNTBljM8d
lPqcmBp1NwmIsB0Xnv7XDTcZiVb+/zM58XYgbK9Fzie5cv6L3cKmBVmq8IO/O73Iyu3PK0GsI7ul
6WtztPPbikfzFpW3NZWXKQeElpvrKXF6F//bbl7X9lIGALN/1Uu8iGsEQFs9+1jjxA76oBOwqAu6
N1H1wTOVIHN7qUqvadNtG8OrmZXH4B9mXf/cxpEITyBAR3HMmn4Golr04fSZAcLt/nj5uDU/27hu
oLHDkPHfs4sSUmXVV/WzGy/RkmwyBjpSyEovf4cWlBJAyMmL9ss6lQHQlq5lm+mz6kjAR2Tf6FTI
ZVxYlq9e46Q5dfw4IYqFy33mV1o+mAWE8cKrBlVqkvQXNu7Y2vvIJnH1GYwq+HK0YTiLV7s6dSIb
/usMOxQYXlM/9rtb93t5HpDJ8zNzuHuBsTRRUhw4LDlaZygBVerwvg7aVSaNmYCpqGjuHtk3WPbR
7VFF3njRhAMqTwBVgS+y4IqCqjG94zzItos1d80RQMoaPIAijVlTlthZGlIOup/vQSsG8Zm6pnE8
RNV409bRPd6LyuFTCqRi+rf2zuZcRjieIAxy7d2xbLDnHSxZMQFs05uXxrXf2G9rMHfrZemUur2V
TfeZsZlHJ/2/4H77SjdMAA55qHVZpuW17UBN4NkwH31D9O8OXPsoLzWnxXxeVbHYZ4DI8hwoYQK2
degUbtQsFfhPLfZT3DtrGne94x2DqavuN98F/jtRx5FWsDhvvwVm+QHR9g6Pq/1iglokUYWlX0ah
P5+cmsqtybLWc8GtE9zHyoiQ9Soc3/wQju4eH2Uh7gcBDeJsB2JN/HW29/R+WHdsZPvfRlcwRHbr
bGgatCtl39vLADkT992cAhsquQcb4wepkAASrMFbqsRa2/pdr5awth0bWj+t2Q7BQqr8/GPtKnXH
VZzF2eoNpam57gY0rUZm+7ImufH84Fj4xXsPOjCsBKTT69p51mafuNxYi7ULPLToj7wGbnxoalcF
jxvTFZN9OHb4kbphKl6ZVKmdIVYfe6csR9NpdkHczNufcdxcyH2si/rimk9rM+25R5RxAGJaMsVd
m8mJlnLvDf0sxsNmt0MQH0siSNlnGM5Lm5JhBE7w3zp0AoRL46LBaNTO+dmSvCe2Gy2gyc9gVwsZ
olbqfrt4g+2NnP655093cq511O273Pac9ix5MpePyi9y56nr5rD4CIqMoiDIDYygTcKTEbRJR3JT
PDgOk3U6BmrWR9P5udk1RVlZx822FII3e5r4E4pV3OkEowMjb2LIIyx7ASoSB0sxhoALM4TpA5bs
HgtOuQ7jq2IBA4SAR1OWb7Zb5ZQVQkVFs790shfVmnS+72mTzv3S5VYyb3UBDsUZuO+pY4woLdFZ
yYyfaB7lhvfQlm7Y/dfyqeGWb9at2xdcEfSN1uOgJfFx8fzlWmfcFlgwsSxjREDDVk/N6sv1aa5k
2ahEqRq+plyw5YSUtVgeRFZ3rPOy3K09MttJMLt2O9tYhGeOeVFjc96tiPPQRRqjp5NEsoY34s1V
cVc5nZKPnBya+zSrXdaBja5Ku09AYUM3S/gxjv4OWq3qnJ0D+3bsD3GrYdpcshpUpEgKiI3hT+eF
Q/huR4WbXxlkFTleitrylPoAyBRgrcPtTmVTzevRyiJb8/yhL//qBBSXfQSklRQo5NIbPRzryLlX
uV093PIW6yHWw7KcNxnRqtDVWRz/DJh2mjHFweR33SmOA9Bw0CBM7Cdy9W92oC6XjPV7lldLeAnW
CpgJ7hqBJsiaGBzDoyvXiEl9NXVZuieaqOR4h4FMA+kIGIq5OuMfKf4OlHDe9vROO44dl+escfxj
vVrSX17Gqs/t7RX0kusfsdKwi+empD3rCCHGgAw2WEyGHeEm12/BduJ2SbqwLedER8Dg7lahJDWD
Gfat8Mz2Qncn2IMQKoAfWu6eaoIZzPSQV8hRELsBXFhDARvsyNkAPPYE0qLT6SgU62CsjmL5YQVT
D/nBBcuTH/j+/OFMOaU1Pi9LsVr/yigTaNs8Ff1/inKTWPzzC6B2LAbb1mOJxWV5ozvDdYqubHZh
b+W8iSyfN6hIVvQN8TOsauzSaHHb6ljjLxkOQhprQRJGCmYph66363NYXg8uICKWs84g1wuVTYF4
AIRedcm62VX8RPKs5TUq+0r4fTLSodS9KjAx8T8xBoU5yaG3umtdNNxQqUvYVjbGhXS+SoJbLLsC
1CwbosAoHFap/hD+G0FVVbD4SGrtHcRlCCvV5jjTTtVrNd3Pnde+WUTZ42To7Lj+r1wtTfGYpkYe
mju6O/wz1seyorPuTONqu7xBim8yva8kDVcPFWK9c5gVi4L9FDaFdRRd18d7vGFT/tHVXILOHvxw
8ee2IwjOIy/s8JPjsddJtNR99SsToRkeRtWDWIJpY+cQ0uoeYHfcrONCYVDrdP1hKjjreFtM9G/e
homICOuWFz0xTCeS2yEec8tL66E2glflJtevKBhzB2auNfhXhCguz7vY4hXwWnukzI8tw4NYj7bd
j5ufBNtYbjUnVsgima1gHLNFtfD71BOamNUHiPm02YE8aa1It4cQLnOt9hPX3viCltPpM4Raf/vo
PebaixLZJCy8VIOCbTybfj3j03HU/Tx5fvSPfxoGLctbOv2AK5hj4Yw0wnC2dna57BvH8Ilk9Mmi
8ryUTSsOBVpYRiKFpeqL1Vl50kwtUwJnogg6pD6xzkwVbr1EDDEZP5qHlvVV/DtoO2XiG0XJjJcl
zN3mMmJdyI7w83vxtAb8yym0CBOXu9IaDVgqT1GjkCfAX7rpiaYrYrSbN+QDoo5x4EnSX9g1h3qx
6+a1b/vWfeH8wFRxZM++NS9l1cgafm6hOc7HumnMNRfRbHH3ngto4nYTttMvr9ai+5kb8LQ/Qa+m
6oUTuWMT1Xtjlg6cNc51EFp5B4TKSv9iBItyehlRmL4AUHFVOVQ0/1WPfMgX9b5B+q0PkNa8YX2Z
pNTetbYXTb0ioz/CYwD8strd4tbNhyk6tqimK6HCX7apL/yDp53K/ueFaz8Dw9TRs3+rkO/ZsTyG
+eyMWExKgmIV6MyGwnHQlbZa23MTztN6CLS2gBYgB6r5C1iVxmLGHWbK+DxNdg8rxTdGlnfIIJIC
gjUjZ/Botojf027DaVLIb+Ds2zw/zhNcym+HOB5gzIotnSb8OnPvd692VPkrtxdUq6RQahoSp7JK
0O1TGIh9NecTuyjHrmyxB6Xn6RegghvtF8ttPf8KMh62qZx4k+LFWcFhyF0bAxf6DGbof/0+Khbc
mjt8GvO2HiqLPc+a8ONV7n3u2+CCmKLASOKVwbgBtIkqdGwfWLeqE/aTHpgm7/D8I4PSs8Dp0o2B
hVvNY8BldZ7DaD2MHsCOXYyh7rmcJwkEncJmdiwBzrpVqeadhIGxd8M2wtlf5PA5F6P33AgZkFKU
Ql8n1Qdk3LxgbBM6S8r4QbiSyoKB/EE04YrQW3PMIj/a9kPUuIzaDQqg3gfWYHWK9cUsXzLHHewD
2Yuq+dEzst8jXi5n+XQoQox5/6jcgyI8hsx5OzLWQXPEMjnxod0q2y4YaS3PXO118B7WpisOQ6bM
wsZIYOosKgxzFl1AzJWiAKYLIn94amETn7JIsUMftJKnrd3gaeILa3atrTUJfNGleqly6GLlsr14
Ze49EqvD6UkpVPk5VGVwLGY3uPhuUHjomYN7tn0hPoPA469nAoUnAF4IBSUO0wLu4BfXTdCvlW/f
2fw2gEL2vklW3kSHCRRMEtxKFgcLWJfYyo29zli4T+3czI9SCnDe9TbRXCHgkLJYNP5Dvg5UiND6
eh+b3GJxjAZ97iIAZta6OkmwtuGL40gBESju6gSp1qEHyjUY/DghfrVMxmTctukjxEYMMq5oj8S8
8rRXUZEs2TJeBIkqjZ1t6F8ZmlrEM3C7LGXjNrs28PjipHfgGCI41h9l2bJWDtv1nxXmgXlktUNM
fBtq73TrX/s7jkutE5/P+O20lM537W3gYOPIzo8qMHo48Ocxd+Yy5Knwi4docss/UJlxttjD6L9j
mMWX4ZmA28E8uecBamzSgBq+OoGLxChyjCnOUjT8hgcPRG+nesyW8NiPI7GlAdPkMKYAHGEo+bVz
Kv/vzUVWh0Ru1trZ8VKwHsDcAU1cqix8kk7BGq2rluHN0j6+Xb5gee9W6wJGu+CDmA91c19V6DJn
0IUYXdysdVmKhlu/czrhLEk0DHBfhaGURc84JUK/OTq5Jfd2q7Hi8FJx+Giolfr3DKAYRp/IO7WL
Co6ViXK2bSF27nhET2QrjNRd1uzlEwjudJoEK3Z4H7odvltEk+MAsvUTKas6uGO5Ht0IJjxbMsTC
iZhzsi5lcV7xZDyasG0vhlhQdIN5buiTuFj11dl4TBnumtdasLRHMYg2Pw2VX99pUzDtqhbammRk
TBaWuwiVssHjFVTTxFRTsZyVw7ZiJIhEux0yB90oAZ4HCTsQfvuAIuneLY7HlqIyKkqF00ciZZiv
U9yE7rlwq/EE5G+QbC6c7Jxx9pwnPfSncKv0mahKw/aqme4K/uMH5tn2tZgYTqPNc9NZowozM0Ty
BIpreVRLVVyzSMb31kZgPmG/WT3Y84IGbQVB+CKbGEuZ6wvv1M2duGTh6v1nofBUHC9B2HtnWLSl
dXAxOLx3majfrEp37w4k+IuzDs6+Hm0WozYQvRO3VrYa2Sx9SdVe9CusFy6ZWwmsVdvbtUc6udLn
Mnasb2z7uhSyvy+ws3xESoXOfmgqd9828EqSW8AhOhG3hsgra7+6EB/gKbSnpnkcao2hKOIlA0mB
BGqz2hKa92KKg65tSjDnaJouHo6XhItfQZR8oJO2YqP30bqY+dfQ704Mxu1hMFvHAjV2lJPMuv3k
81zdFdmYm6TktrEfRFzdw5MNxY71QfCgeTnh7WTPyVuCndSJzjUet6DV2RtS9HadmNA/tOXVF7ba
xFcxk8K57lAHcwc3sczq+Snuoy2tS9dPRmTag++W4YPHFfUa15tOva3eyqSwuTg/jQtBTSIEqnzt
wmh5Cvk93DB9Tn6wOXN+DF7WnvZPZiuFVe6L+1dsTq3TWin9uOKlJdhxiqACbLz7grFMNrUWv0ve
s59FbQrJ+0b03Jsstm1AiICfiDpYi3Re9MwqP/C/+yHLXmU/eGglN0TsbhxV7Jxcth4wQPtxXvdI
ITfwNbutJwanhXnAb95HvMJ3bu/Gb1PkaP88omUdp3BbukfIoEjfS+yt7/DSrIecmAsLip5YIxrS
2VqH5dyxSOh3KPdkfk1mecccvfkHA6bvP0Gs1K8okKM45IWa4nTi7goW386RLzdTenmajfWcDqpp
f3zKWc4y8MWF9385vA1l48bpXFiqO5cjRt19H/bRW4gP09l19WozRhSgOQ5Qlhznts4LHmrHo0Ck
c+zxv9mL7febIyIiGLPJc5fJZl/kVdscLRVLc6T0zto+YFNQnbisK3//xA++dlP0M2/6m6/SYa1W
F+wB2ezj9rFWh2RIGVrFWRu80nvhxcDz2Hd0HpdBCS6zfSRyPS8IlJRSPWcWu4fbhA/0P6QowTBG
ZpS1u3e87haP0zhsMBpkZlq4HMFfxTKCXlykltc72JAhrOd0XXUx9ndujKtGM3ONX1wjvjisCOwJ
FxbG/OnfGMkbbivVpKY7bmBxtuunwH3y12zqnkVce9ZBhNEQnTskLo8BkrPwwlvwRhCecIBkITGC
VOVRzO1JLMBlccCgbIvcH+pfQHYzibEO+zyg3nDddrQS0oVANpASgi2Ox0+vCBkUo871D6Isev13
ZihMiG0qTY9KIL4srhoqNf7Edy86Lj8jxk8eLsUhQmnNXE2YOHMTHrzSC+UpW5ftgthfPOfNLTCy
lZb2PnutlPodyQJHw7aIuEnkIBzEURGxkOU9xRU4RKQt7ib8meUuK72b83B1MqXuinwZwzfp8WM4
+g6p/H/NPFcC6wA/f+6qwM2Bo+pRhX/QapcDYgamV8DXseRV0tfVr9HUGG7jhS1tqvPWP+R4fNU3
mZpe87Y2gf3Sw2oqrixfphaVYQUbnDZrF3ZneLaEmvbWRAtMnfhm8P0zKuTwxlBKd3s8Ve0FXlkl
8aZb9vgEk13H9g56coelSvH+B5XbhG7aG5IK3749IFdWIa0a2cYG3aCg5Z7ud4NTxCfuIKLnBjVy
QsFQ7QqU4tCBHAp4GD2yJV8BSXns99XqLtkj21Fx8PVQfQ9uXmNXt6zmK6dxgw0WdFf2FZWfDeSo
2pdwbtfE6LIOkqVqx/hELw9pzMmq1itlKxw+PKl1sSdsNi7fwNJo6sjKrLmDtVuGzxn2mx8MyEt5
DnSjVjZ2vKBv8TjCF12efzdUOvDNweZ5aFcrOIGEKn9KMS4XlmtBcNKxZa64f3+sMYw4qMqwcNvP
bR3I0CF/+c1yCPCp9knubSFfc8jWi4NPCWk9YLHqZALhqc2/1eb543ES4ehO6UK1B4E3InfjCWBD
RseP6nyB/5yRLrZOk8comwRkG6xD03gZ/du5M6/MwUSosGZVUVwXT+3CvvnYxJQ/fAjdAyQNQA9s
1WFew8L8KSxQRbuKa3ufNI0zk9ZyFGTSKuz0zxaC2d85TeutpP4WDDlo5xuGHQkYPJ7dCS1m9Wmi
WrNhaL97i4KdO3zRsE2xhWtfvJP1oBmDy8wyx397lo/bfV9p7D5wx/GwGCxg1b1sZdGm1pxXJZLl
pkcA5B4qzB7wGD1SIh/rmD00zvv1VAw0AGvo0X77n9o0Yt4FOO0sSesHTjNefNFQe5aMwApDeIUQ
hAGjvda5mYy5C0IxoKJw7YL5l6oM5RtzykIHy4McSWt1CQtC74YKN9rzCPCgg7dT4tu4gVE6rToN
is38DsaxH1/d6dYoT7Tf5mPM7SWATtCKeajPVaW9742fVM3/yrLyde+rSAyf7YDtYOdvrOgHLP8U
zOwG+kcwLsnQ7YfDuPSt3tOC2iw8ElC+20eQyjQvpJDDS/teT5SsP1udLAPvHbGqDPZWNMj4WHiI
60xInh5wRxu/G1QSSQJl1xyXss5Sykby5p+upO1827Fkj7lv6c/jZ+6zV8HP/qzqJncvDL62Twcq
ws6zM/b4UTvHtZY7Olga+5VyA3vdezhfaQHLKu8MEYHPmdXd9Cm1rNbBHhBIccev4BJM3XdnQeYK
wqhPpd7MbuqCTx8XYZ/P3xVbxbTCi+RSRsCKOS6W8hLSr2Udhrj1Dq4K6crA1j5/Db3mDNqPbpkN
B5/Iuh0fVs8beYmSSvNvwoeRy5nmL18kDl8fNQOlCP5uZUccZ/OH8k8otD7OC1DQo+M2oY9UhJDB
h9SwW68HGdySqsK2k9xE864oqV/taz2sqD38Ava+N+n7oSb2yKHQtc9YYLOLAxjr1WCNzZgmh/WB
4jj1oUdWA2nndN5unnKSvCxq++XRFQMuWTPQ45JGOGCnM34L2vpcl1AJXtwa7PvEaxKJGIVg3s1N
3JVHRZ8E/6na9HmoZflYxSNDmF6d4gl1P+juvC6b+eRbS/HsA++lhTC0zL2j8KQwRLM2dVmJzgni
32g9thOL1NvqE8d6xRT80ttzRNi1puFow5Pn0D8YlXDXCOZZZ1d2TrRvbrUaB8onjErCTFJlGDrF
b9cuawjOU2Qzw1Rs0mrM5uIh2OrxWE+42PZekXVWGq844LHAxLSlRGgtlE/A0jm0HtyB+230mOKI
uo0bdoWKVRRBopVvl7tb/LlK0b+FsonyZCKdwzmosnE7N64/20deJsuX6cgakMHBpdPXs3x3YmN1
iQWxE1cZGaThDpB+RBB0i1NFT8Kc9vXqnRF7XXmgf6NNXCFZt5WswX8FC5VWhIsn8yN9Ert3Kozn
l0Yu/ngO/W1+g5gRIrJQunn0+0x2Byo1wu7QhNo7jUXprIzPduM9jigpT21VqIvyFuU/qFAPl7Im
KehLbtUw5NeztdXxedFjcPaD2v8GfLSgT0jkcc+r+iemY35dSZFNzbAPSHZ8h/RMnhrSmCceFbln
Wlm4gI2IbpfCMNudgX46BDUB+MT3/YBJ8KQEjpiD5Rrub40EdneksqnCLpMtLNabWPrHUMHHsQru
qbw0Z/Wj85XRlhk+QPmj3yy1VdHflejyPM29Fp+xZG3zajd4ndJsphY99Ii0kd+QrI15TzsMDS1l
QzoslnSZR1a9Ou+5Nc2VU+4dHwsBakE8nbvJ9mlI5TrwOsQlqo6rMvQvasa4XvYN6Ak2dPFjt4wZ
12uClru5cINnY5fE+NbVtHtY+JbZdZOYnjJRloetEs2FNjOQIN6M72iCbNAQfkwo5MVl2M6DfjA1
BZqax04xcdbUR9lzOaS+4uLBvjhUB+M7zSNlVFHiInCmEE6K6jLUTpba+HoFPn+BdzNANJcsjLX7
PnEwjSipoXeUkcDeVBRzcFu/5xMKsFvjKkLo6azzEOlSpIFQMbaCKevpz8mti8Caw92bUp7xgBsG
g/MWljy+RdVRmkkkkehS6WAKlJZmn+xMgW9OBQZx8taUZnLLcLw4tdkgnDRI+kPlVuhkYAHFX4Li
1ARQAfnHH/DkUn5iudBIRwwx7Rh2FJegJqKxuNkfj1zRLyrSJnHjJUcXEmbdQfoTuC2vjctPbdnu
q+/4xYZDgC3FLyVsgFHKs12IsS4pu6ZwIH/y6QAL4Bey/iumKXiidlnUp4YIsJW0rsAM3FfLN2Vf
MvUIPT63pq/SBjdzm8gRWrzqRUOhBhvaM90+6qmszPCktVtnLwVb0cd+Yv+CnSFglqowHCHkt9T/
OfOY+7B7e7aehY19ljo3BsClbdzvYGlN9tW2XXZlm8BT1rZuSKnFlAeEsZG4TrrEtdbsNLbTx6np
dEnoHSuEMCsrQ06D8k0qqy1PNBwHe5udEJefyUlZJtMCgfp9LiFZvXq+zQCsiWZhBGvW4t8yjNra
CYnWv6vdnEOV8IpIo4mQoVSusQ4OvoFXkxnMtQhq1nEYh4haM+pjGXIIWnxHYiMOdqubUrYaH63S
LgJYvBwbiSpFiwrCleOehHE/pCiY2cPK3eUX2Eq+wUD7kh9Qtmjs0ihcTst9Y9C1nyxBNb8w9Mro
/n8kndl2o8q2RL+IMegTXtVLlmzLvf3CcLMLSHoSMoGvP1P3vu5Tp8qWaFauiJghhgEoVtN758jt
J3mKyVLEO4ptSYqEuiWdZPuV270jk0gGVFS6/jh5/VTvCA5RKkssg76cDbZVzAokAuxLwvXRHXAe
jN/4CMo7JebglgfRI9nuOKB1KNGN3oVdLtgTSP8er0dJDYzfsU1Lp0YdzCDr78arCrNibT4f+Z+9
e6+5lcXwLVruiQ4Q41xa4mr3Jnayk+Wp6mANov3g7FoP57mLp/loWh2w4W55i5ImET6oGSO6lC05
fIfTcDusVk1H1gvQtJZHNZmBzbNd/IPsw+minYL+34JD1V/hlOkIvcYxSa2VVWr3lDiMFS9GDDaD
gh+nTbit2oRuE27g+lTpDi8E1kl5KKO+eLT8xk/3VXVLWxrHEKNySNZ1rwpabU47zlCFuMuq2Qna
P0JTHf1sCKVrYphYJpWyQ1gIWFbLLR5uphHb1UO3J8FGSQLIgYJhsBrVAf0uJlMDLGTDW9s8MLz2
/QeZEZLnGNS85hgxO0WHxafqaZmt6SsEVcj6xa5wCcXJRzmT+LnelsjmoxPhTBoNlbdZj4lbfMqZ
/QWNK/ny6uCo4YpG48W9mHAeu3ezirKYgjgDJrkQlmRfCTfa+c2gacXIoS9wQuj/UT6QvLoLfTZA
BXD8yTJ3fYQeByYBJsyCLt/CHcReoIlQK44zLiWngXUmJYaIv0gnN7taZpZPHo5Ucq84lXsp0gTp
WQR3FM9DOpGY3sdBQr2FR3PYxUSLDW1Clb4HNrAbCULsFzfvf9xwbK8DnoRlNZc+S0cuBZT/EpPp
tYic8IkWumRNUHDcDPXsbK1WA8pkINvMboRXd8BJNr0E1FSvg0UOe7x0cfcU1Xaa3WUiy9q9xwtA
snUt5uVIkzJc83Qm87tBXnLPqkKlssjGHBsvswm8iWZm6WtQb2LWv57iF4MuMT4kWO1OKYvxXwuE
zEefASLgpaUTgsoRLpuKrNHO1vbtsZnBcuDA4TcoPrm1C1VAh/Akfb0lLcVTx1C1SN/nvBAnAQFD
PkZR0orvd+Sza4hLzPy93PdUQ24a5AUa3MeoorIlmkTFqsLHeUd2nolpj19j/haJMoe+00AFGGfh
2/i3HFSD6eE/bsQ6I72fDvccK6nmGSO/fKLAKfkzzhRwPbFoXfV1qfcLONwLjhbEXWWSZUsioH1Y
2MEcg9nV+25aSoy5Y8OCL3URL7d8LtbzMARkprMFtypQKZgeMh+arR5CPteSk8D2hv77sFPuzX+z
3Sr7y5qxTLrDgtHbmXOmcnLJ1UYL3T0QOoqOVJOzRCr0EHOKSu0AoSuNFe7YZWJnQ/fygJf7uedM
c6D0WXOayWq5z9kIY+YPZkyhVFdZ1qEUDnNFF5DX31nE4KiL7NiJE68O+WYDFQWMT8XCVcZ/pgRK
GT6+Mq7ue12rS8IXfsY3RMCsTJyA664nUJzNFeG07sagFNFQnThu+lsiIdGfGgMSqb3yYcdBKUu2
RtmopAA3YlKAymDgJGnwElSB177JNvORlCJhVgWblfIQiJYgbpGpkudCRFAesbgOe5p0vDzdtY4P
QIBjjSlWAgGgfHH6IaAFrubbQ4pHZThoT6ho64jaoUtx8LL4ULFKbrYleBasLwJVnSysDuPOwc5t
MvJBcP5sxOagTPet1dnOIznTUV9G8iQPYBI590aGJf+jLRQOfkySPq4GdLW9Y6U5yz6+eWsVEV+l
HqgaqPuVcnlIJ6P4K0KCPASq3yfEshfmTMyMvp+F1R225tyc7XEuMOhRXCn3VTtE0a6JAkudcwiV
zrmHpE25q+Niuk+GpjsELG/eMavKrykudIu3MMIcy7uofe0tzlE27+4cHx++PLU3tZVBPnCCPRlZ
lo8BCinZ13bCmOjKu2JMis/clOLPi/zwSjVG4F4WpzL5HecBjIy83adqk7FLYPHK7vm+hjXzG3ll
Tp1UgHeVlxchb1HKCE3MnWa9DkffSY6gX1zvKvAie1vPHXr4DOzEBygzhBjWocHzgnhRIgvZnMgo
G2L0dsUKuUHjMEwZTac+sRjW42mX8Bf+V1bwa1DNLfqSRZqDrIx7hygjjYdxtJtzJj5SL1hM3sSE
XX0fJRhetgKy2nEeZbT3/Kx9aEZaq/logIts+GkGIkWY846K6sB+beZlfDfF0v4Lo45CsnIOiTLX
IRMaleHj/JA2mArWk72AS2hwQJ3hwgb6fkoXw6fjNThORdOjKEeZYJGdJFjYL0uUlleLHnpxsRYP
Jwv93rnY03WkTu5izdtmdsJT6UXJrz1hduApHCpxFzRY1i4wr6plQz9cJzbYd8vmlJUDHdF53W+Q
LJNr00zqpcBSrAA0Yvm6a5gvIohJi49EV2D1C5eevBSFdRZ1mUtRsTdL2Wmbr5HSNQrJCXImWNyD
zq4OqPDmIZUJnZLY9JvtnBbtIRhreWkm1z5AXZrdD8T6CF91weSQSXzJDHVDNzxZnOj9Naf+KDrO
MlgOqFozKbhO+88zjVQx9QacK8h7E/O9xOQvFlb9FjVPmjyCmmK0cBd4sHcylu3vpOViqlpbCZjY
T+rbPPnS16qe0EVrAETEsWKX+bjh90UtBwdKkKvLnBfSPDwYsDi47p0zxtF9kehpo3I1VuzoQ1QQ
YnnhMxb/eLzizhcc0p2Mx0DEFg+lAv5Zd439YOnuyIsWtIplNuEAvpW++Gcz2vmvXtVaMX68MDDx
atB2dGdMCt+nyRocFUTyB8WTNko4IuYAGP4cX6udiEo7uFjdgEuFLJQKyAiM1YKMtWJHBBF7BUnK
xW4Ve/S7dmKcL9wo3TYIFIyicoo3lJ9jf8/tcdwvFhvFFdWEUIRqLy6SHW6N4CRn5nHg9eG5IthB
qGL20iu53RZ/gcOQEHLuvJSJG36bSHa1z7xATuXRtQiVHABGkRgAfUAQmFo0bP20CDpVU+pLIeLa
3QpyUP1Gs2cH+eDMJj+PnCCyfeUNrLwllac0phZervdeY5EHlkMnzkXf2OaLmEzgvXbkr767gB80
66ta7tqRhyAhaAVhrTPO7YUjwi1u91FQjIgX+eizL6JfjArvk0PfMe3pMOnOo5dirwS046Nz1NMc
fI2TCZ1DOggO3HidUDgyFfLeuFVZzn8zfV3PPQLXDD7KKMyEVEAULO7nuijEv3KoG/mOAGGnB5wN
svo/4RuvSBdOPkb9QPa7qPU47RZB69MFXo5VhLwuuqPPRIEi7baqWmjTaG+3vk+yJbJNFd9xCF40
v2u0fIccZc/NmPfvCapU/ihMIO5ZDi3Fptd9RB2wRP1q1+QxrP8q0/cO/hzRnxAxeZKhDVrnUizT
FotnSWBU4HB25HDoVRFugAk1sD8wsEtcpI3vvlpjhfeLsgfxDaDgdnAzFF3KTxU7E6LkjLdtnCYG
6pBbI00adBz4MjxCXJcc8xueWpxfYLp4NO/gPuES7Vjfim1sm2U8TIELR6pksfzuFTVrFRaLBQui
wCRYnKrlXLD5AevV4aLa8Ms35HATKrT0KBG/+56bj8jFUwHDdq90WrUA2AxridYxVnPUit9zRauV
juHgEEl9GOvZHa6WIxJMkmGY4xpV/BHaKW/Gl0FduZWnKywm5yR1VT4Gxohl1dhJ8MuGP7rgFR82
5RQtdFMGTJag27B331BeKvxwu/G2EclvOmi2EFk7sRfOP702FhSwzY533wbo5axOpqoIfhD4MUkl
aGsrSSXNg1c1gtCK609fUEjiC2VSqaaBqZhsUpr2vJ98pgaK+6zEB9LSdgGQUWm/Kfz0LBRpg+uO
KT7g4cCNRsMXW8mcItYa00R1WgKjzp0s9UsfYR8mUZKacg8DxxSbgL7WfgW5qX5aOC+vA5OV9z3C
97SKnShYJxhDwEXgTROYBvcDZp2txVH/P25/UlGWcpm+HNKgAKvGKDm20zhFB5DUqOwEv5bXdtFm
2oeVb/lPRS/R7lLMq+Wa7giYBbi5QtbxERiFT+LlCzesSsP4qiRbLMqnwvY94gefgF3YPOEqRopT
GGYJ2djMYgHqT8rRax2p5RNT/fDNIaFY2d0wQ4dLJghSImCFmGJX2y0cAJ+drFjYFyAs2LuBgJmk
jiKOb2Qj7OTJznNuVRnSwVSKsJLhGefFSUkqD6j22qYix3lmh3JXR3V3gaSc+VciTNq9xHQXnvzK
p6w9EmhlVNIEvXdnOSG8pRt490tCqYgc8tp1SyTBCiiEz0QXZfclPmn5EXtNeOwCjJ8QrEYlIDDk
jnnSg1O9Rg0zXxmn4xZdp2jvirpZ5EZQnAFDsa58+91kzfSTVI11mBR1ouvFzPNTaQViQGwGoRrc
bLdrU/a9+0iwwCt3DKUWnkBqz2nazvJs3qaJ1Z5LZpkL5AQ0g9jzVceeEIvkMarGZCsSFlbljjMo
I9cQmard9wOHSQz5i8+21orta+kst3Tu7JUtPioz+QeHqOepwmW/gV/W5hw+KOzRSRh6OxoaEbOh
oWAfsuH2Nce0nuKD18T5YxDgPQLL5dQvDZbs39hLorWL9+mct6qHj114Dl5bDWMjte0LL1KNfNnF
7zZRS4j2HXYkri7fXDTG9VPDxnINckQR4GzYOD+i1ZAQdAya3CnO2E++zH6d425y4Z5UX/Ni2btk
IhHJiJ7Y/NO0LKJcuS3yBuchDJ0M7U17nlIbbmluyPd07DjcbRTGy3tZjNVfMRvrZNc2AkfX+QEO
M2rsVzS1zh5KjImfc8SJc9u0xWuuRwzEfPhQzgJuCB0mdr+pYDGJF6ksRNDWhB55xQAr4y1/gXFg
GMSxRo3urh1ueXyyoi//YCMQl8j8iWWoZ4vbgxIa/QZaXfuzxH1zXWgV/sm08F8t+jjFGVZjbV1Y
m+TcLKiBHmuPGg50YOOxeTW5H/FyYrdyw6Lp6Q7hXrQEengpHqtc6GPKBjDczbJbrE1JImPPizWj
K8iW4wOv4g4lO43pliwrZ14VrSP3YixHuZOdtM+BLng/WMxBIB25oiwQi3H9w4oY4mhM8AIjhLrt
wLJBHZYlZpVoa+gR5C3LIzfmgG/M6449bk9/VcZz4lJXhCEJdFXPqxC+GVGZtByacKMgbdD/5Xvy
17ZNtsVyL+48fADM0X6Mt5dWe/xw/RBumqojHMfFIBDLkphQdwQo9dTWsQBnA+yoJnBLqIbBDS0N
mcghKbUjLTKtaz9ie2mmXD/LustIsbWkc65lNjCaJ/Msd/ZIyj0c7ZHCbyCX7t7pK5UdF4oC8HXG
YfbSso0GjeP0XXZh1kgvOiPUAo6UIYLH/WKv/DaO60ck46V/gK+I8woinorOUy/Q9+q56rxTg6rO
tQt6EQuXlXbz1h9oK75b5pmm4zy1arJtXkxgPkHrmtdp6JGkHjrAt+SpcBZu8A4P3hpkBg7J2Kbe
+l+3RPV9yOvry5MqeposXx98y/BcKjKMzI7tTjXib4NM72Psv5dN2bU7zDLRwxA49dtCa5fZtroz
z+wTRfZEcQ3P1HVV57b+TBcnboCLRTHaQ+h0bDaGkci69tk7/IvytPK/fI4a/ww0am/dy0l8isbN
1ykGkohIei+Ql8rRu3qUwQb81mZaXpiTvdsbi41NCSJbLeJQcsBqX0OdNP1fqaM0/+GEkRNvUEta
UKfSEzpHGOLNK9D7FoyyZeTvyiitwYWIKvrXmiB+C9IMgAZKN6993BZcF6isSr+wDOTO3A6kIO4D
SzvJA5ZDjIiryp4Rjec8Ct7DqPSvk+UUzUF35Xz0/BoDhDs3z36uMVZRxkJ8URnoUV2ctMPKzvv5
JKmd/mo7AFS/NUmMn7rnMYqYGdb9rwmquL2nSzrzjrAMgxpnWcRZQBEGZctR4zFvvzjWdfMfEaqm
2BBLdv/rKAioHqldHlsbLcDDD1knQ73vcQsREafnOFx5IolOkifvJTCzCuGACPdbuzo8eLGHyUS0
dbT1kpCrXI1tvbaFMA7ODa/fAhjgANZMMaEZIBjLUeKKmj660Q+7T3gbrmTOmVP9pdzOGN7KefiO
18CoJ64Up38DItjBjpjiAV77xBaQAHdTPPKMAADTmwzrh2Jl34V9ulUiju865vABAJoDEIu42+gf
qmKqsmMm3fQflnZRb3hSu48MruMpbhZx23vHw0/RVe1HKydCFzJNuwMJDwoDAQXs26hvvzXQp/sO
34R6jqgWxb1iufElHNypowE3txGb8UMCq2LqkT/s4o2T7EaJUYUgrRfV/DX5HGxRR4MEbCuWP741
rwrMX7LkHtDiBpvguIkleO1Pntz8kwsDU8LuJ/Hvu4yT08zk5J56H1EF89Nio7oY28ntTQBv+q2A
8VGwfJOgKwibCLHmY3Q+GfYEJJas7CQsMSLFXNGTNWYbAVLY7GSKT+WDEIPEBGhpX19t2p+YslyS
Ne15JATYbmo1w6QJhkztYyk0C7MGz9CG+GGeQ+tSBLH8SNfOY5DrkoF8YCPY9AHHhiUvI4uMreoD
wK2qdZuj7S11gPe1nf6GmnH8LLOIBbDuZXqeyEF85zFae7pNke7wqNkuGqoHznQCPpEATlPlkl05
p+OEUj0V9rmapmviAc82a3JN9oEFKgpKTRTgu4n6dHnOa7+C+4qvY+91SE9oeDx4ILkl9sa43dwd
Ml66GJe5oqvhqy7q8CKJotSIhk0e/Kc7Wdm8UJOCYxumUq6ZGxSyS66EsJrytcqhOG57pjS5m90i
3ZYufOJdmrSz3FKzG9cgKIqk+rUJ7znvXrg4WBh8CIWvI7mF4j3Cg4Asimc2yU4wK91nRD/JtiWH
31jYIm5XDY+urU/1NldTmzX72uNh23Kmr87CTESsc5yu18pRQq2FsYJHtt9Jvi0cGLa/NJ6PXCCQ
RMNhz2hD3gTiIode7R4TBht3g+yEYy+a+szaePFITAG3EcHLIBcrm5Tnvi7r9shUaS2HxY0s66Ue
wHjvozGjOBvN3knPi2eB2POqye/ulGG/fxm4erp9oVTMHOiznt2kaT6cuX6XN0BbquQd1GJG7gYc
Jw2FvkgiTt79ZFM/FquO9uqCGEcmuS0i39N7OwBetZ1Hh84I5gPCFR4ndchF9XxsJltOcMpcWs4x
frM8I9RxpHcFYrqIRrSUyiVCuSodGt96r0nPiCLyuQpaHCHS86u3uARiwgmnyb5Rs9IfqJ42FBKj
sWbj4eS7hUWyxhXpAZmygrSq8LAtQam+inYO9UFOnPaLkN3nVoDb2aVoFmRgS5r3VnEA3u/thjmT
zM7czdueWSdeeR5aKNdUQ/sLtlC9IfMFhYycBdwlFkw3MR5iJJCvpl5Wjg6j+oFFPAH/vKxZR0e3
7vg5DOycLYpLOqtmVxAQ/IStufKKpSPjoDQblSScbbVdXPaWXFf97CSbSC4m+mx5IIFtbdllPEMU
tPKnMGd58YyQyEQQO+DZD0wdc/a68BxMKW/OCEZxaDpW6InQZxK9D7IGLb3w5xNWfMBvUEYPM5nf
dtX5ElGjdLQgOHO7k20bWv2el2FOC0yK/6Bj8d7DZME4MpmfiM9wPrOEXUC2OQ6JNtz2tUJlHbga
nhcu2+I44EcgBTeQlsUvG0avVOaYb/goXvtuEaggzFDzY6QsdU51KMRZsqH5x8kywaXYqxI9fqi9
N5m4iXdguy3PGUdlzqeF16ePmFNcnBKzQZxOTXphX4ReJlOE3YAc2Ir1tc+CT/v+dagtUJGBM5E2
ogwVHgI5zQ8cM9ZTU7g4Q33lQ9oFO3KZRsgnGThXNHLTNt8NiK47Vfdqx7GLtJJvV+5B4294yTLQ
+JeIfPMGdIRlQyfzc3+Nx6WkUa13FzLY5IfX9Lsi/aN9eVtU3pk2yUno55nD7QtG+NDeh0Qe+ZhM
0bIWnwrQ/4EoTirohLVr2kQ8hHoQiJpzigcRe4E7vNEz0/wahw00GeO+wZ5nh8ldLuhWXSE/uK8e
Qnp9nKrF9DeKj8oPEA+SS6p4+ZGGu+3PVkNMiuh2tynnoxGQDb+ZQv34YcAy2j9P6ViIuwhe5fIS
Ua6qPnuQobu6jYHSxk5T+Bt3Ya56WNj4biKnnz9cl2znTfz6B+MQY5LdAaatQyxWydi3X341M2e0
9aiCdd7K4gwlORyv3uSxMaEAuAJ5Fdh4Ku2gPxCsTd1j3zNqjFGAbt41/MFVac39V2st04dlETwH
adWRRhr0HqhIEHI1dPVRW27NOi/gR0SFm6PuXkQav83SlfLiRFBoniBhuAlOsNA98M5YqhTDKx6W
LQuH8NMGaXElr1kAO2liVkmLcjkvYrHe0Asp4OZY+bgHV8C5Htxz8V8WWxOSsi7SezPU1fTdyQiT
3RSGs4B0M6q974yl3ukSJPB6xJTvrZl3q88udGGstg2JcVMGkbdiV+c/8IYQzyWnV4wnHs3Pfh0V
PwBquwtA70mR3lbeIxRjualyntNbJonl2RdxsZl7YdV7jzT/tvYTQqWJMxdkTCCx8GCy9zbD9mtm
iKuv0lD7n8NM/puDMF/TxLl+41ic9zg7WvmbTTPBM8mG9pE0zDeeVPMDzT47TNBmWN4X5anEKnPw
gAmygvdbyfLYBEchBKCf/BZhXkX2YPdreOvmzlF57G0HqxCseqrUvvp+FH4r2gF3OH+y/lBWtQB+
MbrvLssElkRj5/J4GJLwQIsjwrZ/w/hgU+CnZFWc/Vtyv3ghpTr/gJm0oFsEiYfGR3jFtbFT45nM
44fJ2PWz4sf+hF3bPzKhMor54IJIpdn5tdQm+JbSbQkICB1fYluH813qZaHYE7QltjJZU7g3OWc/
HEpwsgSpnHvfqTl8MSlQhI6Xfm134HdhruIc1fNycbHcM2lCfEZKx2Km46xCtrLTZePbng43eIry
d/p5sreSUz8PeRXfZ22pnts2B5vFPFO8j2L4yPsy4OMqMDQoasYuTpL4nw0gl9fMm0hAikHmh3BC
01/8+a/NIrOX6RJcy7aXxSHixtt6vPWGVR+44oEaIGw3IaG782hzEN+aIRxJboXdce48PlXRDh/M
H/O2Jxmzc5s0nn6CvrLDnQVzZdfADJCrtMuRR7F945K1MMkpvi2KTGJ963esY3djDfZzFPvm3r4d
svCNcP1mBgwlBuP4zq1k8mSzSVjxkio3PqoX2gYNJifVevmRLf129guzqzLBnEXEvJdIfW100rob
QZr4Vz1lAOD8uTlZY56+zTp8Jmpl7Vz4fBcb1/Ohrp3oURAm3y9lM+ujQy3RhmdRy3kBq3S9oTzJ
PeV8PxCMUA+cFVVaPkrM6DBm+GX9NvMYPoG747tFacrQePo8em/QMZeDj03j6vOyOsgssd+xP1Bd
gekZUVWA/Qj7ZSw2xvMjn9Pj8I01U73EssEKVIbyHSOme6wDGMTl6GoPFz5oSCze2S9KUbbN6Sta
5WAyV6Hi56onWFZydPBNc6jaNJ4HBasQtKST4mcd7AZ28UCwYdzoLIqfMsQmjvQ6T7GFWSGKvfTL
jJ4e6F0YKir7gCfL/Ompnb496VSMs8MXfsNp65ZmwqtaJfGbFSW41VLrutx+U0yQzUwVBvfIjQBD
7KISIcICCG5AvZxgR/wAQ68PBRU7a3B17h12Cg6ikZjGm+Ypbbo4m/wkCNrwoy7QcqscG4ftMuqA
PV0rzUbbB0y9cmjQeESgAhbN3kdODEy9W3g8DtOeRgTVHkEfKHpexkE9xuly4LOOt223YAcUFvIf
kdpvF2vApne0dZpycyJSzbayDQf5L3IytbIGl5ef4lNdoCsXz8scR9FmDA29JxAPFFGmbs3xs+SF
BpDrI+W8exvYxr6/SUKMh7ikHunRiD4tFVyyoNN34AJS9xSnDg9VB4T1vT1i4x+gPq1Jx0MwxVVz
YVgqL8F0C5+HWC1+ktbh8w5KEkhxEYU7mkJ6B/oGV7TlWP/JDjyYm8+AFskZ7Ni7aCRHrGBl54l6
DUCUF3EkqueiEQWcy6J0jxHb5s9IdM3dJEYi6IzDP0zu9S/tzg/lLWHJrZsI/s+UHa1sx3K+TFs+
NKpLPyI45qsBRfQhicJqBxndyVYmBeu6lkGsbQI2DS/13P+pLae88sKaTgGTVrsyYHlWY0+3z6Hz
mJ8ZbiHJeQJcCLU7t1doyRvrzUttALrscvkE4+HAlsJmAcmPuXTsLro5n084e3BbZ5L0AqaQbpOV
gu0Bs+2KkT5+76aUKMHYiAM2IAAcsiRiK8vuRZWKwyaFQArzUXBDpi4m3zZhkPOQ+f87otLlH+JU
XG/9OXXuO72kLoEGdkZDOkCb7zzYXCavfyCuDN6Ky+9meO2G7LVIEveeHhf5RPd4uynVFEEeZ/6f
1h3uEEHH7pLJTVmNGUfWtEWehdmwQuHvb5NF9jsl7vDMWf+zTbxkryTYYxL1TAhIpFQQVN0XQrzJ
Gfza7k4rGfnrDBUbNgALuq8Zyk62DoO21ne24sjfjf0f2+FkoyLPALOaxvYpp3sT6lSc34znFQ4g
IW9o0RHkO+lw9yXwDCU7Qd+WX510sv2C+34te5/FNmyzZj9DMntMe90+cUrhWRLqVv/R6KFX7bhg
JdB1xaqlDYJszXNBULcD4GerljAbdje7wppTpVlrC1hQM3fJxqos/B1TShTRLTj74GWtUTNC++Qm
7HZ7wlobzMRq2+i8I9BQEVW1pe7X4TTSCCGbqBu2+dIyyja4q2jkajcjwEoeJ/MbsDn8j56xhrUy
MdFW895maYCOfwN14HaCfZN+aEOuFIpeTMgXp3I2TRqeOTp7yOOMTIVjvbgzso3n6eJsC8/9YEeT
fWpht8d4iEO9d8piDyHyZj8q+H6Ih7vZY1KzDNsJF/5i35HcWdM2hjUm6enhMQSwqTo+gnWzjjnC
Y7O3BtaDvhbhM/XP9bPwgmwTk3+jlyuGgSaU+152yv6wwLVZ+zK35c+ofSw3vLWq3yJQ5pLjxoqB
u1PTtXbZ99/y4gz7NHBUPDnG/L4ewvLON1G/7nTEqh/uA4EO4DvJEHJcbogL5Xjj/ZuPHVJpPraH
XEYEBXKkrkqkPk6/6b90whhFWvIkbYLlDdMxjir5weKFf2yMr9WAchoX1YmQQLxqI6PeJTR6MirT
zGp9KVL1qov5JU1uM4LkTtsbvNwYgf1gM8MU2oZDVB4JnqWPHZLDp0y8W+tGJVhr37QGd8p4fJJx
YuQCur5HZGCrEdkV/Tp2e99HkD/lXHQvBj7Fuii0168xJjg3n2L2cvP6vRF5mKtTwtKDaSrNGgqB
QLyeFzDqVF0r9UMAO9aIWWnNAy7OcYIFwps5u7mWt22HafptOol2OfJb/AYm58rKq2RttQ6gf4es
zlerC3NXsZ3x9oxAEXhulHCyaFzgGG7zymKji68ELvcv9Inpnf2JvY/KOOgoulLedYyaPjsWDnL2
Ti2+T5CHIJxeOcS0/rmOz6towky6GTN7+OPydep9hWL/6src1F+21vXD0i/to4D58GiwnXC262KH
ZH9kihumH4TNETebT6tUbAPrlbA4zUZBYyfKE7p9WD1xcPR7th0tb3BMrtI9CK++UfSSytzpyUzx
18g5T2CUUqQ3cC1Zzwu22/mvy7kFFiEgzbJtwiYyLhlgQ0qi67t8jnjz8gVKWV2FGTUQjqUtTrkr
Mph5Tf4zu5nDWxVvdbADSBOUj2QAXLM14MTeaaNj1tIE4HZZWNcHTod4pOVYiwfHgN6LBl9ysC2X
6DlLiwCgnMbs92yz+s15bMCzYZoYPT1usT3U22RwrPiMA8YN10NZBdtcBvbWdJy78QvCLyxyKv92
HFwzVnVYZLy4hbIZhFSo+bwOceE38XnJ6treD3ry/0M3bU6FN+ScACn2cHBQu+bMXXhDHlNCsINa
on5z7JoPbHHo8qli38cvnHh4MyE6IEBGBIv0RveaDZANq4C1DjH/9eizVN8FkVg+8dwEeiX8JXzV
qpzrTWrXYfdgBsKjlNT1uHEpNh8CcIFBn8sbGc7lpJdtiLp2tBXOZFAvHmC8+gUhy5px59zSv182
h9jmI/NxF2AxaBFTyFVw7uePty6x02CyKkYuGpzU2lVspTqcvKmaj5wV+DEJR8lnaCbso9ZoHQ4/
HXooKa/ML0I4UqBW1+R96uTqpUWWyg3mqmzqGG1ZQOcHHg1W6rAh9VLvKcZTQWQYf2T2CkdRJm9J
Ner40xCSH07aYOcnv9JYGqO2hkbXGN5G9BS6e9wBgzlk3KuyQuPJtAWco0ns/OImiWcDp4brBM0t
ogOiOBZpLiYarZbFHuhY6vqJamaaQUtGOP6TxHUeOsTZGTfShBgYxxCd/0ONtMP/TAkHxQBayKXf
4ucoQ9M9ZWXSJfgrOB8XATg82C/9jtUyGHBePMsTtpD4ll+hCfMplralDl0COogSFV4nKw5hDpG7
1o43VdjRipTic1gRlGUvlk0pC2RM0uqzSKebLlW6+sIJNwGpDvmCCYyEib8a+qArDmNllmGnY7/6
pEzDro5WQVOBQx5o3LjSLuSB0zTdieFsFnkP506K/fw/js5rOXIcC6JfxAiCBiRfyzu5ktcLQ9K0
6A1AEjRfv6f2bWMidqZbqgIu8maeVIEbHic4azGWzpqZE6CMczLuwBsFSg+LJ5/X6zNoHsiPK8tr
+/5c9TEKDt78poaxFWbTlVwTzuHaSJ7QDjf7cF/0U+AfKl1H4y60skURsGvMp+MM8HlXDEyTd+H1
Mh460pHY8Usd6Gd9o3U04lbViOdV8HC+OYEpXowzQvK4Gro1OY+k3wlYXl9NNmAO8cBbc9dUvvMY
pP58Y2b12Js6SXPKEXNYOB9168p0J5yxrC78J6WiUlRhyOU4kFSaWv2btubgCQOUGV/oKOoeZGA8
/lLU0AAqcV21r7vKBWoXocgIR/Hg97GXMdCW9sjZnjavDAv18DvA/PmloI40lMNyPCRORoD/DouC
fm/LtAVti9j+VFtD/xd55EMOZF6xtJZYSu/REd38wVMOg48bTls+duk36YqgO1qoqyvZJvlDznFQ
7s1YpsWupvruR0p6cjYZGURqLpAuk0MB1y0lBprx54Q/XJ0Bhkmqqiwn8zZL0TrzH3r8cNWJaoZ9
NOvwB2KcTaaaBkVkRrdnhpbANexNmsjm2Hh5818HXARdybbopuuW0T7bbNm+yJNO13lqrTe+trQ/
4Rai4Swc8iE4dn4s7kdeLd6uFqY4pz3sX6azlqOe33zu7TxVsCHWCAZENoj9s8BQeXRXQmKzNgmx
DJ6KnEDiPJZL80ZCRyL681DCVS2cjETLFAjebY50eSTR0KbvaULIAyqcWowjpXTUd0wJx4W6+/g0
+ETJubDHAu6NaIgTyo695SaoLfmyJMQ6+HeQAqEqNGnAKw0iuNCnQFZKWpADbwmd1CDhlbLa4G7z
i7cKLvp4qIah+rHKCXPagDbLZzabBPEhAEU/Xk5GlRy9iIMXGObFM7/Rmp2ALrsTtR/Bh/B5wx0Q
AR08SJ3BfJzV4bDTdetbu5A3cLNfXET2DckUXp+u7XnTTmOBM+RcbQJ+HZnvz2wZ4/Zc+tCBT5hg
0+Q/rdMq31r92Cdba1SqPMbAGTNIsZSwEbWYxDOgc9jbkl3frc+TQW0gBPgU6EEhiIhYFOuyZCRc
jfwwQYW2YMa55cb+Kce/dbYhbmZ7wa34TYUib2b2t/LKVALQ1JS3P3E/2OgVtVVTh+PnJan4cYjY
XoQ2k4Nb5hPe4kpwbpuldYI9ORfIzZyUpIs7Tt4nkgTVh2h8Om/59BIoSAyMpA1NYZDYuBKph1Ac
REeTZFnyomek5+0APmtYIx+4jxngsGaj+Du8JAY612ZyvWQNOlbcWX1mk01JluLS9DWjV4foWn1q
39L6FTm1vlj9Mibkt8Y2O/Hs87aKpEa/R1njs8c6rJ5AgMKJ9LDjX1Dk7JNIODVEGptvUYUlQZpy
QfsUZOjYBs3wL2+fuaQ+KvaFuGeoNxNYKEn35pt6dPQrwDA5/+fEFYUgq0og4X3nrsGmwOjpygMD
oZGrTtsCzzQs5vTaFzU/jWIWI+1HnpwiaDwRStI0NVG3nUcS/SsB9XRcl1Zl5r09WnG+N1kYuvve
Qg5zFJ+dVTuq/icU7Ld3smzHi8CU03636MkFhoZE90fUcSu5tBSKyr1rcimZoEogMiPiwrWc3BB3
k2bkJlqaQ+WTpIYoNmHrBusETVbwo5YmGe0Da4E++2LDO6g7T5I3PziO1/jXHLHZXtl6aJdD2XR0
jLnNWPuH2dZ5eOS2GBHEsxvUtE94D8OicdiXujZI9bXdtsFLTSySvimgUMl3b4a6PSXc/n8UtbCn
4Zetny2Ne3PTQQlZ7r2ktv9wJk8PQzIClW4zyC4EH4T9OCtoBptphBpz0o0T/OFjYEsnPTsL1gG2
x/BE28gSfCnooZshxALVQzFkeqjK7D7QnrG3hpvY4l1EGE5g613PZRqcljCiC5nRCgUu1ylQP5jv
m4p6SQ4DKpLFLrfZdz67ANeOJUgcxoex/p0CTNEro3s8JMaH57wVSY000HsDgMS6VP2DhhvCRFkZ
RuJMZf4Lf6f4efJtsHDc2ZENZi6mzCkPw2Z4yrAKHvOFLf8NombfE39PL40SH7Zi1bvp4Tc+LOME
d4UuPLXygbhsVWMvxPEt9xQCGUw4qCVO9zqMxTt51D5/mgfbB1CFDr52OHdZg1jOQwBdyCb5XEmE
sMZ6FHjQLzl6arGuEPp2rZVTSHjrfdA1pq1tiUx+xC6RQhqZqmiPbYy9vhvl1cdSGfKtlUtl1H40
k1Vc9OxiVDICYlivIn4WJo4XsYWWplr2XPFSFjhjF+JITe78KxSZqLSauJGapr5NU+HnjRVzz59B
3YNoY5fqsmltsTqVhbPKxgaWWV3NX9KtNODdhaSKTTjl5DnuS4LUvY2r8EatMuKEcwpqQ1NFH/Bj
/oN15IFhNeMjfkO+//mw8CVAt/UfJh5RV7DBEwceiuoO02Py1lu9ty9CPobFOKf0XFSZgKGf8gzw
W7e8g2KA12mO+n+t3xenurUla9cCq+Y2yorqEjlxcejKXL41YckdyCKb3JGGFLwaFYlx3IJhmq+4
E4Jt5mNLBjwURyvVRw7QNAJE+3SgkRonOLm5ftHUgBdjE9xlgowzSA3Ma4awDJsUKCWut2z92OMm
BWZwnxWpfEgxvl1CQdUQ6jT0ogDJFK9lq34Gpo1hw9w2v5jFBYPEJB553w3yqsvIy19sPbkO0lTD
ZYFQ1u5LPgL2Dud63PDTU9wdc6cg8NRtMelt7wzZdGSda8cbU1Y94FkmC3IwfDee+VpTt4i0XLQ7
E6SDvQk81RbfxWzYI/jWxJGbA94CKFBRUfiS4YzCb9Ma2GR4o2UKvIPCNxAEuMeOQHp9ROrJbjy1
E4Kv34bHRzV/dHab1muxdKF+mKykHy9oLQQ7JIk9j89+hLNhlcREUveJdeNcchJArWoRUtx16Yw4
AhB9ImyUthftvdaUN4YtLT9cL4l/D53itkbr039RQqIMdkA73wqAOEFoQcQ0D/bDiWkj2bE+p+gW
v0QFqCyiB40398CR7Na2oS0P0Yw2u67CI2NmGfCXF7w+bzoydqV1llZq5jaqxIB8BfEMhzmG6U3t
JMEzNC02afzn83dVNxxncxi1X27Mmm8N9yjiBiHD2147crb8eieqObcT3l3yXsSRiaWSlwUdEgbd
sMNu6T1DI4tYzeHcSPD55W22TwtGni1nNivKvE+jEGJujLM+4D7ia04fM1TP1IywGFPQQRuvdrz5
QDZoNGtdT727J6PqRHsXxNGxiQC8YOxIjUE6USq/kI5Qat8X7Fi2omtpo4hk14JJCa3uwRtu/Rgh
7fNvldXi5OuJjVyVV8CWBSmILTg3YTZzkrS2vadGBiWRTxKdsxmNxO5Z063oEOWqdfoLqgMMcx3O
8ZcNxgy7Sa8ytcmjsmT75Mb6xaaU8HeZOwDa9Dpx32PYbXjgB564/dlMGLwtSU/2h6mzJFGnoeCe
1NxltAhSwOfumnmhL4iniMeLyWFy4+tKH90O0GS/bHDE8kTEnswYSLuvWTZwux34fG4+TocWsMWf
wy/2q0b2De/qObemM4cm8Wha4TwCdzywnvh6k2cNJh2ys4qoe2EiiDKLohp54wPgXHiK8DpDn4vZ
6/B5sovjqMBhrU03R59W7FjOOshvmSGcrLUP23TWDquGrv3EXgqojQnB3g08KSjCcXAjUG2to37n
4XHC8OmGc4MDY+hC9CbeM9u+8eA1OSWoqNUQljA0jHLS4twhjvgI342fHdi4WfbRdyQOPhO3FVBD
Y8JwO7U9HyF4JHJYs+JqXPY2VXf1cyzyt/ToaAPL4/DjTHExFdd5zfNWMOOHG9ZZnDilEJToJOQc
Jfxp+nC3/ByaAjJN3HpHzCtu8uyFWOseWLV3FGz4jT99+sJt1A7YpzPsizJ0ojXmEemzl8WORflW
2H2nXCTdBlRAcJNcKdpbp/iOn6espBiSDF/v7xNpjf6WIVy7rxl4fvtF8OSyIEQHWUR4gc/nBiNK
WVwGbIDgkBiET4W09O/k9jeUeTXVewbB5HkICIxs20aQK4dMM4UXW4osrGBSmxJOg2/qeSunBt5s
gB+Q5Xx/c6kykco/mMMs85gc/PA0V078N/lDTidV6Wa/cyraS0V5NVIKlBd+74tXxvSHYqfEEhTh
BdJsVVmywBn7xIbXdMi4Dswjoq7Y1dLEsiBlBNk3moExKLUtPqVYyVOVYM0iUNHOz/yz4CnCeNtu
Fxcn3S5FiHbWhOq7Hxaxk7VhVFH+ZrDSbnhAti1SNul9DYRVjD6vyQ5X0p2ThJX/YcWEeI5zkSPw
eNpQ8A4NcijWU5wPFzOS8N/M2E7qLRJTq9YJSb8rnghev7mG0GelvvdWzv581nj0OzCybfAIqZlq
Gro3VH+cmU05aDXLFlBa2AqhTg7pgbaC7s8emvzH6jJm4bHDRnl0CBiLg89t/TKDrvwDUxSrx9oh
KLtqnWq5HxhiHnSX+/d10rKOiDlMgdmMjfWUzG1jXapOld8pzfD/vD6hAEy1mGMRBlpqGej/9Dbw
+yWWPNNRKBlpC6qasd2fm3mQr6uV5feSheJ/cI3ELx71+jFMZsxpOWG/PW4nqLV24tIgxsIKEpym
a4TsX3YDa0WBHFijuQXzmicEwywpUPed4pY+XzM6e0+lAnC+LWqJY621PFabugXx9Qw702k3GrPh
T2vzLqeIwm7fBKVjwZpyjKzb6bBjmZNrVKCb5yy6ksOmrcsXeUJUnLwqFJIMbx1hYWMHm2BOU9aq
pBH6toq+Y5VpNBS4Sos7M9Ip/oSKVc0ua6W8l1bnvcLIvBbN/AKI8bHM8unRmmbKG/QkLnjLYP3o
NHkgLzvfaz5SGWjrqTiWGHGP0jFYLnArp8fOdHLHLVMcMGOrZxp+5ivb/GXLC4+ayimwvjAw2mdK
ejmfnUFu247Orhzw1E6E3fyeyP5lrL0R30Ker93UDc4T0aE7WXf4novQOtXhZG/szv9c+KBsY79/
VgBrNjXgPbwJNNvh5KlZzqI8so9VhGiiIDUfBBXeWdiHvyVRpyerh1TAfJ8dUpyU9D6X0VcrQSUl
wrA4axFvV3FTlpyqQ7ebI09++UCV3q20vtGrBqd6rEVg37ljGq+xc33FIeU04CKDFstqCwECKURd
iDu9LNz4q550AHQtS28Ia+S0Gk7Zb2NDl5vnwToV1KU8VTmEBrvU8yPmQdoxtEWjUBjqMz7s6lwU
Q/7Ttgnwj7zKD5pOwAfLDMu75Eu54RkbkBDyly+e7POR+5NoQwp29H3KSC6i6/v/gtbuzzCVbrBL
Hf/mTPKbJFz0OVKhujikkQjMd/UBE9fwNmARY7HbqYdIBbyuNbRIyw76F01VHBgNEiegdWb+XvVP
ngbRuteV82pjmlyHvnSOMLjdg2d69y3OE/lvIOO21w7tQFgQxKMjuuLV93P14foh73unIX3ssMRu
tVU+0xOm9ouyCTSQkt5aIFFkq/K9qNp/lK/UWzASiHglksTZGLjgcYMz2jeuh9qLhWsfw00g/uJ1
1PNQb7SfS8yxjCp4w1xsaBtTFOKuVCZ7gwlUYpZmcMRTMuwGIfuDL+vxDqQrTN9BIgDQRYSQGKEu
ku5jd4FscoR+MGN8yceQFc8UrhiXo0duFlnBtZ6D+9ELnweSJXdFuijJqdyNR8e2ym/8uFfyI+2n
O5DDidIBm2wzHelnit+aItpZiGifPs+h89xVzr7BEEHAFLWW/Fx34AP0SFr4I+u4nEVpDX/EAMms
8mYsval75Iz7DOoley98b9wAp0WKcmBA1VQsQmnuUNfRuN6mDHJ9WpP+Yfr3946nOBcgDJJWdbvA
Xce0J11LMFIGkEa1FU1UHkAHq0e6x0iCVmNwXMgG7UrRHwnb2bhG2ijf0PrNo63v/NcZT8gnv4qR
xgXruSWa92kVPBkwT9QXiuFoqfHw1ADxGwgT1VQ9H1on9Q4+KDbqvSEVsmSukW2ScfmtRDpj/e/N
bhGKGNU4vAvLxjVOm6xkG5tARojHAZ2ShwDX25jNz5JqcCpwreRdahWvZyr7XgqTUgi6+Cr4gYIy
PhQuW8hVrRciCmTiUOTxiTo/Sdf5GwnPSaz8ts+h/Sdu+7W01VPa+mAFOnlRwEax2lQ0ZPDvKMiM
KXtNQWv/nqe1eeZ3Ilfc18FekHpHYPbNf7ZnRx/BiBEynaDdK+VX3nZJMPMnUMTg/mKa2dRLIl7c
WRHi8B1Cnk5N7SlF2FeRN7iwcxhyC0bOIH/lDdLuQ6eaNuVSwsbDaN4eZQKwvGxxK3gNCqzExaCA
Yz6Uvs06tGuWT3uiB2SKMeSzLHTOrGf7rTfSSigcDBcBtPWjiqOP0Qfq3/N6umZJmP0heuKfaDPe
/3bR5Lsgk8GGhAFZD2bCGM217X+cANGaiZd+G5R5GnxUAOqvcbEadQyqhAMEQVH6hTBBtAv8XqVO
YYrvppARbz+U77WOI3VIxur/D1IyGbyJ3rPBNh/E/JjdWVg1J07j9KtMpHPW2vyzDe4E+GhfmSfc
s3Koxh4pBtjFQOfWoncMhI86uWeFRRTUZWe+wa1Frr+0553d9/U9WRXwE4VmkdKl5EWbXNaKqDSr
OfB66rvPc+8uD038IPwpxyJopWt78N9AwSZvCDCsoHG8PVhWmX2OSAtPk9AkCSsY8QoW5R21Aw+0
FriPpQnEXs9T9uhawrw7JWbcvhD9DUt6Q71abXhWYa73UQS0l0HQJe8FUuKeYAnJXzmYNRpP89J4
Nm7YYlTbJoqdNVwns0Nvk48Z3wmm5ZQaRCzbpOeWoPsrYiBg2HxG98p2JiZIbsRBIQxunLKPr0sZ
gmpIaMfDpxjfmYB6YZ7TtCNh9HK/yYARq5mmjjHRGzitSGeeoaxAvcGlMb2BUmuSjYx4ca58m1Vb
n7jeZZ6z9o70Irt8kTibBdH93kpacYEy2Z2nKVQnshTqPdA8IKUI1BYleP7SSfoEJBInbRI+gsf9
sj2/xYeKWLeqHCI6Mq2dawz2Ytf7c3d2nZbbh2twJ+XgHsVcXm/h4C1FVhDqC8did9KP+zniBzIG
5aDW7ZjwMgv9LloZHGAPGXHKk8Hf8Bz4vXjtey2hxtsgDrcxac9+VUsewGeZ+/IQdrV9ZHQXh2nW
ip4MnvdH3kw2Y0fjfMrFjY8FSf+TWnj6RKwZNjqWZjtg6BDYlLV+mpuqP9TZNL2T2K8PYV8DdeMH
G0AYZCH6PKl2uYs0K3V7stKzjhr3JXdC/rRhl0fISvyCb0CN4cHShbUurPRlymAdUhsAGFTCS/LW
o01BhDEwZicCW9hew4SlvocUCZrVS79VFzcbMcbxh7H7e/Bh/pOT3ThmVRDHZ7eT6UPZDNUrqTVs
sCUw02igf5aV7dB81TkiDdtG+7dwKFep+2bY6ECVEKEbei6sIb5S6cFGEerxD7Xb3jdEl/3Iw5UU
D7yNixDVvK/hlPBQxCJdoz0O7qabqXE75R17qhtyf5PFmZtu2B9R3YhVEwOj1czYsGPHy9hCV8vW
LvtkH08IoXxy8nWdC3fGd8mtEivmAneRzW+amn7vT33w1k8m+8UejL8CpNfGJ0j+N9cCGwBnhl71
1AXvs8B970fCrato9sdxQ9q8vCKTFPDCfdt6dkiifA61MTgkfCveycaP77NRpvi8eSZsKTd+S3vV
U5khvUf8TZDHOMELJr6ppiXAI4uRU7FBLIcNzUdMkcILT1K8cG6fbHAnhjtd+dY+qYT4i/IRzMcN
uE4TQMpsHvsvHvXuhIAc9Yx9WUMXjGeAFjRyZ9XU0wZMRw9rw3Jgch31lbDM8gRMzeJ1Pwcoe2Vp
jhnkISa6OaDLoQ03NAvGODiT4dt3K3vXuG19bTIZZdwgdrpJhGDxm4TUHTRxw3igsxQqcySP1FxH
9yrv9XfPVXQZyyB4JYI1bOakZynAw9un4cnlg6D0UkQrxORmHaNefxct7fGsoqaLQEw+ZORLrnlK
R+LGde36M2et+kuqMt1RgMmarbD7x64Fw+AUafbbOi4uKGu4lWfF3hm7Xn6/RBOllbPlvdV4XzdN
Xw27JBLBzf7Xhu8YOvQrq8n46LpV/Dar4b5plv7U50D8a0pvfhIezluSHhwbc+esUqAZN1CKALUT
0gItCqs/YY3s/gWdGXb8/+IXK7R5Diuf2rkBtv4JxrK/c3jrk+4K5ouMxXSsE+7tsWJtgwTp9PcZ
c1FLeeyNxmWq/8a5Hu5rCH53vk96DLMnVHV7ImJYVvkvG39O9yy1bhxdo76HiRJZBL3TBCxrBfI5
+YeSVTzwDGg/58nQTKOMqF8X47wRpkO96OgeXLc9w3bUBsNDBO24uCXDa8Qhz383Fj47QvnBSNWC
L096Qds0MfdsPVTJ1WmNus9VbwDUT6pa0b82PoFQNDu+ojbFC1Z4QlmP+n2A0oSZ4f95NuUs3XUK
E3PqQY50J1oShwP9MtWdhgO6kiPPrBVg3B4KWVlbnLtZ8ln4A4XIBNHkqkymcpeNCS9MJOE3v9M1
AdqcPS2U1msBunNP5VgIGcqmf5RQyIT5FO6RIW5BZmTlgJ77f/cESQ7X0IOLtZU8GZMDj3L8Q1Ua
xwdchtF0pe9kkBcsRMWGVon4GcqGYNKHmNSA4b/1kul1CVR6p6WrqYUIb4UsYU4ftHC6/4BwZg/0
ZPnZl5lDPm4T7wS+/6+dk/FH0m7/wTqk2JT8sMq1t4Rym/tciwky83sI2JSC0ClpVqMlGXV7bN3I
SqPXoikI9zDJut1Pkeh+Ui71/+9Owi88gh4F6sAjOUKG7ULIpToultIZam3E0or9DPWPzDdtsdXs
G59ikka/sYaFWqhYwsSrvL/EHzSCDJL4hVMnslY+3xwSK506BmTs5U5PwRfYUkjzzexSNgRS5uBS
r8cnKmVsY9dAOK6dbWsBrQppUgJD/gc8pRV3eUt4Yg0ASJ8XunKexx4sBHmz9Bxlk/qXat1d46gu
iOQq/ZlxKp1I05pNQlHrM/Uf+TEi1HthhdrvLck8lFU+RszZs+pt6PTZobS1rraR1+qrsOTyZlWJ
PM+F5YcY83AOYm6ocOchpUh+JZ29gxOfbvrJz06uU+Evm6b+iivUPkYo0R+Fyp0tYboCZbvu/Psy
t3qMnUxm8rF1LfWRsajk0EJCaWNvJk6ytNlhwnr52SXJ/COdcnlUYV88zO3icybQaxEqWzyITtIT
bar63aNOddPH3n/wrTp6KUCadlVnfVsj5TeTa7JDAEvsZtqvP7vJQb+/dVTEVSqRrvz0p8D4wSag
ds6SQsfVaNyMLD6JM3gdSQDSDHzFY5zimFqBjZTHxEgXnE+dP90AXCuTUislRz7ZuWjBaxCz6pg1
nTJ8JD/dvxBX1nc1bzz6PItdO2LjHdwDWBh3v+B1QDTy5jsaKM330uUW7IgFtT+PDJEL/KZ13TFK
ITImBM2nsD7aXGbk/aM4de+GFkuUjfiPjbOUb4ZXU7QCp/ZOKII0tUXa5DOOW3NPXnl8WtKkP9Zc
bTVpWEpDPEmq3IWlgcMXrANLlzHc0s+w7IZKlvssisdXICr9mdLr6ipu/SOgODwsryx32SQCkkJT
60R0tXzcHXCbsSbmpASufkVamYoZXt7ErU3e76g89b8YpMZpVw89XYH4kcVZ4vcWO8di3Q7fgFFa
s8jbDy2UZO5s7wOpNicAnZkRJGg4UzrhOeFlHqcAkMaU+ajvXTb8AtAQDtYwmfJzx4u31U2Giyea
JAUYtwzJzsMl9V7faPdPCM5CbsHDOSf8ZuyAkKErn9o/37ejbcaI9MKuEeWprwK2f1lOWdsPocXx
CQU8Ebu0GVW7HnGfTGc37fD0UlmX5I84bxwalHjf/LpS2O66Klmk3OH57xrAw2n+iRKJ54ky0nRZ
EffB0CyKya/WVcsPA8FNlo8m00Qu5rxyCa0VIzxEhHEs+HyP8SVTMYRPOeJx2C+TdWfKG14GlywG
M83NRg9TUDwXkdejZomsYjdTmDylkyfFx1BFOnkacSNdYShhkEgLiyg0fJYt5ECG/sB160OLtYMJ
pazDDn+e0Kz3IjBJx8oSN35mEC3/CC6QGwqXfjxps4jlBMuyfQHEDBBOs6wGntDcJrE8EHH4COSV
zS8pKm5LL4U1BKSssPht+yP5yYjXFdpXTZbx7BB05cuQ9RUVRmHSlwcDFAz8/QQUjARoC/YNQru9
H2VHQCWvi48RkypjIaE5efMk0wlnmjY6L5nmt5LZzgKkD+7vGhKfg3TG9h4HLU/goIrYeRovhfSh
LNgW22kO7X9FZ1GFQlbKPmcgAXhrNi1wSv6SJG26bBbw8SrfP43jEAT3JHVavvetoEjZtgLrPAtT
xVtHirraaNAo7bkSUXCgks1Wx7EooeAFUya+b3RTpl+jmz/XH4NdJanCWOXsF15YvXYLVTRQE3aK
CrXxnAnb+7PNwNOlTMP2DgiE90BHS/CecJjzhEUHfeliHklbgfWYWl9gZXu/aoDZRNyukDutT2Cn
9hE+rUFodaom3GG6FOE2qFiobpC9cGTQc7QfVTk+O+itv1ZfvFITDL4lidBSybKTaPAgp5j5G7Tw
CdMtnuy4cGZstWp6hrQSnnnSMHgkPM3fMc9T4EA9KqoamPm4MNsIGOeqdNx3Xo4IDKay9kza0Vum
p7/ZzbMd3Sk89uSAtu5V0UFhs2eUIOaA+t2nT/guqF7FgZD+cwd8HXwZAFfLn5nj+h2o08knRrqa
qNpu3PGRRod17ZMQBw73SEjyGt7iihFDJLnbd9n5eBenUdNpDhd3W+Gz2ohBEtuDeUjdYuLscFAR
cpVtfnC6rsQSEg57h1JEsJRS3ZNpCR7bHgl+HdPKBbpgHnfkTD4wOI536Nb2OU/a4Gj7ofjw+j4+
wcmj4Sq0ouZzaVV0V5ibVyr2XsoBY/tgR9l/Mw/7vU3GmlwtqJEGg00ZsZD2zMopwks4OdOdgDi4
LhtbQg4lwYanIX1RLMz8ldfjD4WBeEVeFm8IguEdel3zm8TCPIbNbUiJ78AOAbDEwRGeg1K0D0wA
ob6NUsuhvzn1C6bSyRHhUwr9FUwU3IRKBFhXdFsRq188aBUlsCsg0e9VqP8i9uo7wDbx1wxG6V9M
FzcvY+M9+kANd0XcTis3tA5sw5C9q5AL2yaccxmkIHImOy6erG5eE8t/GhgxjwK2yk7TE3kP1KFg
ncoRxZ7rkBSkSrootna1k7arHMFabyag8ne18aszj1k0uPDKjjDDW6HkGUpwTBg2tVPmwvFZLOXs
rUINv7gcKTKtOXG2KMrsHHDq7TGY8Fxkd4XeMeBInP1PTSpi1Q/uW8huactap1oRX38I2ii+tybn
Lic0txrIXO8AJfGj6sp+My+B2c1T1G5QguvtYsERHfyu/QHh1++ws/a7zvPe05k4JKXsa+Z4wJLg
i5lgWSxEdhBe8JbKk2+wH2tBhZaO8dsZTerZMdFLmcCMo0YYIoz8WYg/AnU0tXsOMFIf6zSV76zE
z/6CUVzoLKMh2UdTHcTnPJv/HFXcdTAQOmUcFwnVVmc3rvK9G8gjblVvI0O/QdOJ0wPW5HKb6BQV
sfHnXdNr5xHJPzz72XwGqofWHI8vAHU8ZqFla1JvPuOz/ErFEBC70cCxcSvv8Dx9A4FkwZbQJ4mN
E1wEJV83e2FCMHRxkvFxsNFSSirfOSXsE20cuHqmNtjoyRNk7NzZU6sgrdWnwHO8G1UDHViNuIbP
1HQGcm0C7ga+GUBZhVhNIRZeFjz+HiaS86Ru3gbGV8bZufS2nQE8Md44eRxPuKh1I+8V3k/86CLd
2PThIqvRU860uhGkoHHDO/2BsBjWtFGYVWrKf5XLx6cPF+uqmQJPoa27AzCXca3DrLnEbv8asXt8
TrSL1JRjcTT0jnaxu28Dd/oRts9zwgsvAQoYbzCQQSAu9A7mGlAtwnoHqEfFfQc1Zt/21o8BXryi
VqvHJEzWIpSyoymDo+gQZDr4oV4Ql0hRjg1V9MRebcP+qYyEucdAdkdgmZ5x32aLE851s3W9OT6W
gcVrl8k5O6X1gLwBIGA/BrZghUGIoaIEAHJkruivpanAI2dLdXYuqDu05Cep7r7HmFb68DQCMfAY
x465gu3VEyAV2b2COLQDLKU2Kmqz11RYP8Dah/EUZhboTNLRf9iNbXAycKv3eP4bfNMZJd9WPfm7
RVNei3A6Tkfmau7Bxh3O0GysQx4M7SNdLPknD3r8UZny+Fmit2Xt3DxSBRFcHNfsovnXazIPjUiT
j70BxgBRLGQPG2KKUjryaCJ0i9weisewdP1VFDrWlesG48r4rTDe5PsJgfDTc3v5nxlCvDMimee1
yZPOObL+5VmffQ6dFz9IbqUzuuIOM0F4R8rh4rsBXat57SXDhp3Be20w4nPDgqfqeSZkdP5UU4kN
uxmIkPLZZ0n2X9YFOMojVWz4H9HJTpd2PoulTt4zi97qMHaCNQJdSC+Q/J7d+Z8ajXlSKTXmHjAS
JIPyxw5jfB/pcglpMHhQLV4vO6kuqlKarahTYF4u7G1FXc96wflRrnw/bHfzOISvrIVJc5QDT8qB
BpN97mhuJRVEl/C2ZB8y1EfalYByJIktzu2kuQBbv3phv0LnLF/ryfsfRWey3SiyaNEvYi26IGAq
CfWybLktT1iZzkx6CPqAr6/N5N3BfTcry5Yg4jT7mDXcjiR/53rFAwnHjSobj3+3Rg7IBB4T2FGv
lHc8/Hu8HhvBwxW3fBmas1P19p5Qfv3KNHfE0DWzTDvbZLzdiylYlhzXvslTsVY+9O+tQSiurHyP
bb8aXpKSnKVMXOYmWGkjuM8PbY1nc9CffhPvg56IVUW5ZtGOhrteKVxou/wTO7NSbHsYEFckR0JU
7FufZvIjXxhu0XN2N4XHK6tpxbmaon3R5r87owBxA+U/ACXozfwyaZlRbIr/dMYyXGj0wF2aeF7D
dRmf3CBwkOnT9jAn/fp36OK7Zyfry89zxNXw4+4QW2n3xqt0Ds2pBgTiln3xJT3P+zG1lf2QL4Oo
kqR1yEZd/S+S0XOaUoYJh6H/6pzlPnoZ4oLGxdr2DAMki9c9PFsdhh5uiWx/x2SRt1hVGYUpbR4n
UY1XzLF1QHoFuuTYNVMyhoIo45ZXyG9OcGeQpPpULzxoXGrZJ7ud6YzoPk43XcsI2zCqMkSCrQ5i
MH16ZMPqd6h3XKBXr80jGiFxd8nNKn/vFnyYQY4MeKKSjjiHdf5eOzxXpRFTdYX8exz84ACO/S9a
9wLKugsLmGOXNCdfmQL3PvE1cW+1kRz0TPtrcqoo23WI4Lu2siFap8NkYAPjawj13pLF2eCbg1Wx
OPRqswTSKdjtyd11S71YxBMNu8nk2gwVOur+C9R4BMNR4q6UNaiZ4DnPqGPJiAQGZR52ueScnljO
yy4cv+KDJjRxHasvojzEsIc3g6kyD7qIonVERAEVfYFtcohl7XPwrrqRpTYIowbEvcMwETespvxo
do21b6Rbvoz0BcM6XbXCrGQBqis4DJfePXazo0WBj2qp7n6R328OjmvMe9b+OHzbElbfMKjbuCQP
HzoNRxKIziU8Z7XK4LYl6t90lNOfLu9e+QJZrHYW+q1yCbzjsoofruksNDjUqh+5KtqbTReRlVGk
Y9sfvlshKLtsRit9JJNNitoL4lXd5BCVA9yEro1Q46XqGvTjnQzhi7IIPc+sFm5glvwOxqq+gKGp
w35OOC2O6+p4jnF8aQ3VnHovDXY6poEoK85tafx7Lltejq529wQ13hKruivV8ipFGtVAOGJ5nDgO
PQbcTHpCmhQyPlQxpf6hG6XxSt1xFW/xqW0Cuut33/pwVjxdFnDMIaJZHA2RvCzYOyRx8noXk51+
MaL+ucih7HKoMEO0GjNUfpP9MckR8Jjhi9uLID9oBKyQJ0gLsYmIUsjMpWCB3hhe0mEYmfmhtbEh
9JvFJInW0b7US7+UoLPChNc66t1c4hkrEwzAfuTvqZQr9xRKuOnFYHi5AAPf3rWpWx3bLIHgFMGY
8fx/UZdcXbLUkE/xZ3L/F9cB77RAHznYkyNukkf7wchoAGs+F1XEyxGCiRWS2eVKi1jaT3sV+dOb
L+J6lwo/e2P74Nzg5twc2Th/6dVg1Q1Z9OVQ1V1RezDg1OCHeGofsW8OtGy5FPl0b2ZNWqdeUNSD
aZ6wv0gD78z10LEzIk6tFPOZ0o6D+AyC+Ckw3AmVHRZM7jCVcF7oRd8K+PlnuYBO5JOr5HdQyu7R
Gs6TgmaAxYU0fyLxTz4xCfr0kvgQ+W0OHBsy7dl9yfFNhoFVgYxvx3vUlulWK6v7WrDokD8Y4IZK
k57TIY69UylIqdboIZzl0cTARwPqg93DddMuEudAs6rY8V2rD4AOWhotcP1cpubAM0vCypw7WUwC
QsoPRWvjDsOOn4wojC9OocDwqY5tiUk+rdRInFi7PCsykbRLZl6NF1vq8tXVcf8+NqJ5qvPY3HfJ
Mr1ZrAGg3yEXnTsPnUKU86UYGdSp7ZKzIfvA/4BYBxwnp7VTJRl22hELBIBVxulQ7NlZUk+N6pz9
0Fm/8qA6C7+ffkbucBcKgBbPXsovGrfL6f4l/KCLQ166HrnCpoELkGZL1B9Yd5hwV6Pomfj2cInH
2MseBWKNu58EatDJszoe+4orMwVPVIhNorrOwpqp5UdDeyJ0mYt+limCtLH0JL0JPFYu74C8e5HS
/7GGNEGrap1DAU8r1N5MJjm3AwGX2dOhy9Vrv3CQONQ+35tykBCUNCWimO0f8uvN6teZGhgOrVsC
626+/Bn7tPk1l/LPXHXeoRjbPMT/TnJyhCXfZdS24wI65iUTpfHtqzpiQmrtrxMfpmLq2+zxQjtu
uJgWwwa47B/YvfQrbd42K11tm7PAeeDi1G+bnjEZ/vLQMJL1Xs9dvj53dazo1lMsd2M22ohQ9/Z2
CbKTqFLCck07EomdmyuPTFgEpMWJYpvD/NkNdg1giBYVD0tmLou3wcGqPMtpyohttBUfU+hWhBX7
BE8QgYF9mJSfyJ7AjicPkAO6U1EREdp6BMgOJNdabM20bD9YhaHaC1PGFecS8kE9PUniWXi+xjAm
63mM4MRI5bVOCeKZw3Uhvgx4xZMiXMroP07by8OlR21uKKnbRySq8TSAV3ijtCyBixAK/GjkCKef
KGL5MMdpOuRJQOSy539uml38D/7kEAZMYZ6pxH/T3KiOCwH2NUzHImy57rIbMzTRPQSVpgodWbsP
Tu/9JdeQxwhfIeAFoxXfI6/1wjTgc0nUnYCGmtBq7eyLnZjunIwY+FxwW7ClEjuMkv1wNuGNYqaj
Q2L8Yy/glCfEEJnjYy0DC/s3HTK6sk7i2xtQU8xlsd3o02JBXEMx2aA55AeMBycLC4vgBmH+xHq3
8/EjmytkyHmGcUPt3yG0J5p/XVKC+QRSiupuh5Oc7zk7u5shIWbE92enq8F/Imvj3VqSukCMgTQ2
LsbvLNhU4n3wJ3UGax+Vc4IDNn3EtgPKFc4cJBnucKdmWQYiICqPUOVGOZ3Zpl826TIWK+3Hsi6D
mchbx0H4SDXEYZsHMim4eqZ0GgBghNems7ZSelqYQWHBMPvi1AsqwtFscAGqIEmOvd/Qtk4hfLtF
F+xadBhipjx5vzldEWaPevc9SuxPfqqrAk42dxMb2XWJ5PJZufAL624i0tbazGkuafVs5eYY+uNM
njprHuyQYtpHYJ3XxQvrX4z+AQtwtXPQ9yyK8ZAo+IesBgOiOW8qoJ4wWSRPXz49c7vzWyI8yqw5
KWXslbH4FrDO11QXVkgGRikjH2Opy8NsPYlG0AqZxtA+Sgsx+x3N2E3tZJwig4nVKEjhd5XJf/Pi
/+0p8lOogUzSG2xekVAqSFv2LiHQhXn2sBfS5u4kyH7CJ4TFmWb13varNTmzVPyBi3ing8aMuye9
9D9eJC+UPNlXsCixAyvnwM+o14KPwfp09JhhgtBYmHv9xPu3edE0M+cTlXOHKhX/MZMxmHlqoAH2
TMa4z5ltnXuSr0dE1fKYZT0TITYjfTh4wQ5/oMbmtIjq2nF20cQzHn6gdwlc4YM0Hezvwvy9xMZh
bFpWLAsoi81UoG8ldvAyT+wqSM3oSDGrk6/YoiIEZnzFjPmCfGzNiG+Tt0AObKzvqhsStWddFGzI
BCm08kR/4BDansuFqBfTmOrut7N9bNNppTgwFhfYIzUCJ8DjybIL7lTwnAXGY3LseudCwSUfa6Dh
FpOtGQBqiLm3Uwc+pmdR019xq/O3YncN5D4D9pe+hLayViL879oZxRzqbF7Kiwnz/FUi1dZnwgLo
FWPbncaynoCZtn70NPZ8be8YunUR6jqH9JDM5TDthbdQi93h+1UdtZvSvuh2fXg3Y/Oqc/3IbFPs
7Gb8TalIq+08krZEH+LkpxZ2IIGeU4ptY5g7ZKRigmwC9MBOczM8lmnAL1Cb4o/uA3WO0OmINSL9
tX7xbhg0D+MZHd0kDpaATt+0FN5jKrkaR1vrGG2yINyTmzlxC7OATRRRB0ataa3i4i/su4q5mK65
W0B9s2TcbAvll7xts8m0t4QVGOOeJ/uDx3r9l1PA8qm4XOqwXaR+RWsdX90F+nhGDftooUieC8P8
WAnZIfMSXRibdvBG/Lmn6pNMhMOdvsOiNNXZMxv/xGEC5EWuZUjcHMHOZqTlGaLCXNBJbjL60HF0
FbyV8rvhjNZ0wQOez5BVPKJbvuqPxCymAKuDAFPGPfUoxym6WdYCVbqX+ddcFt4vxZjQw10K54Nl
V1yBphz9jQ0amm/RyHTQFrMqpiMSsYNdIgkEAA6ATSq3fc/4gz+bolb7YXRD1ArWEheKunv+ijbH
slFQguYpHi1nT0bpIwXGdpt8IGZoYpC0QERmep/OmsJKOYl8O8ux++PXuPKdbJCfeFLtfY9Lds1n
1yjTOQnBTQB+b+ijHUHYNXwGueKxW0uimVnZLN0BjyIKnfrzzqQmckzLQD7VS/4fdPE4XKgTU42T
zTnx2qeyW95qUFX2iGUElIl5GmNp//Yx6mEga7LY3gTt23Ml/mJZGBvPKxuQEIkY1n/WW1SlxU9J
FCQMmqEhh5UGCyVWI98PbeQeTfjOZDaL+nPxsoObls9ekv7LPR4CFPBpY/cZ5QRsCN5famrWWQwh
mQhPjWwbJzCTsgHsbgwPNKw6BDQKfl35MfZejlcGfhsdlgdsS5Zpb3DtP5mjk9+WkbZ9h/qMcoNR
pKLg2BEhO+bcEiQNt/l1YO39mdnkmg/NjAo8NOM+DXpxQb7h6izL4VDTZr7GAIb+pjAFgAkDfUJO
Drh+FHZ9l/McHHGlbRJYlNAX3ch9J/2/ksHvCyNAHDkgrB945EBoFRk/BL7Ge6k5I5BoXWiBefWX
wknwmSFdmJ/pR7EV7WAda99+twJd1HRaiuY/TTyH/i4kqWRfpNJ+IVn+woiDc+5WXEJk+0++MsQT
GUHcTIxldmqtHGh9Er0kuJQ7hi1tuSNJ37MEMjhBCAtyfm+G3vode4SAbZ9+1JDV1l0NFuebBqqz
eayC1tuJti7vZZDpnUOz6QHQUAT7mf+62nSOM8LJJuR0weRUH46QTbsfx2R6zcfCflqyiI+rk2ZH
mpHFmbMgDolnUxAHXrn66hxusY7Yd54MMgleU/TjY5JC/erb2P2Pc0x/zuPZOKjRyi5B0vceeofh
HoBsWT+I+Mlfc7YIvCOSF3NX3aQubpM73muMJKr0AZXxqUiLx1IN+Z49j3VrhdLTNpg8BxavwXg1
Y1Wnkhsv/8etwE6zJI2rwDBH3fxNU3BAdstjHSGWFx51eVzCCjlns1QVkNjJerSN5g/hO8t6e/Fl
ZV2zn7itZFvTZOteuDLaT7piRowFD9gcAcuGOJ+npIEFinpVLzMsIwzpY6WtOKLS0TvGyeBpTges
bqZHZzeGRoOxomvTVPZwzHp+F68L4CKwnLnHzdgFOM1gD6OZI6yNHdujJFQiiePuQpM5COCRB6uL
iO0ugudCM8EvE4ySoYqPNENZDfasnwTX8g4ggbFvxY/iXyKX4jQUkzTwdnjcVSb7IOFEE+7ukyK7
QKsK9nwCi+e5FH9GWn9hZMFCTgQYQ1oF7Wbi25ZNlKdnb2RRHfxE8TcQlMnojGDD92hI/zIVI4j3
VjEdOmEcbVEW1PeqF4e7BUl4Kg0IOgw2xCoh8wIqDEvAwgSxPMM+OKrhh0Jz6hXUOp1dNoNQR5UG
RYWxuSeyB0hDVyS8vdHTt4W+LlpQIyIEXCQ/Qokopo4fQMqqvPoY19gH5KadYHkTfZd4YdvK7ntU
Zlmw1VDO6S7ShGC3NOL40hGOGMYPYEqEbdx6MK+SFe1zkOVG8MoamxdKqwHHWoFPCdmLtv9ZlIFf
PDeOxo0murQbCRZ8JR3MvU2euM6tieae5TVC3/ssSJfoQMK9atGAynHdHMSlz3WPfqLtrk9fuQBq
JwSLiZxdNX656wydfYnEzvcOtwjvm/v4NJyMUU3Z3jU7pkjhaZFQ83hqX+w5bV7qFjwV9ONIfsO/
l+VzgoDpvnbCxVcC8lAnLyMvgzoMokBVd2DbgmsfO9KDOo+UP/V+FJkhVhEtuXYpU45qSjPnFV+T
aotjxn63gYTCBuGWe0i8TyMKy8g0DEkjjNkMRKuluNITdRizrgyfM74W8zghZjDwi1OFgHEqXZmj
eJCKJN5bj1C0UjaZfeWOVLIL7mAbqRbdXmbPtopXDbrFOPSpnMxoY41NjR5CSoudrOVXW7JOd3GB
F/2iomrvi0rEy53cZdaGbdTF8ztHNQr86Oxp9eO7nXjh0FfKQ+H6EdXGAQGpK0X3ZBRmbrH0nk/e
F73mWt0dZYnlgB1AumWzWGiD2zmBtaI2iE0D5MMc9GdkRJTBUtvljVezAqa2hnYLzdevR6rmumVy
9iKwG7BuXjsnqoril+tmzJoTYxM7XhHsvkaZNTylGInFNQZXS5KGYNhpydrSfbJqcLw3thKqB5e/
XBy5AE08dnNNbziywIxukoS/+yb34VZBjhlgP068LmbkBN6WQVAWfFtdm5mBQdbK2vHUSb84HjpM
KpqqfJ/bfGg+AdzJjN8g8XiwBOOhjTKM94bx2ejMhphpncqkj/UVo30W7P1y3doC108+67Kt5W6K
BiosIz/4a5kKdzqTOas6SHKOfyQC1tkf1HvZNHWZDj14nI1/MhY6PjBDGvGTaje9TqLnhCrwUEPg
LfkZhk1/LyarOpprmaQ2WaPaGAqJHUHDW6P9QHI+UNRyhigrGUffNSfW6cUjfcwzjHVppzRcplzq
rlqvu+VAh8nronT6pyk817tKJLLZE8DR/e/CGIP4d8bK+XQ27cnOr0Uvh9PooZiyJNQWaxd9askk
G3F0ViSOzAfRbP2gkAgMsO1G9rG9cgFqzxBOwu3nifCSTfwt5XGhnZT41yLcIb1WdOCyJ7O02W+M
Zzs7O0TGFXSaxMUl4648FgiIbDgcKzMj6Gs1cU5Kxokf8RiwTCCKlr79UBasRPbZfDUIcfcYziL9
NJYKpd2tWEe+N05kEIB1gGh5rH3LW6YX/3MYyA5vDM1ofIQE/9EoJXaVjsyHX6vqJFKv/xXbgSfh
m9jCIlxJL+wSLFBm0xS+LdS7eawGFl1RPNCLszo9IIoxzzeNsZkcbIeCAw926gY8cVh26duIzDZ5
5vrb8eLB4aSQjZT+NF79ScXm9MNA1PC15CiaCZW3YtAh5HD00DaGe7PGLqxInaKusYl0Fd1CItxs
zPqcgeUAsJrHA2IbQy+lxnaBKQ0yiKq8s9jLb2sQ/fTB+kTc7TNdZ2vMI0nZ8Gh06meHdjLdW8tV
fHk4FjG4HMKRrDb0bgS9f3Z5mDYaVfOczGwxkCNjtG9jDQbLP1WFCBSOeLVosGj7/aUz+sFF0Iyl
/2RC5Y8AS6T2fzWXGUiL8OysQ8Ky1rlB09ZkTG3jHagaLALGOgYf3uvKU062rYVdzTWus4HInv2c
kH6DhJQxqF1kMbECM6rXcWurgoPnwAwmpsCrW/dt85Y38BXEGvD9UEPrBP9GysHDnb5pDU9ejJRd
DMxNojBP1tyZyJm1KQtx9tly3dcRqcltO0CvuqbTYI9sKjhVclI+J4TjgM8fkljs3502BYym4prL
6xq0OUkXYgOJXQA/DFnJH47/Xcj2G6GiGLjmc2BjXV6URXTv0XtrwrCfaxsuaYu1SbaPJaCnwSp8
OtcpDXDWspiaYkNAl7ZT074bA9LLRdWcRmsNBpprkmafqSD5x0KG5T8hV3rlE3FLlxRoYPkNZWAL
5R0pMhOSMlc28eqRidlbewfPU96dIE5wVrArds4Ca3XHITWfr7rnBfts1i2qF0Gj5iLLqf6g36E5
KlVG91mYdhPmaamsL85t5SnldILzLGIP6Ath7e5dUS1PMF4cb2e2OJIHO46gcHmJf8rKNvojQfWj
oQ/qAiY7OjPaPF1lapWQcvgbuCwad05LvLOn9pHh70EKFcQJOi5imF38B1A8JyngBciReDxXx2RP
mL7TOzcRgAHJULnExxwXA5a2YhLGFkXhS1UGybp40Q+Lf/FcGwbXNNBd6fksUH6rxVAcOugDmESV
NN/9agU3A8FCWrSXtAxzXMpyGzQzuHwal9zjCp4q22xsZMFaXetsE87OH+kggzv/mvh6JHeHNWY6
J3eJuWVv7MHpkwMH744QMaMb4t6S0z0ZPsYsRXNN5hDkKVm3uBEmloUzfziW633YyWi95EOObT6t
iwQ3v3Xa/maydVLdeiSY6KfE4ePJYUuep/DoGLY6csVEcURrYqUplmlhpLuAGmVc8Jrg83s0ptTh
lUMo5S3WpbxK2U9GtmG8xihus8mdBzpVAhhe89xXm6405BcnU8t4MU1s0i8TouiBqFPxMVCom34I
5UI+433uJF+y53hyIMeupkeVzQnzL1qS5fFmNe9axRgIq7fSpaMj6xcHUO1Ms5q7685jQYdfW029
4rKU2Uj+a2W2fg5Gm4VcitWDz0Q0Xmnq2W9sj7BAbnJpOKW4qxJPW8Rf1Kb6eUdCLuCrxa88ukRw
JGlyqiYEAzIwjDQZcut0unJxmWyReE9i5IJ0BsNYimUDTmUmD9XE6QqQcOj+vyNsxMS1HfT4OQoo
wJpJ+cezfP5YmxBkiJ81OWS+OEIfo9kOTqDveyx+viahOQ9NfHE09+ltTs6+vGeNB/sBKYuzbzE1
HrjD3sbGs80czkctvc4g4SWEpFPn23RwZUcmF/pl4IXsOHj6OwBP+mRY/PbsHcrx9DFUveFUO5av
ui9Y2WyGN4qDiEOnorvEfSPPCARJtiUJsYoFnssHzs3clkaiBXPS31i+a6cn4XpWcKqyVOZb2+CN
sUGDJY6YSG8KqXctVyTg5SvuLLM9DHPjIb20M2NAw8KUFd20aUt4z71WAPPg/ImkynY5u6ELBd6o
Mz5Ie0YnX7aShyHYKudR21WjX1L6nnW2LaAT0RPLm9gXe6u3VPtSJvOEdQEJlRKBIILKh6AZwZA4
4wk9drwSyLKZTJ5hixhCXCX8l2BHVFlAqMjqzvpuQMt7u6Hl1LzNYJPMxFWsNChAUMlqOlvB6lHV
iS1Us6uhiwRco+Uk5mGXTXwmcb/YnS5Y4ebrwP1rTykw3sV6EL8zWvc3n0/pkWFu2TPst9T64Rom
enAzRYDQexooAIWLzKVe3yLIe06g252Y4coVbUOmllT19BuTKEl+fMXe8I2WdEHx1GYdcG8jZEak
MLMu718Sd8BMd3q/Kg6wfyzxQCOHXj9JpzokTWSgCTRRSTWOCTs1UpY/eibt0jCrs/pCgKAIx8aU
x1gTO92VNfrToAXMKVklcmVOxvyYl/bGEDFn6VhMXRcSrHP2SOkTmSucwAYuTjaUb7328/yam/5U
E3BfzD9B0lh/EGog+taGE1j8z4EPfjd8YcRuaQHZxLoHF75JvRJruS/cd5qc7o7KxABOrDIuJoVn
DnVog7WxU4VvVTDhigISSARygRyPXUW/Ft1N4QilY3DBkcUL5M6+MuxzE7vm2lPE3x6oo717haG8
X2aXtDcC4QvQJVUfiCewfoKNlDnkfuZhD2VMY/bXA7oNtEA34eeR2UMIYrDlVqO6fi8aIuqolv70
4ASX1e+w20gd8JYdJd3BnlONEjNvgWb0PX9buWQ351qTK4f4H29r1jPJMCtjzl8Yjl78wzhwVDt1
vRuJo1/Hlnor1mYR0jsImV96nDVMwArSVLYmp5U6LyDKqINL0x64Eyxx+kIqvHVfAGhN9MHc0ecy
HiQGrBoGrdU0neEqJi3rfBXHnjfYcdyjdra3gjDrwBCh8NIBr3Xh7dhxrVFZ8uz3jBBuhpEsYU7E
Oq/pzZlYUEyFMEnZhUpO/V+3WH3wDHnm3Eofzg1XUmav7L55r9M4OKTCcpp9bFuJT5BLuG+l7oLX
fsj7N6sNkr8aqIL5LYAzrKh33/pD7HAiZZ6L8ZlDewKSJNEEEnLRTLzIE/A+LX9KF9QIp0YfJ2/G
MBv/IRLNjyDO3IihCR++Ldg+yF/XCJ7cS8Rl/W9jBohFPAu8N3DYrCEV+TTM9wIw+k0FPf/yQBMc
FlfdsYxDVzWuzRZqw/7T4CV1G5YWxdCtaxXzxciwF1khtcY3nbTJr4AElrUn456Uz74yKZREAa2s
EO2Yp5qpOUfEpI/fwFMa4jy7/qA59xSAueFaiboC9Z0zkILzgVdnDkFwo+uiFMOuDaNBpYdUdimJ
4BZMqzKzSeskca1wYLfjYisMaABubGzj5fHeC4kDRvqZUlDwRROkeMeSnsawxb0+ydKD8Q8Q6LHY
WC9nrqReeY5xPn8nZjt++Obo32g0GDMShj+zhW0DCQ1ia+q/WbVsJnVZGjShmhAV76qndMT5Yy3Y
UON/jNwQUCHEs2CZgRmMqFwGJuExMLcLAhmPdQjnPoEYtzaai2Y9t95izGMFJUM34QsyVMWcr/C9
Ftow+Tz9NFrBeB+bXj7ZaV2+erAMo7uhc/Zp7WjUrCYr2QfWrrJUx7kvUkEd2lAvE1D7TXpMByU+
EpetuhMmvezeOk4vlM4LO7F2ARsykqu0gp67oQc5gZgxQPVbTAseo9ZNf4vEat6F2wK4yUbzp8iK
4EwMpvnXp2Z/zVLfvagijouDHYwMJAWUI5DrpjL9U87dim11lnhkcMfwnmSEufXUJVEScDfkSHyZ
hdnaVzLPXXN0Rv6NSWxBNgqSipJWrf20gYZse863O/bGiZJ9N33QSQtMZHcupEDcW1rHf2ufl/+9
dEu0XlyJpQ7+CLdzs1sxDRkKkw3eiyEBXikE7SJH836xePfvKuaDrU0AeOw4jks63rh2kKamH88V
QWcZCEOGTNXCcPDCSfPkeRmZ2GlWATvn8xg/WopmQzjMVg5KfEkc507YxRiIpHLkP2smM/hnzBll
mcjxp6eR18OLLZf5znywp57ZGyr+q6oYSXUKYg/iQ6pSCmjr7w5ALUmliibzrqP+YjxcG+BFdbRi
hkNAu89toF4MNwCDbGQCcN5m5Jlj1+sscAZ+XiQBSA8ZiZpUqpy4JWwwTicDeocSGrYXf99zBOmU
+QahhnL8NHAEE2crekU9DDkq1fERrRlctO0sq/PrMnJ6NRuePkQYEeSQkebkIwYqp2iX10u7w1en
A46UouW7yyQaRHCiI9nVDTrZp/ACgc6oDa+soL0KLKdPL9KgPHoYEQVKSR1zyS9nZlIzmA5gI7Rb
03EGAM/NUoictZCeOqb1WZZtD7ZlHpPYvHGN7InuFbQ1MdGd2s3pSFAcISrnu4uBGk8zFt8KbejE
eVfzw+tq71haFU2NuNUGg3i+ODmezDvwIZxKoMECPvFe19qx+gsqtzzEk1AHp+HK/VeK9UMyMNBx
koGNMzmqtPzRmWNnXO6tZTcydS537HjzaZyGBqE1GZhf+71MNFiPRc314yk1pKrvtm0Mzb4lGhZv
rbFyi5PRadOjfu1W4pbHOYFJ1vgonrDZc9R8/sFiOpNn/nWJ5BcHmmw8NjOu9hdviqHopnnR3MFW
8yqPcqVvNY6BGWzaPm68t4LCpftKe6Es4g3hJyMk2kaMUEGyIvAXTJ84gbAY0sAkJo9iFJPlUIZ9
Kzh6v1ucQcqXJavSVw/FlrsbuvEPQx0c7Xw3bl+srs3qHdsK/qXie/0fdccFZjL93ZALGWIRXqal
843g6qEhqdeld0nrmP8Cyj1sQVYXfECdndGqJ+y1FPZpsjiN9+FZcj6CJnBpy1aMFCLmOZtBZhB+
q7w5dY7KjXvHHYgIh+UIfa95nuKIYimUy053MvZIvQTOWwoKkERUGlTFOcU73wYEkwe1m8rMbm+k
adPyvyohPfvtet44MGJI6H3rRV0/bfPUNKLnxKAghLPuckKgD1vb3lcN0kMamxj+mP1JCQiTjFBX
kJ8IH6mbrV2gNngN4lfAQlxEJYnlY0Z+eBp5B2NBvCi55SDe3wwryqO/QY1uBauMhzJY3W/Fb9Q7
8rVqe5YLStNqbk7HEvLHKBDA99lgK4sSpilliB1Fcy7upyWkhcD2sMSHAvfSu4u8+jPkA/AUi7xV
bKxIbKAZ6SMIC/Qc/BvAlm/oXQn5NXxQDiE+lXyaUA6XqJoShMyHc+YTGTrxQFu8B3PeTQwcxYg6
zswKH7Fgts+5F4tTbVVkEWnkwJhU/nuHSsVNXZVS/0E+J8bKzXMmtYDcqHJkSCax9PjXCfg33Fpu
ikYR6KF7y4ukcrclatDXzLMYO9TwkpIT2KzfOg7Xz8UyGnyzkuYTjo57bJQ1LNdGjFxLU3Cvew/s
QvzuWqZGzFis3PvDHcOlvIa9Zb8WSeN/LkxExPHethcgHpqnP9gPaeVwsdwoe6vqOo7uAx39PZMZ
ANO7fHkdLOh760bzGA/vri6sJAzGGXYqk2VN1b/w2skIPJdlVX/aTczXkxZM8h+PGP+rmyeJ4FIs
TNGyQ+4+W4YITMoIzTiiqBULgYnSdV9m7gfmqWca47v2Bz/9JGAEwUyLNmdB2o+cx1hHNj2hJudK
lEzul81Q/ZkeMp1azqsifuvhdfkvjJNy2+KbE/yaRz0eAseipKxVeWmtNXKPSFp8coCdj8i/tCh9
x+tDxppBJQL27yGBERuYb6WY20+KEql+zf1imttNPdr8f64KKaIjR9ufHi97Te57rF7BqIGcNCiK
dVXZynDhxkzhJeYuuF36wEn/RgAnr/9zdl7LjSNpm76ViTlexCYSJoGN/feApEiKlEpVUvkTRHUZ
eO9x9fugZiNWBBlk6J/pMTE93clMpPnMa4YRp8aDHrk5vbq4sYudbCcCUFT5il0QthFNmapE30US
tEKjpeuFj+9gm+usr5132EMTcsMAobMb56nzjZZz8aE1ZYfChpV2dXfH8mviIXNVX33T0ffRPvWQ
xLX1BONrXXBJm/e60iv0v3KldfgxGF3wSxGfJvdVh16ExA9DPVDM7qq9AUG52yAyl4KNcuu4eHJc
p4cNR6alWX+oP1kQuzWUFornBMx0fqcrBR8RWUwUsqEX97RXLS3x3xsa6m4iHPB6uNOmunSe/aiC
UkoM461pcSL8gXQXslUhnDntjt+niseiFzn4Y4ebGT8F1Alzj7R+402W83OipYRVM6fgk4/sBjiL
GN1l+BQaxplEhTJZ11PauxtyImn842YQeNdoJ9MlRvdHjATDYPPpNaFggLgQTEDKBbTIXoxGw6ai
pAuK7qNNm7KX6Z2FTFdLT0mRByDGBeZEBrNGrRINVBQqu/62NyBpdwiYGmuDbtxHMPIi3kZEJ3OH
XIzOjwzBWWStAllmW5rSHgRWrGAPQ59nn9Kmqmh4RO3og6ycZTvJbkH0bQMCVBi+LaIqSOr5yfeW
G2x4cmJXxkc9asOm3oqxUNqXAtkt9a1oXXQZG59354DqFui8Uue/U8SjfPoRhYOEwJjg+UkOrYin
lWkA4/othB2xblwsLoLE6LJNe+D8jYMQC5/4a4EA9vQFtoDto6QTpUH7kuMa+ELvdvCxUHD8Pwhs
t/GHsnRM5L1BKuwSjTUkKlbgnTDztNzv+D3peBAY4fhjbPA3DhKfLiu0UGPljD4YbCV8UggaFLNu
ku9Hj0Xr578Tz3EpAOgW/w7dwN7aTketaW5/jwfg3Vb1pQoH7zctPCf/0fNQYBoJrpvwSPOq6mOG
NAPK8dQAnz2rpDQQIxDE+yGd6UesBQWkOAI7iH14kuNZU3DpWC2w1Ed7EP0+mURxrILeaz4C9hmM
51kkoNo1skGyYFO05YibSOtxj5gBjPkX7IrS4IUWk2RMEcM5NTTcanaYVdi/cSYiEY2cJqC1FLXb
0nXUU2l28b1UcXlX6pH4R0Hrg0sPMh84Gr425YM9SXyqKIsB0Jo4klt4CkIAogqnnZ5nJEEtZ8MZ
DI3yjulRUqHghKCGsKYPlQbMamOmVv8189PB3cUYV45oN3kunglGRDVijSR7hhUhlwfyDKj4e3KY
vmY0wQCK6tkUjdAgeNvX9KTsWfySCGPVScspPtKgc6Z7HwJoTNIzOkiucS+W+8DqKlpHY/FIOzKr
oORYmfGzDezik6O1uolwz9hbE8Abjb+wycbuvZ1V7QMgHrXHMUeDuxNLABdZjxTB6Cp3LvlnSLy6
WTd9MZoiRMRKDP0XAR/aosIEPVR0KVs4ZF3NPcGSjylh5r7QYGKNU82JNC4y14LeiS+XBSc3jfT8
xXeLFMM9rjigkm1OfO2hjXIAgUp10UchO7kj3JrAYbhmYaxjULjZLm/pgvpgkE300cEX7lN7sGLO
fVdZ30BX5lFDtSEqqQtME8BJY29CN2CEaBSB8wEEbPg41WmSI2zgdNr7bnJ6DM1K1xZPQ6k34sBd
BomQLKz6XuF98z4WWuF9VkWrWbPkhKzuA0/KbQkR44DF7vjONEd6slpoP46kVvXXzqYHu6YSJ39R
ZcnDT7gxTJ9KTRG1kQuqde6wrB9wRww/1XRx1uBgC+sXvYepOOCd6R7TFl+dNZqnLn2oCCMiqMQ4
GxyR3I/f8y5ATSIlMLS7UJUu3esohde4rVM1QWHpQ47ocCiRzEME2KTyi/Mdnqg4Ses25g5Iobp9
tNYTogcJ0KWDQbmPG2GraONzPgl1U6tVL1FPZrmp26knuzdG7X3hjBo843QuaD9MwMn9XR/B1MFG
ybW67zqyi/HHsR5iHwk6UVOWsHoXmgxEK6rJPlpTw1br8NoUawM7g1RbtWZBH6Z08AJBzL6Q3tg9
Qwbwp/KPElXbQVvsihEaJbSoZqBumYNby8ZNVwZZI17Qy43w//Y0Wvv1x9BAKu9z4+Td8AhQRyv8
Xy7BduRt6Z9xwMB8D8Dld04L3hiHtRRK7ztyvQkbDlMJ108QskAIYo+fCNQHayT7fEdN35k2bS7z
72Gl590uMrWSBpJeGma7i3jIWuh6AwShbK1SIJzGnnZREHwLOpMbaz/iHToWWz0DH2c1f/79r//5
f/73z+F/+b/z93kyYmX0L+Sv3gMCaer/+reu//tfXOvz/3z/67/+TRqCSqWlUHQhanMtKlz8+Z8/
nkM83vh//w8j9tMG9lXxw7ObstyQ+fS7RCT6F1uST8D2g6cNcR5T7lq4I9lL5dC5H2L6WiHwpOu/
Rp3+GKkocuMV4cLptN25g3r6Y+jejXbPu/8t1oF7bHSzcL/qcFqaO9mlY7rDSAU6cBkHhBRvHBlS
vmVJoQzbQLXfME9HliY9IC3Q+i/EivGuSkdsWWzAcUrZ/gPkyJ+6h8DV9TF193S6BoJzhqOb1MzR
gFOYu58OCmyKUpIC740BSF8/OkZrIxzZmFa6oh9L62nVc2y4mova0t9bEt4pQviWm/A6G4qyUEE3
dYPray72NmXaiCJW1RIUYLA54xM17K7jISq6l15vPefgpyQ2D9cnsfhkhnANJIUdyzWlCdLKdU7n
IFmgyfI78TwqvQOeVAzfUc/r7mopkOoyCGq+jlL699dHnf+ur3atoUuhY7BCFZONYunmvKtf7dp8
quPA8uz8BalHTCyKzEkfuhhmITTiqVlTDlb0l3GcvQ8c3DlubFPrwuiGqUx2q+Q/hDwdvQUrW9W1
yF+8vG+e49SwXvx6humij3hjqHnHLydqOJY0AObZrmnOW+jVRGtpaDQEzPylbsgsM4Afa8hE1baN
3WFbKeF8ur6wy8+pS5MNCd7QsdiXUiw+p4VgTzlAf3jGdRLeQuDObRbqGAjLhdmegj99I5vw+Pqo
5wvKqBYFfFOXBOGWOJ0lNQ4mSvPtOY8J0VeTZv8T1FSw6Zpp0883j8U2pTLmWDq6p8s7hr1ZCkps
3jOtc+MTgSK6JdDRwrkaBZvu+mAXltM0TF05UjdptKrFTjEhgduUrmdjoJnOj3rdj3Fm4yAFJOGv
kaxjK5mE+nh3fVz9fN+YDOzYfEXuUdeYf9irfWNpgEelm3jPoK8OhWZUybYy0OL1qbVgsV0jUR/2
U/UjtfUv5uzRs47rBp8BD8WKitvWhvjQk8+56L+8R7Lko+t25o1DfOE32iScVKFtio5CLH5jGRR+
XyNe8TyaOJOsgtSmLAdf2jxmNb6PYZKXX64vy/LCZXcryT3FPmNJuEJOVyUgW56cQDOfJWcbYCD8
gYaiAPhoGwVnAxWpvWlrdO+hnzTbEIPc9fUfcGGjc1/q/A6qW7ptLDZ63OnQRFpfPdvtIO8Ts6aS
VCQeYNyuvTHU8mXnjjRnSBD3LIA25DKM08n60eC1TlrYzwjauZsCXu0W+D05Ie38XRYVx4LIbwX/
1djouofKRp4DDqimdH99zud3teXqrsWPEcxcWItXrsHMBRz/YD1rvSvRux0c/b5Ikq+w6Yn0c6RY
u0SMGziy4Y2Rzz83z5LDoI7Dk84ynK6AO/WVaxWm+Qzkgw6oZg1qM1B/2jpTbD3QlHpKwBptvdae
wSFOcbw+8fOPbfE88TTqOiEFaIvT4XmhHDgDtf4sIyJZPerzAdGnYNoYYd39c32s87NkKyUwqjMl
x55W2+lYGE7ju1E73rMAzrgVtTsndIG1AyLdrDMxRLvr4+lnX1WBrTQUlwyMZIGU1OmAKYiLzhEp
XT5f04sj5oaRse/oeFIaDj2r2tpNL+5TbG4QkRp9bO7UZBv3I6Z20/saycl/csD2xioza+PBmuL+
a2jxiiNpVEE8L4ogeucGlvt0/Wcvlsm2AbVzIJQt+HdDdxd7savHFtVYPTvKKZv2iIZV+1xL9Q0d
ueTZD8StQ3g+niGkzXdBu9elbLsYT4A7whM9LmlRutjUZj3sdZREPcT+6VogMe5sr0/w7xX2KmBg
hoCWhKOQ9HK4AtzFpdoBmshBMZVHmsnNJ9fU0p1pymxtB2K4D43J+Kr1ZowZ3AAmpEibeDfRvt4I
kpg7S8rhxsu+vIX+83sUYQO7EnFDd3EG9QRRlVaiqQRoJksDjD0r41cfFV7wxyvow91XwTAL/Ygk
2mWgZlAaRh71xcSlyDkYWJ5+urFAi4Tn7w8Ch+QYBncirZXFqaRfp4OZbPgkfpp0a1ShQSqYmDWx
Q61IPOEhCZKY6iyKRtg1jsbWajXxJylkGGy61KTdeP0XXdgjunJd13KEdObtcnqSXKH1RP5DAyLA
TrZupI8vCEyNO4oPxm+hUzW6Pt7i5M4LwKOgu7YN3FkKudiTcYsHTkut41giG412MFJO/aOMbTrc
pQEwf++UlT28qyhvf8Ris6tubFE5Xw2LLUowy9PP+usEYovgvW4TbGPqoD4GQzLeN/jUoQ4qhs9u
WL0j4jfR0gqeZvPaX+ncsCEHNnicSmrmNu6pe/ySUBinuTOsFEAolIF154/fobLk23208gI7fBkN
pfahkQAHSSkzgpv9cX0Rlx/NIW/mg6EIafLGUF89/Wi1iaAhqXtyX/DTsbyxLRRsVPjEG6jWOp4F
z9fHW7wltuPYpmvBjxaSjrirL451IKtAIQiu3TuO2wmYnlSgB5qNpQ/hbZWkIy/4jX05/y1ffybH
ISXl3TaYpy50e3FybQgKFPyd5mA2otgryt74foyIFjVmvbatcrhDcDG/sTkWTzbzdJRFMqDb0prl
HBebE8u8MQXziSmBoxzahykUNevJTuiZ7EtRVOMW1S9Nux9qvWjo2gNuWEct7Z8bkzfOf4gr0B2R
PKiWQ+iw+MCZAN9TQfw6YO8j+geabUHznIIpT3m+7bb+ara6Dbe3peq3MXyUelLE1pph/Ki60Kof
Grqu4jPlXYsqCVLCIvzWG7NlDoheZDffRSD94ucSWQ5vI2iuuT9rE/XNOx3cPhdP0FbiuUC5NSCN
LcHLoWqBkj3Y6CYgTCvGELfosC90cV+jD4S7T2oONE7HKNfmRDQU4aFv07bDxDEEYr+GLKX5H40e
deZPEQD75D3xNZqEQz8MrVxhIoE29/U9e3ZGSNBdyzDQqyGnk/a8xK9yEAlmD08EcEp2ndEhjb3e
XtFiRBJHTsUvCivOjY82b47THcuAnBCdPxy+3HzxvBowruFv40eWHkQ/NB8QzC1eMEb1b4xy9qRx
xBiG3FpyKHhpF/MqkHCJAJ2nBwAbeDlTObyvTAO3FrMzsHwu5L2WIrSICXgA9wnPkqRI67UKxvhG
gLm8yfkh5JUWGBmdEoxrLi6FITYQvcQi4OC7Zv/JLJNwm+FNfchw4+tQmZ91IMO8OJDyljcW4cLx
kJSmbMoFiuRiudQ66nx5Eer4hkAvXNtZFj6laBnd9fMuHCB23IP5UZhFYkKcUJJ5f31rXfjSJDUG
+4qw3jT+PjGvvnSQ1nIaU9CUfqYDewUTmv7SwjR8+w6WANsEzyQ4XmEvYoWuz1uFGzlfeoKeiLzp
YD8ajjdaWz/q/S/A+XEAuD6zC4eGL6rQSiRmQjxmsbmiOhiKIA2CQ21ii2N29REGIbD6FnSZJfHE
uD7cpc2MBrMuQIHzB9v59MxUIh4bWmLBobcTntEhrrjfPC6PYYi3SD1glZIU6GyMUfHge7QIRqfR
n0RV/rz+Q86iAjYzJXLqTsqey8DLsKQzBxAElZ8ekFGV+KsPanAOkHWG+KuJYem0KvGtMr4PNci9
NRmUDDd2TsV4NTmW5v+K1SCKJ6+VSK4i11JNtraivWEZm0p3fWmscmLJ6BCFU1+8m4AldU+lrqD7
uwKho3qdeq1r7PPMrEDhAKtFoPP6BM9ecB5Tg1I7oSehsGEuUn+UIjGRllRjHBDrv2fF2F3TdUi8
Ah7CAPD6YMv6D+8oq8kfFjhiKivLxANkQ+aEPBIo5yVGtg3QFvoJzxOp7NgZ7T2XmiIlxYRz2kqw
A+XsztV9LLDkSR74S7MXCSDGWyunDh9xzdaLLUa+8mdEDKvf2IIXdjw5GXV3xQmzKQMuduCYC4i9
dXhAD3MyAGvjV2v6qv5kTdLJHxs6G3+ur86Fe9NmVVgWUkBDLvf8YEeSersWH/rR7TZ4C1nAYlV4
iLjGtoUh64fa8PE6LPzo0/WRzzYBpuAGWqpc2zxQdF5O51onOs5MZcg+tLGahcoj/RT0ZxseU6De
j9cHu3BJEuBbJF/Q/AzKq6eDGRaMAL0osdIznOG+gWS51sf4v/EIcU/RPlKmtEmsFtF8j8tDF8J6
PtRTTEkTlDMAUqFrGHkirISaQovr0AgYzkvSu+sTvPQdCc2ELbgv54r16QQnwDluY+bRAUehhBqe
zHcNusObwGH4tIa5CkfKXPty6nfXRz6Pjek7zPc0G5b3QV8cZoDsRt+6cXxoHDNXT4FGDegOZ5Tg
RfqSzu6AXSP+FvngvX3rzrHU/N6T5UPeOZ1yVZjGWGledCjweLmL+0JbjUDaH4Yhsn8P+NBhh+Hn
EFsouBY33vyzzTtXy6nQC7qFVNWM+XO8enTBj/uh007yYMOkW+f8vz5M0kMPMBLpjfTqbH3JcGhJ
6vQCmSRH9HQoC2BHRpFIHvB0ltDwMHZS4M5Xvl0PdyP6e/R9RfrWi4hFnUflFQLkT9x6OmiVgNkf
haEOCQIeR9IspKwwBlplUxPuGhogN9bz/O3lSSDRsR2KaMLmaTgdUKoUA504tXjy4A9Aj8RBPIr+
lDZeBFiYjKssTJl9kaHgHkD3gO4ot/mAcM0bd/P8NOmK2gOdArbVYlOZdhSbnu+Zh7op3V3dAO9E
myLbmJUyVsB1xccMktqN2Z8d3nlQ3qn5/DCku1jt0EMXcxCecUjqyA5A8LYTiJmeeH3lErofUDlE
klpZqdpX4FffGtkxOv1KIg1J+MNdfLr0ptArbvfIQnaJbvyXSuEggARInr8DmBUjlOHXEA7evsw0
gWzuSDp51OdOx5w0fBxTvyOYwzoMVkoZ3Xla7j45OJ7s/FnvDVRsGt3Y1RdOrTtHkrS7TKnzdRej
6nQ5er8xD6NIDYEkVV2j7uR7VGT1ADDt9TnOW+UkBZvXFU1IjhCPOc/P6WhpotpI0zLzYBbcDE2g
sjWde30bBuMPA0XDw/XhLk2OPIBwkcCDB32xc1vobCEKUAaqEWO6bmSIWZ4A1JIhUXAj5bi0X+fa
qiEJl4mUF4F5qZf9ZNJlOSQtVhHCaN29hmT3NlOZcd+Ae//UhLq+oXyJOuL1WeoXp+lwO5FzkXAu
GxkV+geIyAbuwUB9PXWAOE9FvkYeZ6hWJdwS784NwaLd4bchMNjFwNfEKsJ3R5f6V2PYCPV70PZX
/LURQplo7Y1iO2UIT3wCYuHJG5iAS5tAIabA7UaNlWv8dBN4jef5VQgjeHJAInYgQJHLUOk+i0hp
xiDWbqzPWaDDppvhE2w40iZXLXKYCSR+UY4+CuNp0/zC1LHawUpN313/Cpc+gmML3bHBKrITFlvb
bJyhFKIyD01eNi+4LKXHpkHiKawn88bdeD4U1QvdoEhJCE+As5gQ9gSWhjSFIkDtxNoLGnnXliaC
z2Fn3LgI5217emDnQomAeuzo9jnwJfatuoISqMDvO2CufLSQlQybz6DEu61HBH4HnN7bjEYBSUag
zHJ9Uc8feoZXNMjBHgFN/rvzX8UUBopLCE9k7mEMnOkhKczHuEDtlhKbhx092EMZICNwfczzk8yY
wIsUe5TI2FmEjSgyYgo4zqIVlOqexTSgZaZ6A5NGlb2zcryW676DhZ1rP68PfL5P59iJnTN3JGew
0em5qJ2+KEsgQQc7Sm3zsTBrVNLRTC7jz9cHurR/5mx+TqooIyzxFJ1mdeVocF8EiEQc8O8uHkI7
+FQJlvb6SJe2D8tozlVbPuAyz4yDRoSj9J1DEVQaMDa7wZIyrKKj3vfoxsVZ2X2IE5V+61sR/bZ4
Gz9c/wGX1nQOIijQ2JIkYPECkLsWmpaO9gH5qOnJQyMQNyPy/bffMeRrhIcOJ4VuzRJx1EXK1BTC
CQcriKIOedOmdHYx5cU33zKMw/sJJo+iM02S0z1C+XZypkLhbgnW9Lsyp+wIn6gihxO/rq/chWNA
sOvYEvTf/I95E706esoMTEDUrnUYilG784SebqlxD+uuK3HYBoBGjI31skWr9MY3uzQyoR9Xjq0M
Pt7851+NTJ9nxohz58AbT7+hmxRt3KyB6sF7im5tpNId2n7tBmDZrebThZNBbZL2Fw1JEBjLk5GH
HaTSoFWHwM3gYml0t8YmiTdt74S76+t7/goSbrkwPblsBAWVxXsRRFr3l3x5gEBMG8sbw36fmhRV
qBMjuKJhF3h9wAt3KdNyaBDx7vLP5bJqKFMVRcT1ovsIKnfWfWu5CJyEBjaKfV5tFNof14e8NEfF
JaOzVdlFlnH6Jckb+hJxNuPgdght+6Boj6aEwCBUbiI0E7s3rptLnw+cA2VKmxwUDM3peMhiT2I0
SuNgmBKIAb8IJbIJV5LeeftdTVeWZNegInVe1gibcSgL0RmHKbfcL3oXdBvHGvIbp/3SSUDvw6Io
xJWilj02WesoASLBcihKJJRLN9U+YwiQbfwuB+Fu1bJeI8f4PVTeG3GbXCzUIQzlOID9TOB+ixgN
DfsYlz4CdR3wb7aCC2t/rnP3i9QBWpsD5IhqTsvevF0k4SCamXOSYNjzZf764OeNCooupgZKwWrX
+LG/Md3c+9iiTLIpIWiGNyLDC/tTIolI5d7lQwI+Oh0QiQJY3D1JZtfUJibXYXcvM+nd405Eq92q
P12f3xn6Yl5V1F5JKFEDBvK3OA8iqkYrdFvjgLJPs7b8CJ0b8IabsO/hJgzEBqsuNFDd6ExFqtBV
j/nM9Onp/aLvENT9jQW/8DxLCgw0iXi8OJ6Lrzzgtjjmdm8c8LWt6Zo7GLyvwKTAU7Uxh9xXvVts
a8gM+xI41rNjR8n2+pJcOLHknDMSBfEcUHXzF3r1yU1vcrywrSR+OL23C+mmH4ayqu+CMvdvTPbC
/WfooFdpOToAX+Ti6URD0ECltJWHKHXEEaYJsqhta3/Ooyn8PapofGyMTty45S+sMMhxAABkBPOt
u7h0G9dSnRos85AJ1HyRFXfbCXMIhFxWSYmt7KpDV/Cd36B9s0agXR2V2QftjZnP52YRxPOeguOx
6IdxlhefGf3JCOU+EqARy8VvYd17H6YukNPbTxO4GYty69ymR2nm9FvmSY8MX64bB91T9F1aRE3z
opbQ86HlGRmd3rfvHZfbF6QKX5Or6nQ8bIp7HGTpflWanv4aNNM+YCKvvcvhH9x4Oy9s07nRL+fs
nlByiQxFws/XKjMxD4LK7RrF1wH3ygYRZV8GCJhfn9eFW4ngAwjOnIKAoJ8/56sz4cbR1BkFr2YK
Wv2j25HVrSABYrVkYOSA16vreDeGvDA/Nic5FoeQN225TaHFRDxnjjxA4BIPVW4VFPtqJPxsNE6v
z+7CiaCUaVGd/k/rYbFL6hBnNy/y8HrSZ4yOhfxGv/KxBt9An4PnbXTDN83o7W2PsAEp5mg9X/8B
F+4BiHIOzTZOAxDMxSU8honKQq+AXxn0kwZH3pihbyjfoL0hBx2RIpA78Rp2llPeOCEXSrrctvCc
QF6TFJHRnn5aiMxlXeZBQhhkqRGuoIfanLCxYJow0MbBS3MQ6QuD+F0v9WjdOfh5O1Pg/DYbZd9d
X4cLtwKtVFJcoM5s7L/0k1fbLB40QVYt4uOkxfpvdka6LpLIensw/3qUZSW1Q46oRSI/Ploi8jbS
HUy8P5CGbpw0/6ws93kKi+rQhtktMPelz8zDojhJdLjggpwutZkB5HRhrh97eGHmcazQcvjo+pb+
QtMy+d4MAi1ApSdquBG0XThLc/OHcgmJPIJbi3cmajRpo04ZHdGBqPZOVstdFOkYV/jhrff7byNp
cbM7zt9I11FwhJYBTNPz5wzsLo6qSkwcVUC1Yt0TpikmF23RNsU9Fn6tt/XxisTcd8jAeu/LEtbx
hH80tKIbz/n51QVuku7PXLOXXJOL55ygJ568MU2PEXF/iU9oNYZrQcz3YSys/qltsltUn/PVnqHb
XJawNWY8++I6gRrlW0KL8KUNhnSXJSK8K6203ihp3opVzneUYbmUZ2YyFjhqd/Fh8WltsBqC2xbZ
Zf0j0MMMOU+OKLI+WQPxPJDpRowu0onXD+qFKc5AQl5w8DzQZxaXRmcXbYSZrHcYUKWreEmr9LEN
gyxfF3FMy/76aOc5B5Ua2sHsXR127XI0A+Iq3iOga1G3dd4l6KHdeUWLYQxO30jojm3brGUxg9Up
d3s/rw9+vn9o582MBOarqC4s7uYceofqMaE8WGFKhS9px1VlFR1Ee9tdJX5Y3gghzu/AObuh00+J
kdfgjN5opGjY4cxzaLySIqqVyF0PiuXu+qzOPyBPq01heI4DYTAtTkWvJDq+GJkfRoLq93ntTO80
iOSHpMncWynNpbF41gRlG0rdRPan154KVVKAdxoPCA3NwI4ULWokwCErx7eKsxeGInGaIfMcJrBe
i/grws6+6REVP4ytCn9guJW8zyIt2WjTFN3YlJeHQlKPTiC40+U9hy1HIVC86uBh5MN7ZEWyvczN
7A5t8Vv45wtbEJ7EDDkhiJ2bnqcL6NQdhn1u2h86JL92ToWEdhr2YD5yVAKnvmlvTO0vFeL0Drdo
m8+AHEXTHunH0wGhE4ugt73ugKlgiuOmY4X3YzB4L7lZWt9E5ek7Pxi7aFWllE5sn3dsU6Sy38sE
xxmu8gI/Wpx3r+/Z88vO4sIhcwGMRA1uWQlLKwziZITtFYIHSGvI0b9TrRcfAgRlUOMYdgiEvpHx
RdEBAiHoZQrF83W+DOjb1OyzBHXOg4GK71cNRPPnoQyQz0QSYqvXONZdn+OFXTWHBgAI4HrZXDuL
lXcH9HXSsD3UiEUfMkSR76nxT3ulan333xgKQgzABXJtunSnQ4V6O3RBojcHxLoS0m3fuzc039wG
JGY32muXZsU1Y85llLm2uNhP2HC3qF9FzWHowvq9o+nujoBX/0ihw7mxgBc2iaIQTeGEnEhZy6Zn
iNJGIUrVHEQ5IDuvVe6+V9iqqiDqH6tyRLBqyt+eUlNw42sRQ4NyIeM8XUrfrStHpaI65P0E3GSD
5okHFC3BuzHFozpAcRkXtCHY0bpHECt3jcT7hTpLUd9o+V64KYi9eJd1QIlUJhbxQNsmeB1XORhw
VH7HDw2eB8F9VpUo0pHkaAihtqaXrN+8kRyDi2kGNTHu8nlW9UihYTLrgzLSYTfivbUNUYLZmxrq
SdeHujS/eYlJQ12iS3fxbGHNNcSYRxGdz6o7nnB/ZVPo3YG7G9Ex0Lrt9eHOAw+LrhevI00pOuhL
NK1sO9LGwKoOLicfSX5o7iOmGfsiyz9gMhTu69mvC42f+sbZvDhPwgASYIoIZ8ALFAuzUcOh9zDU
VvgReY/ka29b/gYJhllbsajurk90MR4Qz7/VLngDc+BxFkdO2K0OQ9kZxxK1wW+ZFhU/Ffnq8yiz
HyiQFjfykUWMw3AGfFUAyhbddirji1sui2sbp3lzOlqW2R179CIe+8Yub3y980kZIBcRfZg5xWS3
iwsubwv4wnGBW9loxUBkRxHiBGE174dwRJSFT//mVWRAKqmEORTYAF2cXgPRiNKBO8nuaPbTSCZX
6Fjf4AWyA7jgb7Mqt2/hLBa33byQfDmAMtS2ULdbXjzDmE05burDUQV0+tdoUw8rVDBDjK3TZnwS
aO1tutGNb6zs4j6fh51J9yCv+IZULRb3nYaSpPQhQh9ra+qQykKFlubun2Zyb6FzLoxkM0Mqd5x3
k1L16ZI2bP84S/APtTxKUGhRunJjmUkUI+sSVDdO3d9666u4Z54X/4K3BDKYD7ikiIqiHewm8Zuj
F2neppUTCqUaOln619ZQTbWScI2bldOPwbeuMbt81bit6dIclx6SUgYtoI9+kpbdHuOvrtyYrRUD
npbaF4UxVX6XNlaLL3IDfczW0R0rVlWlmw8KCRt7hbEDPp4oOrX/mJkt4jWlkPwDjWgMh4Q5juin
QQVNd55CnffGeTxfZaIph7eZ4JKARy3CZiH0wdLLShzRvmt2eDY7qw7jmXcE7f2N2PL8UNKdgsNH
HYXYmcT89INWdadbYzYOx1x1f7Abjx+83jf/BjnRysIL9Of1m+18avQSZuLL3/yfq+10PE8UXW8H
Pb29RJp/cHMq7nCPLIftqDA+uzG5+W92un8YjLYYLxSUMDbT6WBqNLwQnVHzaIG42aAISPTGsT9a
CHCChezGaAvHuoKhIJNpZ+C5dSN5PF9dJBto5PzNfsDazqvxqoCWhiiMjIgnHE3fQSS7bc0CFSU5
/XLsynoy8Vzwbkz50vpCbCNVoP7gkDacjugikJwgs2MfvbLFVRRSwr1Paxqx9XC6ceucX3bwhoAZ
UHGAmQ+C4nQo3+pQQNXRMzW8GEsDerf71hyidVmQfghICd8dDWmA6/vnL0/x9TcFIDezTkEjcjhQ
QJiX/NWSopHr+Q5K+EeQjnhzl73CgqMDbzPdVYY2FQ9U3tXXAI1OnI1zr5x2BTKR5hrIFcYu4WgW
qCVPuWO8Q0NSbQtBVLRK3E7JLU63odglGHd0d9d/9XIfzD+aQBTauAXUG/rs6Y+WKZEgNj7VMcwQ
Kv+AYrODwnGZOv8UQVAU73uUdpMbO+F8TDCoxN5/ARKK5OV0zMkZrK6zx/IY4k34D9B2PNM0LAse
3Shq663rdeP3t85yVnxhdoLbZEYano6oBnwKRgwLjhVOH4+ynsQe1EiFFatoaaQZt9KYRTg4iwdQ
guLOArIAVnSJ3OF7djJH5uyIyOaIBBc2w83Gd4zUw0AARtLKplP7yZ4Kbd2jsvnlzbMlBiUapFs2
1+IXZxtLMZGUvV4ekx55zrsO+TRn7bYY8Dyi6CjuIjQIvfs3jwkNntIxUY2cmz+nKzyLj6SesqB0
jUn+ORxkCTaqAR1p6XX6IXS0+vn6gMvrhDdSUQMHGkU/neLiYuPWONd7hdTGY1Ua9T5J3Glbub6/
wcR22l0f6ny/QoYgY+EmQRiJfOJ0bhiWypqcbTjCSTXuStPM1/lsIO9n/s8JZ68b1MdLMyOEYTSg
i8CIFg9fbtQg9tDtP2Y0H/GXKrRs9uozm+9WEb618Yk6zRxuoKnATmEhjcVm6dwxxFQPg63ZOBV8
ZPqlF1WxQX+9eIi71rxB3PlbRX99SzIeYAUCHGA1PEHLKqlDuNBrfl/ucr0PMvS8DDd917SO26za
LEEeN5FhsRsKmL14G2UGnopDjY3WQNz/pw0EGDjQF3Bi+nrI3zt67HwptYpOrUfz+UXUrpats1Qb
KuyQBuGske1I7lB01XQsurT2zs8MbHiirsqC9ejT21gHCj+96ztm+bz/nSQYiRnLYwCsXdxwhHRw
57uy2vXIYL/z6yjYt0KUW0M38T12oD8MKE3tdSTGd8r1xhsX7OnwZPVzf44A1UZmjp6GWLx/mZ7g
0IOT/XYc7HjvyVQeRq2P7oyqzxsEQbSCWniY7bBfKL75sbiF1lq0Cv/zAwDe0q5HQgwGxGILK6t0
/Zhi+dagOrXN5OisI30SzwFQyw1yFNPjIB3rqZFpd1/ptX9X4rawiZA3v/Eon17E//khkCD+IrWB
HatF0IFTY6u5kyOQbPH+mhKltPB8AAwtBpgHr9DL92Wr/K3mC/PGrTH/rf//Rueq4NrnsUFdgBiW
WvZiDSZUUNCLDeQuhg7+MfYm72GWoLzxqU8vi7+jUE7hcaPkOwPxFtdgEuaTaM3J2Dn0go8QhvVn
fZTVxo28cHt9U59eg/9vKOirM7qXRpm72NSemxm5wh51F6pWPv1fzs5st20sW8NPRIDzcEuNlC3H
cZykkhsiValwnmc+fX/baZyOKEGETwNd1Y0AWeIe117rH/Dr4vKqlfGbH4y4aMz+WkJ19WlUlHlo
CLqUBWN4ySmxpb7F9dhWDlHeWwdbjuAsVamEnDFJ0/1PW5xKfBvdVoGvsUCA0BZYZoy4t5smRE0V
cH3bPs8dvi+KZNuuOVHBltv4Z5KFpcf7ePwM/3TGMii0z7IdJa8mIqzoRpfNgXUYnkKtsLfol5qn
yUR2RrXi6CkKM+llxiN7Fw2gaYAqm4c+sLNT/MbxHexxl5tdtdK8XtTm//tNGocBB5F4FC9OAcVo
cMrRO/WAWnL2ids53tizNR+1BMe6OsaWVdbz/qj2tYTgMZ7waW7We0WVMFnWpn6H50r9rlfH758k
VJWEhgFvgOUwY+ChAFNS1IOtJcYHADAf8cKajnVOZ70o5l/3Z3W5+cWkkh9wqb3hxPTF5i+QcwVN
pWkHWGrOa+JQR2YNwAeWG/lQzjpKy8Ogf4vx5d29OzJsFhJAGgLUzZfP5CQkPwsmcIAlW/MUov2K
Z2Tou5ZVTp9kvO4ewmZWPV9CPOu9kanmUghBv4XzDtL7Za6iGX7tRMEUHFOAg1ul7fq9FsOkLHT8
KB27LnZpmiGb0Glr2Jir4wGcvMPnCjSTwaNiMdp9iZyyNXHfzFhtuGVhFejRauE5scnPqI1KK2O8
iEfjTsBXRd5Cj4fTbxEvHfFd0oNyPHZaabflfsDuWaYk0QKaBHcyznSbM5sSy/0Bvg4r9BzJ71k6
JDFLFExtRYBbzFo5Zr4mQcKFMIV2zU+9GsZ9hLfOSr60uMr5SsJRAOFT0Y+kWng5n1OCpJ4OsucI
G6zeNo4lzOd7DYG/KPxuSE57TEa8SBlp2c2Y7ZW0frGF3sJTsrd/68XwPy7Dm3B0OhSG1WPKfX7q
Egs5lQgZ3aqMP0RZK+/SKPlmsyr290dZpNR/XJ4iLi946iKmwJeDybuMG+Ry5DSBrhzTyo++2rBz
N3oyBM9l1aqHWSO7AyaZrYz1zaCURuk/CbbF8nRSIxoStpOpxxEO9F7KMElDdWU+6k2IQAYPuW3V
KmtE7xsTDNiE7cL7FML+Ep0XTCFOrJmuHsO5CQ6wQ303VpTqoMX4LZo8qzaO3zVHbO6MLeV/9df9
gb5ezhTWkQojOixD8PWXAz3Qclej2TKOYHDGXdoZGIhaQ3ywsRRyZzl8H2WTMh41YMAEUNnolCAW
sJjYKVK1ZKgS8xjbo70xseF4Coeswla9ou+3cq3f+jjbYQVRswRns6zINFiWSHPfmceENXxEVqN+
UgcDt6lBH75kbJyVlO9ttC6XLSef0HcC1MydsnxMVcU8oigcWce5nMC8x9qMEfuQfVILX9SEFe1Q
h2Z+UFMdgh2eSYeJO9CNebMe+gy/ythX+5cmRtyGN0LxjDht9txak3IsFSXcwIfKok0tkxLhvIDB
2v2lsMi3xNTwMuNJxr/BNy6hmxRX8U/2YxQ0lCF7NpA532gKuIiqRlz1fqjrY4VjW4DIgdvSqV+2
deYencLG6s0jPizx0VFT/JZCVMUHbBwOUZpJG2Rb7X2Ef8P/4yMRLeSKQoVbKAVcrnez4YYM7cI6
AmA3/podfgDScJWFq56ivN7/yhvLT/8z1mJvlTTNUX1pLXySFBRbLBxHJqszT6beK5ta763j/XgL
iD6bi4b5b64wSYdGqeLy46K57Ey/tZGcR5v+BQO8Z7xBkq3ahO0reqHhz8qJH9SuNLw+7RxUK5Gc
J1EJtm0iramOX60mmAkA28jbuS2R4xOD80c11OoR5pBLyT7i2YuOWd0bJ7QkzyGOu5/uf/Z1JJJc
0cEH8AEvcImEMGMyTonslvTcqXFfm6XdUFqqFyWqubJulzMq9OLY2RzUyFVzKy8+qsNOtqhyR/FU
s8oe8jb8Idnlzygdsxclk9eUjpcfJtp0pLACVkO1FKzS5RDCs6isAPdHrypw2akbJ37EZIJ8o8/W
CF3Lq49QPBK48gRPlS7h4lju66kG6s/CiOQGn8WpNcWamDdZ6yu7cNL+RjzRWnmg3BhMRhH0gSg9
CyLL5ecZQs8NiVTDw/YM06emULZwu/HRNusIMy+qbPfXyfLQEd+IUABpGzce/KpFwthg3hHnvEq8
wG6qbadgmiGPDT6x2Lub//QSqEBcMZ15k9Y9W/V+cPGX/3kz/A5ObFUsHTjdlx8r+7nV9aNheFVW
yd+0spS3nV/DTrof5tY8UnXg0QGujf8sjhxcQowOHyTDgzAn7c1p+qxJY7qDdhh4WJwF5yqwqsP9
mLfmkb6H4GaIlbqkdZogEMo2iUwv1uzgARBf/zE2MWVheIqNmg3y3/fj3dgWPKX/L96yDqHnpWom
VJK8Yiw+y/XQP074n/7bR5adryyZW6F4ZhBMnGAsm8tZQ2V9rPC0xGoSIxAvbYvsyeKiwnq5sVdO
sVuj6NBQ5nXCe5VG0mWoWB5y3wYC4Nl+nyD1KSQEqyhNyBsAeLg9OnQr6e6tj+OuB2xFoYqazuIq
zIJG11I5ND1AufWBg0Y6d6pveIliK+8OhSqI6LtAnOB5v6QvTZPWGTEynx4akz/TVJue5BgKU+mX
48owXn8UPQGRV9CIE7Jvi4/q+sFuCquzPLoH4QeMJjQg42hPhiZ4mPvr8HqvEYr6k7h134DslzOW
dHEx+YEwcFK7k5kK1Qp7aDf6YKMpYHXyUQvNNYnf61VCXwdlJuhYAsex5D1M3Qw51J59rw1qFRPN
IDrJtVLtZLXRDyUeSSt7+/rYcgAyA2zicUJhbNmLyPx+xBk5CE7cpeZ2yuvg2dITbaUstBABoVxA
j5/eEakz3VNKNovrR1OC1Jj0MYCx6WQHK00bLNLS/iWSpskd4qx/KitaBlbshy8VDkgbUtQh3IAi
w8WUf7hN06vHHhQbvUu1t1Zm+k0e6fL05veRIAMmBUdzBdTX+zE16lSRvNjEpq8BIPATGk7/WHfD
l7SQGk9KTbzHW5rKWltamF/nzsEw8ka4IqunHs3OYz4m+hG5dM1T5uS5GufqkcMlAORoaxt6k/Vf
BqzRDWRGDu6013aSZAY704jNn0k8mOcS188diu/DWdIHy8vHbDz2ZeNsjRrFkyFeFQO9sZVo1iNV
KypKbFvxcv0jgyvMrCFR7ySv9ofxlIZ4tkxxbpxaXokrA3w7lOAI0BSg9bW4mjEWbHSjmCQPMy77
SW1rjEfB8pyCPq9XQl3tWlOgHmhSQtxA3GFp6pLO+Ozh4hidrL4Jt1EsqR6+zrJrhY3kYbNZ73Rc
z1Yy86vvIyigJJptBBSUj8uh7CS66qo2xidfa5pD1BnNQbOj/pDjWL2yY2+FouRpCxS9SHcWoSxp
ytTQREVNagsIAaM5ngcVw62xyfIVsO7VYcRX/RlqcTt2aY9p6WjHpwSrQrcOlXw3hRqWl7L1dxDQ
wLx/3i6EHzklRDz0yyAzAtelJHU5is6UQfqoEP3ru8LY5FKBO2oSljtM4aBaWHnwOBigPIzcsvaT
pHXH1JHm7VQX7V6NlfyDg23n6xT05bHHMfdYYJT93pSWX4jyIm9LYTvFJFz+Qt/KSyXW0uTE8Z99
iDvj66gqwTe8zMq9o6fFiuT/gkL1e0SEjDVvEgqSVEIv4wG0D4ZJJ16Q9fk+zuf6KcZyb9fkmKmp
TlFJ2CyhpjyTuuXuqDfxgwkjb2XJ3foZcNABacHxAe+3RPmpdiXj/iknJzzagl0hySHuWuU460+z
mkSQX9La+WE2fdRS8cnmf3AvosHiGMO4pt17Y/VzXaGBY1D95sheLEktClQjLu3k1MngDedAxkY9
r7K9we5eyQ2XhTtWI41m0giUenl9LlEWdVv0cQEd8lQmqfqE4L7lImoQ70LFGs6jX5kbRJWq5xB3
ggc/gG91fzfc2HzCHYpLk+e1QNJcTv3oK/RycSI/5Uo/7u1GDk9FLDe7EpWuTwZNzZV4NyeZAhFX
Arr2MB0Wu28cZn8usz499eaoscCx3RvUua3cwTGx6x2wtNjMXRoGmznt1E0xorfHplyjod4admSh
RY+DFOhKWNAva6eHhZGeLFR0P42AwPYB7LWTnnZf+JPhqyY56cackHMyWwgSK9fHrQUmWLAkfoLx
v6RDtXMVTH45pye9S32KRjjfNmaJVeqMV/F7Z5glzMufSikoWuoolzNc9lVc9iOS31jqTW4xWAPl
YVyWxjh7VbsoKVY+7ap8BNlfgKzBJZKMQXdcnF6FIoOaVZzmNBaWvZGxsd83iITumhm3eazqLHfO
tNiTOyfd9ZrWHRqtsj/SfjS+Wr2+1pO9WnCkHtQjWXJsMm6y5VDjv2imkzSOx8RKUX6rgIgcU5rq
G5Za6QbynD1FjIM3lb3+jTZ/dYiiNVmr5S6jFCrqlBBiGQ4Eb9TLObBrHCqHoplpMjkjmHAMAw2r
CB9QYB0fRqtaK48vsxNK41weVAi4PHiWLRMFBCVItnJDOTk4zm910O9bTa07jCCQXm9trIOTIDdX
zu9FYQSIClUJBhrF87c60OIj9cpvC4DvEq7khXbKRyt8lloZvVujoy3b9gZW9/Z0QgR9rUB/MzJa
AaDD6b/znrkc3nEMKA9Ng/SoJIZ8KgLHPsDUbLy+6POHWi3xWJeVkIcNDMr7m2vxsOGbIWoK9QUw
8Zygy2J3XKFf0tPNOTfgorZJr/j7eKjf2aMUUdhU4AB5jvJMXFo+GI3VtE4+Z+cRttYxlFsN59Yx
PNeNPG9wUpW8+1+1OJ3e4lGvQDSSZqHMo+pyPDPwPkNgTNk5tbErNY06ONZjixzLrK61e2+EgmtL
TQSmK0C8JcaoyhCcyVI7O/PKZZ7KwrcsNxsSx3MqdJruf9fyLBAfdhFtsUQBSM9Sk8EdphGiWRtU
toSulZnSxi8+kchrz9zQ1Wup184Z6WTNRVFDWck/F2fB79/AcczzD10/wHmXgztkiZ6koZWdi1rP
gm2WZNMGPx/tU63pD5gRZavsSvFVfzw7f0cUqAmueVHOWEzn1PLJ1sQYG8E8PSTGdIbv4/zKO6k6
dfAYPyLu1B3L2PnaOpYvbwKDSkc9DDk/DmH7lTlYnE2/fw1PdN6DCIxzRVx+fyfkVZGeyM/JbEh0
fuvU3PRVg7SuiW/z2MbMRqYGB3Wwso3k42rtKpNfnYEUY2Ae6vG2QPvQC0rb/NIVYfVgtSNOUT4a
qruVnyoeOcuBw4lO1EDZDBSDLn9qOyi0zSU5P/c9ROKkjRU31gNzgyi+/BhJZCot+Ljvld3on5si
1naB3dv9yhFza7zEExNemCh5Le0OUpEt24ihn5GpmkFEDEZP89wsD0bVJ66P1oJrqck7+8lvs8Rt
BdcG8CFPpcUq9aXM6u2MWQoSzXoCuPpXPqoFIJdp3vUgSTeFHv5bVLhrznU/r+zTW4fCn8HFFvqj
ZDD41WgHQZOfSxp5T22hZNs6mc1TpJbf7k/xrc1I+oXpIUokFNQXN4ddSn5YlFN+nio//w4gOdlh
mzRQA+KixoplXlPXu76q0E0AaUdPSxHgmsWn1WZcdhR+8nMdVeUHbNeDLQYw3WGY2mdH8qMdEzK+
9sz0ypl+axmBdYFaKPO4okNzOaayNkyNHDv5WZLi6BDJFaZzQ4LefWaFD7KVBFgXgQq5P7w3gwJA
xtgZcDWqU5dB6yShB4LT8jlEu/pTbFrloxbAB7XqzNj7elB/jEozO9wPuoSNvq1d3hc8IoXiPffm
ZdQilf0gGUuWT5jquIma8pGba9o1Vdy8NIrxC3a7+WQ30tcKgbNz1Dk1RWRTe59YBjmY0HATzFiR
GIke3OXv8DF5sVuzys9Z6ih7fTK7n3ip05ke0uj76Bj+I0oSw8o8v03k4tASJSmgnARHOXIx0YAS
7GSaKPOr9RSc0LWRPlWdMTdbOx4/a5Mst5ugkucfOHMbe4BH4cGKnIkpKQrP94tyT7M3fGTi1uo8
NxYDZo+Uf7noeYksE/HSpLHamVl4ppeDPVZnT1vLqBHTrX1tMym2f5im9H02BMyBuGRIR9luIEWu
mp8+BuVoLMbRuelDZNN9INWu3BXoppMMZE/90EV/k+CYK7Nw9a2EfTPQIDVksy99F8pAl4wYIaNz
2irKrxQlDw+4SnJKc1wcxaGmjdNaLrqICQwBSSeqJyw2Wiuwwi+XWzk2iTbgN/+h1PooOtS+Pdip
C6q2MIoN7TyrfZb9tkPVT20n830lK4KL2i7SWeCeYOouVW/iGYetNLG6D0U1Fw+8475Q4YK9hAuZ
m8XJuHIpLs5toJA8LmkCgfsQXLClS2xX9qZR6Eb7wn8PdQc/cjCSdlulpnoEu6g93z9SHIbujz1F
OKD4ADEFD4dEf2nRWBeWnjvaoL/IowrVVeUFk8WzvDMzbSZRnMbdINco34Rp/pgUg/TpfvjFpfHf
8CwpXvLimlpsaTAEmt5qkf7SaHO8Q0i0xz+rloFDTs42HtVXY7DNzUjVeXs/sPiLr7/7f4EXWYDW
BFobBqX+YsdJsW0Gu/0Yq6r9ej/KcuH+Hl04MWwU1FSW5cdgNie9Khv9JXYS6a+6h8oo8dLcTxiT
H4sqdR6yWutXPu16BTGlCKFToUAfC5Tt5W6pnSYJ5GDWX+a2GPbYnJpbswXRjNmi4WaOv4b5WN5K
b5PI0Qewi36b8My7DJhGVpSbs6m/VH3ZbXLFrDZ2hgytrBXTFrpQsDfjOt6nXWm/4mAhdL3l+mOV
vlM6nW/mMmarCmNPhZrvcjUljT0pSRQbL6EZ5Dujq6KT2sDjxtrBWan23Rhk1GPgrwgtE5KPxU1s
BmkFGmwwXsa+e66sXjlpgWF8T/sEpJQ1Vmtk3xsricYPZVRerSBel7iFXG0cf6474wXF4uCYZ53z
iwtA2g6NE+58bAA2maavcSdu7E40EW3oj8gACWDI5cTGuBvEidqZL3abASh14tZzxg7CUdHq59mH
T5EUxYsuj6vS4su7Xkwl1XrSSFFUEmi7y9D+gCdhh4HiSzlBgU3NihaunocIVaj2fvLlYVskQbQz
rKjb0irv9gUYIAyEE/+D38bmLsxL+dgE9Rpw/XIeWOFvrs6C4yZeeDxMLn+XEidhSK3G/CmIEs4D
xc5UfcBxsa6cra9pAH57/FL6L1mHvbu6sujEX/6/Q+stOGFhRYN7gmayhK+Fg0Z1tYutn2NpRfsk
qv0TgxhuE9Naoz9f3gu/Q70ZOFA6p36/rLPpMRmLrY32zwmY2iG1lHo/qOl0dMwO6QXJgtnvJLL8
2e6TxI3rIX3XrUtJlOBCnwhdU7AlMKQux9lIlbGjvB3/W4wQRo6O3Qbyc1OFvfk1qUJl8HHt6os1
XaRFhVeEpbiIFRBVW259FKIuw6pRlU8t0uj/IosrwZBzQjPZoURuVp6V1mXfbAEQyd0nDbqh/QwM
VI6fpiYLG1dXfSDvCEj4u9bnBb2Sdl2eN/wipDtpyJKC8GilwrJIgci4gOyZkfwvKEnoNXqSKPvY
Rzh9azRZ9ZeNV+8aBX+52oAFY9UrMCICd30FlsS/3C96XJl/Ue5odsE0Dp8xPhxdJcvCn++5JymZ
i1AiEWHSubKWSWXYdmw4FIV+QdaLtMfY6cC6QW+y01dFja3nqQ8d32WvWca7Lksik05CRgaPzOOR
E3ZxzlDbRifRGWPsCnqre4jsXDtMzUCBLLJM6YjkQN68cxcLupEmtjH0YwFqX0xl7+eqlDlhEbCN
aLNLQWtsyoBTvZOL4HB/YC9PcD4PMRpxdFProOvHprpczxJnmCW1VR24sWH6WBxm9PXTYnCnUok+
DLOlf5DwhXORGMuO90NfLR8gtqIsJ0wvKCAvQ9dzT50QQ6TAnXV7esKQxt9lvFk+qBVNwHfGEvB8
XNlIQLiKKXZffmYTSR2glhw1t7jz4+9mFZamC1qse8zmxmlWUvSrL8P7jWopxCikzPjnIsFKlJii
Oa71SG7yVrdAGeGp3sSp47gDl9RKtKsp5PVDbwfJJI4mjfv/8tvkWQ/mQE3N0JUDXR6I1tC0q43Q
1+l/pEYiwLywEhxjKs7apNt/3R/bRWmZNcTI/lZuoFpIT1e//AEDldtU6zXkrOmCqDImc1o8bcsh
s9NTMTpxuq2LIJ52ilzbP0Pb9jM3aR35r7Zt2jXL0uUxyCsbNjZUPVqMgI2WtZ6QbHm2nMEK3c7S
okOnpu1DW5Q9U27lBzmf16QYrkaf7iLVLLBNELc4HxYbSO27YKQwCVkhH9rmhU5qt0dxW3L1NPW9
EAPcj4GpDVsEcOeVDbRMNbA1QmwJmo/A6VEfXSzqwhktfJl7QiNln33D8valqgLtc5HLdI8tdfKS
MEpXDow3GaA/cgyVgwnJVtiyMuVRcHuLG7D3Iy6hQpNDVyeHbz7Jwmx8W4/ZlG/4//qrZoZjcRzT
Uf1mtln0EZXNLv9hYhn02KDkObhGkUyfDRlVOne0sgn7mTjX/wK0Z5wVFHee6y6EtB4FxiAdUMu0
xu+chsNjK0M53rQkb/WzpQbJmqX54pki7FQ4BUXXh++jY7zUfozR/4QdVfYno9Z9nCHjJN3gKT9b
m2lo9dBt6q7gmovsJ8vP5hEl4yz4O6ml5PuoJM3KfX55hogfQ3pIrkr7i8fhVR4ZTqmmNhBlEcSv
qJSGQT8/OX1STQe5UeCg39/Dl6v4v9HeLlfApUL07XIL92Edg4Kp5JNClty6cRL1w7adG+3zlDvN
q2P6Ecf0GCfbukvKFWzr5Tp+Cw7Uh/4pXSHeZNZiHbO6lcmwQvkEGrvaWE1cfleGOvq3yKXKxTCh
w9y4je0f9z/5xgCzYyEFisSJGV9s3DiuuIAHaT4Fit8c9bi1P+SZSq0Qta2VPXMrFJA8CrIUUahE
i9H/o6hvN0YVchGOp6FItO+5NU6eD9DCjWW5WOkfiLH63+78PZaUhchYxOODybwMFSBe2XYzveZg
Hso9fkfGHvUL45hiy3mcugDHrkbCnC4uR9esynz37kGl10ZYWBCg6JeHg43oRhZISnlCy7Q4AI+2
3CFRG7ezo7Xe3o1BxdYPmxIUWjh+lx2qRpY0ucQr8VTiUr1TnCn9RH+xcM20XuPt31igFJ844OkJ
sUiX6KwaXfYCvTK+CvY8vtuI4Zwwo86aQzD209esZCM/1GyXYqX4dnmbvc3mm+Ac4DKgBVdoOIxr
owmObnHSqjHCVzCwJgvVW2hH21Yr5n9Kh4fVCiTuVkw4V4L2DsaTVXu5glotRQloHPNT5gxldpgr
2cn2FW8K6zEzu5x3NXYMK4fdrQEGB0aDhm8UrNXLmAj2gwuxsYiYk0xx/cr4EQ1YEdqdZR1Vs/yZ
S2jR3V+pNz8TND01GiFxubS4UcZJVwfHz051pTVnc27KfUuFkzp5lR0GqVkDaizjiRwNvDn8UhJt
gHWLQ07pAvK30dY9qBZk9tqsTSj+z0UYdE9xK6cdSi4scnllBS3PAxGWNEj4WQmE3bLzIBdFHlLh
07y815v+WE61llAJqs1xAy/Z2uaBIm+1zLC3IRSXHUoKw8qRcHWtsvipyvMwQxqSI2H5Mq3JSZw5
C1Qvl+MWPa5qzIfX2sBYcO/MUSU/j/o8m3tfcnx/X46qJD/oaZkE56HE/ALeAV27FdztImUVnQk6
kfwmFNwELODqPRmYAe6y5eSlZWW4RYB815igsQJGvcTjLJROVLQU1B4aH3H9JDiUCopeK4n79ZIQ
7r6orZO9QfVbYl0VbngpavveG3jw7ixKohutyseTZbX/yNTWVp6VyztefDOpOg9ZXnwAdhYN35Au
nNVnau+F5jDWz0nmpEnghqCdzX3DMoktd2ysREs3TRtFE15EaV2tLMfloc1vEFokJMvkj3A/FtdT
TDtK4qjtvTlX1V/mPKVf0jpMn+oGwOv9DS5eHX/ehIQCFiX6QfQuKPouXiWzkg5yMxho5HFgbiDL
NDuz69T9/Sg35hAQqYBTC3toWnyXJ5eTGTkWWUPv9X05neu0LlxjtJKjjXSSa0f+GsTwxiTSVxWA
FlFXpu6yiBerqZQrc+dpzN7w2icFQrldpk1jtvGzzEyRRAlUf+cr2dy6Qdrq8krhbXlWg1MmWyKV
cehY0N5eLCOzTKzM1ILGY5HFA7U9PZ/Sve1PuLwnlQXHIZfoK/tupkUzDPz74/3WEbmcVqoFCInx
9BByactcqsuR88vrcfbqGBtf59jXKG4nrl0K064K4oP9YGPKI3/O9cGJ8blA2cIZkCGQe/tbp8eR
8jTMVLQP9Msi6ZvUxVG5p2vooEEj12V6aCoF545NMMLl+Sf06zh9ViippqZbAGrVv9vO1KgvMOPt
eRNG4bhmVHU9wzRJuCbAZggFh2UKpUdOhBFvgClNVL3mYTftxhYuSyOl2Jz3oPo6S23RwYrex1QS
ZyIihhxFtmCSCnnty6WVaFoVjcj1eLKMxWsMZ24TmlP25f4E3vg8oiAhiEKEWD3iz//IhWvKwYWq
d74nBb6KQFnTOc1m1PsBOf/OKO2DbeLavLPGREXJTMuCT++NDyRWYLAoDlPZuzoFrSIfjUJyvBkZ
tU3PSVW7XY8ZzBwm/g8rb4JtEsDt3tQj6OeVM+n6tEDVUJQUWWBkUcti4piGpTMPs+ONvZJvB9nI
HuPKzp57ZVQ2lU3U+x97Ix7YCyCaQmyFYpv48z8G2ykkLC3j0fKapALmUmhUR1wgH8mpKSUeAE1Q
rWSPN25WdKZIOOCTg8G4utRM0ycBr3LLC+AJgTWYm3AueH4g2VS7VuVrVexWYYHDCC53UUTyPNGh
qQclzM5J46T5O/M8+o0sa5rlLGpy6CVtuIZ2JuGexRCoqUotdXz1UTDa+b2cnLNSilaynRsjTkmP
QqOABJPSLjbRkMdWm7cSFGlA5m7Y4theBJO5UwJldCcZ24/7M3yd34neF4cFhUau9aWn4Kgzln6W
BKeuoBnvznDcfJdynfLDLPz8seoNc9rWk95/hrws9S5AK9wz7v+G6xuB24D4AAVRX7k6ODIThydo
WRgnjkpx7JpsdpMoTLdGSpEkDwr5mHLcvU9HmekUIn1Ag/m3eG4urvcM9xmKBAO8Smd0thlFeiRh
rXyfRUaxv/9910kLocTzRLxPKCMv5hSp2obtBaLIDCNJ3aNHHBQ7Qy6keNenDYoJ7w4HZls84GG0
CYOVy02rlCBPU1oACDXDiyziQHLzzEy+gRVYK0zc2q0I9VBeot7Fil12UUtfG+pY6RwvMuAqaEmK
Zb0ZzG6pwN8HB6tv4jFIsSOD0JfImeYmnRO+/3u5cXhW80DgxbnsA/gp0oFl7zhe23XFfhiMj/Y0
x48+1nDvPwsEFxe6F+8w/BMWIxuljjEbKQDrnvE42FkuIwuu9X69yfu03qRBhkLeeyeTzgOX6hvs
gI7hIj+MYBtn2SApXjkq6lkedWMLDbY6ZkHfrqCrb0ym6I5RZqIHLTbjYp2qCNoowZwqHlp61Amq
qpH/RZdU+cvsExOE0DA5J31qR6SCpk4+z7oUfw1HS185kq6PQLg9AlcKx0g8bxYv3bKYW63tncob
ES/BQaH18bZMkrNd1LVg7q4t4jcaz2VKSDxSFh5SaAzwyr7cMEXbaCFMh9JzYHOhnGYif1OcrIL6
9evc6jMfrPlZ8WOw7FY/tI5eSS+jZJXVozHISfXLr3AtOJnRJJkvw5TmuuHWTab9sOLODCp0U7UQ
8Sy/izJvVKey2zvKkCsbI6pLn1qpqrbKXh36TNIpxCcRjLkpCBzta+hYw1QelLpqwr2hJz1G2pic
q9/kWFf+UdJ5sLZ2LUXWLh3iIHm28wIEfOTX+RqL4vqEFsgXqmQUAETHdvFqQHYSnpnO74+a0j84
4/wyDy26b3KY7ZsJo1159MeV3OP61CShFG1pap4Cl7KIKUl6w8WXFF7YtdkWKEJP+8UwXRlD+N39
TXb9eRBfSKsomPHSA0d1uQDyeMrykCaUN1aT+kWHpCoEeexm3PiW2o2Hsh8xD55rztOVyNfZLGZb
0GppA7O3UUy7jJw5QVbXkKE9U+kJF6iBjC0c6rybhGJIArgqssjserD6M2fcysl547sF+oVNzy1I
8EX0QNKqmmtr9Iw+0zYZC35HJWHc9VR2znlqzx/zcHgfxkQ8E9hlou+ENiNWTUsvow4PY8ywrM6z
1DGsIAL7fnCU1SI8xHrz/rvQeQOOUY1EeoYe/+X4RkGZK5PS9J5cycbObIZmR4LjuHOsrdWprgaT
WxDWGNIQkAWFttplKAuli2kswtYrMUE9IkAvNCG64WkMZOWUx1CEcydZM3u92iQEpdgKlgVMKLnM
ondr8a7UhyJqvNYPAC9RDjOewDk4pUu5Ofh8f5uI5XBxTuLQQkYOaUIWHf+lhns0xfFcT/3oIRXs
7Eb6W0/ZUDpukKT+bpqtZItYok/VNU+2o1bpK7fv9f0kHl5Ci0mU7GmbLu6nJMKvMDTjyis0mK2V
ZDkHPR9SyNZzHX4AfppuJvpOOr/ASOttFvWV6qbxu12nSc4FnpQcgIoYpKhF6pg4dE5HW6m9bNZi
bPg646ikZtC56aTHr/fH/OoyFLEc/LE0E7QQL7/LVdUZqm9ORVt7xqRhMYsS9xC7eTsnxp4Txdjr
YeUrKyfvrZgwrAQmh4SVltplzECHv1WbfuVVjVGGxzJTwvGzWYMQ2sAnmV8sK+nf2/gRY4rqjs5J
JDyc9EWe41vpKCWdUVHY64p/zd40N+YcmJ8nJMlXUqrrgjKxSC5YyORWZN6LMS1jrDeMrKs9iRmO
O7qzZY7+XVq3DSVbyUftj4TAyXZ2WTqfSdRLYxcmkdq8SLHf+rHbaBWKBu+eaBJL+FIoF4gq6+JH
OQnaJXnmZF5sJc1XvEL777zvQ3Rjjbo/UJcK1mBCN6aZIjYPTfq2tNuWqlFlPhuWVGiZ1+GD09Cd
HpVoGwKfnb/7eqJ/0Vr4dSs55kKfkdOfeHD3KKqyfyh3igPtj4qCnAxaZFAm82Yc1zL4zGycqNwY
s6JPAD9EmUwNU7QbT5pWBvNH08zjYV8Zcm08TRWCCpvWmIbiH0XNoT6UhtIGiLOptFuksDOpgqC9
Kzvdbggdpwg2YEUGww0BWISvMr5Z9bGazbI9vHvuhKYyOQRqHHRoFzWpUBgG5EjJYJdbRMdcMtRj
ItXjTi2Nz6UdxivdB3G+XJ7DPD1AywpGOs3nZaGtzLJCKaO48WT6e6dkbJuH3EIb9f5HvXF9FmGw
48IAgSuNm3pZa69Dx5CCuRq8PJd7y+OFm4+QvrPO2Fe2RZPblzDZNrej1A3Sa2Xg83YKyNUa19LS
PPmWzHEVP2e1MfhfKM844YdYV0tl2hromKs7VeoCx60TMmVY/NVYlm6q963pIUrBmW7HiEu/FFOV
ajuMpfz2gP11JB2dvKXilqMpUe9NIAfqMSpRc9wmFSAlN5nTyfooV74suZOPJcX3tmg63x2mOY//
ziVFDneZr+rlU4hKaLRLdUMbNlHTYn+X2tU8/oeyM1uSG0ey9qu01T17uIDbb9N9QUZE7pJSqaWq
b2hSlYr7DpIgn/7/kBEzrYhsy5y6kMmkzAiABOBwP378+JdKiC2Pc9ue/7QMmiq92xpLTncVKrFO
Fq1Otln451nTGLdD2FOFHll2CoISwetww3dNnicBeOTqFG+wHF5e9SQ+8BVZdN3T4JIYTJM55kAQ
QBG6P6jrsbORlatTGDoxvezHH6+v/gvHFCEXKAf4wpBa2AYXjkW2zOkakrS+UV7l99luCmrRfwgG
/B6aFqi8/CEp4J6sXdAYJrLqqnWXj69P4T88sGbbU7oNi++lqp2xDBV9gtcebEE1Xx16nX8dGmk/
SLo2/1UwCO+fO8fVhfBoSl/eeGFT+6uXN8ONNFC4+brRyXz5zUBrWf2phmISj68/2UtXkVer61FJ
k/Pn0l4sE7oSEAG8m2qxxod6CH6jT4F5U1nD9FBMdRXR1tN9w/L+hzE1cExYj92FOn7hPNHlw/Qo
iEBIb1jpZmJP0oZ+bIj685yizJK05fSUhV36x+uP+mIRuV6BFTUQRaTB457be9waj8Sx79FhshEP
fhratznZ6ttc0Qzi9aFe3GfPQyHF4tLYBFf4YssORZaMrrF512Nm9N/EGKIkNSL89MGupXNDudFb
yuD/cUCMvkWRGmD8Zf9SR2sQBo7hXXti+57YS/uw1FrbONj+qG0z//z64710f1FYx+BDtGUNoQLo
a+Gnq3Oo160GthTXrWmUj9bkmr+JCWdiX5SNR9+DpkHk3i4WmdzYhi+tyEyUDHaIHNv716fyIhBA
BQoqkpaAQRucq/x8JmaQjCh4+vb1MldZ+8NYs3X093UQLIW875RbUKQ3pZX5bisgucReTzfOQ1E6
9fL19Ym83F1wujWrW+e6dDOi84mE00gCM/fX6wXp7ih1MvPKdsfmaoZLc/OXhyJ8JLFmsZ1NyiHP
h7JtI7CarluvFUhSC2yTVY73ZA+pp77ipgXhp9fHe2GAgcBICcP2gG2M13TxjgtyxqsyjenKK7xl
P9Ze9n2VwbYD+hmuMtEVsaBk4U6ILt+9PvLLFClHCJFUqBYoLKF9r03JTxutarZgkNKTV5k/tlE4
9+vHfG7EneEk3Z5X1O2qPtyuZ8uXdCC2/H0BZnc/jmZ+401tEVlinnYQE+qdUoWM/Lprb6oS2Zso
CPssyufJfXS7Jb0xqYrbVclgvxNW4b9h8F6cTv0UUJuRwwoI1y4LmnLoKqmos+mK9+TdZX3f39CQ
p6D5z1Ye6qB+q0r8otsHri1aRMAZMBN4lJemDmfAa5augNQlRNYd1qbNSKE7CYIRCGFtvZ0+qbYR
0+3gJ2X6fqIFdoWnAJ3nnpJ90/wUqiwwrtoiBGqLjCQdxFuR3fPNcubTMUfMB7RbwiyTVujnS2s0
2+ai+TBcQfE2bq1xtelrmQ3R2OdtnC0GFb217ezNbXEeVJsQZNprvpN9IeK6K4orazKDnSXSZrdl
WfGoykwcRtftd+PWljcmzT7vm2o09pYo0s+h7OxDOORuXGEcb7ps9CJ3TrcDlBHjWtXN+sbOfWGX
9NNxfdP0iAwi7tL501HkklNSYgxXdeo3u24qqvsgyJ2o7QZ7l5STfFCB2+1MOcl7kmFvldC8sEZ6
eOAmKiN1Av7yAioHq7EMlY1XdbtCOe3z4Cob+i2ePeetOOqldYBcSlYAuv6zBtlFxGFVoVSU3ReI
GZvhMO+ssvCTw+IOqjg4W5u076gzLpx/JWnWbN+2AfjPfONlv3AoaKnE6aLQRFfRwdE6f9m5Wy4m
rdeYQklT2yxtx7gy+vHBpZkAgiQcdENuf42yzhnTgxL7QDXQBv+yDmORyzgEXlrehIMtZ6T4kfOo
Y2Qj0JOn5d62/V7aNkXTcVOKYQzeAEZeLLAPG0jLRwKBQaC5rFlbl6Gz0ehKro2ll0+T68PvntG9
AGcq33i7L4cCSSSHB4iDlAjX7fnbRYrf9fJ6Da/b0auugRDtx7kUfryZudq/bu9fGEouGS3Hrxk5
z4IL50Olq2WYpp+E16rM04NZo2UazLZ3h+7Dl6G0y7+a3mE4sGZyaDhHL4t5S9UKz8jo9V4Bpu5N
Y3DiKkffy8gSrF7nv8WSe66g+MnmkUOHUaCLJZ8fj1T++fOBY5qJcJC4EtBEatihbb/c1/mQl4ds
moMe+LD20zoCTksHVCzNrvnVapfFvCqbghamwSJMucsQGmqv0LHxzAN+9LT91hGU/klIudLMbnPh
LG+Er8VeeKW3XrlQAxCOoHtIea+W0vQOlurKLArzPulpR6nUWkfzlijjXRim7gfUNMR0XaDWY8d5
kpPxEAnMhmu/6Fy127o+QfxCJn5NCF5bm/MW0+PCoKChCL+DHQCjkOiAcP/8Jc2un3ogP+m9WTnJ
1TAMX2bpep+cRPmxLyaPfn0+fJ51fgv3ujAjDKzl/MmOo80VUsh+MbBFFPuMK9/nXjruMtP6ZhWG
se9Lad9YmViujWnyDq/v+P8wJj0rsdFousBWumzZlk1Z3rk0jL5XaeBdp/mkombqAlpyiTVGwbLc
Qb97S9Lk2Ss+24cUyGE8KOuCAqDv4PNXnM5c7+7gbncAOIIy3jnY7F+NRVYtOTRrzf5oUZ77tUfP
Suz8dqxEHLhkFNOysezboDCLJO57bxyjlfa270TfN8MhqTPff0i7NPjiboOdfm2L2qgklhgyH322
qswZI6PO1v5DS1sK8gJhmgzDOxS8ZbGbV+kHn8zeCppdb7aye3SCbrO+0KRwru9phB2UQCrJitZN
U8GhrqNmCyd2YqrKIUVjexhTN0VvG9bpR5A9w6pjs/c6KDp+F6p+Rz1PM+ymWpZ3I8qc8sA9Un6d
u351IvLmy025SrQgcq7N92pS8x8lMh0/Qptq1Ii68+SvWTrdL5xKes1mIuWGqbu4slqqgMKNRm13
dWgNO87st3VN8neC6pzrNS+cNzzQF9uM4XAKcQaI8QlJL4Yb4MElCkrjnZRucTcmsyA5m6S3CbDV
YZvcP2j4K94IUy6MuX5E6BgcJTjvkAYudZxD8kGjQrDkrpuG9aOLONuv0p6GO88hXxsObyYw9aY9
29QoFFBbiwdAFRlX4qVxNSWAK67huz5z1ytjHor7DbHKK0jPbzWBfTEU9z2GwkMmEccDmsL5+dnK
pG9a0ST3PfH2kzmoNSq9TP5WKfVWwcaF0LHeJaTwcIrYJkBQkO3OxyppW2YRWo532MqWGAwRkfrW
tRfjX45RiC6C4gkPnireEBkVd5lig5o91Fbb1vxIW6VtPOSD0eXXMgDJpgLKovX1Ollf5SqtEy/7
v35X/y/90X44vu3xn//Nv39HUGvI00xe/POfD/nvQzu2f8r/1h/73187/9A/388/BjkNP/728K0b
/3aYmj++ybxtLj9z9hWMdJrJ7pv8dvaPfSNzuT5OP9hJP8apks/DMWf9m//XH/7tx/O3fFq7H//4
5fd2aqT+tpRp/XL60c0f//hF40b/9fPXn3727lvNx+Jvzbc/vl3+/o9vo/zHL4DtfyfkCejJhN3V
+DxbdPnx/CO27C9/a9pBZv/4JXD+jlsJ3QDvjp3Mif3lb2M76R8J6+/PYROMYZ24JmfxPzM5W5x/
L9bfmqn+0OaNHPmwDrH+fWKeEy0Qj4GnOIV4JJc3LQbWNFp/SZ/Ygtu2fh+zrMnEbh6buZef68CF
NALREafBiKqWJinNhyLNwp5IuUi7cTnMJILXJpL2XBRjXG/1uIgbkRqpb15Jj5Tkt0qydXOEPBfZ
te/DWQz0j6PaCWXZGwrj3ALNyDQpadZBdaRR2Y+evQX5k7nCbJQ7dEjXbntKmkmMh2SY6Jr1rli4
2TJqvH2Lf6Vzhq8Yn6Y1riOCkwdRWINT7SrDCIfhKVgN2y5j1U99W+3oNVWYKIRzEoTVRAlN1gpg
gy0g7RMZeWMOyRtouafxkZ9eMwR3KrWpewLAR2CAMo3zE1xzjpCpCtKvFlItSxh12zh7Jil59Heb
uGz6NG1oPI5g3ndDuRvtL9Ewrhp1KLtuyr/Mube0drS4ecAroZYjaeodmGnSUMLJ4hTrzWzINMRh
dDa3BtqQUxAOcRkkDi/bq8uRFQBf733g3KpenC5OU781VVSlEyUte1rMV8wrpYcl80oNZMLDqzEt
HA/MpSdJMd/WCrXHdg9KZPqPujIu8ONytWb/j6Etrfaz4D0yOxB4/YXe0NLN/lpR6gmEvHoSCdLY
detU2tfGWCb+k+GU/jjuYNEi6nq3OeRa/asyMZCDOhD4uF39kDZd0f0xwMiZlsMmAeB9IKcJadG4
T4KZ7+/73Jjn+0BV8GZuyFom/EsUbcFovSsaHrvvLJMpDH2vhEFba+73HtUyU88/n6acx84K2+2/
/3ToT0ft56N1Hv7rmgZuCK3vj0YfJLbL8H8o8VgB7ocvmzOga3sD0TLZlluzWGbP3UF09WS2t9ON
XnQ3LXxXNrkhy0UW11YNseqtlgPnLjXTgVYDfxl3D/9Wu9bnOzB3M2lDFEg+jyT42RqqMFOV7ahg
Xo1633lKv6p5yeouezTsqvPme5VPDY0WX38t1rkfoieC9UPODcmRZ1Tv4o7egiUvpm70P/utLvd4
Nw/YmgInn5ZB4pH6WPLhUTqxH6stssutb4fI6GeLrZWvgVjWQ7JN+q8ZBuCS7eqpc6X13i/m1THe
12Trgu+tI6e01JiRA1OvLi3v8fWnOHdseAgCOCArjjO5e0SyL5ArcBBsk9utn5XdF5kbefPm8BrF
tLTheoWb2zvzLa3HR3oSRa8PDYJ3aUzAlvEFcN+FBRvt0mbXgyWmbHPSzx4ljGvyaZrr0u8PEpiD
NUycSg/u57M+A6Id6sKOTWOEw/hAkn1snHedvSlORJan+qTOs5VtdMCm4ZbeFynhsNzRvcEvwvft
VAO8X1Epqc3JMmewsmJv6Fcaf9rW5mOF23mbw9/IORaq+9g1YcEpFtlQNVQfkoUV4cHhBuCQjV2R
eP1htVtXH9xxRGbhdlWrzzcD4yK0s1/nYWJG9RjoU2nkubZJiaE8Fh+GiOA3h1mVcoxzP8gGP+76
SZ9taiJXfhYcv2XuPf3VtGnOeS66HGjDojqE7ebboGlS/Xiq0c9c5CHnXrVjz+CiJXbPfk/yalrW
u9FRydJFrdeY/XeMaMMbbsYNS73fzBGG5i6pSN7tyH2bGRfgECIzXEYSFL1DgzxdqIh5LLq8ZEma
zk/n5LErp8YzvtEPQb/2yk97Fk/1slLdb7MlK/7TWakkc7+aZUBsf18VdluW13SBbAs1RJvBacDA
bjPZTmQwKj3rgMic5wqLdDaeCPm1VaNRi55nb+Qo2DUIsvGplpg6K2J7tYfaOqDPaCLol08esrRR
Y9JS1NxznTv9d6+QBst0+qpUO13ee/doUZVMW/WxrilF2/dpCaZ95dLtTtqfprbXi5vDCC2qr3Je
gqCMSn+xiuS2zBr9wIucQm+6s811xMY0iZ3ySl8/G89JrrN7Fq45Z48riKuWw3HhKdPoxBy3LZBf
2knkWxknGy0dm/hk84yeMhjE/uZyY9NQ3WDxV9vQSijdn37FyfOx73coUEjjkQBDX9bwTQdWUS7+
sDzNQ2LW426qhpJdFWa2PmXdQIR/5dZFOvaRop+2K54KS7l5mkdmOHat+yRb15YbuoPFmH5cVOEq
7773t9W0tshFqQE1Hud4gdrO6JYPremnDHD8Bwl4vb/b42635lX7PUVAu4H8yhWzsSJDkdcz+2BY
3X40PnQW4qmIwjTj3Mrs6+m2syD88sRG2hUU5/T0R1762EA1l/XgesStAnDK0wRhURBz0zw0RTbZ
/n06BcP4u+kauvOvJV2bO9axtqkzdoT3/ejduqVIk3BfAwY16qp2rcbxDqWV6EMN+LRRG/X6Sl/k
H3FZtTyMVuqC/Q5f+hKp6WrhYJPc8sn3aA1oHmhNteIF2g2b045PrmEiRF3ksVRhBQoQWEVmuXcO
3DWsMp0baSH/F2+3AFyPK58cma7XfOnobXlnu/maD59daS88/Da3+q9q7JMxfJDd7HYfMb5Bi72W
5qiW38MqpAv4lbKDJTN+X01p4hCH6IE5HtLZ7dwHcZNUM7dLrdBaU1E/JIXwHwy0pMXNkBY4138J
KiAo0JpCJowWulyRRbo8RcpdjKmze/vJWukRSFfrWW1pXkQlvi2+dZMUbu+Q1l3k0l0NK5xE+9Pr
y3vhrTADzjEBNhtbx/OXDcC2YbDcBbbPU9o2pe9+XUyl3PVghFbNli99p5zXKPPgyNkx4LheXd/X
daNvYDQv5wEtD7RW83WRtbx8E2Vvi9rr++7paBtJ52qDzMnn2j/IxFQsy1LZoT4QnHrcEZnV2u99
/XVcuBsEiyQOqSTWpc7Q8i43e0GyiEbBzsiCjEZbDxFXNQ2NIkUEawd/erKox/KuEMr30zdClxdv
gIF1cg7tJ+BJeLbnfuO2tvTHKrfuKTPQKm8+YCx8rpOZziP8dTI+TgO+09442TyvX5LEcqv2jTeA
63zu9ZB7oMaFU0UiGmoMXvX5RJYqaEeqvLunNpsU5s85HrCsaFi96wq+YmFdBWU7cNxOTkyNig/t
IKkpKxYzKhuXcPRglZk22aVh4hvmU86Vl0lXXwiic5+f6fjFDo5kRoRarfAL4iVT7hBEWd8ZUn3K
DaOdivcyqWVr7BHd9kL7JhAQorw7u4G+Pt8uifD6764RaMdh8FcSgTv6xKX58JG2FnoXd+YwFest
EVI1IwdvJDidhyIzbaaSH8MxGQ61doQ8mkZzUx3NP9i33X8fh007OSNVIsV4P7vKyZOr0jL1pWHZ
eep4Ea0DPTc82DPp0M+NomJgurOaTXDHH2/A1hzAXDuSg6XkZ2UDB5Kbv3UJte62TYeJB9NKjMT6
ariUGr1rklZa6iGpaD08xLJIecaD60himvuhq7chj+SaJGZ+oG85ojDRIspu7nciaFQxR0E1eauM
t8Izus+8l5abdsv1Yh+IJxEdvttcN2MK7dFnWYbado0o36SfrTEGP+dnmw2JLr9aWqHvq27eSDkS
x22CiVWBuxEGegG9Jac7V61ArJF9DFUNThe/efqAxbFmozTcuQST+Gz6BSfOmvLVeP85PmKdWbhU
s0RvokJ0cxaqvuai155Vs+Au4It2ihbDsX3cUWPjaUdLwlHjPq3IlDCAhYgxH8Ah0He1pQyD4YTK
7GE4bDnvKjs4pJ5Tt6Qsjn4S86+KJgBrekf1WC6n2K5Ipfb7fGrxR4A3XegCI5qby599Qu8zvHdL
rrwjg95TxRIh75uYTpw2UBfFo5E27HHPyYtgjP3j0dgAZbBPcLadTppRktVzYKAblw65V1LAvPbm
vMuNIsj+rIkH7DmiIMwJx0dRyU350AxD7behcbUh6lsHTdWOElpGju34YgjabPW3RsG1ZEUVEhk4
2YMaHXM6JGOdbndem5Z5965OVhWuT5yYrd36XZ2IJMyuzMrLtftqi37Ld0ZCKFvfWMfzZPqQQEwo
hl3tzuR/nJbnxE1D0XW35khLLRGF7jpQOEU3p/W2vEy7R83RnaIqQ3/L6VY26BKE5Q791eCVHF3o
1w33C+upJZKQWuQ2hV1MHdu50eqr3loE1IuPx/tDY8rlg8MTqUeIpTO3l/AWHYkIA6VVtDv8mbP9
+hxeXB5QFrk2KD2hCJOGdHqOPxFo+txvi3kw5kcKQCr1mJmtVz6sDcHEF6NxiHUOTZhVXGuvD/v8
bD/54kA0HiW0vmaPo6pHUdH5uIUH2TkP5fAxy5MwSK+sOszDAsjD7hQtuYVasvHB6rMxNGPa2fd+
u+cslquL1GpCsv5zmBnDlF4v3cZq7+u+8oPuYKULjuv1CJuetc62AgnkGKuGDG5sWFU/f0xXZODT
qC/MrFiu7E4MiIemmQ8DI7YJ9ayK3CXgpbMjuQhJ640Y5FlS6Ofn1ppyHvgA1VtAAy9ziF6/LKlX
TR/p9ONZw7dCiQE/jz5GE+vttBaDRlawTBiEJl/piBcXrdjIAeWct+CTVKng/0BxdKRqmSMLRZLO
5BfaTi008jFJzMqSGHjSoENx/GJhZEUx3MrJUmLZh8YAwBp5pcn5uqOUw6vzfSZT/JcbLwlX3Jd6
HntetmwMfRtZjlHm4kdPd3bl3llbzkzSrlPZsBtzIJblFmHAtazIkZeDCCJr4RZK4i6zSSXXERzn
cMofVQf1srsmwg9n4+Bz+1p21I/hZAVwULhvppK+g+uqV7mTyfb87DK3zANnF8bSG1HCBdbE4aPS
SktNWSatT17ArsWo8jBZp/DRETmSJr8S0dMlZ8uclLOmfRasd1bMLm9D2UKjyK+fgcujpxVF2ALE
otqNfuE+tj22diV98wjAXG1f3ONZX53KZwtQWTAzIg48NuEvjwvPFeYwRTqC2pkLpw06m5cvYhOP
pjAYV3SjxnEXu9X2cVQOULpfwXN+E5u6gKYofAfmJnH+3LgamO/C1lRZ3qhh2bbHGUbUwDPKHuEU
CnWe3VUMVGa3t20NacnYr0Tjnfuhp4mKVvgs0O4ZCXFF4Q83baZ6a43sET/oVyCGYFneamlyobmN
O60rx1gWYg04LZjpc/sUKooHcuFkjyoJ0E2JgzLTG0EM3hj8Cx+gSMOdXdTJ8LmYRzAbiv9XVfxO
/Dfh655CkaQjiQsVIZdV0eyoEjH6ZTd0vn7Rr6/pBZ7MdImDXKhG8HAgaV864mNvFoFqaveDu64K
Q+Llmd5FSjgouMTd88WRL31Y7Fx7smuUFcndcbOUtpMQl7w+mRcbG2nUACa+VuUjQrsEt7WbIFuw
9sfGm3LOkjkJ7Vw57ugzFjKXXHBjs+Tbl9fHfW4yfGZcqcSmDgxiv8vRehH2h6lKCQ4FlsbvDXnT
DLOGXxvqXZIytiUi+OBzbQuTRvueWQs1+ehzpaOjLwwZjgnuwBKs2rF2rXxj2idEru56b52ACZQG
Qu15Taf8nZXCm9x2vqpbHAfRLqWb//n6Qz3nis8eCu4HFyVrS1sIDRxc7ESxZps7F/PjCZENuzb0
3k9WvwbZPvepEaJFLWDm1uya0kP75DpHIV92sWdWOhWXjkvP08gBOQIjgsqRweIQA3DVx60TfmLE
oLKeY8SmHAldI0eo0C4PvafMiqZTdeaWFMBKuELOlZAGzu/nGcqIaeyPzoK9UMyKky0ynTkYAHWe
/yIYHn/LNig8YJMIXaZq769mVzlXnpELd42SxjOpzavKDL7P7dTP0njaWlkJ+f20HNs6a0Rqm1a9
cOMIaZzwRVhtysOllVUNh/mIS4Ow1ezmE5ZcqYwrcDeRJGoDYqeOO+W+clo9vx6N6HW5Is4LtGpU
VwaiMW7S2uxaCy9Y4Q3H/mzlEE1fX8cXtw3pWN2RSVN9YTtcRqiem9GGwi/l49w4+oRuLcjr9ypL
Qs4pULB+h75VJfJmzEv3TeP7cnh9KBAXR8GL+zy48DXxtehePc7d4wnKFHZjcr+UU+Axfv6c4hJu
6TCLKi1Y9Dce/7ni9mwbIytOBQXFMUL3ibh8/kyKorC2fv6AHp2OqooK/w2M1EHEf4opvNrQNmE6
G7FZD+TAAtqbYI/sadbZElScYjPDXjRuOGGQ+c9Ec9dw4I85gZM7v7Yhe4kKi8H0I9mk81REhvs8
6mln0RVJ5zgGXQPmXq/+3NToxUC2LbydtFbf6FDMTrAaeVTlTVYbb1jIF+YamTYEEgFMdJoebdbz
M60qD6VQkrcfTiaKcESw5KdktUO42n8vKeOSNxQVOuyW1csa9bjUw5sBwDlVhaI8WuuwH0gZ0ZxR
Nxg4n0pi0a0eMXn1qUbLJ3UjbBljLPQOxFSHAfvx9XPwApul+pCnoThfZ8lgrlzcrIvhemmbTOmn
TCS548QUwBKwRdYKeoXL2Gbh/G0Rfp1EcpT0iIsqbF2l4tIEoxgokCRh89bhfMF0IGmndap05x8W
5MWVNapKrm1bZ59SZA7YUKtTot50KMmh4f4eHbSFJJF6pGSed1IrxBmAiZ/vGa41UT7QpmfRNy8Y
Ba/R21yia8TY9eodDWWdOvX2xS9gl3VXqM3b9sd+SUg/x2NV63Tr0QHt8Z05haO34o2e8lq5M+pt
7tU1W6KiNEwLLo3zSvqd1popfc0gjvr3PRWH5hqnCH64u1G3SM+inq4gxK/NlNdEcfPSP+McQ6j9
WQtZa6YXTIYONtURvHt9uS99AQ49SWXN/MYjQEDiYntN0srNkDzB0ymypEelnA9tbs7JgdAUPmXk
dhzvtxwibc/+bW5cneaBda5L8DVz98WC2hBSg8Rv1YfVMEPV/UAPf+yrLyRH6hJ6zv8SeP5DLh+8
9Xww9gzdI2FicY5sS+PB52dIqM0OWq7UD1nbQqOISpBPx4wyt+uGZkc3yxmV8NqWGq+idy37J03p
/e7GiTvpv7oqafnFhLwmK+bAFzOejoDDbDmr/r3nBJ6bQOZwY+Te4K2wylR2/MuzUaB34wIrQ7QH
HKnjx0mKMMkouAmnwrmVi6NMezfNof4qrsaNaQTA48aTNZKYGWKrmKaZwte82FDUKLaukDESL4OT
IE3+PFFdscyD+crWH05S06/eZRWhu31TL8gS2rtu28gBRSV4BXKQSjkjOranxF9DYmNIDnSYDcPq
c3N8EQtRkVq/1poCKGLbkpPpvCdzO+d0Dy7oJT0dZKhc0d95aiRp+ZgCd/IAjej7UUAhKTPeWT7W
mqKQhQRMTWT185ar69WE7TbEM/67V1+7auxERqbJI7sWI5lnVvnecdXMrDM76afyPiXLx4JtGtwz
UbJX+ZZ8qISXW8WhnUWVbDEFTRq5zaiDTPzHhGyo96+EOlymkjuNS/6mBCbhSjqtQbmVIFuolIm+
ST6eznFolh6gaFMuY9btewdpXOfdZMqgU3FIO1RITw6dfmEJGEOq57eB0sHDscJqoblcM0i95IbS
jwxstxR9NJqAnM4uGyHjIiOM/8GT0wuO5O5xCxl4SiyM3VjhhCqPXMVa71qSY0O271rR8xKF1Y3s
UHhzTm1cw6JN+c9TAkMNSLYnt7nW1VLXJPLJ6OzSyfDH9MGcbTLm0ZCkYL5XJYoWk/+uM3ulsk9Z
Ytfj8MX2SpfRO2Ba3kbnT+6y3pBFZGfe5F2v93sVCP2z2VlDEcu8k9b9yUkh44/L9EC32N5FxztU
6T61xejl7wtUmpnjlLsdH33jPD9fQT8ZDwJzTBan2hFUFhPHXFzPjA5NRVXthxlPQGj6re0YTkQ7
y7RvIqidSldLSQ90PT6yBE50guBIHFqzyXJrsMrW1oQH2+vS3v9iQJsI0l+XhK3TRrBjjZBo8IiY
wlogR9yba1Un8RBCQmt3RDgGbdQrQd00xc3daPJ2ZxJSOr9BFRQXwomYFZq05nlQLloIDzkGGXu/
HalkLl/B72XzGHgispJcWf0+E4Nh1FFHphZ+9GKUZPHIMISEPsQNNLS4QeIUyaaoNmYN51Zy1Lj2
KbPcFyhQIAbVDuB6YL150yX+nuzp0sm7Ck2FOvyfD6521RsBJQTs2BpG+Oyv/S6Qm+AvF55qUEeb
5S/N15MblzrdXHcH5bj1rCKUK58ZHkcXL7NLHbAeUxQnRogdJJr1AZ08Gd5vXQmLKgqSsoM50RTU
7zFL5wi/t2OWt/XdoC1xhje1aufx5EOOW5ogThwb9aQxNWxn3abvPRo6DOzOLpwlyYOT/3hiKxSU
QGz9h0JAzO6vy3XU2RO7X3WGiCDHGZKdO4No5VdABCsfP5EuqLzVziscdIdFPGWWTtQXu8Nd4t5H
EYDyBSdLYI3R0bz3it/g5KIOtLdHd6vam6bEgaHU4Qhoh2w5KOrdZpBQf6P+5TxoeFYuhoPKOKTT
qX5w9OX+EziMoCQAFYrW79Kq1anNI46AgLfuJs3Ds41POBktDd4GyM69ZIanopQWp4BGWhvwxR0+
z4ZqaxGod3YjdCQ79UKDGidnGXOeq8c0r02mETZU2zGb2tdJhf8LuPBcafGzUeBAknYm6Sy0bgYt
Qc5fBlAs7XMzt2DZxKS7pks26dLvcqyBacRTPTrFsp+7tuWshIvEi6Z2Q+9gAh1NTD3tVlJAiV98
AJ8hzRRlfI7jGiZIUKw3xXPeMfWfM3qTwbb8NrVBWs8fy7LRV9op9YdwiO/V+xTDvb7loAOAXroz
lJtwC1J+QHZdF8ydP6nIpIfDLdP3CFqS09zjjqDXdsAVYdvvRyAoVoEUp75ptoqM1ruTCQ/brEM6
fB25weobO+hLt4g6c5qme5m4RnNAzKbgsxwXBaXWmTPk6rIh276McEPwt0HhgTunKtcsyGUd9Ag6
l6kefQEdCXZOWOv/C0Wi8yJWgszTQjt5mdciHg1ChxVFMGBm6F7ToL/EmzqQiagcM6v/LmyJB16L
utSHkMsDOKoJfB2OF4AdJLChOGouITwt1O3ifik0YmUgnUdAfKLCEV0zx8LExL/HPJL1jxrAkfUe
HSjouXeBYQxc4NVcPRPuVOqsUzymKqEtREmHxCo7THanwV3THSGYmUsGwvPokBoun5DXxsM/+v6q
LjWRINd0Gb21YQ5th4lmDG1Nd9BnonQpIbzl8ToZIzlsxTJ0d8dgpROmfnxXGZqUEdSDl7e388J9
1+6GuSaYbA0kqhYVmRsg1nSXbrWOaMYCdQTUFkqPu0SY3cr/eZWJ70j6/BkCPQHUA33JMQmjVaWe
f1N4vY5gaCtg4prQ87HJduQtqvC6CRMaVtwW1vCMNx4n7FPHw7TkEGhS8AhzkzFNE1FcXpw9JtRf
0z6uGohbELimQY2blZNhR3RfT9PpvWs2MIevgsUsKvtg03GEjMFSCp3wyH2VMq/1+PK0hjbuGnpc
Kp1iH0ZkbhzsvFp1eqX1V7BaiTXjBBbptITpI6JcXTrc2EXrZTfZ/+fsvHbrRrZ1/UQEmMMtZ1CW
s7rbN4TV7cWcyWJ4+vMVq7yxLAPus/eVIVnSZKgw6k8DnTSFXbfPRME9MChXHqlpuAW/zY4vlZRb
ZMDki465bLan3EwN/GiD30nYVVcxoSOavnzYgqThwqyWTdW+1Q8TmYxL9kOIdn6frizpdJq/G3ZD
loD6121zHolad/hPNz/V0L/tuyQYEBpElS35LZxjHde1hrVkL6dVEgundfKD7uOW16vvn9XJlZ5g
UpHCJskQ01+01T7yu2Ac8q1P7sqSqgVFmj0rLSNMzVtMefu0xvNmdV12FfTBNj91IKglNbRnD1KE
79tST9Eabd84D15qNdl0YsWUK7eejGbeBCKIuz61jO5McrmcL6l6YavvykGm4Ieogwwsb4e5kmA1
lu9jrM1id++WrRjr8MFm9yH3RXa+PKoRXUFUYpG0kTWhZb2KymRBuoLu515/GrPCST7BWlmLed9D
KxBVbHSIJ9qzvmMP02wzxeu8osV8pp2EXJJAAPD3nVp/npvX6lhGFqYl6wF7f7eu7ynEgmCuYvbo
PQkfqo6qZb0JshRfQZybdVbed7bh9kQRIHoX0fPEIZQxOQlPvq8i9HsUAYtCBY2tl2KuyGMsgsWE
yPcRNi28phdz2i1MRCdN0AlhSqZBa9nsffNYWGVkjFy+WFDgFpuolyv1BpnIO9aK6HKY5dpjlBg7
UHhzj1yEfnr7ZIzcctr15iyTVcP36EJwzZFYLi/HKlwJ5y9HnVknAOKAc8EyWxSYQdPb5qW1KhSn
qIUT4aRUgUPelPHo2mHRfQoIa+MXSuqMrbmUtDoK5vsfdAWQMNedhIackWUydHJCK0aqTzK5MDlN
ZW3XvPbX6JtbDjark12SmhxP/tanIi7GMeCpWittMUVx0tNsMZbEcLw4X4YdjDFeiyG3qvcdPwYO
EVtqLgvM+Ojq8raUI9iB4vGCu3wN5Q0i5jWR4A42RzfzhxA02GH07TL2qmzgu8Rd5nLoFyY70TXI
wTjSiAz9PJvvCJtCIxyWq4TFy62vWQpS7pYlRME5Qy6irnzwqcP75n0S7XLB6q2OEKGnlQMz/6fL
cc3UGb5ZivrUCruowpcNF/F0l1G/84b09dRqT7MPdnhNDLdzPur3NVcofpDFzYXLuRgYwJALNsHp
rjRxFIjnp+tSZ4CBT1q6VqVOL5dJpWcTXSYH6NIMlLkf26jvDfrL90hpv6eLSc2T5JKxzIRDjbge
eGU2pFK9sCjoaUSpzZhmeT4eMks/X9EEoBU4net5H4rbbuWci+s08EEAT96IUWK58bNaTjr6pOCg
p/0l/p9XsmTZQLdob8ME5eoxTfQNTiEkI6MGjzijHbeMXBZGRBj9q15iYC2YAE5USNRTb5dJtchP
RsDk8vT1il3Pi88tK4FEqZD6vqPZK383N0wuX/jIXZv3wm0KNkHR1nLaWYphqypHfk63kopVX2a1
QQ5NK98C0qujXFVyBXJjJQmV7pkUqWrEoC87Cex4jZDMVIqZga9an8KBaV7Ucvefw1FuA5o/LtUK
uB+A8XCAiJuitHGCH6MuCDb04v1MPlh4JStmYnHwZjr62SddzRd2mjE+y9UF8LSVFKVe6fyGGKGf
5BStiPdn2w/8SjBTa9eTv+0j6dhf8jUZE48Y/sk213sbzREqGn3fehDph6Fntue2UuYwKl40XIOG
kaVvXy/CUcA0dOKJQswvzukCeUMZYyGhDk6ZjaztzhYVz++6qOKvmT16XT5tHkBp+7BOnRFUj95Q
l8uM76BPlu9A8CyWJLokEzWtPfaB/9Xlm9SyCkPrReI446XEqpMExFhiuTfilMqf3/LYPECiSBuX
+AXCmZBfS2b5akj8BRgaJafXxzuJcvwjwmDhQxjVA2CFS1j9FD0teV9I/Kpx6EFyHrxK/hO5OZI6
gG83Wb85AkntVyl05cboPCwn6kACWvUMPcnlTs7MAfuMeIdoudgv7LL7Us25xOmcIZQ43bivcuQq
2IgCYuQLDRSlCgbshk5u/HOeS2xychMJGf8eTnl7moBHh/qBZODQxGnuOG381yEyq4ahaabWeV5y
tpk2rqqAqJ2zU/JoXvHEyJEz2sve5mj/ROEUD2rc/f4qfjlLIvPAPQ/fAvskGw3+fKYJzMzwXWO0
n0L6bMx3euqUGaOBY8fBjxerkBVIoyYs2TKSGc9UZfT7i/kZFOdgC0kP10BcBukvbBRvjpIFQsl+
9BLxlHmrFICvgiqLFeY4D+xLfkzFZpHukN9/8C/vgogOAvmo8oHFCQh5A2zZU4h3KnLnJ09tuMEA
nFY+aAp3dnv0DLoWEDS2ydzvqarbf38Zb+9faitY3QlIIcnc/EWtMC+WGNN6qZ6wxSjUMvN5DUDY
Obsjx37U7md9lv/9J78JVIV6lYIO2QgN6RUoyduzbS9yulWIxHjMarp1LHFFf0vLJ8Kx74YpnmTT
jldEiJIWWdX5cw57uR4DRchV3U2CNPlsETCE0Pr31/Z2iOII4Fl4ABURwXd0uvh5iPrjjgwgSMxH
fcL2lOpvmiPqdTVElyZlW9VsUO37chPx/n+glzfNv+VzIvMPkzxpg0QZc00/X8xAEneI2Hx4LMly
2RGNqmeCFlCYH7d06t35PFtTYH6rSl/ubJYzNNa3fkaSn56iHocGMHRK6EBx6xG9Rorm75/WG4IH
/w4NgPG++zTZgiL8RTzp95vlFVl+S3d43hnSPYkNTW3EOf/3n/TGlAhHS548MSPwZYimYCPePAsz
MXFY9Lv7uJAbt2d/ON4wdeUd9LBrfArZOVg6AzzN9Z827wL0Z8VgTzk1petiRM+0HaiX5dIA4wRz
rK00S9XKLRzVYhh+pSp0xrudcUHJwp0nxr9Fl7yd+D6Pixg8n9BeXtsvcibWZ4HuPgqefnjb1LTu
DGoOsJyw4IAR5h5VNV5TBGDWXnu81N8/yCNF4r8hNN+m3xO5Yyx86Md+EYCxhwqJfW9PxdBWbGqi
H9tweIpEVCUv6boaNHaejA033oddGfq0Rzn3kYBXcQlf6j5Pgbd15U23kwPyH9oSpOW3zLAwJTmx
P1oCYUo4U9tiad4MqR9o0xCp9kL2KVgcQDC8l4vAjfGpy96+BsfDXmcSZZKjSDjchm26ign5ewMi
3r+iGkFO90PdonE9hkTLn5wXDJdLbITCW0qKghYr8rkPezsjGt/EV70ze8KQ8k0vrX4FYPMpxaCU
Zyf8ecEgLiDyzhg2MQSLdFiKcpMOMlP0RkczozSb5/qmdFopDEnDUc77ys6yzCQFnyKQoDDPGafp
fugztH0X4IPMfPn92zvaVf309nD8sEJh2QcCsji0/bwk0Io1cxd41SeNqXfq9qmZOEneA0iaSYid
c6kiOM8BCg3fmVJUa/CyV87SspglQGfupRTg7y4hqQiqDl+bvu0aEq/9Yq60GFjOfR/6yb9Rtm8Z
W0ISEMOw1mIkQlL1Vt7n4BwHLjeHR05Rndf8jcU+c5orfh6OFdpKqWfq3hjSS4Ajk3Oc2iAyEUi9
1++f789CDPBtNDE+zibC+YgV998KZMSGUiqA1HsMdmMakCCMSe2kZ2MFbMni/1MdEpjIXj1C9vDI
4Vg+okX+qzSDnek5CNKZS1OXumzsVVGIlT6nQu19JNX2v6hA3jILLAE09CP9jlhzwm3eFoWlIBgl
8Bb6YWdFwEJTc+Lzv/74/CpAkvo+iEbJ8SWWwCd9+/uH/cvnIz4n7fWA88mm9t4s6Q35xNMWWtmD
dgcsLAjyIPeTcam2PCQWd72NOfbf9FC/XACvGWkV5gjMTCbL88+Ticw518fVP96j2TtWD/c42elt
NjUmCeewRdQ9Js4hH4M/fv8A5A3+92QOZWiy1EiwJ9Ba/e0EKNfFxY2Zbg8Fi8v+OQznMbySepiA
LHDRpO9cfRu/7L8M8jeh6p5Nzck6GqF5ogZlzL2579JzhLPX7fCAuSbr5+fA7drtJaqHYr/TtH1D
XoTzx2QNkj9n3sgzlt7ec/roSdC1L2ZOS2OAJHA/4RYBZ7oOtswXxH9+6AJgUg4cO21qxhBeJJPS
XjhsLQNtHKXnCf5Wai9+/1jf1nAIcRnYyFlR+XHOeEsSJV7Sra1tFQ9TJJxjx7LzMohxxg9lf6Hb
hPCKH/YnbwObf53xkQlTHuyQTv7LS367pJCKygmDHF6uChLt7aFnqaYodaateAgO4VCeInsDaZQ1
pMKefn/zv34cKxeUEV5A5LcUjz+P6SL3PNjS3bsnmSMAnSlsCTG6laBUntz+3wlC75fSjE2XYxSL
GOkVhB+9/chxTNY+ohq911Lj4rDsrcQ87S+0/pAEj7SSi+oh2ybMZKeh8Uci1e15Ijn7ik84MYcH
t0ORIR41RKY9RV6KPp4DfTSA4q1VArShNUxtskQ4zlrMTe+9fZ6qJPb5q7J221CAYA5LNsmbdMso
Tzfs8rI0rfxaMjJZAmGADwkBCVDUofynf+pR+M1CcihBXkvKfsrgdz2Q80Ob1TaL5L0KtInggW1S
AczkqoZryr6FQKMnExVGLWwqucDKZVnHgJIzIhtEvpunKunhlU44idAf5YrtESSl8RN70MgLxUMj
sbABexgfoo8fbdp4YGGim+UtyaCEHy6hsfAlKqzhm4R+Y/ypNiFRyj4NSSXxKnV2qeRh83VLa3+8
0gTKTad4GYxh82/GGu9PdFf0O55rhQiY5rJw3yQJL7tz9VJc5u/Vw9LHIr0cF8pmq9EajVC3q9Ps
L5qtBkyT50j7ABoUIAmiI8HJQ+1KhyZzK24SDHKbdVLiPH3mJBNSPsygF9Ktqwm41l1kzEV+IJv/
rejTJbXbuLn7oQoZSbgpgNVcqhqws+4/VJdhEQ87IRjfJncpsFZ5aZXTs5bHjYWpzrhLALn8GK5E
6PEAjdmWnkCUCENz7ZhWkX9f290SPeRzMM6fC2IScMMBant7ROqtPLdiPGooYsykHmtIOBzyKf0K
BtcFneoxu39DYpUHpwmU3+8vwuwkLEtLCzjReZsyaFKgdiNFto8EVMS+5YGmXdqqxPwT8y1gs6ks
TO9mSBtJ5jWAF1EVo1xZvT93BaVXvjE579LSxxp71sivlgrYiq3V2GcyI4B8remjIE9PgB3u82D2
S5md+n0u9y/LsHFdTm9Yy/cavSiJEVmxZ97Lyt/ZXyB05/lvYBPLfYGJFfM7EmJqQnwNozO2l8Dd
V2N6h4FNRq54uyu5yhLX+IhwstitsTqPinzUsDQGe6n0xLx0UBwhHdJ4hICkDFZO5b7Fya0rWiiE
ALJrv2oGmtWQteBmryN/EB+CsJwMCA8F67LySlRnUKuALuCizXfzP+qQFOkPaljTCoQpWx4TV5gA
u+l5F6E9thcxmXIYKoY8MQDZbzvDNkR5Io9QcsIKFCjxRTIwlXqUFm2FZ6L6JNphP5PF6QFMk1kl
QXPtHfOLckmHi9nX3gxuWGVphleSpmXPdMROFyRlWjnarBmbrb5TNcTCzcdwZlYQqLgTV2cn/kRB
eGqql2EUGn8Ib6CNb6SWLk04OZ7XyOXvMBhOh2LWPCyH+jFp2zw9iCXsVrJV8dkKqgdfBAHRaHEV
mqzEWiTrolMGOibRJTVf1onqAsJGG//TtJ8+dbUdZJfW8QTdSTWyrmgRP1wl9j4ve8ULBBeST2hf
cXRAifNkovSsqJvdNlswblfZs+p+lsqoCNScn5eCxP5VZ91MC3QiPQ9RVLHAb8cwDcB3ofgzSyL7
vZV52ZOXt/5O5IpaKPMmCVlEa5pSMBnLNjPL4tREBukTNDB1kUb0arIt6u8dEPvgbFv4hZgs3m6c
kMTaejGuYctkFCi1lHo1P8b2serRyUzWlAEqfB6ZWimxhHB5VjhI4RObrNwFiimTRIvijDWTrXQZ
bjPIfSpdJR0pZv/Y3BRIpQle5zg/6eVBwZlzYckp6JKWwHv1lR6BoH/BuGz6MaloZ9R1Oe80ok1W
gTWz4QA8nxpjkO4bog2le1ct4tiBXap0zP7y+JWpc/APl+dB+f7PYDusRrRSGZn3oinlzzvq0K+5
oEYBRmllMrb0CzLNVQIG9l5le/6xGLcCgYre5txgoqZZwl3uaxo3Kdvp4G+ULmnbHTk0hJvCOjw5
lBkwJKVK6ZnUutLRqR2gc5a0J8GxkUPHJqj1SRJs1OmwSH92ySwZ88pGK0eZoL6ylACKtEb56ap2
Q8QiDw5aAFWSjcA4KllQebvJ3LBG4n6VKpZA+YA4cdbWE3Glm0ks5cHvdFMXfh3wcWV/pDCaTTwD
MRjfq8IPtdm4qoTc1TUT1qH5YkPU4PnippSTMtEAzUAxS3O8sAUjVhu9ImghA8MZlj8gwSSNmtK5
Gj5qw/bkKrH86JKCBVBDwj63AjrtVuEJ0w8d4s4+UOM8XmaTvlfRZVISeTVsI2XF15WA3u7JDGIF
uMt7e0ZzSFTa3kSntG8xWMPT1Y6xX2lZL98vb4gL1wuyLhz1QAevk+xAuUnljSYFm4GN+4M+IVZe
vUnCUmlhIgNfP8avDseVjXziqHFnVVRpYRFmIKlxiZZULpm4G+WIgaZh3nmN7VFoEWMn11mnmGYG
DHqMbP00QXpO7TlX9qBBpbIlNqe5NqbfwsRD65y0zs5a8IDySFaVrv6L1If8RXZ0icLW2SSFhVqQ
1PWCU0eopCMmWwFXNUKMMvPVfhTZEeogA/UxAja1OqniaVDlIZIEuVpoujFV5C7pRQguFN2oh+ee
H2rKfpEpA6ogVSDPqCpbFM700zqJzKptpFzIYHiSLPJgRndFzX3B9hu074ie1GieUwSoCB7UnCuk
lLqPIVEcVKTDiGApuAunpm/za24mvvtaq5fd+qjaX6aCYADM/BnCtg+Ob0qW1xFpOorPSSoar8X9
ID3v5BBKDRJHAMlyKxmJURx0gKd4UBAa2ideCp6pTc6GSzV90sTvNnqVQLCV4DTLTvPoSm5J22oK
JXwi9l9O2n6svL59by45TS3iOoe0QGZVot2FTjxWaz3HEOjvw3wOw5zuY3carKDn5lRap5RshsyP
+0IcYDO7ZNmcJsFitJw2E/YQalgp6ZzKY7zKzyELIab/VlVNrFMHW62r13I15Fi02JIZOfoha7Mj
OzTO25PUOGXr86h0K1hfmykkD3lY2+7s5lU6Fn/9/jz5FqOgqwcJl3ARpAIS6fIWo9g9f23ztKnu
66pDBo7kW9XzuyQpN8WZaUPL/+qD8SRxhAeeATL3oMneQnFV6Ux92O7ZfVFlffi6cVIIsBN0hJAQ
xtAb9IO4NGwVLPO//+C3tAvwOAfa0IWhg18hOviN9NIwQvIg6fB629BON3TvACUnP72PiFlBLA6v
PgfhzW67g4V4Y5+zsWpObr45BLr47KmD/VgeS8tkEr5RvkOGNi/d+99f5FslLPJX4rdJqg+QS5i/
pv5sSCyCoBPOjVaoKQ3cqhPThkLCpWa40jfqSvJKlwVFnKxhEH5aJ9F13U1bkXOWx3Y9AIMPbW7Q
/Q6lFqrmuGYYOEQlqqi6PquriuidvDJorTh7Q7WSskOl6tAajUQTQHs1W7wDUf/9bZIo9TNGBltt
0ckSewMRnRgn38InJnoSxqawr5OX7cR8U500LrFx9MDpSXKbCE/oCVvKqf1P+xKtSXoh1jdr39kq
Ss13qLg5PwaDZbxaM4sK2UwHGaGT4bTyG3wT3WdcByjOs7NJyq4xnbJsb4enAS3wZp7qIMvcAoeu
KR0mNBKdAxJ3CXzhZLcQDExKHycXYvo1Zo1mRwqPXdEJrIwRXgmbzV3uEa86GqetuqY3Tgi7dkvc
dKTKjDl8CF00n1rKQDpXA/qO9jcyNtF+XzaPdk4v5Z542HkD15jH8pKIHRnqQ28nKFZu9pk0hWck
QFvNAQZ5SFfFjVfmbXFTbVGTPFny1I3Y04uMZTijCumi7ZlY9pAmPSRzS9TAM8I9RbspyPzc7swR
l916dpYkN8qLrrW8cQxX449tI0GnPY3OQDhp3GJpNj67i2l6JPe10bBV15IIGDu4odNdxVq/bNgO
sHTv01all1yMI8zdodGuFRtBF74o+JvEmay4STmC9IB2ZYMN8Dz008Kw21UWpWaiFoS1tO6wjY05
fBbrGPTpaXI2TvInVkakhnc1yT3z8BmxCh18780+IjbjAyfDIu8JDGoDcyTxdu7Kb3O2LuYr1a8d
3s3dYFnpqVyTaoYbQjIO66QDLNWhKQ+zmRcylMm8lY8i7GSCkHJF6FRPXQsYvFLKBHVuE3srrdRT
2clqWmA5mkeq2MWb69imwhP/qImUFg1cWUa/HwwN/kbw13BenFaQ5FaERvHyL1OMwImf5xgYMCAw
SzuB1y7ihLekEubABsVC592JNssdESOfTNvis4WWj2hIVsLklm6WMDkAaG1TRUNHQoidBLdLRRro
ebXo7/cA45ZY546EoMdlmTqwudlKP1fVTOh05Nbp8mQH9TiestX1702ewcxkZr9My3sUluB45Yku
NaN5ngf+L7upbRpovCtKQqvvjY7gp5sZAwYdR9tcfEvGcqNzjZcv+O1sa/hI4ELeXvqOXnGnYQ+9
DUG6by93PsLB6to6SdSd6YkRTKd8WlFBnq2pXK2HKGq6ZyPYAhHTzYPxNtfZcl44De5xk4XdGXSm
je5TD+8OidVN8Eg8QRNdFiSsITdbBp+qZrae5sEVCx4Yx/5q+VF+X63e6MegRMXzUEczTdVy62Wt
1zQup+Gbn2X9i2HZ5XPlGqsV7zRwmsYYpi2pBYlXGdmcj8BV8Mjn1aO/ZHQqnKEezUfcPsY/kUid
GyL+6vOGAv+CmDY9Bd4Y3nKv1sU0MtagFvzjs098SzwiNSGrKtofpz1x0ziqgu2LWbn7Ff2A256E
VY3vRN537xOnG55SHD5X2ix4H6fQcG6SyGwvbdHJMD/Agwf49ubG5ORwtsBuZYhN8ESud3rbken5
2ew876/NDrMvyTgNHzaY7ceUBK67ahymMkb65p7bvLWol5b94q+Fi2tkL9Y706FnZouX5B29Wa3L
vgzFpSxcm+Qu0aUxxpjtny5cyk/97C7vaxqs3JPTlT0vgUkrTWMo+ktVD/sD3q3oE8FT1b2VJt77
EEmuGxcEmsZIlMMHE8Xll8qbhy8RyW43aHuMEzhJcusNc8duAuh2Ai4yXEDT0L11hd986qalaU9S
+H11NmF8S+28faTVJYgHh8ZPyIFttN2Dc7MErf1kO6lxXnaxfy+HpH1N/ZwUoC0xzq0oaZu1J9ar
RYjYbdBu5S2tbbd3u21MT/Qy6W6sTIi7jJ54NAHbN0TMeVic8qF13xPWG64Xon4bPsVKLgZn14eu
c7e4CMMhuIZVmfwHeetL5Lfzq8X2doM4LqLfgYMAbfJYD/PS/OyyAF+MtQzfeWkQ3Dp73pLQNXID
wMLe55BiHpP+gqP33IZt822uCy+P8WC3jwxNjglRtzBP7AYbGblc1Bel9ZgSZfNtzV3jvrcHfGYc
d+48lpMPbZtjViWt/oU0mz1ud1F8y5qS/qOL3SDZ9pYGpCSxsE+ThoY0VTg4XpeqeWVBrWlNyD9F
zMZTgi1h/os32+j/3Ixgvnq4Y+/KuZtZM7K9/EBK3/RhYbOByaad30yIfBwCQ3/yUfjZcUID3LI8
GbnIOCGDn6/iWqX1+JcVTM1zRrF2MRaEIedEBGZOf/IlveA0fVkKIvHWuf0j2+3pjlD3v8XovPjg
/sRfl+vVmIPytEd2f+Xg0xl31tSX0SNYXX3LjVXOifKoe6aiyKIr1GYi4NFttuTMAN/BJNexvDYI
L2PIKvMb6oP1tEQezQjczvjLSCeb4+CQu03MVVX/+Hvj3RaZ4T60+9Z/xSBn3JccaZhc7vqU0rLo
fs7HArUE3arPZGj0fy3sHQ/W5vlfSGrrP9RJb7rnJiunq78t/ottjfVwThJjuA8mLyCwnoL4u5HR
/wVPWTeRJGIT03/JvDF/6ldnJj4nGbtzV3pBE0cB/ubwT3Q14ckeh418PJ7w/Sxq+2y2C3ro3R/p
yNsYl9lGJHQFxTBpT0M4bdyEdcINtawlKEg/Yvw3PljEoH1vnY3lJ8qdRxJVizzmwZv3C90GLqEz
158xgoKyrXv4LXHa9EuJHGCMWynviHkK3ScrKrxrsVoEk+fJUN2kbZh/df15vA3oOvnqjkh83GQK
yF5ZOB36u13Fa9IkTE3MvVcy7vr73M5pBlfXoGBumZyLvMv/CbusP1H4hh8GkDSaL7jpbRXuKwf6
ccLNYacP9S66hz7fnrnwv4vRr//ud3p3+ClBeW3psHb3znRBE5rzW3B096U7Rc84ZdzLlnvD1emX
lKZSS96dC8/wHt1u9WmLY34lxcd9WMsVt2HlTDdLZEmdNXP3nA9d9efu2hnx1147oluZotvOFcNn
n7QjMtvKMn82UsM+sQm3H5thFbd+ZOx3JqvZzUIzm1uXzy7OgXCNj1koBPl24J7VdS3KvLkpU5pR
f1eSblBCKWPd85BMinK3ZDpJvvcHFHb4lLqdQo1OyIRsU0XaUZpjEtLHRZVhoVAPHXCi9XPjIrU9
H7V8umRB4TynYE+6FGcAh5jByAi9TATgVdFprdJlz18CLLrUsQVtEPgRT6VnUVzJQ6ni83aSaeYm
NrsZt04MiAA/t+ZT2v+ReFG9ih9Ay94g7aDsxwp1FzVe4/6tsVeoC9IwT2NNsOt5m4XYn1CmpMPt
kEBvkIOVdlsXM+v85rmo50nMcRp5NPSaaZWRXYxxcIazYTQAGkbSbOF3k9TR5J7UdqvGOVNS4hlE
/NOsHPq9+eAufVL8OXlpO3UEpYxt/pE8y8SyAGbLyjYfIH1Xz78haCHt83gmVZW834UM+e0yoaUM
CdfpyzYmYiLFHJQsBRtXTMyH9OCMK4ybZjiLqMIXNltUOmeFGEVH5hrN8LotQvGS1xMtlbxyRoqJ
Ct7750fcnd2F5dMCv5zeb7I5cBwGbXeTlAkkO7hbufvfKMiC/DIXy2zcoGspm/c6mL7eocZbXkcK
N6hYkgjxWMgZJOMxBpmwxv9wZpUyG3Nb5HFh9WoJxSD2x+X8rErj3DQkjKbpBaTkeBBjrFH9+EGH
1WkbUUTTJN+/JA6b3/BMLQVavmgHjSJOnNne6+K0h8a4pXRNTTs+UxGLxk5Y4Z3CByUJQlLWwZVo
VTJKQamUZZxLeRUZddLPqCiJTH1P0zHa7dMutozlzsxFEsLKuavOEVqDr9yVQrmP+ryREBunIAld
mwsWCUKJlPFCc0jqakon5N02SiKt0UPN7AhLMme4FJOmkotPuFp3WSA8YdzB9Tk5OTsBj6a94fS9
Dfa7RLQDzYJoTjUUD5yL8T/FAgbYpEldShcKcbJxH3ZYJ4hiZ5Krtg0NaeUj6rxMmXTCFlocb53p
SuoiCVCgAFonlkEi9mALFBmEfpf4EG+0VaHtQ2kB7LMFuFdToAqv800aqn3QvrXJrjMo+dTmdDBd
wpywyO9kmKctlGUSNl7A6PElvHhodKUSIQvvOKyTthm3NM0gAGFfdiJebqx2mDey5hXS2rv2uiL6
CAxhE8B3oMdCdVoQtr2juzZa+pVmceNQE2ESU64LDSI7iodp2k5yUD/Uwuo1/YBlIasBUOuk3aGk
BN2yeaEJBUvlPRal24H/adQxOPTw2r/JyULChv6aWWtxUy+YfKl9knLYqAYJoORSaE1e8YytBioQ
nns0IMAwNMrh2Ev1w+umshLnHcKkxcayZGkto2169wuhgzKhckI/Y2anvODkgMXJW8OZiMjD5aV5
aO0083shOKOsbpSZXVyR4La+rCSQja/aO9hGOTZVrawYQaVyrmIZ+20kWuXQI0T5Fm1nMia39WvB
smB+Ngmx7Vido6yor/gZhfjKqS3/1sig3QW+PLLKj2ZWzaTurs4ATj8ONJV9yfa0qGj9R775deA8
5n9Qa8nkw+xDqB24+pTWeLYND6diFsPf/g+Sriadphm1kV0oL1YtcvlE7WpiodDuWm3sFQevTy8o
hmTTzZKvJzACIxViidon/kdpdgdmrfd1CVYr+rvNKKVfS2+SB/1BSdf0pD3M5QoFGhNTqjrweUsi
aOpwRn+stzapv3U2YWhzDKC2bma8uWQK5ye1HunQI6WxIcVXXg6uabHfbHWIIiYJGrfjPHgkSHXR
guhDPaKhLLtagvXhljAWOD6ufypm1BrblCflqnj0/QikVPyB2rFLhFYsXM3qyt3eDg9btgOgwjeX
xJSskdIzqTVab/NbAGHTReXmfB89dBu0+sOuu37QhlnsKFLnomggewtkpn5FBqy9nlOEyd5ntZSR
zSvtXJoNV7zzqAAUkyBG5AWLcgjU0yh/cD6ojoS+Nai6lMMb3EteorVucqZ2ghy7+Z2O+RlqAgda
kNFD3wnwI41qapgAm8ntp+07efMqjZfQf7n9aHdI29hrCxki7Hql6YdaiH3kAsx2fKlS9oOyXyYL
5ILQj+wcoQjmdanxMinarcgXKV5w6D+1v/hiI879bt2gu8gdLQGAa+r5tiz84KJZr34tsHXcCb+S
KwHQoKx5FIO6dZHMYWgQA7R9TKPonJVeOxRU4uOPRNctkbyuwLrJRrYooYV6bzpEQr9s5SZryXvn
7/ZDKpcbf0nk9pwr70bQBgchcDCQWPZnVryGOEGDRHZclBHF75EnMBwJAu5einm4TfJmdOYL8TRt
VdHvbg/74cYaafgEHx35NDu9Mf2awX9DTlhpYpVE64uYv6wzaXUThJgiT59RJBBcFJdOhXX0VnNi
WsHvuIPkc9AUy6oUX7iTdaeqqbrp77Gy2tn+5Axu7eZnzxRbsFwta5NhYyYhlDwZxaG3IpKukx8a
Ogp4yZ5XlI8f/GPLMapRbrQqKiDlACp9eIdGWRvpKInlXyX3UD5AHPmyAugONixBhsizMlUup9q8
YMl8PLuONHFCJKp4QNHuTUDiBmkRbXeLnoPYuvuWDGEubT8kce5k7tJgW0M8V2dhcKQ8IzugDdEz
bSE4mp5TJ1uD8qxbA+gsjCgkLMH+UpCqVEXIbo+ZrIexmtBNJiYneUpzY93RBJHY2vZfRwst1aWl
H4rYztDnLnehKx06ncv3n9dG4EyvNP04htchV0vTtmVolxFSo/riB2POszLdQa662jir3ecqUyRX
CgiCWKQgSz/AciikVM5bKikQaudBztAiySSxlq+B3Ga74cgbHWFPeISDURDKQ+blWKAPJG2J4ZId
cb6zGy14fLVMQvPQWiYE8SkJd1sR/jpyQEfLGSMJpxijVKqq1uV0qO55zY5rcnT5UJaEYznPLUUf
/eGaAlcBTlS2YH4vbeudYK+yqGYg+pVYflkamEkK4TchmOQRNT7RT/TwoBckbzhc8bcap71E1AXi
jCqxptPSUUZraSHOQhrq3AnDyYPx/CM7j35QvAlLdVjqKVq4MGUxUTuiiLB4eQ8GlgWuQDt1vbGW
ZPVGOxx4yGJzS3v4VpbeYXJXpS0gzMALVIrMdthGBpkeM0NnSyIeMY8M1pmSgQD5mzBK4Bhucoxg
hyO5oRyjKpPTRonIwsqUk0w/V0LG5UxBXCCn4ZpMcvaaC8uJF0cj2RHmeR26pa5Pam8DSpdaiw0w
crkEjrk3LbJFpyCBVY8ZffIg7/44gIzkTd7pZT9XwZtaZElrBenu1MekjcDg0To3OFrhP9SJlJ7l
Up82FZm066pNXs9pWqKpe+dMXFx7Fe23WQEdWNjjEqJGrsqKrhdsQ5mcuXlpWtcNtOiLKkUIWq0T
KHlDuDly1dUcq7vR2WbAq3mEl6iQSoydcsvRSzZKJLm2zyZpcUg4lRO5KsjS8M4qwRJBg9vdILpy
FuuuO6pvrQ40OofmQQ9ZbrHyXWay0bgZ9aDVkItQKPKM1LdsJQtSQSO2Mnn/eJtKOZkOo3z5pruC
N8UIwCmh9pG4AjzfswzyocUjW/UGijcbfrztEcrN2CQxruniFGYLGB/IySTeTMlo1XtwplC+dKVt
GsJUZiApdXWqSm69kUf/j7MzW24bydLwq3TU9aAnsQMTU30BgqR2yba83iBsWQYS+749/XwQWD0W
pRCnJqqio9yWSCyZJ8/yL9ROfJW78v4Pf6J9sLyiA0YL8OxyQKuNGTm4DjhGaKKnsG6KqoF1FO/m
gxj5iuBAPWZZrvnKxI5W+G+NbjsZFLhNhe/7C0W3XnJbjrQADoDLFUYYocbCKzpgvVYID0L/y1Jf
zwFrbWjQo3yytZrnBbDU6NXy7MWER/Di8fkEzjtQksERLqHWhebA8w61YqnEDj5uvWovfRSUxRZB
h7mGyY+QK+0NxIr7blxexkSIZuEVdLD5lIPs+UHA4FD0ziZoCS5ipcl3K8W7w2uDz1zKNX59zWEO
2WLvDoD1/EU+GGBcGwxhA+RmBVlTf4FrwVNlCf7tU8a2Nm1C3aGDuTHpDtqYmnLc8G4oRhfS+4FT
nyksW6j8Twqgw6gtSJ412T0c3dhTkmUaK/epirBQIg1bgaVgycnuK7oaLBjrqTWy4hAPyh1rFtU8
oYOzNdMPjXKBQsZrpEjiri/pjZLeBMqFujpZIbFH/XNAxhzOBUZtT92yda0fnp0S6eMS257aLYcd
t+aaI5AQ7uOgEXBAg4D4WKCra/oUoE1V/QBmTslvE8iW17u2u4Qsn9pkq/jEwXFAlEmfk+AljTI3
SJtGXXKDPoqYh00lRlcl61nKmSKuF8DammozU1hgNwfWGE705bRoQQl0b4D+LqcpklhLGqsCb19O
prU/Z+rxkhMngcoyXzGKHOTToiAdYkv06SDucNASABe6xPe1FHDWKH941PAoluM8oovFW7etJzC/
PQaRNl47tBMtY2OtJo6YwC8B76DMckBEHiCihwCEqcKSl6z9r7UAUkaAA9fYvKgmPeJOHwrncIhk
jbZwnv+SQvjd1gHQ2tOmW0GJ4IyWR9ToCeTFnPkesNV8i2D5Qhb/ixG8AomoxZZc/1DgL/xrfuQv
nM+KR2SbUiWuy+HQwsTRcEK7CEMC+J/ZE+bt0HIpw7i1NUwQRrGLLGU5Dw/4vXUhr7LVeJm1PDxU
f5Z3sjLpyBNNIPO60jQHZZ8abndznRG+CzgofTbdphUa8o63Ilbnul7Aswe6z+F0XC1RDlYMB6Uw
WVGmqFtwjHPdX6hlRq6yg+1W95jCKOEC+zzEPXsoFozhQR6pWnWx/sK1PuVoIVxFdvmhn1JQ1C1p
Zd0vW/VQKunWsKQN2LIvXiiHYHXQUDpwHfI1cytMZ5GhigC3kFBpol1EF7Cm0p2GgxR+WbkHsrBc
EepeC71ANZ2oHZHvCBJ6TIerbVwJ6/v2AJdlsrzcUGhNo6j3uAg46uTTo1sUvFOgROzLFdVrLcU/
j29VdcJ5ilVHb4xXraMPyF2xiRd3jxVcv7YFDmjNdRPZMa1/itLKWNKMWliLqgxs/uVT7SxnvOMf
YM5VRSjjoG6eSDYH3hr90pnbNed6WQqHxKRf9UnmNZMChLuAiBdNiuUzhdPxC82a1hzoFwrmmTYT
sTZGHXmz0kKCGbkn7WwwW5vU8VBLHjDla36gPpX4XQecMNxGlWq0yQfC3ZKYo+68PHBHGMsrVScG
IzRD8dF0AlAeNgzTQxyPUsg5/GALdY+uxCqScOBFG8aSRJcJRmyFB9xtCe4HGPphU9gh4nE/XHq6
7L4D4BmV+yX3a1ZoaJ1Hk83OTPSGfvmhAbFKNx3w5e7YhN02c1o4f8ydnlLRQ8v5gLpfiK28wmjN
+pxVLmVYm4f5Cro8aBUMsBcMsSmGvJn6T0pEk5eK0slVdbyYVQxksLWwsrSbr0tg/6N5A10MvbOl
VzoHZRo9jrUgh9rZSa7F79sEdI21jzSrNx0oTmrYiX1rI97smXSRu24TW+1UPYZaWfSjD4NxTm4o
tdXUt0pcdrvPDXKPhuNrEF4QrjXnWbe3ZUBzaD/3dmn5SzdKvW5itKQu+wpQVLR3UyrxuynqO/08
n/Ii/ZSzjH6ZCmPdT6nVuf0OVd+ZuWacTRbteKBTF8VQdV9EWdXFDay4INsHPdcHikoH0V2w75CZ
MrfILRh7en5RdzfWrK1dpgWT2JeFGOZLDSkSPyliDUR9odnkBSHhF7iJ4RaT18KQ7nwxjOC/9CYa
Lmqztwo6NdR36lU+5/kAwauMrR2KKi6SM9o8FJeOTGdR74zGbVuGJQ4WYHJnpIOCj5wslO5asZMx
nTZgc0H0e5IR4Kh4Zh4MiY6Ckch1m2mtgjDdppvrYQLq5MRNjy8XwDJj3BQST6HYk7i2g9+OiA+W
L9gGOmR0Q5hXARm+VnhKlPS2e4E8kWwtT+9VMc5+z8xquE0LK6u/F2YOqsXtI3O4hEXaFTskg7Uc
M7ZUnEmEL9CQhu1yW+ImW55XdDyNazdtCuXSLBBffHAIyuVDKSwrpgeqwO/+ls3gnZJt1I290XsN
MPOSzjBKAT+sdGDmhNT5Z2gojK8886Dz9IRuZokskHqTgztq6TVas/SGztaLb+ZMerVQ3Ea6bQd7
nrVxaKthqFyBjNGsO0AyPBmvNtyp0HHCSJhFYSrAEEpOmWmchYuu6uRlsElRPljDsgKIhbh6AH8f
EuU1xV9ZCBLqRv/ZodNOcbCmSEW4UAL3q3yntpo4rQrwK5p6RGAiuV7hxOuHxOv8kujXczivn6Kq
s8094d7EVOcwy4gzfXDYYeyDYPJXkPLhwFlbnuuINEBu6Ck2I+rEYrVB0otNhxgGd2IjsoIljTbP
5segr2rh3I7GnCvONmlVhhdS2kuJNKsg/R4b/KgKYMRPiei/a7YlORrViujWwL0o7tvSCfIfsk2s
4OeASToESdGL7F2btgaaDM3CbVzvdjr0nZ7+rxVdL6dB0mE2U9FqDIOa9JPNSTZtC7qLnYO2oBKO
uo8A7tKfSFY1HvmUlYTcpAaGA3tmmV+ZXVw6+2lsgWYGQsN07rZSuzCF58s0Gt+dzqScaHDoVYeG
lAL27a2l58H8pSPx0IB2AKTsNzDD6Bds9TaBGfJdS7VYVfZFk0okyd7bDR9vV2dAfVS3v4zqjvCn
wKWcosJFdlvKEN/GTVX26GCPmTDLbVdXdeUBmtIUqGw4ct6Uo1sBfpqGMCYFMJ1kh9pSvTPbIUr3
bjsBT0IPwHYBrkfah0QolbhpYFj5vVmNjIzS9GsCefUTMuHkHprTPXD4tKVvz2LaBq4ZwN2ZIr40
taP2kiYi2vp1Xw6PvaQHd0ZdV7yP6GLeZHGvXzhx32+7wWUjtvSXjZ8lBr653+DNWO+jPh0fagNI
mefM2iA3Q9OVP6qwRAlmAgPkw+q2P9SQlS8R3zSuEMDQc28e4mjaaWZW3VjmGP8ALl7dEt1S3nJs
RDTlMv1jVNbKmR0Q52GMTv2ZlqoDXGyKbPENWDRRLS2L9jO5fHjR8PLT2guKTrf9EKznuUb3+yfM
i/ECBdAI1EftwldhBMHDS8pG+8EIIjGvNcq8HF7cEKubiIF25dW1pEOuWr21D20yPU8y1rLOTXOW
CSQXJ4wBg2nNjznPQCCFmqUj0cX8DhxFioDHpEHE0mJRXWPSwLQ4t1Mt8WMKJOZ2VXFuZ1L3Y1Uf
ruIgVL84orC/oW8kH2SUdBcgH/XbYVRZZa4V7NxSE+CXUuNCG5rE2bT07UdPE0F9gUxF8ZWzjZOh
h7T0VVGNfBeF7DtKvY8dyPsvAfUQhsxDfJcLN9u1WuvuTVOMOx19/29apkWfAmlaG9NN5G5Q5uB9
FIPdsQctZRLbaeMGOZTqJjd0QqpUot4HYZdVez2z5c+xUNQPjdNE4zbpRf0A9nW0fZCNNACNSOlL
r0xCIkuAdOKmquFB4vKE9nCqJOWN0451sxWdlmV+7+Y6QFMh+z008eF77FKL+XnYiI1mBD3AkNG4
jFEDvjY54y/nsAM3GE3mBzWv0l0XB3in4wlwjsZaCCayHYbgHOxmF26JS8UHp5vCKxRGG2dbksG9
G0I5/NTKNqR66x0m8npcNrXPjegf9MX4806MGCAxiY4dsSmR4b3mayGthsG8q/o2e0gVdI3vY6fH
9Jrf2DnLfOCX5Mz8nisiD86E0lvdR3cCzGReO8Nowyik/J5d6950eENjsll+RIZ7pNoB9AJYZ4AK
yUnpIq2jX1MEqr6dJ1rB8CzbbLyFD5W019oAheQceE6pntNHS9Qf04TjQbxx3MExP4XwLOLOs1V2
G7FFo2Xc+iMO0tmtEFqGLhOIUcwBMj+ZFMuddSiAmPXFtxLrAZBELRUN+eAFwjmc72k9DX6WB519
PYpYMIkuhBBXwxQy2s17eKx7bZLzXYH0iO2JxGzuZOzCcccwQYvcGoAikDQvFgzYzybodAWuFcyK
fFxVWggzXViJc5ZBqt/FXWrOB+PE/3wY/yt8LA4uG82//ps/PxQlE6cwao/++K/9Y3HzPXts/nv5
rX//1PPf+dd9kfHvmz9yLR/qogFUcPxTzz6Xbz9cnf+9/f7sD9t8MbZ/1z3W0/tHXBHap2vgPpaf
/L/+5T8enz7lfiof//zjAS/mdvm0UBb5H4e/Ov/55x+qjXLIv91Ils8//OXyJP7846aoh+/Ti194
/N60f/6hq//EFBl3QyTUkfhA8uyPf4Dg42+Mf1qGDosdYYhFDcpZDIjyom6jP/+w+SUUWYRqAbmw
7adfago4BH/+Ydr/dBesNeItKnuXLOKPv2782Qv83xf6j7zL7gqZtw0f/Az5vXjBoCKkkfiQ6C06
Ywv74jfxmcBi9suwcPa1MREPlqKWd1ZhYu2jaCVg5TZrs6tqdIcTCh3PAefL11oWpCKOKXg2LiIz
z7+WmgMFx3q20KVQ8o8lxSglTd6c0rd57nW4fo3Lo0LMDf8Iw1iEQn67OzfvFIisIX3vIOs+qxAd
P6D3Ud8WHIqp5yK1da+3gx3SE2sd2B5Za3xI27JBLbJqMKOCDtNC/6/oJviMSdyZKU5RNFsSkPBB
PD0hq04niKLjiDxxI+s0QTNbBhlutvA8JQYOaIlOdTFvM/b6uLOHPrpP6mqKPdx6mUiqWg96uxBJ
MXvm2MFssd1Uph7SvWpwA0Wn+ymkzCQFW9E1Prxl9XtMennvEteMTdEw6bgc0Nr/gIR7X22RnhLk
KLIAvKUSqz3bKhq8IPQh0bwYYGh/EQx28kGnC6yi3b7EkxbNFlYQqIdsP0OqtM9mDFqsDZQV9aJu
7ITcCnx9uqVjpM8blbr7fKpoM2zVcqhvFMq3ZhunJnEqC2mEb/6DMSvgraCm9kH04A7Qr6V5WUX9
lcxjlSz0Zp6UFLGMcdiQcvR/23+vuAE9Jw09vXj0VnS2hzCBARwrG/WCSkPF9smv9ELfdoGiepZZ
V35l5MCx0V84sdIM9cU+gqDrOqapLcsNg7nnKy1yigBngg4t0xn1aj+Pi9S+ssFbYnmDztUtMwat
2mK6oVDTtUqFy1gio33bBUshifcpFYccoSXk8Bq+QEkB0jmHcLaE1Q3D2aK98isBvS13SgWvplac
Evh12WvvISbUy6vinM6TpgEBPQ71eYjcS7AZQIqGGyWICx18q1K5uyAuo/PUlq4KeG8eU093K3A4
OkrNqJc05ejhAQxfoarammk7NiPUMVMXeEUaym8M1+JTBrCvvCo0ehyIC/wvTK9lD/++Rye1cDJM
8/xs6OdtlBrhXqYj+vAia88kdhwn2H1H4kdPa8OFScacwkWVx9COgoIKf5CqJ1T9EHOPH4CoY8TT
dRIFwO03DR7buYf5XoJ+nQzvCwMjWq9PswrgmVt+AkxA+p2Y9ccZSvXoBapV156JXkq6xwux+gJy
346wESoEsAp+C8JNfmJxH9k2L3dAR85GNss0TBvq8tEjC3MSZuyUdVIJJrp+A+n7MkOpP/Mo7V0Y
H1QRd6lE6WZrSiaiHsLQOSxR0BPNNjNgdIEBHzNwxuT5JvVRi9wCjpyh4YXgnAMPSQCYSSZQmUsr
NBy4SlDgsRCnnLrN5CgQCHSo5DZTrKTWCXGq5/pFTzdHmm1y6gHpRxtt2Wm/rQe6/rkKKoBBPrd+
jVYxMuVml5/NSS5OPMgjF7zlu5yFYQT5G/VK1xXLMfXbdyVcBr2LWfE1RSidHyXjHHhzghv3Bopb
xc5UxuGnGenlN+zO5SVkVQh9iY441okD8eU5jPPd0mxBIwpkgjiKH0W/IGB0JdxiylBtQzr23gwX
jZjpaJmH+ieTwRKa6dth8ukA/F8BsuUBuA7PgOvW0G5Snxz5fnsA2DImVWa3EVzPqQbDmxlTsYvb
srzRIQWUnoiBV/smipubwk6wqO8R60VHCm+1qxSFOsjNEP0pxZxmhsYUQS0CG1f09ibRQvNWb/PY
8XK6KCrExzwJrtD3pJvXaAHAGxqw4ee+yolyEZ2DS50yXl+sgzK+rVP7W+RmeoyPwCdkF3Why89m
RBiC2DXH89YWkyV8DWM9gqmrKDhvkAV/slVcUs4NRQlwjUROQb6Lp06eqfjXj9shDUtc31SJLD4t
tNuspKm1IaLO+8bNjc6jlzkawFG6uTyxrF+EOQisBnkML1jAVjKOXnALcBGTtyjdalnvPsq2Aq80
q/JyjKNgJxKj+H99n6nyWnm91rEXMcb1ix5Zlm5lU4Y7u3am2bMqd6E7tcY2mhjmnlhMLzYuEwjU
vywMch2bZtFRXJ0QirTUsEi3eNdmbNdI3U9NNF0qRjLcv71ujwSEWbfLd1nYIkFYRNn1OH/MoKxR
qsl0qw7jcDW2Ut93RgwUM+m69jNCTaLzpWKOV3EelB/myGLu00ZDhBdE32m/TlzNEiae7SKuBpk5
Tn0oLyiEvHi3VkBrBjYce1WlGne16WYoUxyzzT65KhepjSJO5p9AbKEfmnXzETids51bS9IzUiml
a1lB6KvSE6/kSC10fU6aitIfmfaiAH4UTBXVhERLv3WrjzJI9sw71HeMrcj5JAw/GOHJBMWqwg48
3wyVxGEPcZTs24xnROAppTtbCPsFar1FmJz+O0hgeScQXnXObLOArVKlSorfGF6t9f7th/rKauL1
WujXWcgwUz89D80oyoEvHSRutMAp8byS1SV7WLynL1f87WNAFbrFwzFUIgTp4tF3YXAAbGKEt4fr
TfNREXV+Fhth9n0KpXrjGG34LbJm67zEGAEqheb8kHlhXL19v6/Eh6U+ZBHxusghj3bPbBtjH1oW
dCNOXLkbhVHcd1YW702rcekLh2gee29/5ZFT99Pq4KY1UmTCxGJs/fwZxwLCiFJmgQ+arjT3bZOJ
2E8FXonws2T2Mdez9jZEHKjzU1PpNm5TVhWkKd7apsgZ9nqDiz8ERoQVjf0hnard1NG/RU5X2h+x
sZiXpqyIP+Lsa5W7E1evv9x1BoUwaTdsQktXl7//7ewqaA4sEcf24UfRwJNzASjMCuoONHJgYWc8
17QgUTKyjd43WgRBmDYyaaFAy6wHCFxKtrPFoNceaCatP3F59vLwjoICyRnhiQ+Fk6MtC/y3ywOD
PUHPglPI+TgHF0NdT4qfACa5xXtQIvnFarwDjGCWwP8G5XKAcJqSi+lJvacHH2teNCgwfKbIba5Q
S2/waO2BdPoQfePUV9RIGeAy1yVeCY1sNkOS14+QiVsOSEUvRr/VZhM2K5VDvxUu/WuvcbHt/aiH
9Tj6HTj2e0tEZYQYodv0X+nhjdG1BD27o4EZJzcBU6H7rmm1ByNz0l9uKSIkzcjjO1IRzYCCBElT
26XChQnUlIs8XRqazu2kuvgQaf34iGmybK5N2MGG3wPVZr30MeOaLJSVBbMRmcBlqdR3Bs3/r3Ns
9+8bPCWtTY7X+hmST5SvcxBmX2WpWD8THLsfVSZxYitE1MD6mLv0O+IbZQFpCdYaHF29lV5QZymL
GfQkgzUl1pW9HUTjl1AmxnvL6LrkxDZ6ZediIYCVNNEDNQ7r6EWDLzYNuiUK0l2iuUbzUUFCIbcw
YW3y88katP9HuOJ0tYGOazonrjha+G3ZQ/2asMPuA7P+wAzS8LtStrtocrXdzNSANH6y9R0laPPA
qL7bRWr19zRWn2KHRcAkt1giB1nN8+VNNmPEilUrPm0EY5eWqIvWOMwyItAl1kfuz3GS0XtgdZNX
oaVx4hm8SJdpPywHLYkAh5uuHj1zJ0frjwly4NdDhh2K6hR+kKvzQ2sWe0MNp3NdkcOJCM3OeLml
LYcMx9b5h/84ipcmBF2XqKH4Uei2UKKM3k6KDficaPRBt1MyUVqhaoDs4tAvAl1W5mVAnO/7OMts
CMmBbe2nXCiXiRNH9OcLUjQ/QwTP2IpZGvcY/CYwc+ZR/CiSNBYQapGPOAMIQFCbjZoYoEcxrJ06
S9wRaERknfFwpQbRxpXvkwom/kaL3ZyhV+Y0iNelIqOQy+YKCWmQp6ZXRWpzr+KKCVsXPuvtECrN
R4hYBqqS7TI7rOO7JpGBQOEc/XwPxkaq7su6CN6lKFBEexty3E9UG5QU5YwhuTE6JfqBXtEUb5kq
RDrMwphMemhTpEGGINbQiujm9BrDL841RyZVt1m0hjTfmJU+9mx3nl1M8aLhW22biuLpsPu/BUzV
hS+1pKVpExXDD3DgnUR1onbeT1M+dt7YxCAOWqvs3s9Y71SbUS+q90UiW9fTsNj5VlpGoVKilgOq
K7olr+1xcAQWLSDy4dVK85ZpJN6xlsDT3A9HTdU9yOcdzTJoN0z5C0XBfbC11MTDh8ZQNlanp1dO
UdfdBgK08kUGMvpZwZtmigmo5SYBXv/F7IcBKy5RtBA+x8zwkJYs4YwK85eK11+OFoaRAaZorY8l
s+G72uiqDwtM8NPk6pA9jAUquYnRPRkJ2IPheGAthniTlUr4eUIzIvfiXnGTTWNCoPFSWl20K6FI
fo6UGm1X2aqWuWndWWk2usyde0hSY+LNcalcG2ZX4ZE2k3XhmFmAs8hiN7mwrEmIs7jI4tvENocC
YFmunhvLkNkzk6VXGQ5Q9E7Iv7+MmyooHZsMZKnB9eOsGbcvRnRubvsTgP0tJyP4366YbsyIuadw
MWt4O2F4uXtVzSFkqNRhNAWPzTSyqDAkMDAO5Ky0iBn6fGdy3L5rVLU+kXe/vDWxFF1IV9Gfx6zi
KDxlfZqYhYQ7Xie18wnGdHLjDApiYXVf7enPuSeOoJe3xniBUh5AFPMEEv3nwVjt9c4uTKAxRela
Gwex7Ys8DFMyHUvZvf0UX/ZMnkYZ5Iz4+ADTfdKl+i2v0WSIa50ZI3cb1AHbMHXN63x0lPMhntSt
LVvj42wA8tjngxwuyWqbd+iDMnp/+zpeOQGQjufhCoYk1JxHh6BewIkz4t71HbCg7hksBARFUIxp
aNpE8KGRjetyfZtVE7Z0f/+rUW3X6SAiHc8lPH/aTp2qGbizwAeikjHZwyMdRlF6PlZ9fjFnU3UW
obFxoh567h3ydN46uCdZKGzTtXxRDyk1EL8CAWy/HjV92CMmVXHwIZ0Se25lchi4ZW3dZn3nblS3
lSfOvlcWNOuZe+UCuIink/H3l15Yal0kheKHtm08yLodKBTRB3UKJKI3HTCrr28/Y+qPl4ctkynk
xqi9MLI8TquQbEGyBHyOX4Ro8u3UehbfwwSkI4TruZ7OcIkaHd8yU1Qq3dEJ1J0aqab1rq/1CKVH
MBE/zWQqbMADXfF9puRCeghynrtzxBLA0argDEymOcw26aDp0O0AJN7ZQR3/yGH7qx4acOV1qnNM
+dJpwy+SbL/YgtavQRwxga53hVtZX4StzeAH4OmUHnCMBrVnkuTrjCwdmZC5SD4XbjsgnUFs0jdK
1MYTuq6o3nlTnIWXvU1HZmuhH4+grQzaC1hmUwg8K0yJzEMszlCoL0ZszAb6dChp2Q8gCYN4i1ju
8G3ILYf5WZC2m4Hbb7mhiPPOdbXiu20jiYWBAGBMX0HrsPakjg6Qt1izBh7medibW6EzfJyjqbrN
oyhdrsAJ4g3ghAQ1A2SO71M3QX8nyse42mRVGzBI6CLlOycIIIkSpSGMhEdAfB7MSfzYS1FbCkOM
qH0sht58X+tq/ItEVsJShooXfpAxCFF/iILylzPJwN6kTdpNuHLqwwerlYmyHcdyqoC8qEbl4dvZ
jV7WRpEOSCVDrSduhjq8KgchUDNxy85XAsQ9BnqEtCpoFVIO4j2QLmDG5tGVKlIJohjF55yRCe1L
Y2oxTSe7uAgqpOc8XdPLBLBHoDGzq/Sy+jym1fBA5IkNz07SpkO5cyzP9ZKchcJqqpkBkmnUHtRP
4ydRB8hlYiDCvRdFkaW3YID6cssM0QrBzqLVCgI8qI0r5j+zeq6GCINs2iAMFqRjAQQEKCOeBKIN
6bYyfnTMTaFJ7hkxqv4bqAEUfxpbJgvJvrO/jFKxUi+VisuZTwoOgNNAV3Kjitx41+v1PJ5hYTn+
QPUzGH1HUccHEY3mQ4gVtMRfUXF/kZyZ9oWDxmyBLltny7N0EiaqJ7R5FM9C9+eXPs9jQyMii6/Q
hYz6jVkvmX6dgwfy8tmYvvZaM16WOADLawTDtG5ToIz3uXVQz1BBrSJXVSlEIomqdkJ8gnZ/BsLe
bHeTMxmzbytQvj29NGdsmqYeEV6znnTfCGrBfTVD2CLaXuAqUVmqYgL7DMCOwRTsTbg8eX7PlaSF
r8koTTeqMo/6ObhjQ17WMZ3zXUnH5u8XHDjUqIwkKOlBKLtHJyxaSnWaOoqF5EpOe6Rq1QkGGnNW
yJoI2J83mHTvk6I5ddy+FgV1sAH0VOnjGfpRaypMbYj509KaIoNiWhcBXEasZdwXLXqNismwwK6s
8Z3IehOsdEGj/u1A/EpqsRiR4z9Gi5MM4+gC7FbEKNUn7Glp5hdmX6jXgHYMT7rRt7e/6eWJTlFn
6w5nKuUkYLPnx2pbtk2IGI7ju8glUXjg17xV5RD+VECy701QcrsecYATh/nL+yMLVV1dZQCE8op9
dH8F5leG6AC6D04wn3M0TLQOxuLd7IjkxKN8eYTzVfSC0LFc3LeOx3bTqKcCfQLb12ZRXCdWOPpa
TrenheN4C4TN5QVGVvelidMTp+krN6mTIxmW6TJhtZ7a6b8d37GsQzUGcuq71qDeiKKhHogM59PM
Az1RmavGi3MbVxk6Ia7G8G5BlTx/jXikhqIzWhfseRr2X8tJouiHkujEjDptHxEYMeQeC2rssWvq
ZDBhhOMt191GG2dG03ujl2FfbKbIMJrzJMrrE3XHKw+DnqdmOgxQdcHafn6BdlEQRxw78IckHq4x
757P8lSBbe1Wp+ZrryxpQ9e0BdgNZgfx7+dfFcWAxxChCHy7lggngLAGzt5BSq8G5SZvtX7LX7T6
iSX9MmaoBn1sJiQGJQgz9effOulI80yK4fo6865wnzka/ex0ylTqaQWIeuiARGbcqxJltVa8s2so
ZCfW+msPmfKHGROrwX2RMDIsyNQRVjQim1X2K6eZ8lVME7iHjEHhu78dOBiEo7+JrisoguNRAQw2
3bCSwkEZcqqaXQTQF7FCgnW8U3GT5a4j8clsg+pEUvzK26W9TKxa7ML4j2Un/LarytCET4LYoV+7
cbFFzDr+BeksRKw+CxfhgaHdy1YiePr27b7yaIG1UMMu43GQaUuu/tvXjtbiXcP8lEMTQ549CvU5
7JI+L7Y2SdkJtMQrMYs7pNlGyqprJFHPvywXttKUbJRtTGN96+TCAXti2M4W2/f0J1BJ41w3B9vw
oI0rcvv379RlnwpCMw/5eChuJ8iSA8CItuHkhB/yvoG43Q3iGtUF98RXvfIuKdM553Akpdo4Hs9C
QkrAP4HWUWHgq1e6USrbIHWoIzMayfk2g8SwNeIm+Nv7ROP2TLrHIBAEZ8Pz51uZeYr6NWNatdHt
X7aois/CceJzNejNE25rLwPz8686epX6ULXxoDEzlSG1/SZdCAmeCfjqxLZ4WStirauBzgZQ4BCF
juIrbcpOE/GUbOM8yq9w1mxucyZeVwru3xsbkNnu7VVyZD+1lMaaim8CnQA0u03tGDHSUWlBEUoQ
I+2rHiBLnLmyRKwkNsqtjfT1DQ56w4fKjdxx5wCyfJfQNfzMcK3eBwx+Qs9U0Kja5fSMIgBjcQ43
bAgKv5zS+NxU4ROfeOnay9UG3ILzkVLeBJhoHkUOSp6YYl+JtlGPaRrw0jD9GEFtb2/RAOwYzgZd
j38EPKcWpdki+tXZWWv7Sp1hUYRPZ55A8Y7sLwIAT+u3qEzS9q0AvddpybxDT5rgA2Jz0TehNdW7
EawQzkdJng07QEL9xwyau+1nmeGg/22YmUb/0J00rwTMPv7taPXk9+zwjtD7AiD3fIGrdqZTC0Vy
a8AN9RItc25GJ/keBIZ2f2IdvLLA6RNwEkAMAM96nF/F3WRntpLgIUrDeDdkjbpL9N65a51Yv6GX
Da5aVMP7jpLpxkCf2ktMGTTUd2gV24mab5HUQ/QRp3GGOW9f2ysvHJflJyM4FYigcfQU5rJPXexV
eOFqne/rKMO7qJwLXL7i+VZtyTwlXKoTy+wJdPh8BMk2VBeIhEv6Bxjy+bN3ZD/FY+kqPp4NBvIZ
aaJdS5HOlV/mwyi8JFdxFNCNRNV3KW4b9r2JGcNPTXQVfg+IBiKl7A60UJB9MlIPOJv9xVF1me2z
zgrd/dvP6GXaQnFF6FiamALAinZ0tQtlrCvocTQ23Q3w7Ehl1xV6j75APcm5gGfew8Po8IM3cje+
oTZ0H9++hFdWEJdAXxEsNv8+5ba/Ha0c8U7iYD4EdzbKdnWu9I+m7syf3/6WVwIkQiSgUpHNWnw3
jwIkumhgCuYAR6RwTuELDaqynZNJ+rbdtQqJA9X+29/4MilfIG7YWdFKA5uDscLzZwtnBuGeWprQ
Q6YipHIu03tztqtrENLBTiki9S4CHbTH07c+d2m41bA4TcHIGO7eB5RrBOLRMtlLlTnW29f24rVr
bFaVUkEwzESoVX9+aYuJJHQ4y0Rwt6F11JH7f5nzqQ636DlU6r4YKyfakGiEv0bFGAJfyyzwK29f
xIv9yUUAFdYWX10NMfTjlDlslSwregf6Wz4Ag8vmc+DUi1a4EnhZPyUXYdzH27e/VH/l1jG24PAC
xkBb9Rid0+KFrBQyDuBvGw19NMOYqx15az57mt4nxRZZ9ljfoYSvv9fQyXwEbdk8WFE2/BiaoKTb
hqvNr2lEzsQDPOgGnnQcGl7zlAbftUKUAmzbjEHL2KbDL3sAIk+8T2tnF8ZB/27ojfodSSweePQk
EbnIM5DNG4sYvXfkGGfIdejjD9OKC7Ft2lC9S3uRYncnMAo67w3kyTdGOEFNTywUpnWuM7ojU+7N
CwzddetE/vLKO0JLCkwQu3BJSY/fkaH0VanX9VbCj/fzKatvW8SydgYSx9RvERrMoXtqYbyICERQ
es9okwKlW06X56tzQjh1qoqy2WIb1pwVdI3xnYJ8NJxYgC/HKkvGhMk5tSL/cIY9/6JusMqyVGfu
ztGRk+dQ3SDPFO6NuDa2lZNXfgyn/czFlssPzW7c0NdTP729IF97wiTA9PfZAQTBo5sFIqZXjm3U
21oVkoaPnLbEg2EzTs3/cHYmy20j2xb9IkSgb6YAQVKULMu2ZEueINyibxNd4uvfgt7EBBVi1K0b
cQflCoMAEtmcs/faRgjGoD0iKU7KK7d+ccTgy1NpzVEzYOqnf3B+55hfB0SbswjhMeAvh9O7K1Ul
vbGTqAgT7AsH8il+dJVQT//1dlddGYINupAePpvN8pgorV4NuSbAWxvei043KcgH2cLa9LJy2UVC
z4JOyxTzyrp8Mf9zw+uAYkLmH29bFeiWrHQsckDDUuvye+j4Hpm4uXqDD067nYjC+Pn+fV6qJdcL
sv/g8drUf7Zqic5Uop40bxGmXq7KXUcME/a+LGpX0YT714lxYdhZV5JKSUSeCAqnl/ctSUvsRPUO
l/D7v+dV0n+2L1l/j00FDGQFKgt7HYf/LLM14P6ZNUWEipR1le66CMBngBJ5iHdGpmSABBYiYv0e
FwlRC/j50WNXJWkAddlGbUCmsrhVu3osSI6AmhTiURFQgFgdbLbUdqH4zJwacRnFRDdbV5bkz1Kg
Jzoh9s4+TuwUv8MugLwQabpC7anoVL+Lqebu2lllO5zXqbnciWHJXpQBJQaYZWccd+Rgiadcn6Tj
Z6bKj4LIaX9MhiJ6ZNgYz1hA8x6Cd5t8VZV8BpYqllGjPaDVVjADKb4RhNmIQxO3yTOOC+semJsk
SYH21dFbVGKh7Ba9JjEWlRHtrLao598kPOVdOCHlPej0JqrURzdM1y/LWy997DyQGk6RtlpQpVNS
Q1Y0ZHvD7jjea6mYyxsov9lTNWnU/zEBLcYRVwHioNHoW/2Qj4NzpKGrwu23SvlXel3XhmabIp97
/6WvH9P2nZMbgNd2rQ2i2Tl/5w04AJzMDQQ7BdsxoiUngBO8gO42+yvrKrWBy4tR4aNQz/GThpi6
3WE1tZlZsQ7yhTNj/wz+oHp5RW7QXFi1csqkOD85okZ4g+Z0fmF3ZOhfKqEUsAubQv2VWQLmMaK5
GnLHMnZ/Nb0nw8FVFXIZhijun+CUd85Nt2oTT4WizvrdVFUlYvIua2pcQM746PVdre06m7DRXaYu
Kgtln1dfsgK+WdC0KJQg2XMs3Y0o8p48YU+r4Y6MhgfydCzweJZtAGpF8NPtWtXApjM4uHfGQTRD
MKoYsAKP0B3h09xDAGVOg2XdWR0e9CMHXu/jDC3qd5FWUOpzfchVnOnq9EmTUnV2QFhjAJ1AgJud
RUbol5qZQA3JWK/v6HPGqPtaT7Qnp13KPjAKykvBzLizgtgq6++50qMyG3q7xkdUApoDyWg7R68W
8bjPZzrRzDlWzLY2wXZdoTI0g45+67STOPWBjJScC/fRULK4LUvrUByupuqYwlfXA4w/2u/USdry
2YxHA3IMEaxdQDlZvcFBPiDqma2s8ZEqIobJlUT5zXam0UNLxvGHsejdb1NPpYq/U0vNe9Pk7Qa4
gZvBV0xLRp9k3DYaCqXc0QI0Dv0L+ntzpIdjpH+EnrfulzmP+vmQyIwQlwRsN9gLEl7wVtEHs04N
aUheUMT8on2XiAgPcNxPxSNDW+QfSW6ePhUxPKZQQnqodn1GpiRpQo25F9Bex53UhDJ98LQ4/zob
cWoekCo01s5WbLlzpq4yA/aAYgrUCJQ/CShU54C5Ell78MhyXHypSpEdBFkxCQEaZMD4gn9IBPbW
LGUP3A7eOq0c8l2Zmt1feo4Z4TWe2ZIMXVjWjzSfvZnKN6l3SCON5T6OnOWzaFX1uUPEIQJzjIle
mHQvfbagqcU7axbiMddmzEVaPvCjRESvKcDzJu+Rt8Q/bdwT0BUGXON+Lcb4d+yM5I/wfySG1Fip
yMGytb7+JOKiKz4Za/ICWIIRLXXf5Zj3i0k+D+lgPb4/7bwxE6wGF+wtyGLYY+vn044BiLGydTGE
VBinzxOBFTcyqn67GO4+UUO4pjF6Yy+zlvLWJiGtHhbb88vFVlvJIoFsSw5mHsMpsDnLzUqbU3/I
hxBRTbvH71ncVCjWPr5/q5e7N4tijYcq0lkLmcb62/5ZVaXezyrjhogG0CoUupIFUEDRH6tWR3nU
z/pzkRnLlbX8jefLOZkqND+d7cw2OcoiFaIZSW8KFbdEd1c3VpijoNy7lHu+Ju1kHf7zTXI99uFY
LVhOtlHzw2DOQxWzjFSEX8PwMjjz2HIIjUz0Nw6wEop75TXtzVsbKIPwTcQvdPCQ/mw255B3O9Xo
qRApvdI7IXu76a80W0xqTj6RNR1PVX6SJFIjMTfGvnhynaRqj+i+7GeRmxA23n8Kbz11Tgouhykk
uBzqz1+1UEu7knbahY7iJV/hm6D4QP2761OxQGiYr31FbyzeawkJnzjNS1pmm2GdCyLqM8ccQqhS
2ee2RRCB+Ma7Q3GTXnnBl9VcOnNrm51mA9turNvn9wbM0JkMAiRCjq8G9DKEVQ3/7S5iGx+OVtmH
RZsq+74nl8at4mJnFBoCSgE1nhNpbhBgYss9iJrJIICbBC9bduVe1Xt4We+/hTfObNaqfEZVBAmN
4bgZFuA9qXcO5hgm4GG+4qOLP+LRk49mky4OOUrx9NJiIQ8T2MxfPJqgx3yI+msP7LKKYLk8p1cZ
ND2w7WDAwu/ZFalzKJPA4h1gxsXlYxkjSwgJDVTFrs1l+yXRxGDvxjTTVFzbOTQTY9G+xSybq0m6
bO4nBNu/siZVT0tmTg5K/4LiVD3V4zcU0dEXM9KWK5PzGzMWEnZOAkjZKQBtC2HEiqaVLZYeot/s
3A4oWUkyScdbkgGaMEPTf1qWvLyyO1yPk5uNKKVhTkOcsy2aSptvR4mRRwJ2G0IHbtdOJx3ka93E
xtWS2/pNXFyHIj8HesMDqbYZHOgmYLY7q7QLfo4kk8itXjqhx/eumEx0to7sjmXb9PsiMdtmv27Q
7yItqv6HZ0w3GB0TcyY87/XT/mdV8EqOuJbbDGFLIOPBnFTttluSbkeFMrurxPKbVOtre/3L6YnD
He11SltUT6junV8TkYbnxQXXTKusuCFDUf5MsSu7Aae9JCySyLi98iWuf+P5w+Zcy7SLbZgqoupu
Jo2MqJcBGAzL/JwW2s6UrXlYszuHHY80edASF8XbkutI9OreIpZsNhPtvqXS/F3JB+3PlZ9z+e4x
aHDkZkVcXczbiYEqAulEcpxCUHgJNjKmCGPqy6MyuQi0BJiAqlLHD1muruZaDxwSfeOX93/Epc8d
pylbEZXdAO01b6ts8byxA05vTeGgGUTqNQsC/0AvK+9WenY+YY9S+CEuPmdyVMyu+9Qucg0OlK75
CSisLn29j8fIV7uue4nsuS3CTGuUeTdTt3iRSoQx3h7z7iYHgzodR1CgOWfdRL+G8bjsYzDH0tbz
qLXTGMBRdT6eRgoRaTy2U4jhqKTLv4hj6dKcY39l8OykNjPFdgTCUbUMayXVDLSLaPF9/FLUOslO
85s+BRMlmvKUJmoTqqPRHN9/3pfTsI3WYe1ArtOKuW1fND18y4TIgtBi706Lp8AkX9VI25DNfsYp
MD+M1aDelOgfQ33Muivf+ZuXpzSo6g71O83efHPUyTKycGMZ2iD7Z38EfTb70hmc6K50arLYRUdr
G40rOXR+Zc6oQZGfRsqVTehrs3XzJbILpdNHjCitje1jWCz4u/zbMWQVatwPAhhicpdqEEE/okbF
hhTTHXuIKOa+NEqSKPeWPo01O5fSO3lVX+VHOzEMkAz1NBDaaLpAIQptAcDSyhZw2KhxqvU9pQL8
OdNi1W8MAgKQb7HtbvF9p8qPysgoaVdqy450rswSuW1UU9jWJgXTdZm7pl+MCW9hHlD5ys5KbmPC
fC0/J2uRo0jcxkd9cURExi/IjcDx4uymK6qM4myiRp5PKtAiTmNvix9At5qvZCGbn2Owr/nTFJn5
TcvxoPVtybbY1QtQ69L1zDuHMEkvoK6tXhHOXe7O0NfgR1I5eiCS2O6YRnhVdjGafOi2TO8qk6Nb
UQsGuV5X+/cH+SYam147dly4mji80YOwqKyr6z/LyeQtHozBVbDl6S3Ec1XjKLprkGwNfpSZehcm
VDfKe+i/LQfwGM4Opsd5cX5pBPioN+CxRfLIUKRl8f5Pe2PRoWeIMYttI6XrbRkZeeLQCqH34bCk
youVRNUOVwJRy6P4Bihm2b1/uTf2qQ5NNXOVuFG0BsBy/iQIBVKHvlprTLGBJ9nHP8mAjSaVbKU6
Hoth7xRqbZyivm/Kncd60O3Gsi60/TyJsQw9LCJjUI4jSth6srGmN4uBVSzvxPgwRnP0MKL4Nq/8
7Mux4uCWY62kFUi93dyU4RwvnWz8mjlthoh+UdYP437opum2gfZn//eLcSkmJR1VhssG5PwRAbIT
sdQXMEFa65y8RXah65T1bUxb7cql3tiLs8ixCV4nQMp+9mZb53Wc3HBiLWFtJePdomnNN4UqNGhX
O278nsseJ7aZexZNkp2TNHlCLOleGYOXG1qK9Yil1pY7JyV3/fN/vg4n8nQ6494SWuyufyEicR5n
rwbj0SWNEyqoc0fE31btXFl7Xj/xs1nXoNKJ1AYVHHZuHBPnF06gHY1RCxWjm3GWnYZYVe87seTg
zsmLavZJBwj3QAJc9pIlo/FSjVX2aGk5Nh21mNw/NHiTB6jKPDArpzHMGo8e08+Gpp39Agry4I+O
hE9qRkzka9AIxuQWfB8oEEleoVxKKwJ1aqJOt6PB+kUyj/tcdzIedmCi2+WUlur8GSa/OgeuPTTo
c/hlf2wq9ySsRuMw+hQn4/xGCCd5uvKpXmzHGPLIT9bzMiYLe9tvwHQ1Y5BzzXBMOLR2MRhY2FNN
p92CvE6j0ChldVRdbGDaZDanLB3U5NZEkPP8/g+5GB68JV4QbXgM4aRwbz4+FJiJqcfpQmh7W8G9
rMvmpuuFVof5NGiO309KvHdHBa7J+xdeB/92eKAP13Ei8yT4Ds6Hh6ysiJO7SaSiPiXVaY70jmUN
5wyifhLWnhrCjGLIIK42ITGf5ZX7vph0uG8kbigz6d9aHO/PL5/H2NKTXHDwLAoWXJjLmBIzbb+4
VML+851SAONb52PA53dh0TVjhFFVt4SxSwXSTzp64X5sz1OYdJN9J01OJdLDxeIlUXx4/9qvYvzN
Y0Z2C0YPJhO1om2PI00BeTZxo4WQkzCWYg4hk1XxivYO+GTl7mbax9VOcSPrWKRjCdNzqijeAsDJ
kiMLDVl3nGLU+WaMYqxzKllghMzAwg0TotdGH9ac+YWw+8jdSRBwPfSbLNqXjlaru16tdRm6RE02
wdLXDbHS0vqeVglG/Vxr479NNObANXku6D+6Ulz7yN54yaaJykRdNbg6Bcjzl2xNWmMMkaWFnjtM
zUlVNO33bDhJdz8kMZ0NkFh1vI8sZ/k5EvgF2gnj/BR4qjM3YddK51CKzoxXS9lynNmfRkFXFVS2
3n9Jb3yDq3RWRVDuOS7awfOfiVG+iqSxNgtEAiwA+sCyMnJcd/5AcdaeDjEWOiJF9SVKr3yFl5sn
PnvbgpDD83FMW9XPrz1BiWeW7nWoNZWyBFKm7tM49vIvYazMi3lKDdwlIc1HIuTcU8wVTWCNdv5i
4oIKsPumV76Wy1WTX4RQk4I1hERG7GZicI24hsjKiDVoJn6uCR69WVgp9J1TZd6Rg2N96tkx7Jaq
yT9546LvFsEu78o7uZQnIXzF3YIeci0yWluVsYZLloch1TBH5KucGhXsYoCEamxgpxvRr8aBQhIQ
HLwcSTWxyATuUaD6KsZDUOpR0j8wpUGEMFq840FHf9i88hMvdpcGZzuom4aBucG5KOzrg526Ze2Y
oQar877GkhPw2Wqfh3apnoqiKX6+P0zfuB6IRWIVqVUxkWwrzhjwB1SdoxG6rRlVQWyK6JYcsfzF
iUfCuZ2K6taVW7xcJJDtUrBa34OB4kLfjM7aSkkoy82wG7QoEIRf5D7EbfB2hsSskWWSZmQGsBd2
9bJcaQ+/cb8cmrny2n3m6Lj+uH92Ti1Z7pabWmbYDFgle0zwPwRn6IKdRaGOwZzqi3Fl8F9OWBjh
KSrQMXHwoF9s4BdvMsw2tsKZptcJT9JQkdnRKbednZr5/j+/T0qc1kqGXGUPr27Xf+4vr3Ua83PJ
xdyBujScfqCCRfxBpuVvBCHNFdn+9nE6PMy1/sYi6K4sqc3j9GBsa0PaxvvMMiBOwoE84QgBZq5N
kXVKULVdGz3befX1iqDr8CSsSzxU2rMXWBHZ05IXrIRM2fYd7vgeEkFbf1IhvmBL1+tAuMM1ySiV
dv7af5fc9bI2DX4aM6AcEZyfX3bUq8iZs9gNoWfq9+xivWZfzO38rA2I4PzG643fphopsKuamuIM
hD/t5NEG7n0RRd5qhtHUB3gfGPlGW4AdH4BA3xC1kXwCyDtzjK8MqwkkeSKf28SovtjoA8Byqvnw
Gyx7Ne0jgsCxkFaJ+NGD1P9GFijkXNVabMdn7hziAMSGWiBhTDGE1FQh7xe3bv8sZeEATx8SZz+h
MVFP5JcOJ71qHSAVY5p8J+SyJOQQ0qf0VUG4cgC9nhp9TQBfYLoCkL2rNMuIIMTCgUGO9fgjRtDf
rQ3zmOQMdhv8Vcje/zBKhigoFzbXQVrTepc1prMgMfv6T550qFYIUezhtEdyzsI8ybhxQoAic4dO
SXnwaPwmYUSi6520xngJJmjDNx6BOFVIkLEHd0kxsl8cEGBlVAy0yJ89u3simFHUYdTqwEo1S2qA
tCfix/xpMPIPippi7cD3m2DiLXTMuKkoURMKItV0iD6KWO6h/2RLMJBHzSnBNJTOjylV3nX82aeo
jCHJevpI0uhcVetur0xbyQGrNT4tE+KE/Vg34x9bEM0YzJkpngnhyf/0Y83phUOvi56tj+tnvewk
CNRJtre4KqNih1ZlguKSaclfDhVatctmu9GDYSDPEEl5BExOlubSQCaJoCFlCAm+OYOqxcesUrNj
pDsTbEwNFRuhLEmDgrRTV/ScCds1sOq6rwJW+VmSxVskJzojscHVaBn6YF0U66ukI47YY6Q3g9d3
rkAVxx69xUwf+vjGGDQ7hryldA4yp3F2Ali78vcCwJ5/jZ/d9KsyLT4MSLVBiA3L3yyKrN8uIpEi
wEJByQ1D/bxjZhyTO6q4+XdiuflytXKyZTBwOLZ9HUbGr1qCDw2lPjp3be1lP3lw+I4tJWVefn96
vCjxAvGjaurSScYPwSK0KRUMawMjmwDqY9afEcpIW6BjTUZOK+moNx5V6IhNPGff5i+oNjKAItaj
Xxg+Ymdniql8SFto5juSK91j06zS1MR1F5AiY6UrV37t5VyHZo2z8HqY4ry/bUJbuSBvIGqaPQ1A
jcxpNLopktAfQ5F+GxPzmZtUH99/QK+urvOJjmkc3hNEBGpOHHDOJ7raBVcwNF2zV+0BJoxRR/WR
HEC1DptMcEjvEs2uAp2jXhkSLDyiQ1PKWZJK3AsrEFJvOx9GcPGI1qSCPjb1dvTRbglkmKKZ6dGl
s4se0CncpxSNcLmzZ61tOGfYdBBdpGgPKQrx/oMhvYU+xlx3OwH8ZPk81ImRftQTQ+LwMR3UogRn
fspLZYbApkY5+BMz/hMPsfXNQpqTYsfzZnnK9aL5sdCOArsa91ToHeLkWl8dE/o3bhZX92TO9j/L
ZYyVPYUFCv1qpvWPCMHN4lDxiD/bxVqvIF2lFDeRqJxvLPbTeCLGToVJQfv1ZZhGKmhONqUfPBNV
I59jWf3tkkSlkAzGGQJuLEndaKuauiFOn0OJcEhBH7YkVPGcYqiDokXcE/AVj8/NTPLtLjHyobvR
OntI0MMXIB3i1iue+gVCxoGUJ0yOvRaV187wl4POpo2nUpTCQ7xyt84HgCVNWU10atdOobpfNFBB
taAlbvWEqHSwlQ4FqTH/cY/E8spjWHula3sZqcH5RU2BLU2HBbhXjbo5uILOgisViRlAnV/eH+Hr
AD4f4DAqqeDSMWTnAgX3/FJdHOfEf6vIuNtOoWFjWuOd0hCV8f5lLh+jSVsSyi5mu7VY551fxqVZ
tNhFH+8NVAxaqMR59BHFg9MGdoF2ZpRt+rHT7GsSkjf2KVj4OUNw6ETuvz12wq9R6N2kyb4f4yok
aFk7Qpky7inEiHs9SqxrM+qFyJZXB1rfIQGJq5rm1mPmGK2sYtOIkLfqjvg5LHP/QvWt6UIvVTLv
1m3j5Fga1ZqtCvThGWYOtnBVg9gR9G0UEQgkbASNBBgO93mFtfRowTtpA1BYnrXTY6E0geg17Unz
Sr0PBP3EXymCi3pfkXhKTRAJAvCqFOO+H6XQf8lQz41bhU9jJC1rkR8pD5ud70W6Ue1daal3Sd6M
KxalMHtfwauloHssqz17/yXzyzIaazSMKNhYflXNJsejMJ4GMpVyH2v58M3O5QypvFUcZUcvsaFh
qI49+btYanRyfWOzDTLZNF8GSy7DYQYVtuyx3Wswc2Sj/SRFrSNiidy7hP8uc5AYRkYqdhAxtYkD
UOWwFYhhtnQ5WjY/F8TUQiPWq3ty2OZxpzKNwO+oSHgOaX1M8sCC6f3uPDoj/mLRBQmW2Mt/SbWo
PhSNpw7H9wf3hbGQZfQVE8FKSi2Go+r56HZaayatj6zhxUh0K2DGICjAtRW4/BZYksIqyKAEh78f
klq7EcugBN6QR1NQ1C44WLub1IUHmPZ/qsqQeIubCRg9dYeyT+UXIzKdW8/tJKUotU53s1xc3+ti
I4A2VQWdbc73ICAruQM+j1unHvbv39+rIuR8kmAVpKeAsIaWF+fE8/vrysVw+9EjaTvTgQrmsW5w
wlBN4Ud2i3hynFsHUs5YHJkvDd3XZtt6IhpjqQ56Ys9G0CL6/94XhDzcjUanl/fzuiSg2mKbz4ls
rK0PeEJzQgXVkr2OIcEa+3peYp3kfY1sp9Woqj96Y9x/IB6BOBe3MTIZlDNMdr5rxfnTd4XyUHqd
/duwS9iU7z+Cy4kEqih0HSZJyiXutoY0Y+t0KlPme2uuq5NcQLtlMRXkSrW9A3W9+MoKcDktc73V
4Y5jAZPEtqw3TkU3jk2b7/UySTSoRlolCJorlsP797U9jTNymRYpUXMxKkBbXrWlxROMeivbj9CT
PmROV0MW7cRH2ely958vRXfaWBUjdIowi54PIqStlOesudgLRJwH4Ioo3oXtPlCHUa5YTC5KwtwW
tou1kEPNn4b4ZrmJ9BhTqpum+2hNJbqtBjs5xXT/vftpnOm72MypHCzIGArcbLA5xRVpA+VItST+
zMXOjh5rYHEfZe6CEdLqjQcvLwZm4QEp3I6R0iWnvm87KASKFt+Y9mj9HXVvwMCnDTCAqOMMX1vL
XI2t5UJnR9KQ7gOVtMgnWQvDxuRF4fMuEvbVVIzLsWrz4bw2ZVFr0gA8f9CtUqO3bfpyD11/roJx
8gbvS+Qoyq1SdJzAFXecrCsv9wJ5TXFu7Te+EmtQi2wFT2lZaKqYpmqfKbnn+aK39IPIhHVbDop6
whptHUvif3ywYsMfU4mlDDo37QLPqKyjB8fNt6B6fuiqRSc4bVzJ4V5ZoIzW1KHydWHEVybtyx0J
hlcQqmzvHLYG2z1WQviHvYxusefdOYepN0BG9dWuaS1awk5X3vYEyl2ZSC+/Ng84xBoeoa3/255g
osYl3TDJuj0+jC7zwRVaT4SqoQhraIW9/7mta875nI2hEtMRSjCXSXsLJzTxDIINEvV+WRovZEcZ
enWxx7Rvsdsqvfs6ViXp0YZ6ZUN5cY/0gbkzIhUsjb3VFukgbWatZibqvJPuE/UFcjBJjTf3cjTa
z+/f4sVA51J0ey3HRh7BRLv5yhV3xiY2aw1R8TL/Y5TCPFBMKn/S+6c648TLNb3btqOJrAusHH0m
HVqFx8Hw/MsymZLdTtTNvof++SWJSrFKkTEENqKdDqWlrbSdpOfPWTBOtByrPfA098rsdtE+4GdY
bKFJ0EBoxgF+00wpi7GBTJB0ezLulF+ZNroBmgs7lBYGL2pkk3lr1pli4CB0C39QkUNJt2qufPKX
T59OH98N0j+XLsJWHiZp9qiLtQx7tdDkh6Hzlh0Pz73RinhS+RXAma8swhdDmuHMoWAlN7AiMrjP
H7824oqJ0lTsI2KbjoVOYROzTHYo43n5YHkl+SoDbGtadMUVuMbloIZaRCMVqQ81ANTH51ceB8Ps
FkhZ+9Qecg2HnD6caovDNRugLLpymxczE7e58uH5dnjTlHXPL8Y3q0j8w2LvCsP4gbxAOwqh1rvW
1KedhyPzZsYafeWib94hQk5Qdwhs2OmdX7QbDVrkZGPtXQo4O1XHjd82nn4smry/srd561KsTh69
EsqL6HTPL1XlsB9j3RN7Q01sfxjGH6D3xm+mcOKH/zpBUKF2oG+BmWTztmWiYEMpymbS2UQminOS
09x/wvf+M8kSt0elR+Hj/etdDlC0SesiyIxrQCndTEj4gxU8nD3SBmUqfjlRngTOErlkM1u0fn19
Lo0OZ1oHR15a7pf3L375PWLkxfimsulZuXWb/VWSka2M4pAtqla4h4TP/is8+vKkMFM8YIn8Hy7H
V69hpV2FX1vtCwchYra0stgvYjE/mIuQ/tzSu7JiJ3+ZYAuE79/e5VdBOYDXiAjudcu6GTXrjm5M
GpvbE/hs7MGeT2o1RLt2GBpfE5pyW83GNSnV+sLOFlHAeBx8VvEIQgCsRedDtWT3MSM7ZN0cpL2P
y7n05aRgmu3aJqAaZ3GOo0UqyIq8s5sxvnLPl18Kl2cw0R1cKXLbPLXGkZ7bmKJAHaTnH5XGhQnC
ANt5NFGuzOZvPV6gJRzybM7oSOvO7zTuHH2iblfsp1kb76qc81dUlPBUk9L9CS1pQkh5FaB80ZpH
wIcYgO0X/Vb64VvlFiIcZ1EWq9jb8VR/ildm9mEp6YIghtJvrMUgTwFoKQ0MiGIf0iIb/Kb0rJ8u
MUfBAqv8x/uD7PIDRstGsXeFx+EhWKMh/+2HIueKqwH8594r1fqhkphPB4MjgWaWwKgIVg0dYSg7
r+7c//yq1yIClGw8CwxxbzO8E6WqXEkUyF5t8vzrKKjoWno93KSpey0x6MJXBZCMl4woiF7+67g6
v0urJ6OPA6VD5JTjHS0APvf0jpaHFdR9LEbLIJq4Jo16IuoXYV+EzSnXiq9FpV6Tr1zMWfwSxoC3
IlLY1GxXdPA/TlNao4NaHC1Orc+PdLnTT1LE5FeVpnVlGb94vR4GttWXiASF/eJWd1FklTHFhj2T
ETe3n1Fo3MlRM5/zKS+PUAmiB7Meup+DoyvH98fV5X2iL6aEonMeo0trrT/snz40D5ucpIxg2Hao
LeRvHIRMcM4fnTz+kVf6NZXsW5fTUDCwZWH64hM7v1wK7lWvs0bb91Dk/BrX8YF4DtpSE02ecWiU
X+/f3uWOlGomBmJWAnDoaLA282TqVaq0lUXbqxRgHkxvyj4OsZ0e6oT9sC+LsfUjz+acnOXls0xK
kr1VE1rf+z/jwnuxxkCZaBnQb6wHkO10HTeKVZLLqO4FWYPVk4AAbd+rTaY9YwtBguZNVjLtOHH1
JiDmyt2TzCSbOxqBPfvkwli+6g4ffdhGhrb4RJFPVkBqTIvgWmK48UXV2n1QAect4T5HRE1VMVYt
khYy2O/v38zlWKVAjPwBB+DagtryMmHA9IUlJm1foy+XqJYc50ki8fqYK3Z0NJQiC1PAWrvCnq+p
Qtadwr+rHskiuM7ZY9MOQJuy9R32KAYG0qqWIJ8MPYhr1z5lzVhfEUtsV5z1Kis8jjeGCuniZRH8
pJtdoi5BpenLr8xJv1ezXdz3qad8oNhMszbprrF/Lhac/78o3U68UHh1t/z6yTWxIIzmEsTs41v6
EKhy68htd7MZ649aBzGtaHBABojC0i91j1Z58WR1b5IgfOjSsb0yMbz5ENg8sfNmzYUSdf6lmrOd
J2SIkIzeVMyzzmseLs9LopNwwUqUo3FoEbFc+VJe64ebV0yXDsw7u1XOsq8oh38mJKuMurqK+iVQ
yJX0I6P0DkqXe4+VWce/sxbJRtYANxCjOh9w+lY0ANv4ptA5XwIdkvdIvtq9F6EcNp2qPMJNRJlV
9sXzHBOgERducmV9fM2V2v7i16A3pmWW521aWFYLsrsFer3O7J0726AZHkPng5WmxJhM7M7Bf1F4
KliGZNp3Zm7viHN1QkfPlEfEk2xo+uxaofHCjsB4omv+6oJj2mECPH9/mlJTNIqJl7f6fvquF2Ik
g0WO3tdpqd1TnUaKugO9qsW7RBkoJZqQXRS/bNThZqbuSUuFgzpxS6qiflQADH5t7NR4oDSYjn5l
IffYvz+rbHeU6+/l0+aUx/GZvftmoh6R+lT9mEtkdKl4gPidngbSUXaDbV/bvF4sCq/XwpEFCWA1
I2yTwqbCZpdWIA2Bu9c/6opTPSoK4qu4GIefbayaPtKsjOHdpKFUHLFfBvsaEHe7Eq6/gYPmKlNa
txhb44wdCyauHvpubSy/FS2l4deRjRx0aH9frCpXrw3TtQaxGabrrorS17oG4Qk4HxAdJ2csz8yd
xjLQ3hcyCRTKCkf6niR1EVNEeEKdOzd8cvqhRHDr5/MsW78xounT++/6jXtfOWerKQ6x3cUuYPRA
TdZxuwQljRfuuF92cWZWJ1UVEqjlYlw5QryazLb3Dq2crYCGF4I+6Pm9K0DEIq63BD2Qoxt9QlN9
b9WzoN+PEXTwXRGhMiwUwQZ/qIbMDmKk6z8GCxuhb5JqBO7KyDpAI5Eif46ZAg+lGhLgoo6xKIeZ
6UY5AATpvhOAbX6Ki7lk0MRNf2PZvTVdmZrfenzoBhm8FDKZmzebqFgKz4IEJFFWVIovJju/l64j
/AkNfLDkkfkfW+QMVZQGdMjxMrKD2u4R24EoHgjlMmid/MfgTeqeVEsLIURbAt8rmCSKdrl5f4hc
TAfUX9iO2nQt2X3Dhzp/Y+0SowsD00OWoOnejkuJA9DNY4gy+rUk1ouVbr3UWhS26Mpw3ttsgdt4
mZZIcbmULpQ7cjsmcOSVxLhm2UDWajtcatFfeaZv3h+HqZW+uGaXrX/+zzIXER5tGrlX7RCytD9o
TSc70angcVfU+fuP8mLTxP0BylvVpmjceY3nl+oyhv8MHWvn1Hb9nMGZDewUUdy1lfvN6yD5hwvN
t0374vw6Dck+wHPxbpZRtJwohlB38Xiwu3xJo0cjyqsACkrz3R7L8WOiSZRrxKMFlV3CR4l6x/rV
t6O5zyGzXHkCFx8MIez4oVAyUz9gqd7sZTq9nfQIrjzVQ8P7wqFvDrG6SKyeEtQapKMr5fg3Xi5C
YtcmEMikr7j19YyEL9lpjZCorR0HIpCGDo0MniBevGsv961bY9C+3h6f6HZWz9NMIpriOyGPGzF6
hmZTxEkT9LUoDo3UlCuP8q1b43y+wj+wsiNuP3/JeqTmhYVvYTfQlvySlKTWVU7T3g6Oe63wuy1x
sTRYQFa4JzT29IA3RXWXBr1qglDZYUMChjoBjoc6/n+cnVdv3Miahn8RAeZw22R3S7LkJOcbYjwe
M+dQJH/9PqVdYN1sogkZg5lzAGOmuooVvvCGyfjJYTEeO1xY3qJiNSqnRrHSo5r1fXD74KwTHfkD
mCZXHiRCwH2ri6Hq1dAJS2zRbaeZnsB1KO/KtmjupGnn22WekgeBrFtMO3AqTreHvg7f5NiEwLIM
xXFaCweRy1a9ZsNZFWlfVUfbHNLxDF8Ds2wi7/CuUcm9HqhE0NiN0XlyzqFZCGyWgd+av7OlbE6O
hur+U7Pk5udmpjR76BYl/hEhuYiOKZSbnVdp4xq9+MWrzxUVpRK15PYBpjLds2PP4z3cshTWqwlg
EInp59EkNL+9TluD0mjioJEysCnl8fjjGrUd/K7Ihatg9MLk99y2aG9pGXo7RSfegecZThGIhePt
Qa/oKXJjsC1pK3OpQpNZ3SeoOVAKVIoqiBvNi78nHoKsvtr1YfrGKtEEBYsKmCuo29G8z+Mu+9Et
Vp8cIblP03uBXj7Ckn2Dh58xl+DMXchhz7d/4tbWZT0Idcj+OaWrj1HlKai2mPhmFIVzwrlvOroj
eoMa7e/f4wA0Xm3M4uTW+Z4N79aFBDBCqjhKKSJr9QpoaaKa+ZzXOIMZPfqFKiozfAjri0slHC/Y
5p9Xz1QaqPP9XZRVrnAiDUZeeQwYOuiyRg8610zxD6xCH/tN9VhM8a9KNdJvqDHuOQRsTJSOBio/
lCGkzsjqJkRjJ0ktirFBEeGxp5l9cT/k2RDoimKeI83cE07feF5tXnIZLsDH4a/LrS4cswmrMGJh
Cfj00+BaZXyP3squdor8QhfBMoRJwnMScFpUAEtXA9XIw4SuoCsbGhLpusypfR6HsHsUbSfQrZmU
c6PUmR/GNFQPohz6J3sa4P6XUWEfqFTEB6Hp6Yfb33njpAOIkCki/8OWXqUv6ewhqTdoyBoC/n87
6H3mK0Bj78o27D6C8zUe27T6fHvMrSUnGoDBJdssPHerJV+yXC/xQsHTtiuDPMrtJ0eJm5162tVG
AsRNJopQgbxQyIAvR0lrUxMFUqX+EKXpW00LUrSiUglJ1kdt2LkYNgZDfgZtP/CQfOKXCvwfF2aS
UhZU6OzwWcvEBxaOvWxYQUWdBvVhAJ6084ZujccNJOX+8WSgqnY5OafWO10dHdevMGoHRzp6Z/qi
9pPqlo3fJGIX8Xi1ewFWSWYeGxgsPninywEXGhSOPukMqCvQeZQ8dv4FaDJFxw4zWayIRVvFgbXU
qDfrEfJgMSwM3dfgGXhH6tHUlyq9NY4KxrRAgLnLTlYyxOUJV9f49wSk08OLLGqOjYGo9aFO6uxR
JEk9nnFH7byDEjn1nsrG1d5nTiRCiIKAudbMdXfAQIS/LOvC9V1LgfymA9lHrgem4bGca/2sIWt5
Mqxdbb2rWI9hCX6oUNBy4oJc3XC5MdiuMoDh0GajAwE52Via9aUBnEIX3k7Cd3XW5GBI6lnEH+CF
19dbMasIiFsMZkrnsjs3dfCw6Mop2lPW3hoIORAKjFiK8Y6vHu9aIXlvlMLzxxKcq9nb4mNVWcWX
21fH1r6nkyPNoblHWcbLbSjsylDzeQZIrDv9R03gw1YNeeUvCKrd9w3aV7fH2/hWkCVh+FE95q5a
58ttPIywzwo4XWVGvXEou+qxR/pYO1R61f68PdjGfuT+YO1e9qS31vEQMICSFJsu9CS17kkz5t+L
IdKDWWfDvVfmxWPOlt0JLzcWVCqh4wsKrIdEbnUXzwikkdxYnl+5I4S5CcP4DLCrr+DU+XMZ9T1o
8XVBnn4niAX6v7Q7JCv08gtOVoYhBwAOf0FBClJMUWB7QXLeDAUBXoYEfpTj2NK3NASm1mlg5i7e
2RbteIcU4p4o+ub0Cebkz+HiXqNgEDAKq0GPQwnbGM7FWEGak4XdIna+Ecsnp9tf+Cp+ZPIyhqPw
Q/JBoely8g6OH/kSc4sqZWjpD8TZztvME+NjipzGz8Vc1LumM1xcSrTB2Bl7a3dBsDQxl5Xhzjp2
NRFM6UcHDH4aYpFsob/82CSw8Mqi7Z6HIhUfMRKe9gjdLy24i7CHKcMYZYcBoqbTvrrtOjoIOKPl
oV+2kTW/QZImG75DHUJge6iUqat8uLMzOgGul39wO2Dnvhi1/l9l6XDe7UzFmSAVQtE8uw7CW74+
he7HMNRF6ydkP+U5iWlvH7w+6hsfExavCFhbOH5NOMX6z6VQ40/p2JeU14GQjL452sjtmqgCHWu7
QgkYQIdXvsmUqc0P6QKx8NTrbpd8QPRsvCsTtRKHtiuKz3Zoof49G26Y7zTGNs8EIbZU8SOn4DW6
3BazGiZdlU6oVrWzjWYGao2/7bAqHhqgvEGnL8UP9G3Q9Bq8+l5b0u6Q1p54zhVaM4c8mus9s5CN
YwFmAL424QWKIldYn8Gd06GbdD8Jy+Hr0ghbPonp+CZF2FhKLEfRTm3nqipBdev/QMyEojCbL5eg
KeumEl6q+/3Umf6w2JMPYFw7zwVQy8Oo9FSZ07qBo0kQ0lLfS+DV3j6cG5Mm5SAKJjrH+nltlJ4h
Ld2OUaP7BatyVxvRzJBdrnpHJKmHt0MxQ6u5PeT18wI0HjMWjh3dSaARl7Ou8F+huVwbfpVWy6Mw
m+KA/0UOZ3TYq/xezw5gPKVmBsHr7coNQY/1gcyGRmeeCvIqtZxPzpD+TN00Oepa+loBLC5U6Pfc
dZh+msSoq2veVoRqJPztAxtFXWEa43Pt5tWXWaPg/fpFlLHp/4Jj8Sa8XMR51Nuoqm3dx0THyw5T
lQw/h6G0nRNtKkiMt0e73qgkiQibIKHBc0FHezWaMyfkFbFB0JhRQa/S/Kc9eFg4ZKmmnpck9rqg
zxQ4wlpWVz/1XCh7j9Z1qCX5iSim00DA/nOdP3mt6QyRKYD71q36ZskX45lNM+xMdGvDSDNAYMcQ
OBCku5yosHAzrXNIR+lUoUtlz6ERZAb85ZKq0+fF49K9vbJXMCW5Z6SggiH7lHBgViOqbYNeVlLA
Hqo9tzppkz4c+6HDkgrx9/fAF6CM5nZW+E0xNl9DGh2kHWX4Pcob/f3t37J1MGFII5JCr450brV9
u7kfm0lAOu3tGCvGqojvkt5Wz9JyYWedN4bS0GyiIAAJlAVfpXLTbBiKAyXFD1Mtf2em7jOZePjY
RdOn23N68R+5fIrJc2Ttk7wRmula/AM3N8yV0tb0naktP1Jqqz+FxD81EcGcIF8EFPo94ARzPmZN
1E2HKWkd7Mk7aEuH2O6waIqdcjhGQ1PZB8uG2+drDSz9159naaxKlEhBXKe5eLnxXF1Ru3wEzU5j
tcGPHIjCCe2JQqAcoVfBzqLIt3W9KOw5uhhUwyX08nK01EITpe8Gwy9wJDHQgai1YcHgSVvij242
m3Am0qj9PuUePQA0fMR/hUtDcjH593zVFFW0dwzkB1//IjYCUn5A3ikZrX4R/atWLdpUxTEvzo8I
KBi/Bkw2TlgjKf/2cC87CBYFthCgIRK8Lkr1NC99t7Mw8ulZ/QoA/VzdhOtAHtayLXG5SA3KCF8O
MUJEnEgj75EnSptD5ClJTNgx5t/pyhY7HbytXSojIVB7AEShrq4igQRlTyV0CtUPy1w8qGafvslT
tf1s9dH8QBUUL61iqvy4WQgBcyXSf4yqWt3lUzKey7bLn0H6VD9EpeYPVmWl/93eLxt3L7r47E7K
HaSFawCjayKAWlSZ6ts1JlIGMuRokLR2vKPveo2lkKqfoFTIdSFgcvIut+XshlUzRziL1Y1uo+In
QEq0PayOQzTVDfx5c/pUk7npUl9CfZcuUPqQgI12QtONR4CGFC5gUotU1oMvf4awzdFxklYlGCvi
T3qWNF9NPUm+INZgv5nAq+5s/q1dx3uD8BPPDs/s6nXVpJ9y7WI9YkGWfle6TnQcRF486J6o73uj
BbdFn/P+9jfd3HIw2Dh0YDVRDpK/6o/qnWA29ULG5Ns8ef/IPthDLfL5E1Ds8ly6S54gVRCGv217
br8V9AVMQP3SvIX8XH1rRpM9H/pILUAJuP0HUVQYLN3+iVvfAQQbHBF692AU5Lb84xdWC+0m3g5M
jhQ1Og1z7b2HIYfmHgITzQfHXNqdfb41IJuPzhcIce7GVUqSZN4gcDLV/FGvIvxkmzn5kMHYM5Cs
tJPG18cRDZrbk9w6WyAQJVXEJu94ad79MUmlc9TabGbNV2dzecZq7guemeL77UE2nltC4P8fZHW9
ZGXs1hN9L39uoVAFENoWtPS8qCxQxuynv1lGALJYvdFppdp4+d3CpeXVLzGnQnnWKI4kgYM4sv9n
NAkb2mtdvKe7f11ikHUcaGuwB+BqrclEymJqSlknRMOJXtzXA56KU9ZZpwEvnnvMjX5R8qgfSvDd
d69fWPga0JcocICJkAv/x9fz+nTJnA6hFhDBEEANnFD7rB3fQqDrdjbK5hw5BzxL0kxyrbOZApJQ
bG5+v/Oiqf2uFVooHqcUQ2kay6WBDhYyUqfIwJDK17Upeq2bNIEq8QLsBSBmwLzXVci0SnIRuySr
OmpXp2hG/6VVl/J9g6zD8faqXjdFGQtGChZuyHrhg766EWt6ZRUWTbq/2PY0vbHHVEzvUGwTkY8K
DIuMRzlg5lLNWuUpm0y0z9uuJInNZ10B4W8oP0Nz1vqz08fDl1htzT29xa2rAkFgOrb008ncV1cF
IKYE8+QQj6cIOlmtJXiFLHH3iGHRL+huy06AsPVESGoX8iKqjI9WR6ofgJxYEyUsRK/hORbGlxEX
t7twyPOzKxongALe7+ztrdSEGiFtDz4Eeaa3mmPpWIkxalxN5dIO5Vc3m+IHs/Wa6QgwtQb3maKc
Po+LMhyGpFSMB9FlojwoMTDFA5lyXP3FviARBWRJRk/2u2Z/ATzQKnaf6sfKVClnNbK0/gS8ucm+
AWh2vFPbOF1+7GtjEec4SiDAEdWnLM+Ym99SrdBHcnPw0Qd1wuMH2LsW7W3ejQude4BXBH8W6D5r
3mqvKwXZcqdSxmtwi0hCHWNsdz7dPiLyYllFqvzXkRhF1QB397WzLW3VYcTGHSNPkon7qVqsL8Uw
fFDTRjm/diQuVnaA7P5jAbV+hT0vbNs+qm10A0RxTiIXCSIK5f+kzVg+3x7qepczFD0pPqMccf0W
xgAYjM7obL9wePDdRFFPbCasGBToB7OiidNkzdPOSm4OCjJQ9vkA0K1VFJrFdCBJ4jLHs9RTwLAp
xFMDcE8eCtaPSWFO916j7smSXt8fBC7UMUCS8UpyxV0+HDn2NIbeOHjbJfBPeYMRg5pU64zSWHF2
Khzxbi/tRmwNEZVOvwQIarKzczkgmjhiyKjv+O08L5/joqbJDtgrf4Zv3B1BEIdPGsp+x7TVjadw
cuZPXTXvPZdX3BWJHaQeLi15ZBFwnefEeEcKtOhsIqxaczIUfKQeTpROI6IEMLubg6b3xkM0ONOP
vor1d/kiNYOsEB7RQU/t5rda2e4Pq0zr/skqRPMV5QQENWNrmqtDNyrTr6ZxG+/k5ab7kJhWazxA
MVE+315NuViXp49pUDFlOQHNXnWitXg2ewNFH9/RGqGe7UJLXPz/9IqafIzfHkjvaToNXGHZMRuM
pPIrahTm/e1fcX3TUC6g90hpA2FkRFsuP2mr250aGnAE9bSFOGmlyYcOuY+duOP6ppH5MJx2CZ6j
PLEaZcFislYW1/TVSWjVx2ascyUwpXlzvZBG7zw6m6NRBSPrkqow1mqb4l46ZJHtmb6HV2n7QOdI
pE+Ljg6b79gdeoS3l3BrOIpQiB0g1yrlrC6XEKUxSerCOWTpE/eH7ablcQjj5Ful73pIbHwtlLul
CzNUbe7RVcmrx0lOGlo4JNFt/K+GQNiXOkp24oSNa0XKgxN0szHos6+uFcDHLqhKBlnUWjFwX6iy
E0W9GILP1C72fYGaxI/bS7h1s1yMKQPXP2NgHSCIO5YOjhxwqEA1xEfEiaZTD9n+I5XN6HmZNTfF
cVJM53SK1TdjN4mvt3/Fxoe8+BGrfWOF7WKOMydyRpTymOEyi7V63SLbF+1JsW8NheA9/VPgDGSm
q6HADnYFNUXXh7/S6ijPLOGDsjRcUMq07NUG5H9sddOAfwZ+R8Qjc8TV4tY0DWsvr8FNKGNunOs4
N96bVrcYZ08rmizwEh0FWbvPFnGn2wJCLbDasHh1y4bKnAYMmbwYPIW52lZqGJktfWn2btbZvyB6
Fv+QtE/jITV0sZcRb+1hDgjpN5hd6iKrwUba9iVUCgbLER4cF6N8qwmi3jhTO19352GHL7v1PXHY
YyzSUp6l1RKbUZKko5Y6QFMcRQtQNXDFQUvUJAQCOFb/3N6oL0Ws9Rd16DJS4CJfBT1yeVwQSwOc
P3BESdf5pynE0PtNnwxgtPJcf06WZDYP3FdY7cCmKc9ja1B6KQFg5v0Yf1BCMQa3f9PWCuD4SBwJ
cQGel/wif5zgBRW2KEbnFxKPOXwuonb0a5rp0LIt7Xx7qK1bEDkilprdbHprupSLOH+SUwP1k1S0
P1Kq6g81Cmrxzr0uF3G1yJT9ZXuVLBJc7WqRQ2fGt7IEGRNbFp7bWCarv1D0RcyyVwzj0CqF+iPF
73vnrdw4rQDwgC2Qosma2uo5MStjLggDXF/UplsiGhE3p5i40jzhhrdEh3m2cZHR1Tr61LdTjom3
6B1t50dsBVlcFx6MPbjYkoh9+TmbZaoGZLc8vw5TB3HuUdGWoHWADR/qYVE+xkpRJP5kOxG2zSBT
ImTurUUEVtInn1SxLP/NeV59B2PLAg62hhe0OThOdMCR1+h8V+0gmDlzWt8rTSyArRg1drxpC8Tz
9UfTImCVEjzSCnPdFVGSxOjGRir/TIYX0P7H6yFXl1922mg7xefrM4B3CCMB2aDFSTx1uWidMKZq
DPs4oDPQPzoJKjRIt+Y8JXG5szmvLziGcrnZIMs7EBRXm1Prnayeoxbk4Dg058yWYs2uUZ6zGfdi
kBp7IJjrM0cVVQbbVEuBha4BOAo5Ff5IqeKXHmqNEWb1B3dI90BO1wsovTalgS1pIjIe8lf8cYk0
S1LmXQ9JREHVlVJxxotPieqtUffeq7cFQ1EFgIcvU6g1QM2bRhcbtInGaAWipa2HARCLVChxjep0
+77anJUciOUDq7GG54ejgYG4N0NzCu3wlBdV4yOWpx71Gmmz20NdbwsU7V7yXlhP9EGMywVMB2iV
aZwpvq7nKOqlnjUfEyWcQSw57wrV/H17uCtZbNJOFaAwwSL1dahFq2tCRUgV9TJgfkvGdXKgrYJS
ch/ix4qHAAKVaLyrvWwLxtB/Ia+13nDoe0v97iIEjbuJY8z9wetaq4H8lA7iLS0FoZ/RQcMN57BU
DZYzOz/5uktIF4DEi8a87BWuC/QhgeRAQ0Txp7Cyn+12mp6zKpkOzYAhIT9tDCLPqe7s1HjQEWN9
ihIEk2//husrXlIE0CDi/SKNXSPK4tkSJtUlVE+FjTFlJRHqcaOf0raoKIPV+r3DtXtE5jd9zDvI
VLeH32jbMD6lJeZPfAQy+XKXODFm9sBAEenPXAkBg53jp8ji/9INBcsHNKO7QxGl1fd41tqPsbkk
J8q64y88BVpQ7sZwttCkPVX5OIbH1MNI7/YPvH55+X2AbVCQI2+86mS+lORS1VHo4Xnu0czCjLxA
izEHioczYhNzoHVFuzOoDNEun3t6ZxqSxHwWjtC6Y5cnXYtZOBLtZFnW17CuKt6ndgz02umDWbWX
+yFJZj9VxngHcL91P0jtCtQVaVQRsl5+jgYyMHjNHLlYTUPZINWdwCtC98Gwyr3iycZQsjFNoIru
ltx9l0MpsZ6Us8nKQnImVnNEBlRrqsQUiKot9vbZxlFjMCI0WJh42nirfYZDc8LfPBqR7szu96Su
+oA25RCow6ymx1zPo9+o5njhSZhoU8EIt7xDPJV7kk1bs5ZChLAZmD23/eWsPW3JcDaDZ4oNXRL5
njZpuEHGofOmc63ifHvzbg3G5qWVhIgNWfpqsKpztHAYiijw8sHByk/FJ+cw4q8KGg9h6z3Uw9Zw
8irjLEt86rqlMla62lQtbI3GE0BhlLz6VqhAchGp6L++fmbcGQT3lN2IcVZJDiXcIfIAvviKSc6a
m05xl3YJFhwTqu9/MRTtP6l1JRHG+uUXCztRo3BlhH40pR5WE4sR+V06Fv8pqb33Zm6tIP0XvOoR
OmIR5Z//EXRAau8LTGFD3zSjcQhKCOXtGVllbBELt+hfnyhRqQXJjEAbIDT2yeVwmdHwwYQS+jrG
aU+xLTK/yvE8IDI2op1l3HqfdYCoEq9HiQrW0OVgiY4oz9AloZ+aVDLe8B72X0LLVp6NWit/L2HW
dCj2NOZbUlWHSjkasxi4aW6Nos0y/Tuglx5yA0YTBg4EE5jE2Eb2bsD44tftD775SyU32UVoi1vf
XB0b7NTmGAUSeWyKGh2D3IWLrYR1f0wbx/xIBDdoh2iJ63d1o8ZzMKPCeFQGbTwkYTe8tRKULRNM
n7mhsS084v243DmUMfYABRtvN8eav4DNIfuzJixFHSpn5WwRzEWOcuy8zHmE/+AhliGMI+VPM0BL
EH/nZuysQ95BGrm9UBsRHvxbhNc48KzUmgYQJYXwzBRAX9kVw6kdlBHkO89iOE1voY28Vo+LAA80
Ks8SXD+4hes8o7Vm6rYeVycWxQ86WlE+puCESF0uztr0elEQOZwcCF8Axl0/wsWi6p1QcR5M+z45
tdTPjnAe4ntvwjClMbK6xHrFGj4tY15/jRyvvI+70b5vx8XZyQ/kMVyFA4AqEQWmPA7i7wpXjXbA
gP604hujvjxIv1sUas3u7vbX3NhNJPnc24TOHNS1RgGxj+JFoR4HA7aJd9kSR++VVHhIURa1XwAU
PPX86MPcoxiWaMNrjWL4ushwEvHIt4oW+ep6KA1lcI0Z0A2Gg9qpQPwfS2kNRbk2NgOrsdSDi+TI
Tliwcd/C3aLf/QJTY9qXd1KvTVLVh9S10ULnCDo0C/Cnc46h2L//NiIQxAiofIJR5LSsS0Utl7jH
SYwDbWmXxAf7YX8xGzE9tKYaH3Uvmx7NKVkOyBRTFhAZtIY+Svb0HjZmTMZvkzq7BJaUQC9nnHRe
g2KfHQXJIrRzXxFQUjjJfw4Eans3vszwVvvWlKoaQFjo9atrNesECyiHjn4MJy6v7mv6yJ9aW+nP
ZZLld2PRNd/yrPfkw1piTQ6B995sa5giuRX+MzRQoqceuslOwrNxacFlkTgH+ZMopl0uQAvIwTRS
ABSKl/w2OtAlRhS7R7sY03PlddPOHbm13uQ3ZKaUZGGFrALqpTFBQNY6BhBTSetXYIXE/dxAgolp
jf7F3Ch5gryi7ktzZjUYNdUO8fiBwapOJXOdvEcvT937qoRf67dGv+wMuJW+UR0BYW7R4+JuWm0n
YDVKYaHoEQgj1s5jbzhnB1ZrEFrhGZOTd2BgbWkqlN9HBCCHGqPPd107akGHLNtDaqBVOUY14n3C
/H77OttaePIYSEv0NAlJV494inHp7GZGElRq5Z7Sxf7aoskWdEMY7XxiOcf1NkevmGgNpysA7PIY
/BG0UVVUF8fiEqEm/c6O++Jnj7EuBYWqf/RKzf5gObD9PUfJ3796ijQwqIBB8+Grr89yqNhmGIZl
FCglsnjTtKDU3yWw7o3xLyJFUPSAVGjOSnL0ajWBHXlDXzdRUI3lcrYwZ39jxxCXsq7cEw/YeO2o
TxkczZe237p6P4eo8RdyVm6khU9GHBlPVbXEr0+N0OuWkomUXwDGriYEOyjOG2uOgjIZI8xv2sFr
jqnAfr5L1L0uwcadw7Hk87OCdAnWoa8x9qB0EiIXKtfWo1eMvGhzOSWHpPHGNggVs9/Z/VsjEjNI
g1jJnF9ThrNyKvTS4Jqfmyo8O/XSBNAZf8e2Eb0BN7RH+9gajqQPVQ3pNINb8OURaCN1GRvHioKu
aZSgbzTzyD3UH+Ildj9nnZv8xdeTWQSqB9ChID1cjrcg5hN2lRkFtiDKzUIqMPaMYz3WQn+R1ILC
xPRUJRAkZV9tlLLBw3A0pS1QUy9BElat7xSJ9SHkcXp9NMIeebGy5cqC0ns5K2fpoVyVRo58sb4c
onBQ7tQI/4cY657X13koLzGYdJEBa7EaqkkSzykXMw9m0XTvDL2wHzB8F4/pooidN2LjIqYtYJPU
QgfgbVo9EUXjFmDrkyzQ4xrdgKxHgsls2rI5ZOM47Syh/N2ru1gyLqQ9LvyDK6SlMQ7u4tAYCzJL
bb6AamnedNGuvol8R69GQb+KqjbCKlc8PEBNNKSSNgs6CJ7nOXWxy2iQsxKLiyEfrPKD02oosWZT
8Ry3zmsN0giVIf9JCpvc+9ral63hc9ZeKrJgtmNxBrX6YQiT4hMCoP19NaXhzl65VvFEfYCquukw
HAnfGgA90YvIDa1Jg6xoCS7sPjSpDduhCKbQK5566ol3Sl86x8FMmndgCMvnDgDeY1SaZuJXRWP8
Y1oi+ff267fxqanm4esEUIKC3vr100rda42iSoMlGVUwiQr0kjjbo7JsPO5sI7rbwOgRmVi37MKZ
IGrAsoRPPQMPBbqP7Z5OUoK+xZLZ50k49htbENG4k9PsFYI3zg51NC4DUiOqwevQAkbIDEQiy4M8
n9P/SkeJHiPR2A+JW+4U1LbmScsc1BWFBCRJVtecPjhjyYcGgVG29gN5SXZPLKAeqdkbR4Fe/2No
9emZIMC8u/0dN94O3l/6NhrlFgBocg3+CJ+GLlZrK2WO9DGT371ldUcxGyMew1bT3Q2F2EOAbU2V
ijPlHWYAmV7++R8D9vFiwzsC4ZwN6nii7zseujSBHhfnOCqmjfshHJf6oKN1/eEvpgpHTSMqBc60
xryT7CQo8bDIJiIRB2SsxefOnX/M6jSd3dJz7m8Pt7V7KBvQBSa3llyC1URnID9mOiEPMFrlt6m1
Ip9yM9ZYca//vj3U1keUbt2EGjLCWauI1iVygeWi5oEuShuOWan9U/Z58X7U6KAadu7toLSuDz9V
NsozEKso6POAXU4taZe2GzMF69VkyXycdaq33bjsqXteL+DlKKswAye7rKxy1AhaPdc+j2VJbU0r
+/eToGXw2gXkigHlxovChyJdvpyQprRzF+eLhI3GzjNKrT+UpbLvPFDrb/Jy3MPrXr9gsltP44Xs
DZDwunRoCktrMjUqA1caZVQkqd0hg6T2Vp2WFuUXfIsPlpC524QdLc9ZlrQ7ccH1luEneNQG6OMD
rHzB4f1xDOsQyx8VQaAAhJvbBXpp1p+sqRseQsNTzjkKNa8WaMQiR4pmyN4LlI91lDqWJn0WlxFV
umnHrE608+LGHg0oc08KYWvnMBjmrDS+gWDIyf8xuc6sW+o7TRkgPtPTZ6Zf8QTzrh0OeWh5O1iP
rcOA2oFMZvDTInG6HAwkWO9GnkAQ0YTwSj+oPGD7nOyFAfIJuIx65IxkHMftRdtudRoypBTR7kHt
K2k6k9qUPR5ye7RpTy96kBqTd5pnPT/Wej+f3Tik2x/q4X+3j8n13c0rQB8PAAOFyivdJdXJYrdy
9SIYq9E7GIJMqgQKco8pfeqH5jTfs+nnQJ2LcacIu7VdpSI2wRVJBxCey0XGN35xwpq7oM/c+a2V
zr9zSx+LAzKjto/xiTjenqlMmdarjQ6ClNjh8QdcdzlemoNRjlTGU53ll9AWczhUpSgfp7h3fISY
68MQ9/EOVXRreSUG5cXsDtryatAKcZIm75My8Ey6Ql1IOIUkAoIrhZU9DYOWnbPES75oyhC9vv7r
IBogdYZRhZLl2Mv5lknd0yJCGFaph9g3lLJ7O8d4A/UoRQV5aVW+bafzTpq8wQniMabTTjeELUU9
9HJUpXRre/QQyaQ4i2JS6Sm56Se5bfzgioj6YwSApLxXUA7tD60TYiWEI28LHnmUYqud0PfATXIb
rT47cBCM0iRDGcDfehkIAodURctvsVrt0GTO8oCsPtpVeh/+vr3DNifvmfT+EGqAebOGcFt11Fkm
viZBntkiqNMiqw8xwgX1gUiWB9VKxsdKxMtXEOdEYSSM44fZioZzY6aev/NjNm4X2dvh5fPoPuA5
evkl5qwvKKOhZV04MQKK/VJ8H+WvmLQwuXMxtCfqdot7CwWSoPL07NTa5h6rZOMilRkO8GSKXDJu
uvwNWh8iWa7wG0ALCAwRRtyYu+ru9TPFP4mBXjxcka67HIXbslDCjDQ/IvhTn5rYEk+mO3voFrQZ
60ycHFcHi0C0fVTsJP4S5mkrkF4xyTNv/5aNMIBWs/TzYOHhQqwWfUqVGaPoKAsWrasfBqG7d5lW
iIeyAiKmGKHxUPVj7qP0MHye4CrvXDfXmx1kIg1hGiKEAJRzLldiTkytqUfkrJa5AAuNJaA/GUp8
GAelDW7P9Po6fSGV0HnBIQrlOfnnfz7I+VBPCQ63Pkg+DyavVn8Z62wOwmYq7hVcW76ak63mr9/V
1HNQwIAITcrO/70ctq9abcK0wcMvpdfvOrg9QQYh/QnylgjwVuVqW2z9GX7F3Szc6o02dcXOb7j6
xiysLdtqvJyAQV7Evf6YuZJ3Xd4bmvBnLQFWliWAQtEDqHL4UqPiHDR3sT7G1Zz0FOrbqTxSfs3v
X7n6/Aba1LQuSUNIaFcfWijAK3SwPUgQWNFDNvfV2TGb9BinivNBDLl38OZdM9WrF/tlUPqyiB9I
mcFV+tNpXR+NdY2QoVLVaJ3Ew11Ym8Oxm4uvShSO59tzvC6TyPGk0g60QlAV6xAehvZoIO0sENYs
vC9VbtcPrRd3D/WyzIGBGtRd79nigYDBed8OafgBH1Trbui94bGaVONHE/WztfPxrx50WU8EWEeL
XsYta1Ak10mG2mIrTcsV91RWtX6Io7L3zTafDpaXCT9zECXTR2xYby/H1dmWIyP/8FKfIVhf7XwL
109vACHg97kXHZu2aQPo86k/O+0ehnFzkrJAKz155JiXh6ygQ2xirjf6jt0qb5FfVA+QebW7tkjr
k/A85dTqTXtQ6fbuxMSbIzOkzOeJ8tfCM569lIpXM0nXGqHttVOjPZWgxn7O+lKdK81tP2Bi2Yb4
rKvGTtS/tcDy24JRoJ/LW3I5a72r+9auGJv4ZWz9KjGMf4c5pXtdmV621+m7uj9JSnkgcAqDtAM4
cXWCkVaYym6CSeEWdXFexhggZoKx7rMQnThXRtF8cOYBk8zbu2hzWGITMg/a9FdymmjIG147ZSMU
2mI5h4aw7/Rywsw1XZKj92LUUiTtztbd+KoIO6IDDBoBGNb6xgR/TSJpI2LYZW2K3XI7BLjIG4cG
WhasgjH8ZTgiuu+XdDzdnu7GN4VGgp7ti1ILvPDLb0qLXBthEKBjW6rlPYz/7J1riPw/rdb0na27
cTtSy+U9hL0iO0SrQ5PNjdET7Y4+ISDaNCO2S9hs1N1jPhjmU1lF7efbc9v6lMjlUvglvpXA1su5
6XqEHk7XjLhhxuYxSuf8Pjc89DTUsj0mbYhi4JSUr2V6sW1f0A6UwLgh1ncy97GrAeMfQWLF0ylE
Zu5B1F30BsZ3/Bffjk4sLB00ZmnerCo4KstpcxBHv0UG9ZykrfrkirbwE3cIv99eype1usgS5LSg
k9lUammVrqvSfWdh7uBEo6+k2vBuULIU1CxviuVDavXiA8KKSXuaTW2wD43ihd+9aMw+5qYXikMa
pQMMtCaDhhIa+hwgspm/NxRdsfxSqLHz0Oed4wVKHprfPELyp7TMox8Nmv84APZ0GQ4zZeBXg8mo
xxKEcuLge/JQra4zLetqNR49rtIhNR8Ho+/OnTdmx07zujfAwve69i8WFas1lJLKclPIk77GWtra
HC1GQ8jZgqZwsQbBO/5/ODuPJrmRZAn/IphBiytQqgWbeigusOFwFlon5K9/X/JdulCwgvXs7Noe
aMOsTKSI8PBw/xfQLLf8NA/H6HERY/bDYSWXy1AWRfExbeZ8PACeIqrZO2HywR3CwvMtvUTaAwhW
zN+mfJrQsbCQMvaXfhk+54M27kTNGycXHonsoeT8chOvVooybG7HoTIFJGz0nONEF/1ue6vBmTLx
4shHyyNxdhKFm8yIr8O+BqMnVyRml7/pVRCp4TfWjp2GZVo91x8jz/sl9Erf2dZbg2DlCiIvFQTA
Wq4HKbol0USnEzLEee/HpWnTDFNmx/uHZ+MeAvWE3waTAVLTmmi21LWbqEIhFtWG5cInHR7MRUj1
gGi+LAUa5lnseTtPysbFblDAAQ6Ubr2kA9dTS81ZeMVCHJa1bfm/YV7i5RQqjkG9AQW4naBva4aQ
6NC2YZ8Q/a5QHHVYOiONiPjrOsE2rZjN+qNAeO5bi/Qjuhdpe3LbyP54f103Xk3wZDjtFJRRDF2z
vdJu1MaKdpJgqlQhgqi0k4/pjPzjgDkvEme5lT2rZpa8y8Wo7HzTreWFxQd9kYZeEL7V9oStl2il
x+Uhq4LHvp3V6EzNo1tkQ6Ay7jwqW/uUDSq77OHx37RnlKo3wVmKp8ApS/sH31zXfTW19xDHrUlJ
51k6Y6D30p19vWcWz2tai3p8gBvejNly3T0NU208IraBpOP9j7c1lpR9d6jxgm2ui/QTr7M699Cc
ezCugxVPhDudprbPadZ2/+EsSHV5Hi5iHWct3VEiGQmvEQOCVkM9PGR7BDOV3sdZ1dKdk7DxpUjH
uLSp3kru5erY9eMyokPKSTBUBMi72gyfsrKtd/bDxoUMgIgjCP10knYnf8Wry9EwS2EU88jua2Iq
GWOtOVQPLVH41hBXzeOc2/ZO8H+L3eHUBx+YCBUFQ7Dw1SMAdNLwJLkDOmt1ohw53eq/tEyZ79Bx
mv+Hlx/8Ci3talgW3lSohyyJirPaKJ1ON1yF2NSb94/Mfmk0kTcrgeX1EsRFBNGqTLm6gVH8dJod
uAF9dR7RQ9mZ+sZWhbnFy0fSBTC+bkpOx0lPwTkGLH0r+2x1wv7aN6lBq1yW7wy1caVZoHQmlU0O
O5SL61nZwG5922NJBIXfPHl98Vto1viiOPr03loy9eI2+BagsWt8ePNyUqGWgiFYCko5j+uBE8Ey
hgZztKw5fony2iCcSMY699XCmHdENrYWlHxGKsrzaKBMeD1Y79CW3M9ILZROl33NUpqfVcWwnqHp
pg/357VxUqSuHUErsAz8tNVQZmPZtYohAT2ayvgyd5p++sMe7djhB6Md93hpGy8h4zmyYIUwLGzQ
66llnt55tWahcVv2wykCIfOVoflqa7FxcXJveijVXd8tefJWcSXXGt+OcAnTxDXx1FZUBEyToQ9m
y8wKP6JG2Pnm7NkvEZoetV8ZQ/Et59+1/ahuqi+6m1V7vo0bnxS0DeoIJ4WmTkdu7Fc3Uu+FGq17
rHNkZcU/salkn2bVm9/Zrkj2AvetNQb0osZJbRX5p9Ua263lJpEZk9dhYP7QG5N1pEVqeJfiyn2Q
YnMQuvM9vfCtRX496GojCS3VlsgmAartEsewxZkf8iWiyzjOHFzL0+RJscvfBcmvVHv7Dy8YhVDq
rVSuEaa5SWUz1epiOTriPuahGrX6RLu9glNs2Z3un5itL0nXB1UJsmaeltWXbM0oAktidad4mC9a
Sd6V04VyEKmt7Qz1p4FmvXOlmhY1a3oEbgIOPH/KVqA+GDiD3R2Xtk6fFkVPn1otzn5WDtoFvpc2
zaem1wMr7S99XdiNX5htQg9Dbp1l8E4Evdi/cUJYUnLu3vo77tFUvb8m8uOufyeteLLjSPZz2qu3
z50W3YbGjfbdXCq/nSmedB9X4OZTV9P+jfaI9vn+gBsfgW4Jriw+BEuzDiPgjJciSzlOdKZhVenm
3bsCTPnktNHy7T8MRW+TpCZRklkbGBgjeF87qD2K1a3yySgzeFDZXHBvNYOxk0huPG88LjD3WUUC
pHXKTbmgKUpr7oPGRX9aMSg4dpzzL32ZKihilvWlhkzptxMGffdnuRGXMTJRmVThAb9cxWX63AF4
W1Mf5IatXLA/tQOPBoKdfXIr5QQpAkxB0j082fUrr65X12BTk2ksJhtaKfTi0W6zD47TjMfRjZSj
GSnhp3HwUn9S6XeKahOpR6fc827a3DrSo0qqa0oE9foneLNhdiwEr4HKqTUj1zwoLikuvMH5cH9R
N4eSGD+SGjRwr62wukilTSp12aXe7F5wE8jQ8My0E7fKm8kJcmEp09NFJAW010waV43yeKEoGHi1
Ex6TAbhIxHp0jmLRB4L8GWnxaq+V5rYv88+oEKMRN5QOk6tds8S2WsSl0QcDWuqnpXCyI7KDy4uL
Gt2F4rEzn+rKbE6ZmxrYK1Z5BRk3HJ5DNR9Php6O50EZUeZzoj4+5vA4DiXsgj1h2Y33UAbmsuLE
/3Gwrr9407pRGuUap6qLhvd9Mqc8E5X3SF9g+hkhRu9gU2m83P/2G+8hVT4SKiI4ztOaLWKikwCV
im3W9tPwQL9J+yNLl/mduizpeeiLzPL1sA+f0xYZASXu9T0f8a1Zc8oka90A51y/U1MqgHVioh5D
mdxz3rnTUxuR40Vm0h8aBa+NRVfyHU7O1jUi9wFKBWBS7MXrpU6E3ukV8HwwWJX7LsKvxO+jcc8t
ZOtcUXMHLZI3Cfjk9SiTqdcIh3NZmU3THbW6LP9piu7fMG3ETiJ5K6YlWVxkG1Q8pELLmoDQh+wZ
GvP6oO5C10dcUnlfl+K7bYvyRVeiktqlqR/USJnRei3h7KtVhyt8Yz6XWRH/uL+nNuctOYISKKP+
sgo9qmGMh0yXz4MVipMhlF+ozg5fKIBUO7WIjc3DE2ShtAHSCgl5dWTKLtOJzUMRZF6lRn5X9spD
qaed6aNhvrxP2sr4iMnFHplsY4KSRQ8GiMcNYjirCS6p1w/V0vTBBDz3Uwsb158sYb+fimm3+31r
imjKw1gFb0a0YBWzxMj6h9zDZD69ap7qOp6+ImYCMKGPdi+bXJ2D05Rd6I+iExhfoXx4yhKneYB/
Xp49s5on3y3T1DwOZu89eAkVqEOkVMpxtJrpP2x56HW0zUluPZm7nM2rh7POtbZORg8z5BgQNvfi
5JCnYfpsD+1eb9TWRzC5L0C5/hTp5Z+/GmpS5qpXmpqFaWiaS6Y6/BX3dfJkO5Wzs802rguZ48qI
gE19I7/VJolSRAxH1YQV8zq7OGqh0L/cPzYb0SlUB6kwDJkd+p7881cTauYRZ8weI2mh6jNiv2Ph
PefQ5n/Uk3BfUiVr/3d/wK0VJPmSHWYETXQWXw9ozlY7zpXB6UEX7mKa4oumKHjdJN2eFNvm1EAI
6efB3hmQZTVSnNdNMzIS+moEhzSvBUkUoleUq9NDn5bxzqu2hXLJ6FDGwSAGODtcDzjHZqQ7DWtJ
hSWE8KjG3yYULB8Nc8C5oYVac8TZQf2u9pbxnPWh8qLw+l6GrOnVtyNcxP4Eq7K9iHRs9Vm7ZmwH
PB3RNhzb5n0eFsahwck+9u0+3fMz3vqiLtxsYnN6MhDkv542pHmDlJZ1rosoLgK0B6zHrkI40TeU
bPp0f/ts3UxgBGD2kFbgu69Arklpc2WheBVUCEH9SLI++95ASvlY0bMlDqO9zKWvU4XbeV22DqOn
oQAvYQM6MFef1nQ6/mbLFEExhfjIiiw8KX2lnu5PbiMukqZsUF+YHtWB1dkwkt6xk5ZRUk+Mh3BM
VZ92PhqR58IKaDDNnkORJ89jhTt1aA17OMz28BQmyN4pM66jfyWalBBpL+6Cgs7ocrJqmt5m42gs
QjwsjlgehWWIszd5CnVaM9w5P7efFlInp4ZAHZLdjZBJO05NKkzoBJm2LD+mIXePIWp96aGaPJDh
InRGxR8qR925Am/3L9kO/wUOJiqDz3u9f0vXrqoyjscAkx0gmrlQP3R2+761OKr3v++fiOgaC6Bg
yKkkwYJJCNJ3PdSs5JORduAjWNa21nFExeKDlmC36sdzm/1QW1s/h7qj/JyWtHxPGVN/9JI0fpIY
+PdaG5RnpG/dz6Ua7kntbS0+pQfkR0nHJD52/cvgkJRG5oQ9UElIt0+nYrjUYvdc4UDVxRhEupaf
dMse4+t2y3GYgVYl1Y4bZG1AKzC3dkw8vwLPy4rGrxZ3hqTe2d0POIeaHSCzkJ6NoR5+xgtamafM
WDCjuv9Vbt8JfgNyUwBk3JY3BbKl6GqHbrghiKuhOXdqPrwkkaj/0ilcf6FO82YZDwly8u/Rngfv
jhb866VenLjS3QSYdyyAnTA4yg5xi7MZzBZ750htbG1mBL8D1he7bc3Q6VFLdtqcvzvnOQ6aeIjg
s7g2Uk3lXoPM5lCIo9F3T24HQn89KyUVpd2YQEGqF79UrnRUKjytfLL1fteOcHMsrin4QOgRE7pc
j6UPTh6VNak1SInWPk3WWHuXKsPUXvXK+a83bw86c2VHKSRo6rWrkxHHXqIOHoPVDR4IYWy+pMYS
Jod4dIqDNo/ZXgvy7VuDmh5wFkEmPp08Btez4xVIDMyIATYhcLzQ5QjDu+YmuD+tjQMvN7zUE6Cq
CTnjehSzzRRLTKQTM6LA0yF20b3w67jJLvPkeF8Su9WPaR1We+X+zdnZcBqIT4jZb8D+SLdnjKy5
aELFHQMvqZIzHA51j2a5tUe4YoHsuNTgO8rf8SqwVXvacUCOAXiMFhZtB4m3QPYjSIDeDveXcnMo
+beh6Snjv9VQWZ2H6UhVKjBqNQqIkrTHYhj+MfvS3cFANzBCtOqokpBwc9II2K9npaAPIUFELgu3
a4LW7KrfVbm4h7wxs4dqUexnU5ifomHUfqVJsnzDGWmvGW/rAxKkcCZQveB+Xs0WVWxLeCj1BTFd
VEFkL8sJpe50Z003HgZKfFQQHLTXKEytjjiOaEXV5gUMzjleeAbG8GGw5uJoVG7/TjReh1mfAIdF
tfvcGN6ew9DWJ4U5SmkYDjrw9ireM+rWiK2BYk2/JOlpUrLmgC4ApVV7Ese37x6Im5DmZezBE3T9
Sbt4UtyirDChLlMr6Jo5PQwWdn+T2by5pZC/neiDOhBt6Nxnq08XCSrPjQrpD9X17pc6dPVXL06L
hxhq2M5O3VhAdgdNbya2LrQrra6XYhZmqSw1dTaykINZxM1RmZzRL8bOe/v7jcqaTXCO+ih32mqr
jGo4II8CmqguvACJLgb0taX+rQveFgV1honM/U+2gXzJth/UShBcg9i45jO0hZUPqnxXyxRbM7/I
l8r60CvjqB2rbmr+sYWZCMjjfWnR9pc6H5vC0Wiv7ELn/ZRhG3KM7FLr/975WRtHE7IqHXie7Iun
WHG9ldLJihTb5XbIy6k5KaOdNadejLiycWnU/9oWdJKABsRY/6uLR/tdhiVTH6R5XL6YKQ4Hz5MV
OxQH80L9LIwpq3fCkY1DLXETROGpcRCPrE4VQjmTpSYp6Alk6IMNQBSgC28evSZ7nzS4LPJMaZdh
bnoAcMPcKbBsbUldN7FsAvk1oNher07lWGTkNhOuY7xn4aErT0mk/VJ7W9tBerdGMiTTBboVLQXe
6pylXh4pDUkaew+7+KoC9oR1EwfWMo079+TGMy6TRZZV9u5CiLielEG0FSP0RDAZN/NT3UYzYWzr
Qr1IjOjc6DPO2w0o+v2dJv/WVR6D+47J48qDR86wiokcQNWOBrcBNbJkDEZ9yn/YVlXuEFo2tguj
OJITyMVIg8b13LAn0tLBhNCiYZB7KBahP8VdZvztpalzUoQZnxCtsg+JF+l+pXbmp/uT/MMBXM9S
87hZYGNIHG61YZLBM3Oa6odADDhgX/SQhpzAmMNwptFOi8MgbGiMOTp9rZjHMK7E5OM60f2b0tlL
v22v/mzKuDlXeBCdhjCMH0aUX792SpbYxygbze5kjLGu+Eked+BDI9foMak6uz7NoGH0EVr5mD86
llIecyPyqp353WajhBCS4y7hBuCUNdyQ4fYlbCIjbMy8v5J6OHuhLQu4Mh31FI/KVIFJ1DzTjlTA
xNLkVYde/vcisT+WAv07S3y8v+Q3u1nuKFTV/vT5E0ytXo3UGrKEkiFQUjRbTwI1qMxXG1d9isCd
To5waaUm4NvT2JAf8upD/xmWEhjRDOD6Whq0dvAhy3k4gmj2PHJzrzuZHUTXJZwdCKFZt/N+3NwP
fw4OZBLGgiaxPrQFsFWNljmAdeN457oZxkse9kUgXH3aCfO3hqJdTQqIuMTca/IHyW0KMZ1ihbRu
PgjLbEkm+hnvaW2PdS1v7/UqQgWgrkcCKEmg18e1L3WrS4qBdi23DStatYT5d5Fp4TeaMrsDXpmo
Kqbp9NLPi7kTbWwOjfqppLhARViXzg1rrFLVHPmAix2je6ubvlunw9mdxuh5ktLVRdPmfjfVb/Yj
4lPSYM//QH2Z9+qOypQOk5MOBnFK45wvcn1BG9wej2He7kk7b+1SHWYo/ZkoCNF7fr2+mdFaqeXN
AtfLLvcBEufD5CHBWVhWflgGW9+p722OB6RrMxpB+LqiBhLJR6YMEKiqoh6LFG57Y5oY4bhYbVLk
22vn3xyPjJC1pEeE++h6fkRc6TQuibR4z8ZPom+8A12R1UNrRxBM2nnPCeS2Qs+3MxxYOTBzyGfW
C6orVQMcXhABCdQ1TqqCKc0pVuhpCozesd4XqV24B8Nzet4dT4neV6opxg9q3C+sfxqPo192Run6
bta7WCCUtGryh/pn+u+tN2ck8scidv/H1Jd8eLU65J6Thk4FdROe+6M3uelLmJA1k9jm3+/fwrdZ
JmNBHCJBR92bRHN1kqMxKYulVqicKKrynTNbf8/Mxbw4/az9Em1JB6xWtFS9uAQ+mYq7/Kupbe/u
xGtb+4Gkmt0A/IJozirXDWf6EFJk0wM1D5dDFifzO1Po9jc1TJLvtavmf92f9tZ4+LPATpYeQqho
Xe8/pBtzmtla4O/e6N9PYSbQul+GDtebMM0OIqn3aAg3YRTrzIVFs6AB4grUeT1iE2W15rQNN2ZX
KV9og9Q+xnG4E0VtTQtlUziefFFZtL4eBL+WZRmdWgSjN9uPXVN8TjsoaFamkABMg365v4pbD87r
4eTPeYW7aBp8UtWtRIByf3GIE90LYmRdD12X2sf7Q23ODMBDspUMqperaMHti8EpKEAHitvOz2CS
6seKcPx7TTxX+crMFey/fUTQAKlAwYUIXeZ6cmro2SF5vAhctxkvnis6H4zC9svIso86tMKdI3Db
OscOQVyRyA/OCBnuaor0s1nWZPCmxsNkxEdLdMZHHUzHPlHlbj8rYy1SrNOaKTliyjwnRyKcyPGt
thRfMa2bHR/dCS0PYgrw1gPXBx3zpa4PsV/ltW34iZprH9K4gwhl5Xr2kOL1ZvqDUaS/RxMPYX9A
ulLf+W5bWwScjDsMPX8pxn69ih0fxq4sVtFzFmyjgXNPwsjUs0e5eSdR2doiYLZAOSoqi6AR10M5
blk7pUVJq5yy+dgOhfULgCwLRttSUAHW9zLcranJxh4q29wjZIDX48XqYiRauDCeDrhZKr0RCGRC
zqYZ7u3FraEQXoE8hwIePc6robQoNwEdKfE6eZigzzw2z+k80wjTlclOPrsRXgEqkEvS1AypdF1J
HyzFHsw57oMeg/N/Q9TsK7825yGwVaV5hHtZHMdarQ6j1TfRzpHbmCY5O4R4g2oJZ291R7admyVV
XYIZ6EXt240lLhk0Sd/Rxux0/3RvDiVZgvDCKUatPV4cbW6NpiTYSJLof4OojJNe9wPlqDHdGUl+
m1WoTBczrjVUvpDFXMOLdRbTjq3ywEalUh1T2flvWvWeKcDWfCzuDWBUXrObNIP716Mzm/kIC+1S
P27a8Xsj9HEg16zzX29fPJ4x6rawziBHrb7T7HWqhWVcH6BxlwRKP3aPOf4IL4h7a1/vDyX/qpvV
k92J3CH0I6zbpCcsE+00B17RPGwidb3yzsYy9KcsG60A/WkNaHp8M8oopYmBGIlHQCRIpa5PNhK+
7VL3DAq3JXzueQYQvh310xzSZzpAPNtJ3LYmScpGLsPel3nN9Xh6TJOLg8xU0NuiOY5mP37CDdy8
sJ2ckj6qtnpI0N/dSaQ27kupzs2dwgMni5PXoy6T2VkAcbw3Tesc83J0HzyEZ7B4RlEPIupwvP8p
t7YolROKUDzfwIKrXZOlSVQhK90FVb+Ux8zp1UuljP9A5N4rKGysJx3bFFxxMQIDXDe8yyqD6Byl
452D1RyHtf4tM3PE3ytVpVXAUVsFy0+hmz/vz3Dj7pTat7J/iNEptV2vKJdp2LQyxptaYzq4qWL5
2pRX76rCXKR5gOGnlRVTwCmanfztVuIFtVPSUvkMAfHcOBq0mON4bY/Bqd2K6lNGC3QD4jCM78UA
Ao0LihE4qVqc0l5UB31pxcfOGxG7Rz/6n3pW22OkpNV/wFq4kvhZaALI52S1HrUxGb1VkTBDfxmP
itXoD5FhhH7pifnBjiz1fH/9b1lZchU8/iGIoklhHSUarRuDOYMNaAowfdApFQFSpheJe1GGfvmk
zWVnnvrUix7BZyvtMCrZkAZmPbf/G9yB2OH+D9rY8vweTjXqtTJEkH/+OkBuEjfSVX5PPPWEj3Vp
4fyq/wCq+A/xsdQMoEQuzWXhHFyPZMDmBmtJAQwQrYjPS0N26c+OIaB0WkX8knpGvkd737hAqEoC
GtAYT3y8Ll47WmHVNMl1AY2yzWno8R6apfZywUP1ackRRru/mpvj8YbKQgzP9rrpEeFNO5pdvQuc
qbJ/CjHVgVBynYJHRE1hKt6sxM9ukiKHwNGIg9ywcF0RN30urA6JFzP0zbFTAwOs56wL5b8MxWXu
4cMiOxfWz5yyOHlsNVpHZ5JBCTRtknfT7P02vTH69PZFJDxGMJ5HDpxbLvKrLamHSz622KMjMmDH
F6tDuBE36u+K3eEqJcgF7g+3dQK4CGVPOsRMeBzXwyXoNs4deUUwRVbv013jBWaVCN8ed+G5jUCL
TyUZDgRAyAGtjkDfehb9zDGAsmt22D0n2gV193bnpt3ahJJsCaML9hQvzPWE6iXBE0+j4qeXuvG+
UbAv0SGU+U5dqT5V3XInHt+804gf4YLD8Ze9qdcDeonVpbnLKaOZpeQOARRMKuEdlVZLDks29qdZ
uMqBlrdSaqzYfq8X3TlqHXPnl2zNXLZkIdlGURne3vUPEW5Lt4TO+625ZRY0C97keu20/kRV6tA0
qGPf3zpb3xP7C44eC43r2ep7JhR6RZLwPZs80k5Z5FhB63n2h/ujbG1QSUfDFBBNCoK+61kl5Baa
KzIRtPifH4HDftdu1HyqYXnsrN9WdCCLoViJSsvDNa8UWLEdDYN4y0Z/Okgwt/8Rjm31DNxRAD4l
y5OXISZD7BB9vj/HzZXk0HN1StbWuhZrTxniwgKcJh4K7VtZJTVcDvpg7o8iv8cqVCcVli0+5B9I
baziSTHAcrJrIBq6CZQLtf/kR2KUNfKQ43Q0xg5FAASfLmoxqIE29clO8LX5ISXX7v+HX+vEt/WY
2IXHJAujtql8T9YHxBvagDa35HJ/pptf0qbUQqiOUNUfAZ9Xd6imx4quKezMltzhUGmRemaPolXp
pgQ34WIEVNvak3CXvT6czTPIHImjpZ3wOm1V0qRfmD/e4EqUQlCb1YMZq1YQE+EFc0Mb/n+YqRwN
PqG8v1eZSWo1si+L8aoizl+8uAjP8yBbP90in7Jj2JnKp3TpxadFc6udp+MPhWG9oQjkIGwC2EOD
kl/81TLbQkBacCPgRUot88PYGIOGXt2S/QXzQdUfyEAdBNd0Jf4wpn1s807n2TEf4hApCTyB7ECk
jerR6AAZ0g8zr6v8aZrU0e8aR1eOs9mp39x0GFt82QfD3Fm7rQ1pg0FK3iIi4usmHmXWjS7FYDRA
vb8/EpFrsT+pC8JmNbr4b+5WIVh5PdrqtpyrVCtTXe5J5LdOU56plJmTInlMFsfcw6O2tiHpP8oT
WCxiLbV6BEd4b93ogTboolkCsrDioqKPGrj5XJ28ro53Lumtq4UvSmcMjzuP4WonREuRFrNC0RaC
tPJkoBGp+qY9zyrdnPNQBw0qeOOh1/r4rzS33H+m2aSn9f5R2LpEabGT6DOUebrsr3djlsSxYmct
wFgeq09L3VqfbbvY61+9JSLwHUnjJIGXZix63q+H0fl6adi5ND1U8ZKdE/xPf0ftiAq+ws5H9tcO
vxQlPkloL+fFIdHy+F8ndJuEYhFGlyCEEWWUcZqKd0pphOKAfu4w+6NiLL3vtsXys+5rUQSuUdSO
n3ZKiKqYbU2xrytaUb8kna7RSZ43ZX4YXdG8mZnD3qCGCtYBdIRO+iogdJo6awvZGTn1hf1+cMOa
Vl01Owmh7ry3G+ePZ132iVG0peVJftBX10ezNPjt1KAqWWOZPoIW1oUQK/T1FFb0/b1xK1AgmZ64
f/LNwMRumqlREyWQccn8vTBNy8Cpa7p3F+RRfiaprnykuJo6fpQiv/pAv1BvfRZ1ZbOHrWgs/MSy
MTVY5lR75wKCtX6q1n3y3Hbt+LGbWcpTHeEIvZObboAkMiKA5CzLbvQpXC/PAit47lKAXhPOwCmZ
rfroKnoZ2Ive/Z6ruE78uqhsa+dW3IpnUUYAzZM1fEn/uB63dnK7SWJS7dbIzRelG60D9Y248Ctg
EdqEEYWms38cssDNaIkfZsXz7datjhzxPXOQjS1CMqkD1QC8SXvo698Cv10szuI1AbIQxq8kHvSj
1rjwXbthzvbe0o0Fpzscwh5vN42La4qRqwA5aO7AWxo25bObCSMYuiE6kfIhc5nrxU+8zPudr7wx
QwYF4+Y+IQJcF1axeELbpV2g0I4N8uR9rz+Yvapi7y3+Q6lHOiiDBPBcA97LR+P1eUPdTe/ctgs6
cyiObk0Jdcgn/Yg26h6usrWU8lRDSYaAckNuXVx3soqcLG/QEYSA95IHHU1LZ7uGIlyjNfjkmPFe
7LW1lHIJyRbIn2lpvJ7fMrp2pGNKhg5kowVmmoqTKRy4AEkndgLMzaEI8PgPr8FNP2g+qok1JGUX
xIUenyOvNM7Cq8dD2Zd79L4tAgBVVfpTaIehEWFNM08StaLyD/RQJpy0jDbhgPpPfJz0GRObHF1J
q68wmE7q6eB5VMjVMet2Uoc/kparUA/UA/rdH7Ey+KLXa2s6tVoPiLAGUm+9OVV81i8AFdHXpa0d
BP4zl3uyzpQ8urjdQG/jpNZ17RdC5C43lhM9OdpErQ+oz34Yy5awvEXr6+v9a34j7MGRnED0Ty0f
lPX6Vw5xUyELoreBi5Iy9Zx4ORq98bVrtfwx9KxoB6Df2AV0yWFoArJHTLCmllbqDGnFBn+CnZPj
6B1WdFmG0XNdL+reAyYXePUBZFscQiCyDRxL+eupEewNoTGBMtTNFNpHY3b6A0VuA6GvoSkvU4kd
u6+FIYbWxqycU/yQC99WLOX05iWmbU7GCHQ9YLqx2gg1+I2TTMAr6jBjSIzD/SHWk/loeX37VJVN
9Nf98TbXGL6cbMFRKUusLq1aJUGYFpJyw+ttKGVYAAJziMcBSODN8Qi5jGdwb6HYwP2xCpqradZ0
YRuYGEW5d8FUBJ8vLVZPRSP2DI5vZyWHYhCpLwhWs9qoHebwWDfbbdCr5XSy6A721SHsT3m42wt2
eyaA2iGBUHXkJYWqdr1x5sbJzLCKJJ64oGRuDvEDRfD4uNh641MWaB7uf7A/UOj1TmUBpYgoQZMs
8si5v3pmEF91KipkzA0w3wjKwbWq06CQivsDZ+R9WprQr7G3zQhgLGE+VZnp4R1gulGHxPxI6mCM
OGj4oVMW2RGlKOMxLcLhd+oW+ikME5Ed2mnSnlk7nAxr9Jg/RCh4xMf7E9m4eEEpebzgVVPaJ7++
nkhYKbOtZkobZKY5/guAXzxU6Nw9lAU9Z76jCHHMJsU7N9j4PnhuqH4Dbm+jnZO/9f2kq4jsdWar
rLvHEzSdsibOuGQUWz8qkaOc1K63zkOo6/jZ7xoubMR/yEyA60FqpOGHoOt62l4bG4YibzV8xK13
5TSCJhgiVS51jlllnp5i2xyfM26+QESTcxDsW83alT+6DSH4GQjv6dDNmfu6f8KccU/tBU+sEZkj
5jJOf57yeECsuiNyB3m8ZGa6B/NvLDbRJlRsAEDqJmtZmJrEaMo7qw281qXrx6nm59BIupfRy7Ke
1u8BdeH7u+wWqkKsEX4lLbQcmZugZXTUsgqlc1qTK3ABGnUO8lFH1ryh7pUoioVP3agenEFvvtwf
WcbOq3MqtWkwNaF2ohEWXn9n4MCpHmsAuDmezKAuq/Sdu+wLMWwOQ08V/5BWIApzPUzTd9kSTl4b
qGaDrERoz9WD282zL0I963yBMFp8VJA2PEYzsGuaKOmXsUi0g+pl8UfhDnl1asM4Pi2x4e7cVVuf
m35cCZdDOqW8c/3blA6dSj3hbC1ppX8xTNpf2tHJTk4Ey+WghWB8h/uLvrWrpcITzSEoLuGteD1i
E9oqKBkjKqooj0VsmkEsXOe98DL05xSebwt0bGfQrWm+HnSV0ltNtRS2GlNu7zOb4kTaHDyFyMG0
Q/39EE5vVodjRWUYRqlTmo+uE3tVHdMxynCWsGdvfoBc1vpN2CpHTIoWv3em8QhoaZ6xft5zAL+Z
KXUI2m9AgcBCic1XM60TZ7Yp8NMLoyROdzHNNkIEQ1pgIO6Xq9m5XKZoz75F7uCrg0ReSkBEEkeX
JPSvFa4eLnGaz1TPgp7u6uKs90b3bLWh9lTaWrinCndznORgtMBIdQ+w1z+B+qvXde4yUetVRQYc
Lfr7op/0k9eUzpf72/TmVmIUmuER8JEI+m1pR6WDiYAOgs04xB+TmgIBVMsaBNtZfOIIGiRBMA9d
Ne+1JN8SJRiaexAEjxTVQozu+oRIIcmqUoDI5tbV/u71Kv6XqNaeEUKFGkAoZkjDaSP5jXX38hea
R5HnR1PtvYRpa83HOscsEyp42H66vyQ3J1f+Ll4EwEVoS6z99e9y3EKbFIGmVZsKzwiaOtROzjgk
h2ggZmu72gIK0XBJuD/sxvdGG5laJj0EpIHraMqRzGdPUs3tIsy+laUba2CF5i79eWN64B6y6Axy
CklNnqxX+4ros2nZDIwzqek5N2M38zV3SoxgbGb3K7gxSZ2i9MOv+/Pb2GmyIqzTf4OfGS2F1+Nm
CA7SpsK4S0SRtuxacXKTyvSrWFuO3qJ5eF25pg8muUcxv11ZRHtJ20ApZAS+LhQ3ExQo3h6UblOn
f6eFyvy5SUS3g+/c3kgEj0T68GsIKG6i4T5OZyZO9t6lkRek3WBecMf7e1nEcIkncN77y3n7GWGL
sVkgcaFzDVv/ejlxCPV6w6Scn9DHnAcY63SnTBfRJTWs8FNojfpjq6T1WxNhyVEDDfljBcg+Xb2j
RT2QmVrwuRb02E5RVUyHqjCSIMmmeuc83F62DMWNJDlL5MFraqMwBytNXHg0PTLfv+JqCn9Paa69
T4F/v/2HtZTdF38gSGKl67VUtHhkqSlYWohoO18LPYriox0lJCulmo0OxL88OePHU+5ZGm5OkgD0
/wi7jiW5kWT5RTCDRuIKoFRLtmB3kxcYRRMqkRJI9fXPa05vd8dmrrs9rCqIyAgPF9ddCtzn/3ur
56NMKsC/eBlj2Z9EmS+3ZF2rUwZw9l8emP99/zAYgu+Hdx4MQzT8//kj4ZpWRFEKYAeqfnISOUR/
p1oFc8oyST6rIeak8b6o7nM2lv+yEf7fCQvPDURq1wc1xgrgv0lR6ESQcR/hnRuUSpdmJfG2YG+0
Szj8DyK8T3lp1+MQjHotCAt/apBVYCBMd5e8/PO9/ptiAFD0Chuid7iW2v+8DFE/Ltb12KMuq14R
iwNhaZtQRrJ/udx/9znwE4H87zpl/E8s+5CASQpeNp6pfFW3QxrJo0+nf7N+/rui8/8/5fot/l8x
B4I/GwHfHBCx9gWKXSTcEt2DDs43sR3h8W0+//ny/a8I/8p8B3PhL2AZW53sPz+RAwCMGEw1W6yg
01dkYOZj19O0emBYsn8zqME3AGwSWOYSm11gO7Ld0TqbnteerTfVmEFE98/f6G8vAdwOkNyA0QYV
8b++EIwcpuVK5uAL1W9lxOmNX6rkmyRr1RFERv8b5P137yx6oCtUBX4TnEf+8wOLfVvVFgCM9Us0
nS222V0v/HK42ir9y9jytx91BR1BUkF1+p/N0FYFWxJQxCR0YcdQMXoB0WDr5sQW53++jH9XHrDs
hOwQuBgw6P96L8o12udtIBpAVUWrriDz/rmN/b7BVTq/2sUiLTlWU3yE2GI+/fNn/83P/EvJiRqB
IQ2c3f+8ouGqoGDw+GgN3Crvdy/jp8FWUI5COHP854+Ct+7fvJnArdAKoPnEePbfwGaukYkhFTjz
FSKb1G3kFoKgZImdLZJgMv6sxgg/cyjHNJxUsu+vkMA7oNhERVuTj9UyHRNQaV+ipYx+eO/6F676
vmzgTbAmnY97aTtNZFI3SNP0/uSTYjDdRKspPom9EL+lynJxVGrffpWMOdeooMqx0WbSTz6GOK2d
SpH/JtItv5PNzfyMLKCcNlIL9wWxMjtvgKRdm/Q5o7/Q0ydvjChVYkcgyIfVldEnH/j8cc3R5WAb
57qEcrVfnqc8Q9+qUuRSIWZej3MDuXB8r2dTizMgV4iq0HKChTHHQf02RpX0gZYAosAmxXSOrhXJ
XjVCrvvO0UmVJ+Rywj0lQ1LtcawDmc593deY7QmrTAdvSza2nntND9ijsNBFPJncEQYh9FwLagGr
iYhkzbp6OTwpM/AP0GWHH0yx/QNZnAUHWWMVGrJPuO91uQnFPaJoEZ8Jta95ADaURF3U77trozp1
yW0/ryJvUCTmX6zYxuieVGPyDD6ZRPjWVPUviRJoNHdYLMGRcqQgn+uYVfOzQQjMfCAGdL6GFsy/
QwYwTk2abrvHn8j5LbhgMkxEcGYt4DsCpMyM+p6FCOkeIWH4TnuR9O6qrpo+a1YNiE6Ddn9oc7c4
/Sg2yAHhAAYHreMA4yxgjdGUPkTIfplu4PDGHqaq6vFLx3q5GYpoLY4rwePf4oDKP7iZxx8WQtgP
EBBrpJjD2T/GPmD2pxUHanaYkgK7AepmuMj1+YApmLIZewKGOML7PM69PQy8kjCHnBLHmmFUyFgF
qdavp01kSOtiQ/9u1pAUoBrAHKdTNpnzY7XzmkKYw8RyD1uCBKSH1Yw3MolBXMOvSI7DVoz5TZQ7
QNwgCOVLo7N1FA0xsGE5F6aKo27bdYpcVWBBN9HYk09YJCHlSoxAi3BBt9peICuZEYozxNWP3Nay
OJY95D8NRWoSadIE1tjPu2OLP001deTCfJHMHdwqeXHK+h7/WBQ5f2PzqYhgGDHzJ5JK/ohMZLE1
NFb6bu7H7NnaKYa/+r7a72WJVX+bWjCBT0jjogsIeVtZ3CSk7zNQkzBiIpoeNP5j0CQkCOkpNFhs
E8HPpJVx9BKXsFO9Ra/NsqZCgshzEQ0R/CLjYeNH6pWE2cku+197WfnlnMt++8X7lL27AlENYLvb
HMAY8ob50Q8++TPO5XznYzehFJWjNE3uKgU9fTXkVcOkql/0EOFx5V4CS8M1Xs4OzyIEl+VOn/pB
wNLaYSS4cXAMrk5IDMYkyXjK/ugZ+w3Qwc0G/wEEzi5NtEt9qSqaFY1C482OFHAU8JqRrvvZ0qrv
atDz88Mykj69gJvAl+tLYX4BJs72xgKve64RrUE6o1Z7GQpivyoTgXXr86X/Vjo8Kh1Dkqu6mMGN
nxi3/bcil6XszJpZnJS+cLD0x52OO0HqaG0p2evnrTSWHdJhXIZLNAbrYIkZwccoZUIOh4zYOOmy
Yo9DAz5GHp+XDEvuw6aWXjacQxbdWg/r7YNKWIQkzhAHpAf3YiCdjjmLG8XGGez4mO/zwzju8HrX
0+5N5xe2mvPUz66/rRm36maKofZvxgq5iO2wOWMunEQU6VCbBqLnHRwrzpF3QjbVGEfu+zgNjr5i
ws1/J8SOCBkRo+L3YDCkgNKXwFV40vg69kAyD0AMvvNuvUtkVrkTUswHcouLD4P60oN5HrW1pPP2
6InLpts+RKY/SBjF8d9lZsr1YxgpQ030XkYDcrBLAs+HU1mouvpZToMmP4fEb+kE2NUoDzdP2ONW
7+lSwFqzsUXYoxeZF3P96dEuio4snqnoFI+9S6Km8D0WoI1LUg2VVSTIIjx0tsr6uOXxUi4nWOjr
8QcskmPabFkg4XeUGCMLBJuUQp77oYBP921PatSsNpnqLX7d3J64N9ASe1iHJTyxD/BNnLbfy56O
6XuUz5reRjhVshZejEP/R2VIlN+PglwZPCfMR35+AnM2tffOjT6XmAtqEK0bvSYRnzsFxJF/TnVI
GYMf+sb3FzidT/x2cVZWWO2RgPxutW7DB1zbiljg8Yn34WG2UuQI9xscvxuA2INgs6+Fzl5JCr9b
APH5bkAitZmYnyNa6mU48HTJZpxXcuuJgC8D6KcvuG5x1oGOlOpHgv3lEDVBw90SdjUhH3LfYrws
uHmnGYRPhzlmxIvWAZB2U+MHYvvzVi7b+LCttRGf6xSuLpE2w6P/kEvri2OCdwNEnBj+t3C8iYHY
zJ9YmehBdSZDJPdlxAQ9dGlfrg8mddt2VojX41jV50bcEg6H2aGpV/j1ZG0pBe8fYQUoYDGYVMHn
pGHC1rDymcd8x54u53S7z4MX9f1Iq2po/LrrHsSfzMMwqkFaaV2+rnrCTQE3LbLL0myu3sXJLfXs
zsu65+mZk0Lnl4W7AgrxmNfzUZSgxzU5vTazPMooa8O67/GAoIF6GH+TKpjhQYDjmDahWOFAN0jj
8ybed7hG6WjEfjHNvH/UVxuOLvQUjamgGUc4VGoFUizgULsed8ezvJUWjlcSIabbVHeIE1yxH1+m
JIbCmiHfgyHZ6XpKhn7sED0GM/ki2ekjGOAwaQ57Mr+NG5jfLTdbEZ0yMBofa1YOWZPyqN47Y9Lt
PQ7JZhoKLSCyOuLBXrCjg500U5XDzmpC8kw3LWX26KnTH9jm29DueZSoBrNQ726YqEvfQdKyg+cx
yXQ6wPMC1kZltVHwz/oUfx9bOvxcC1istKI2Azv7ItA7RI2uc5c5wW+3KInH+x4aAH8Iph8fDeoe
LhwotV+LK7VubEK6lAQHFvZ/7cYkxTaiwn/brvOO5qCaK7DMzAhMtZ0VDPlgAIQYiobFWsffxaJX
rOO2WokGrSKRTd1XIjsiSc/UJwIDjKKxmgnSVRtHZVZCwodaJrtG8EC8++1VrJuVp2lag/2J1jHN
G2z46Pw5RnYGYwRRCfbUa8jB3MNgx2w5hiHYEDW2ZlZ+EEa3uDoGxGen8HrrC3WQurT0IJOhjn4m
RsXfhIJ+P4XpvfSX2CpLmhL8a7xX0zxVhxhJ9VHjIedZsfch6XbLdDGf476Y2I1BbhtpErij7U9J
bOMY/XfhRTfEPQuHEhOduvWb8+7knEw3NLbVvuJRn7e8Q04eAnSTtQY4W64uQESTGAuz5IKEC/Kd
xtDVnBXJwUwKfVmDaVoNDyjGyfKQ2nJcnqaNJezRc/gDHeaMKw79FHEvMOzr6RlMveoySTqKVvST
CKd8Ash2V+M+nnIaCjwbObreA8xE3fLES59lh1FIcqPnKHxWAjRHJ699KaMTe1iKVb1TRHPpppIx
WhTpsHAAUdeuZUOyCWTUKmT0J96a7WcBDUbcpDKI8k6ETewHHq/ln5Lsgz5kpZXrTbbw6o8xuR67
AcXzjitYvHVDuYC2vaLBXduk4HTqnKzXF4sy8ZxruUHgCOogzul1Yv0D8goy1eh9gdMLPIDTsYO7
SfrsxDTzBu0x/xJWnG4XPaY4aQWbQ3+Dc1jByXBk6GI3NVzdxyqPL0GKUbr7GgFj94u4mkgpFZml
QUmVvB0jyRB+Ma36OxHr8oRaTgKW3Gx9c8sCUA9vwvjSiwL/6F5Cktk6MHrRmZnIq4OdJ1iEmQEx
g4dy8/h4DcfkMyQHtmqwWobWbllqxjqlI4xj8GarWy0LCim06+OncZqLGW1Vgsy6jWh+OzgTr++A
5/SPvpccrEOTCHWDd7I6RTuoR9/KkQ4j9t3rPDfIDunfjJmNbECyC7qrB6riBg3e9H0r5XaMZM1E
kxow3l9DSdZwp3MRTS1Q4G27oW4XP01WB3xhiAZBes1GYs9bjiqwzrzej7JSht6UUxUui8LdeuY9
Ge8Sg8p48CoNyQ1ezZ5dgHbwtcklMkXu7B6kPpEcK4TjIhmiHqJ6KiUah81kh61C0v2HTu3CPhIb
l6yBFRub3+walXUbBZ7PzTIzCYsSltU9KE5y+zFEFPwOTD7zlLer3UXVuhr9HfDrFA0uzCTScDQz
teRmVNmytKsYY/UBU01PmqGa+o8UtRWeG3QwX/N5G7/FS7DvJOTyTfqKPfhVhB9Yb830QlA6XDMZ
PMlduhZmPfV8ZF+rcesBgU64eAx+P9uPaK8y22QKFG9bSvImx7I252HT9U/Sb0GfiqE3+XOt5rw4
SJ/mv/oocWVXz6wgF5RxlNRiQqeqwkKTu6Li/G4s0VQ1OCgIWK5SxM9mxcB+hv1Nkj2MVm36bBF/
jiJT9ZzdUx325WxzMSdf17AL9WVJ0O/eCTO507y6WYAwYKIb3En3Kw/SiFMeccu+rGhMs7t8z/c/
I6iZqlMUkuAmJ1cvsoVwzdudz8jA2woQX+7HiUJ0nsAuMXnsUxItcJgryO84dvUrRa7cdgGYMaWN
nSmL73cER13stJC+K6KcmJPRWY9WbCvoac2YHc4Tj6cvkVmtuy1ZutmzJkl/HAHJbHfMzsWlNAkv
2sGmIb5dcXUQN35124P1fcIuWL6W82VgWfaaDZKiuci2BYx6RbL3JA4IVNs4gNsm2oAkXlU/FBiB
ztIFnw4iagNVNoYKjkDTj932ckYwDZ7RWcR9epBpIp7BG81YizMzupVKqrmzVYbQhFzigxvYeajP
dI16dG39NuXgQ9NpR2u75d8K55b1kioBr6K+VNkNJB5z1RrMvtkXp3dyVGlF+lMR1pQ2SoV5OxiE
LNrGrHiYOlRQFDf0f+5Xko8T67g0UdyQgUyffFZ+OOxl6W4mCx8319BkyIAdI7LV3VHec9Xk+wao
KJumAgcKnxk/xh6UihOGvA3OkyQKo+VNwpA4hPgdwh/SIlrcGbkpQNJi2L2jmECWpa7ZyvQ2DXNx
6+e1ipsYWHXyNHMtwxGgV1ocDVbr75mrU9/KGbadxxhIwXCTzmwLHbi3MCLp02n+ZD0s8RsYBkbJ
Ca91mpwMepT17HI4wV7yIfjpdvbumlgDPVbe0A1myZgBo5G0BPdInmU2VqfdZxBQouokkFbAOak4
Dv0+yhYs/iTcw1zTbAdW83R/2yL0iYeAr3NAzwr9+gAOBW+NyJYR+BsGHbyj9VDAzCwGdqLx0bKZ
oqp6GZKeVc00DuvYDHwH0kLGQUJutLA+alPY4D9OETLsmwVybfWYj746LzGdVQfcKvmCIk4/QHIY
8yZ1Ofs5Rvl6Q/YUJNxoneLlIiz6RJg1Frbs5iXkzzM0U9/xba9pEgvy6U8zMIpvsADJXle8feZE
UynpAb44xTur/SSbLLPqfstxOP2xW5x/hcF1og9g4s8P+2BIwERSAvsBhOa/Q+iTIzHUuHRs7ZzG
012kcLGa0XB7ETzTHNaYafK0z0scnUeFCLa7AtuAvYPDc3nLoD5ZOs6mWhzBZ8ueyRqpGrzjdFZN
WUa9wtD3170Nto5+A6UT4iWQROjHKkey5UHu+WAPea4J7XaV6JcCReIzGHSqLUzF1uKSUW2+xgou
5wcB5nt9IDhuElR/Yu4ctIl48vGenBZX0+grZ8v+M6SV5d1Gx0wek9zSq1wrD4+bFJpeDJSOW4Pz
M3tbkyIMHVn3sT9nPu+fQsodXqc4Qo9so1h23IwwUYJLKFQ6ox6hKsg2N7hmD5vMcFsH3La9D9Uj
GM3ADvH4bGlDJYgsnQe98mwNzGqaVIAuf3AsjlWXLxCtoBvbGdwbFu5/GBBuRTv31C7NVPEJsOG6
jc8wpu8XmHChgT7DgRg4zlLo5WkTELUdgdaqV1UsoJaBjLipFjom7DenUZHfmG3cpYowPzbAEsRp
nVJgD/VG+f5zq1Opj1zHmbhlxaCiHwGZgX9qNW19q+mY3/WKit8EwPBymL3Nv+57P11C2g/0gJah
mJrCjsiZJYAQ/2QLwLPDuCuYXyupLdwpWI9tfIO7v+zPiqcuHDcImEwXUCkuOZppeoCyMH+te+6w
sBsj/VZnzD27EkcP9cCJWjmo5JX70eQ3qxP0yXnbx88lmoL9GMUWy00PrYA6YeOpHynUCbRBaWWP
UcDweMilYheCJWDauoAe8r5wazhZmABiTggJXQ/pOG/vKbjP+gJ7VvogqO5ZUw3FZk5JpOmZOJ5O
N+uVQIIhp1g5wC7K0TrhjIAyurfrbw8w3QNyVmvami1DO297C7nVWoat73xK3DtBWCttFlJlX6Jy
GjEPOhLfS8RQbocqrd0P9KZ0buMNo1tXocenLSyN3Ieo++ILnA3n9TQsVf5VkRxgnSnLOSD7wdeA
gTmZf+xmut7qNBSHMnLs23XtMbYisDmHWnAPTyxfMcLBwwLWuyHuR9PoMMgvkLgitXS11Y4XQazV
kdi8tw+mlPUAKkXYDmHeS/2wkwgd00Dkco+2xk+dnqbUdK4qbdLUgM5f+YAws7dFLisuE2KR9EuM
AewbjF9JaEWG9OUH4af9LochTIG3AeLyGSVP5FmzIC/jD+VYs528V+IBirEyYBuAWI3HbCrxwAFs
Fs2cztdmerCSnwam9QGtHOh2abYi+DaFc/fLBkYZuy2GqT9rnCgvPLD0jqfX+LKU7BwM4bXuw1NU
jykkOYh1ahzwTBgPxZFI74c9Kn4CHCzEBXN8cR8kL4ezDRIyS6i/su+gyS8/e1QsoNjQuN35hE68
QcOl32g20Qg7nMjel5ZHePURzAGnYS/zrM1XMumO9EM8Q1mx4v3Eq1rbQxXhtwB4ddWdJ0OVHxKY
jYPcjNzkx6QogE/4eqcSPAVN4gaIUx416UjCq1AFOgvpPXgEfZRhH6Mj28PcPg9JOyRCDA1QD7w8
mLSAgaLnhOlvlSGOBe0DFhmXYvYiBoYa0vkMkNq84IyOkm7xoKseyjGY6a5MNM4dh75NPgCh9POd
4TXGH/gOp+KyJsOYdcWc+sd+Duv3WVaQypgCMaoZQRTiQ65nXDZ4001Ru4iNhnu3Zuu7KdCBvdG1
3H5QMxXFM80yjVDBrdiTO4JE2Bvv8skcLJJi8Eb12ZQDS2Xlb7rUQ9JgacbH+1HE9n7TGnsUrer9
Ix2magYCCTM9pMCHqlEQmNyKEnBtt66je+D9bPYXZbaJHGAgoViTZ4PA5gZxNDeDW0b6tfZ1ul9v
awm/fmv5t6yS63gxmISjQwYH/1fpnMETi3if+memAMYhXyke3qyl5B1iVHzpaYVvYANPQdd3O3c7
70qX9eIsV1e5W0oW9uTxgPqbTIj+K0HOXf7K+FrJdsQK2n0rxaxu4DoIAkyIszVqV5U64HNG1ciW
RM3f0C/hp6CiUFjxQzkS1eceMHF0ZjrKons6gYNwf4USf5RzVjpYRJRoS4zQaeg8i5XtrCmMP0TR
nH3P9k1HTRLVTDe9M3I6SottWhfyTL0B0qmj87Z49TNhWGc8iGxVv8stnh83ajIo90BtTdst9RB2
Lomzoq2mWj5hEQ+lVjWM9cXDOSx9XYoJy6Qkg6VWB3uLqn532KItZyDKztyRqdQvdMXW7KfO931u
RbJxFPpy9R3FFOAx/2EAb0xwZXGb1nifzoNB5PfdFEQhADtCWHjxcOimr3oc1dSgiZEjFjwBcKrG
gFe3y2iyCVex8gCzy+XBFjZnT7Xd+B+kh+dIxQLBC9V0HSJ13rAnFGekleIH4dzXuDSgkRVn0E8q
33JVTGcf9TnvarhbXVdIfX+LlU+BeWBi9T0sdMoJfLN6hhVCLeWfLMfE0WVMI/W1DHsZrioU/gQh
jnuUM1WuFTA87HGCCqRelFhRAf1GUd27gfD0fGV+wf9fVPv0BStX+JVhad7/ijGxw6RjrSJsd7dS
hZaUiXqYENWpmjGZwg+sf7EiRHBo0TdwI0WnAj4petarAeUtLw3Pzlos83tJalSOdQ7DL73yfj1g
5sYfWxB7YYQLbV5oxA70/DivpP8dylV95pNEs22XZEKfzoqnHG6P8kHCNGU/apFFB7ST0XiUk2Tb
U2GsOCfo7wLQR1rwZhwxMR2BvRfihN9SpYC+Vv+SGTClnyXmb3kyzkZvNd08zIaMrJMTvLyluCzw
iNfNEo/uC8HWZT5saeBgWk+9t/AqCRhZgCZtMQLOEtTBoHXiPzLvJJaJNXMYTgmFGMAhWty1oXLx
8z666scux2Ruw1/PB4MIhHYOxGrswINNFviTp/VHrMKYYJOh6S+W9LCD5hGHtHNc4/JkiJ6nDv/k
/DLISCYvNUPQSGNTTfWxVjLTMBOqPBCePcMaYUEOW3nEuiyfAfPHEEZY0LRCU/BesBusn+CKiCwx
p45ETHncLQMf/H0P283HkHlQcVCc4j9MV/SOguy9n2g8Iz1uKV15mFFSrlDkKik4K3jNxxpiq1Yo
m87wJssAYYl9I3dLQUR0yUTC5wMigZi4x+g57A3mfQzy2VouHbZ5TtzUC8H6OcVoil01SQ0/GBwC
AJCHCMAcfOV+qCxbsPUlbBOHkaUSk8qeirVhRrhvcF3QOPdcRk+gfQ4B5XXNp3M9DbO+ybHfxHVI
rg8sFW7oygGt16UA+3Zqs8oCH9O8h2MRcBS4EMBTjOXwVktLDk+MsXbNwscaeWo4oMAkyQJe+ohB
+XOgchcPcpmwjwS3ZCQNBhPxDf3z7BsM6rRskgotWcfAR31mE7Jub2dbYQqKdIE8B1hwZ0eIcFbV
BVbZ+a4opFgP9dATACiFG27rOlr8XYQQyDuuLRRRakuxwsvdCAW/HuTOzzim4q88XePPIvWIqBiv
DFUgOXxFEjhNFjxvUe+W9i9/rYMeMn3szcLYN8comnizFPGD3oYV/HfHILfNU5UAX428Vg2Bbts3
FeJkLnAKwWYhtwXNG3A2x5dlymly3PYeuyy0N/stVtl2POkkx9ouJAP+etDg4VwcSLwRyPX5JpoA
B2iFDac3zwOWUbql67Djf+gNdvFZgBWiX6t5OqJntvDGjZF112DOspfaL0XVYs22yKtnR3g2C0j9
3QBFEDnTEQqMywRPqDeJ/eSNDZvnLceufkDLtFt69IJFUUMxTFxDLRLxdQWu8saCD7BQs1eKgiEl
3bp+0rAggop8ljcRFtQvEm1T/hXToBZf8szJ6hO4+wiaQDVhebMCEHIdtWMCjAdcRHS9g+U/l11p
AZ2thmYNepb+0q8znOO0X/LpkiVO+w48TtRqbM17/6eMAv7QYAh6AVODol/PdMgakH9ijEayro8T
GYsK9XT16ZlSsbzMg5y+Dzv2yPBq4QMIC0ltApSdbP7ETiPBgiFgFzehnDuijz6ILe2AFYAIgX4c
tEXsqkr4etZbfcu8QjBehRAQMKTWApwiw4X4iUkBrUAgFf3FsTczjZuAQh2SNTHh1i9LdvDIdzcQ
uqSyK0B6FxfMGrs+0AHKgg5ZhOVNml/ZB2ZELW9Bv/A44YrRYVMuCha3lOdBPXIPcwhgY8iZa7hA
aZMUnIOz2TnqNVEl+wI2j8yf4hT36XspAg3nHbWcNDo2Y/kyE5FWUJrNWGE7uLWMD9h7oNZhswwQ
LtV5WkPqC6O1ZgDMhbe1pAwwy5pYIG80e8PmCEf/us2Deistyv47zSeKEfR65uN8z3y715t+BdW/
Xw5XS6yxw2UW79Lu1X4/sTidL0BZsPVf//opISY0xw1Gr/M0TBnIBk6E+d0LP8pmWR00d7UYZnju
TtOcQYQdxMU5tDxXqvVC2lT2sHbRMF75yAFl4MkCOWRtHWI/2DFZcxxVFf7PH9IWhQWqTuLXkrvp
d+zHeWhAOol/cl2V422vJHLmsLwrt2PihXi1yq+fRFAVDnB1mu2d2Ne9Rq4ZkfAJzUbY8oYdzsA3
SaKHP2ukydjCOxpGjhAzxs+YgcA/34B3D7j2GLJMSsDEmotkw/mtUdJbhqATe4Al3PBrBzXqdQOT
3uIHzEnZkVwChlR5HqWdqtlgv4tK8xdE1dcgKQU90CPyqVPwCsap7FYOe3q4iEgJU6I4UeAPBFlv
CM/LwzjdaVqlrpkXeG112aAB3ktAk3cBRAAwi7wr/sjKwOYX1uvyK3LcFMxJFPEvaymSpMHZk2Fz
vcBO8S4IlMSuCluJkFLAw/29VBoQv5Yuqg4Cjpb2+25YnLdmVnt8j/V7Ig85g3XbIY16+kg0Sx2Q
KopTrNd7ME+ljcqyU8pbeTO7CC2DWlR+X/bZ7g+wutrGLri5jg8obyJuRlIgi0ZiXXPgRKjQbSMo
bld81t8xopPyaLxJckihpPAHFs1liT2fp2+RAT0QEMGOa75YMACf+qmqUbB3Ud726BNe+iwH4Sur
QVs1wGkgOOllaY91rapHtCH8GxZemXogepnPW5w6e+YS/zTMMejykOTcwMNMCvEYsaX6UwaKLgEL
V8KO2MPnjwqt7zcsC3jRQB8Dgg2MwGEUKoWrSFOMIEBc+hwIUzTA0vpzycbgmxnsEGxH/4+jM1mO
VMfC8BMRwTxsISdn2k6PZbs2RLlcFxAgMUkMT99f9rZvdNnOBOmcf5y7pd4xZSJ9GTcokK4d/Wrf
99LYJMaS5hXYhYghPGxWphTdDTOo3SH93lN0y31Nk87EJNpA1uxl0BYowKDzX3rMRkE2zd74k68c
YxcxIc/Y5U7jmF132yRZZYVmsM6L6qrHpR3eqhq9371FA9/bTVS6pbG/bqcQVHn8Yp0dv6FqW+9x
avKl3aGayYO9xeR6vyl41MyZre2+GpfFT9FDJEFagu/re4KhhtcyCOgS40nmCFqngOOPSt7uUW0h
VaXoL9YmNfPa/g5bHdRn7rPge8519bgSoPOWjH1I2vgaoHZHLlG/k+9v8sy3QVxRMtnxExi/Pz2U
IRdP2g1lQlafDs3PVvlA8iT0FNupccv6YbVFhUoKLh9gYxiRQ8R9E58Z0r1yVzowILs1LNq32VCI
fUARPdhXURpOHnbJ4Ueui7i2Q27xSEpO+2zKm/rgTDSyQCCCxH6ssp3G1Fh0OaOHz9dHNW/z8DdQ
23LVrmfiI8N97uynfDIJGkYr+b11dcBCSN4/qBKqIudv5KEV3NfGU8dbVwb+tNYrGf3mJCkzjqJ5
vAivWCbYA2LuMhNW3rWzAv2Ha3de6Yzx1LJ3J0d9FGKr0R+N5HueZGIvxbmr9Qjj2bfJo9Pp0M/W
PIZaJgiscU9FMsl3du8WSnqpiiuHQB/tSjS+390aiS/PFIDxN3Dsw2/78k3kyouyAsyIv5nsHh7G
uo4PeUzPxD7a7OK9sUtFWuSE5Aj1UJMXiOQUB2qxjP0L1EeS5jPFwShJRw/waUTVyvgQl5+Nrppx
X8dJ95ZXOYcCioHgCXEsQi6Hv++5HYMk4KgoRJvqoffHB91axRcAK6W7dlUpgkWTjmM2LOrx7Pnb
smaLqkh1JDBv+Qeqh3GTyP6tybSA4N4TiUZ4rNOHyXDbRSL7pdaNcpGrLU5JcLrVPm5J7X1q/BXu
2cTOfGZpc7nTuFXM0fU3b3uuAb/+iHhdrKzTEVsFa2YRHiptol8bidHicak2t2CDbeRXsFqR3i8h
HwlnbLWxlVSjsvfRGk0AP2Uj9EnoRGGhLbziDixayIN0QnEJPZTHcOINV2qzrqD829a4f6zFT6xj
0TQFf07Suw8CkNniKZ2HbreVscfPWV33cx29Jjyi659PLkvAbd0f+qd4ttxyPwYBT2aMCOuLlDhg
0bnwJNLxpnyphqgosl7r4G8bRiiOWqr53p1WOq9VbRkLlVxIuM+cUC2b9RGjx8Fqp+ArMlPzt6oc
84uMDNznoeLjZU6zNhAskZhUB9H2n0Fqoo9u2FtsbVJ79w2awc8KFV9/mKFxItQdN9oZUk7jZaQ7
u0PgzdRWSb9bM8RZBWOx7JrLlEezzIbRFe9+7jlrNpMmYx239kb50/1jnlu0UXAnedT8QsHjK9QI
Dh+UW4UBlDF7xFMVTAVVrlUy/zG24LQhwSm+z20Ulod5neM5BastvvJa26horcAhbcpr2jW1BMw7
wyOxUl1RdWIPRtp+tggZkWZNTkPfkK9InBlvuTonANKRU94ZXVBDUTznPNaIyysLoGIcZIykxQ8l
Gdfac0+ldmx56p1guYZQGiKbEPtEKdkpi0gJmhmGW5xIZNIiWCFdbB/g9Smqc+sFuRSijGKcxLsx
cHQyNWytZ5ISaom+aq4QPWPoZmViVIQ4sjr/SJS1v+6mIUp6/sECOR36B7WlChHxlJZD3h0A/wcI
w2QtfXYJU5jfCRlUf4WfR//QA0UXbwgAkp2ZuR6dThUmuzjR5bQvvMV1jxGfwVuUVK6/RwSn7zRp
OdMjTVv137m3SvsRMUZgzqNaGn0tnS5+hu9UMuvM4D6JmQyys1FO+1si+kZy5dt0x7XWrB8pMAzn
tNZedY/IZOopgG+tXzCEJbpjhOqZ24XcFO7cNs+qs6LvmeTc5C9iQ286CFTnPnzmLB4QzAM+dtpP
fpSJgZU8lGX7AUsp1R9uraosNpNvnerViA396rrJczDly3JsR6dtdwPqQv8eMiR/0jH8/2EZZAcM
7xW5fVhGAblv9X1NbYFXAQextb7a6F+bA4tFeBjW0l4Oty4SHCJbFxsUaxpisYZ0k/slRgryYnq9
fBWjMlcdxkV30LnuIQjCoc9xEtqw6XXg+yABxvIGAgTd4FLMSP9Se0wUYf8Np8+vWfr18E2sO/fc
2vbC2m3I2uoHL15l/xK01bykdsewgHDf1E6q60Xvwp4l91aAUzlpOMFok/6N7uKAvTaCiemC5rGI
b+2eiOLsA20pLj4IPa2XQhqOehIhkIYNqi1+KozRIUM38MyF58Lby1lyFkLAdi66454rnPD3ZiV1
O+i/ZzfGc5SrefCzEMM6oE9sdMmt0df9uzO5wDosqrCL881rgJS8n9ojlXWqPuU0Xr8UdO/W94Nf
aclMLeYLGpfu10qI+mVtCs8BsKo41uweSySU1Dovzs735tjZW10S+Q+xnm15nBw9y1OnKnvdyYlJ
GKQJIDh1aEXiwsY9d+oDZNwYjL0aYZZy6m+WIh9z0eDM496p0L4gxS/pWUVpWV6CxoITKqNS8CTE
3vLQSnLc9gjR5N6uQqVYd+OOX6VZhi9/XNH7dKZVd4nbwSrzRMCHz3wb4/PYFQgxh8bvHpKO2yIt
rLUMU4SjQ36NjVMhGMpXP3kqE2pu9rWml+AhMuxCGeUdiXc3NUUrGTfCxuzKJWQbrREv3UM3K3Vk
g9XPgfbRpxU+huvUyWN3uOPYGidWNaX+xRHAFqL7aeIg35JYZgFqpvwQUGiE7qSxlXOnQSdofYg5
SQxNYG9D1dQ/UQRPtqcsjZc36kf9aQGze5yGLHwpKsxiPSikZjTSdYIsq9oxzbtblXN5aGvPdshZ
5HLdW2UXQEz3ZuamkQXt8KHo4l8bygkG8iQsQT/EgrR/RjfAPqEQ5lbIc4HMcg3/X8Z2vVtN3gbZ
HKzmSspDt+xxp1dDtm16hSAwk2weJORRl1aJK9Su3qiFTTc+94X3ul6XHeQrWozJCq2j4VQzh5Gi
nPJQbv5NY7DM+aO/mA502urKPO3t2XwQcT08z2qYWBspOq2yDul9AGWJUSYN2rpaMq/W7XY38zQD
5rZr/hnwI588L5pe25GuqL3kg4AxjAxC46GJhu7sgZQ8gGRpMkX9W8KCy9VxHeatFoe47CJi/Ndq
wYKD+nHIisW2xe7m44c25dT8jjANePuwm+aaIGdXsI7rhb6cWFE6m1a+Qjyb+BwKiAz7nBXbIIrq
0eBo4mZa8WqZKhrudB7Y99LVMdCag5NxRPcIdhAoL7zYESYsvA2zeKGzfYRhi+R4WWoT8VKDUn3X
ua3CAwA0/y2vuVQzwInpdWLuyFNvSqorgEIQ76sl8OprFHT6dZaevXwIryzcu4nqyeRbmnC5a0Zv
sCDr89L+WWHKhkc5EIm1Q/3uE3nv1M10zN2lPrqI9cU/h36q8D+7sxeVIgwgIFW4o0NjeNzbT1Qi
ANR12xi8boPXtr9C1uQBOLYabo/6dntkurUFereG+Mhv6a0nnBD63HhtEZ5Cr3ER2UZbu3dAxJY9
Lt22gXsin/GuwOa08PcMsO05oN1nUUjOFgtl/X+y8O0fMgcRH5HPG15zPExA7WuBg1EANSVHPQNr
Z5oMmgmattHIyG3hf4CeOcO+I059gYY1wU8yddhJkE2innYQRH9NXWf/zochCR+Gxmz6Y+ai++Qa
2ZKdHxJbl6HmKDpInTb8xhkDTDvMwVA9GjbWYi+cvlkzKr+tmK+lnk9+B12EIqqsw53se3APOXb2
61DCcR75ZVBCsrB0Hw2S4HEHmuuOe5c2JrFnEWj+jdgVxX9WmMufWqLgOIox8qadojD4Jahg28Sw
sf97wCbBBNVcrr9sHmsKgysqnLMk2barQOa7nnm7++5XtUSIuNLZKPMbmKSfjj4E+cKC6k9UEWLs
md4bXbjiZeoCMvV1EKKt97ek/ZO3vnPvDTMQUR0xuO7amGT4vJhBk53VdtYLEsRmy8TW6Jcpkhg9
uDvns/SNJJzfapFIwhjyrg6Jz4ns6YazZ9BT+FSGzYKU3Srih9FTU3x7YCaYHjvcRJ0V3pCUn61Y
C5EyQtLGAHvjkC9U8W2QBVVcKiSFw91koh4t+xiyEOSxZA6lLGtgTO7add5ZPg6VNNbOsDKxeMwW
/BLu0wK7NB1NZS9vvFyDOQkxCftYcPGdYMoQUk395D4Qc+qs3wb6IN/zISMU9UmnRuukdXef1ASb
7JyIfehuwWroo/ih1jZd1OKiFhPOtv2ZfEoIry4VV/nRwNL5993SxodGGNc5uESl/sy41R+AmhBj
LyBA+0DcmB4+XhvSOJr/fxQLU4I1K/3fZMfbez0gZU2dQVevPnlX885uxuFqrf6qjjJsgP+kNbek
8QYFGJ238aLT4o1eYEcXvVqy2vED+S2jsQeDdPr8P0CWGnOJ25v60I84RrK64iFjwqmLz7KxIdGY
Wecka+UG3iIicOesUAhWzvMKTqTbEZR2cYQNzdCBy7MXirY5Cbgs72mw5u2KyQJ32TyF66VhR+dK
tqeSW3u0yyndcFkzrfktZsoKNDF8XAwmD9x2HAhx79ovCCOWZudwO0cPphtkf7fSYIm1zOeR3LNf
LVdmUlGnogI3ZrHGjQj2S84xGq7E0zv0t7a/I7ktcnf1VJi3WDAyn526ZFHyZiu/dNyXd7YX6o9u
zOHkPFpH8PGLFgHaFHNSHHLLtT/mgREtbUWvXwNceU844cFPpMmbL2sy+ZsNhAwOt061yvp+KH7A
9tim6okYknebmeCv7YGuAt0xyUO5NutTv62Gh77GHHOMbWmHu5q76RnYJQDe1th3j3GcB++rJ6T1
nggvZxxuo/hDqW77VMyNqCy2iqnLBAuhHbYkYNkyNtLCwWnHx4YHtdlHBRZI9rI5rO6LYlzhjPid
ACUoLD2DkgT2wdexrd+boI2KO7uZitv305ZYRsrFY4BlsoMUCTxKnPuoegWMzKsTqRLlF/YYewGH
kwP8YYBl6cAZIeVVtnbwSHdOhX6UqMK3tpbWJ1+NXDNkcu27unG6mfKK6J+hJvk/NdiM99rrvGA3
bfHQ/Gg5ieB2grqzgjTu7PfBpYTvjLZ5k6/w70HByTPFYDeCeKqfgTcTpi4Pe8ZfUToMarXtZsSR
GQRZq0VjvInr+pJHxltekN56Zz2Q1khwHMqCk5Sd1Z/cESCe6TXW/gEUoUIxPqMYgkoVCYz04H9P
ttdwz5CWRaRbOU9PBCDh8hTY0t/Gyrb/emOxnsfCqQE1G7hzJILb8oT1t3tGrlYoYA3yZZ790u/f
K+Vav3TbDF6mmTuuzmhb+akbLesBjWc+vbsS392OoFJzovceENtqjXhhSvR6vr7CuCkGb/sS9ypC
lpvwBKUu6BORAcFin6JWR+roVcXaH/21N8u+EBp5aNxNgXhK6CmtvjyVDMkVYGAxD8PAcLnrlvCY
WKR5TNr97W/CfYXWsUdm7nENjmVuu9VpxNigbmSX+x+lGjkYaiemZ+Cxujwhaqyu9bqZ8gnwIS7T
agvnf+T7czyVuNUXKyWmr9IHv3IiBU4nqy0b84gbWkrcYVnnV350XBeAplPQBlG3b1bPP7YTZemH
sqBP48slOrIkJEsMcM4C7Rj4FlDATq8xLm8UDqyIu3VWZX3XdLr/x9FdvG3eZJm90wioqs4b8ckI
2pn/s5jCL8jm1/miIrbezK9mQt60s3n72e2Cete3sYgPGxGQuCkWEPum5nOlMYUbOAjW1kDztg5G
Vyd3vDuc6tUHGpK4xmQZwxUyAOX9m7Va8hvPBvRPBzBKMMCqOw+jyIDPs1JKXZqid0hpmig0PM4j
Xu1fpHXPE1QYGDbcvapChvjAZ1BuVuRBrU97CoK76W8Ber6wsssafTmmZeBx10KciMcASW7vuPwq
wxJXB4oJugDltUkKsDIbnxbjqP6EWGx+e1wCDg8YCzUiZFEcgp5Y3JtCIHqDhigfF0w5ZSqb3lfH
OOgQ35pw86C+486/d5jM/3NltDqHLYZfSHuCYv6OrPflHeRc/c+tAlSJhTHmm0OkW9DYM4YesMmp
P5VTRTE+Fw6dFI+bO6TrhiF217AX4uQJZA6x7CfRb2yyLbkgVRs7MEmt+o4iPNMDeGuUCQa+S15M
MZVogz/8ZRRAQ6ZmP0hIuZBK3nkoJV4kJfW8lM2yBOCUtfrPaDv+8jWWB4KRIHXdYuG9Tyyfm7Eb
xy4+DquNpLUI5fINrS36E+K58BH/ebVetwnpyYllHoKR0PlN46Kc7B98Z4Bj+BSKc2vjJUEI6TRN
tpTe4uwxsGLKjKYwvjigb82h2RKshiQQoPHzndj9121O9KGHTj/C0wKRy1ia94n3uOUtD9sLZhjE
blLjkhKtB2dhr3V1nUfPtw/rWPgcJcWA0r5E3H22Am6cHW1hw5WE8O47rhz/v7Xr68u24geALvMV
jB6mx/8odvPePPZS2FJqj6xDFU2Ub9UGlNH15NbujCb/G71igfiGX5DdFsnE9sRbPfxF8Uj8/yhh
ok6104UnBgCCFKSycCNZo0SHSFqk2JW95wZfCWuU3okikG7my6RcT960ueZubmp5loFdlVlhycg/
wX2rNiuIGiQ+Qtnb+BnQhuHcISeHdyfdoEW8hGBuRArCg5/OkVzu2fKq5OywIo0PBgnys1r8NiSJ
oK24z2Nm231sE8mXCmHWB2++QTCOmJNoN4++zz9iRbL+XW34WI4A4zzmce1YwwuZRL7K/Fwkl9Ky
boBbHoprQJ/iPxsRic3/vYoudhkXv9kEki2N5rwJ74hqk82la0CzX5yqt6o7uQ3VtstR9CNwldIB
IsLmEgnR1U9DPQsnBaZRv9skgXbypYRFnB0aCPdT4ZhyV+M2f8QEil2RtdLHrB3Oyz0eS7j3iMHD
TTu31UhSdUQw5Vi3/rJznaUOuDQpK826UZt7Nx+rHzeefPUVlYvzZ4EXkmJnt30u93iPyscYeKs5
zmpNUPVRgJBkEwf1FTGG5/7lfWrzS1sq95FzsuRwVsE83SsOBAyNDX+fc98ArXnnmiAqcRfACV7n
cjJ/ItRIPza75MtEtqK/XzYxfsZjVZh96U9yfpEIvncltltc+z2tizLWUXKmLLM42aqdYT2LodxX
LlnBuwhFdXHwcj9u78BcZU/rdsLpy+8/LIxbc/2uk9Gerk1diUvEs7PCW/VgDbmh9uKoAYEJjGrq
JnNQ1OPJIxD+lzPfhI8o0ZN3GePjTcM56n8XpvRvHLSgdEyF1OBlCSxylfpBXfxREkoG9QTYJ30a
0BU7LpXlVYmQ96sS2DFTi3NtuMtFbj4D5tWnwmkU04Pvzj+BM8xvi6B8gyFTe4cEi9ZvMVRju0M8
Zp1sOdZ/4mFiIa89OaWwWS4Z6kiXvV0JiW0OuV+Vakd5s/2J4kn9sQIxXngiem7EUkQvbVfZ+cWl
+OBCrMni3RUxadwHlLNYIokJ0i+kIXfbDuMehpSOPJH8wvaE5CZqIfzTFeJhTAc31B57kAq+IOWS
8uTw2HMF1lH7CxhpNPcF8rzmEFI0aoh7tOV/DO6BR1FB4trcUi6p87gdYv80sAFhoxt7hSXEXQo3
E+KmVlOVcNp70ufMfKiTyYPBlY16bmEhgYYcESPrX/Jge5CCEZp5RofenezdRDG1uHV+WAOAiv0c
Oe6BzK6YvRgOAnFc3vZZjd2X1s56WnF5rq51N88MKPt5gp5KbfARFAUUVhA0YWbFtkVS0nCZzE0Q
7rrcNiRJjxFyqhwbGPpMcaVUFi7LE8tAFM1saEpraeg8kMu9cdc25L6kRM4Nv+d5bN7yUa7tuVnl
eh3rXD8yB0NWer67Ipsc/f4+RzeKxdrKR4Zwz9JXF6e/i68qMJdRqmT7hft/e4zsqStZ/V2U0wyz
A4DbFmMk55V4WSKCkA5WuJEFzKcSR0S8cAqdRcxtfwymtpkPFlQjly1COrEnx6C90vnLS8vV57+w
K/vylHekmpDB1cvPocmjy+Zw3KcMtu2v3hPtgyF2We2KJp8ObGExRjZAnjsGXRRMtVIk6dNeFh8C
xvCQBVeF0NZR1G8/nfJRTXRb0O+mKs8fCTSZinugwqAU2dDaCX9Wb35ZdRGcO0zefKpQaMelWX2z
HxER6lQBlwLMV5Hb/rgzBQMXLTC8mdSq/EV9NESs/G17D/WYNTmLi6edyPvZ+MGSSuWp6MBIx/Aj
CBGoU7IJe+iyekWXCEHvFPvW5PZFOeHNKoTRTyCotzxkCDfVY1YvyM7xwLk+KO1E0mA6dMsa7KIb
DAMw4+f45/Cpb2mPEml6tFa0IteujsLvbuo8NPoMCMN+85fE/uCG6+LzQvHeBnXO4ZuWixqwhy2h
hR4iENs5rOFjZGrNZrIOXc9EuJvsnhNcounMbLz9RZYgX8Q+zN2YLVVsHsHLE16snrnuMNT4VG8J
5ot3QU5FuTjgQI/ksBLDTx7qqXhHOVqOh4DnKM8m1ZMuFMNuYe6v9YDzFgNh+aRzt3tBRmTww7IL
xhlZHclff9ZxfRep0vy0y1o+6NiEhPp0bXC1vCBw/9TkIKGOLlGqpB3sht7dhnaWgrLGeDiYNZxJ
DJhvLrK1CJ9DmyoALnWrAwh19Tg+tzXueX6YxDYWh0s17uOq91/ymxWWidv22z07rI87eUSagYOp
VPYz4gqkccYu1OPNd3S3tEg9gFZaEI52KLE39UnVj6zeMqqOjE34GrxwfQ078lF/rwUOMGOSuH1a
lV/KuzIvB/lvtkD9UywUkPsKnno8oc+NHtCzTzBjvYu3IQFWAwbKE978FungM+w/g83ganJ/QgJ5
PoYI90jqrcH6BhbuPw96WL4rWNCvMN8679GrxUaYDRsw4EwnW6aAqPnPKYr1nw2Hk6fTpsfXml/o
horA/u7qEnciu1hlf44qyl0vpaIl5tUU/LUGyqxrE4jSSQWI9pmToG+JO84EkRkwEiAZe6egPKhE
tDsdcA7Z52ILnUodOTOG8sxRcmuEQ8Qc7l10hNyatrd9oyky244C5jg+1zUQZOb7w3LpW+6vfe3W
RU84lau817Dpy+Ecy1z/UTAfeKEIVPl1c7RWRClUyyMnIvNWVHE5H4ayBXYeRrZ10jbQWexRW5Xt
79LqOHO1LYbkToyz81yuxC6eHN6bIi3W2jxaOll1lhC9wJIRjEz+Yz9ok7HXYx2FE5ixbjqED6P1
V/KfUxI5mLZJHUx7T9JVRZR3gS+MvyQH/nLD4n5C9PUVQWhAClQlyeP+FJXJriArpcpELZYnRWPA
h9Wu2/g2eTwhPKW88ahCu1a/s8AL/RGFSNOxwG7Tu0VMzwdQz82735fqKS9q/hpoUn1PMkdPiQ5V
ZV2ayCl4JZeQDIK5Ehu3Ass9ekiMB3GWCDu+Js40YABfUPsaeINKjfd+5MUoNZxievLyKBwODhkV
H5RRhn/4uL3g5OebzcI+4ls92EO9hCcktuLs0D6qMm8MHEAzwAGCoSbUvtlGzTwEOGtv/JA0C+uw
UTH/7BqGa3zp1Trfq6Lox/Nc5REMWkxMTAaIFAONgDxggeV/ASKCo1cHfAC4hAzdU1WGBUTj4qrt
bd4xwRLdUa4ub9tqitzf1WOJQFcPBRIAoFRG1o7YZLQC5KU5+wU/0BG1RR/uLax8DAWgfPYOg6Xb
ppv0MZN7yrWf+zHHic0RqfZ4X0sr0xqNQlaN2+biI4rFcJrnkPNFNKoQf1t2q4nMHSpnU7PO3Ve5
bok6oe3zw9Se+uKtCk3xbjDBw10GyRTsi0oOf4Cq+Lzish6/xsa2YYcwlUQpPqLhHloeVmAaVoK4
XG8p4yPewv5vrYmpJswjXvNUVxLfR45TdD1oZebnjY7ZPLUlil0yT9r6lVSZzTkSz44hLQ/5Gs5N
bty54Vyzb/HGpM816JKs4BzjDu7OVRMRQSCZ5scjW7t4XUeO96xAwzbxDwAl7yOs/POhkYSupHFF
GNzOK5P8Vbe2cK6OasM71AC6ysjZKQ4kMNfNaZXlVF0Q3XGhjShZ7XNCqK1KYc4m/BkJ+YGIksIj
bOQw3DsErDlZPBj1Ns5+8uZgovYPAy/OzfSurKPuqr448njeTnltDZzSuqsPsLoa9dDiRh9j2CIz
HBcLAZPxeScT7frHudfoNZrKbeOjUaMOdzOW0sONrsXngv30hlD6QKEYHO3usExz/GINCtFH5cup
2SVo9b9WkruiXYNW+AUlOmxTjuMYKTrVjUOqOzdoCUQp0TAvw4Cnx4IpSRCZYsti/KpY1JYABSH2
ooVctpuYsOydXqQTcWw/hjv1fVEbWQMIkNz+OvOzHp0N/8Se8Ayr4Oc242nFMmVdgGi9MFtwoc9I
c+vgLsegqneNLAFMOTnmJMW99v8zuI+rp1a4AJ897FTqwDXml3nV0j7oxiUTgXwcz/83Rn78GPfT
MEPHk56DZk6MnZPiXo7srMoT/cyXZxrIDKm+E3qAPzsEPdE58nJhn5zEXhPGZteV996it5C3LXB/
Y++KfnHD185eo/hk262c5NsZLOeVcAC231HN4Bwtyt4B4+JP0o+bm7XEyejzlhdOcQTETv51YdeV
d45nFwSfA8Jb2ezpbtv3FBAt94ROeNWOgYo5uFVm+NiG3C/TwYoVBmardBCwxAEze40Gw9w5YTvx
+iRNuxw8hYlg1xWg+/swINWDvD2Kd2H/cyt6JakB80VYoL49bECLgHrB4t85QMAdRIxP8FpAluJZ
0/gdZOSNkXOwLONCqZ/txxwhCBafRb8IHz5ag3OXyIQvXoyxnTxYXtGdgDEiuM+1lj8krOTvXmjJ
6oSbzP2GLCKYk/FsJoZTu+5+BXtzsjAeRwXPFWAerk1N3lyJT4a73DYUTgXmlkGNcJiBL0LvLVMi
gOV/PvYudY4CZrNMtFz9e9q+oluKX4lPk/cqYeknf0S/M2zxLSkKG7edv0aO+LL7cFwQrXUEohTl
1j55CZWQx4UpmCccXKB9IaNTgVVuPlhCzbHwaTVozk/IY0fyJNsIQJH2EYkOW7phjtc4svnSZ4eP
+toMUBN3DCY0p7NNLfUZ0Y59a4w2NdGjQVPG+HpjghMwZUP/bW3PTc5hsW2XqNESr0i7NfEj1tlJ
PgJAh19RDyX3ZpECE+9XcDt+oIWsi2CLrcMa5TViO4Y4VMHKdFX03wmyx3OLeWu9R+Zmb0dvxjd8
NPEwmCt8an7VKqy/bTmN1QsicHSLPIMrECVOY7aI3qPGxNYmiH57QP7ijGOuEruxLZgoar5AhcHT
RQrWj2qyzqWb27/qlfrOU60X8WariYgDo9SMjaAu8AnFcdVc+GDMUzIqVe25flT7LUZmnv1oVVt/
1EG1PqAnJ3p8dYbws6yRFy6837y2xTCWSGCjYrnKm7oSBCp+sYmnwu7reuLQg/bPUC4QCC+yCBFf
4COo9X2deEt0sK1WHjebDQiPrt0TScG3cXGczvQZeWhJuDfCN/HBkKWKXj8grR/bhdDybvbi4Yv0
zw6KwoO/OsmFZMj9PLLYnAShEPtVJJO6JsEkP4Nqqz9iIgPZgZx8fVs3IdS9uyCn2zPWxO6+cNEv
74plK/LdFK+oMEsCmXg3CrRaIMsOTBGLIPz+ErvICFvKqkvig7bLQoCQPqqkqP2Mz682eHuLhYdV
DfKlscRsvSMvpn03EXS13Ud0YuZ71MdlAmdmsyQ58yybEztcPTyMVj8+2YvXmb2ZZlOhUhBlsHeI
v/ysUWZVh2hMJn2EXCkpt01YuJbOReUBSdJyEW6WMHud9N2956nOJ0cm2prjmC8ub3GAipe9w2r1
nylZUF91ARmAWNCT+LghZyz/x9l5LEmOK2v6Va7d9aENSJAEeW1mFhEMlaqyunRtaF0iqbXm08/H
nk0FMyzCstvOqvtYIkAADof7Lza8Jwzek7OeScQfk7b4MnInAffQtTbbQBDK6Z5Rkx9hWZlxhuyF
6soNkFY5PpMPGuUWTUgKuU5SWHdGDMD71NfFEJ1K1oIyAdDX8gEk6DDsZlBMj4nTB9a7oU3c5HEY
o5FmdNKMB+Cj0a9B05TAtCtm0XRjNk5UzxB7Mux8OeCNZr3kYV+NT/R+Vb1v0qxx70YNJiDNgwES
OK21NtjpyH0ihNWY4rNWWB2VkNluuf7VRLEH3ZwY2qgdObAVrGzhqGlYEzltLtALnOlGUnkzAv1d
U7rBgE6Zraxdic43IaEl69rrJTUjFIsQ5pulNvwCrWG9JEUN/9rJYmjHsiimR3hv4S+ykDJbaO+t
5w4j+L8llns8fUa6suEY/FXUMfVdwBtUBEUtZEyTLa9/o1cW/eCRRQPJJ987KGoA4QNssQbzbdBn
Ha4cbdp9iIaCd10bSv99UunFr6GFf4ySA8TCXaI3WL+G2UxRQ3d0NOEV1U4XLQcDmS2HoMFFBL3h
c5hVhXPnB0X3ec7n+QMiGugvkI3/hixVEHwU/saIMDTuUTagtxDrmaePIqmsBcwwgQi02V3vGxnG
Ryy1gmeeTTSg7Bbi/F1qNbyTFtWxYos8GDIKZq1r8cZpe12dyjapf3XVAEXSqKHVo0dbwV1yqD5M
RwEbofxcpojQ7heDsL+tZGy7u5yze4Ct7Lf3Y5snL1QUGwG4DN8zC5hGi/woHJQXt4ctRSUPpC/n
NyDx7p1MVjtE6Qp3U0s/O7ixG2ATlVEIuRvjONVp+s0GdVsLpgKomTJ5QqssSJ8QqSEUF31ClmtL
Sr5elfJkXB6xvX/nCBqLO2HMqtiJ2kWz1srh0W1M5GTBZ8Jub58KTtp3s3bbX5Uq/AeEfwSo5qEF
D9KUlb7oyPOyIbe3k3k3O6H+Hh1ooE+1m5bvQUfQ4m5Y5mODFBgNfN6I3wX498QDxouwM8qxyK/P
fqknOy2R9guLVevbHA3u8GRGo0G1pkQGcetbaWLdc9V1wQE9IjM8wKJkCfh/9kcnzlNuJkuq5sEH
Et3Qlp98tmCTO19CcpT6GAhkrPU8135bwk/m45x3kbEf424uFjZN9h7EK7VYc9DavwUKQRKYRju/
ZBkye4/It9RyH/ai/YmQffib98z4FAFtfG8OBbS/PNXLz4mjy08EPfcp6rL2qwtPstsFmutAkc9M
2FqD8SUgkfxszfMwbAJ0EFqeaXOMuzk62KcEVBOIuEiYXOdiahsv4Z0Bq91xQP23ZYcss2/61rsU
mL1GCI27n7yX6V6mQ6T/HYHR/N53Un0TZY9fhB4jdsRjO7A+pEYHMKrAw5drKrGHe/SxbLlNKUwU
4hstscw/FUXgDLuMspe5jSEv13uqXNqH2Y/m74ao69rDoNr6RpmcbY4pES8lhGfr5wkdAyQMEGyh
9Q0c6Z0ZUAjfkMQYpEq5Hj1pFXjMjdsGxbBzNTulckYvyGvqyOloqNOBAK5qDL/NKU6fMff1QTlz
haFU5ZsNwDkfx+WtpYYxfkCLU3xqe/ICrU99jGT7kdKlcOizDZbKta3vStd+cmZXR3WzscQ3G57D
e9A7YbhNgKNiQJrjIo8Wlt8d6YhA488rzfmCk6rSPY0ccE8xEy2iLu0RG8HkaQz3OTceuAGweFvY
UXW8gxNGHdPKkGL7C7i9gCuHmgjss7Kjcz0urYicJi9UixR+0TAbensIgRUsigBNypsroge8aSx6
gyiHAR67Q77QOEgMXKt3jYoRfACeoxmHVB/xV/IpQErQ4aWdfe5spLPANDP2+9puFuncjF80VXX7
K4gQ0KFxN+jlHblU8RAPrY7AxjiUvydbEw8GNRpK+TTIH2VilN3emVyQ1QkHVj5QJpxjz5KlS9SV
3NhP+gRkYjdnkZbty7RzvvA2wJZN1MgtbmgscZdG04yEXxXXLWIxZIDDPnNm0m5fOkW99JaDyLMG
GA2eGRtLm1ez/E+TPaUvbU6W/mLp5Ht7lEj17j6rELjZIPKHRn5f0UXcmPFc2Lsc28iBHgOlk00Y
mdanISwL+g2OQW0/riIo5PSDyl+TPWcj6oxJM3gRZNd+gxpZZeFDb9i/MzB+9/XUiJcFWBRs9J43
AdGH6sOmQ11w4RwB2UcSdnI/6FnQJ8+D5nThfdSUNkQ+SPwcxxrSa1UUMbSoOmgPGbavCIqabsr7
U5vnHxElHcTvilrfF4HdmpR0HBN8YIuQ8qNfoaOzwb29SY+DsqhowUcT9cZvNetDhFzwr9ZGExkJ
F3d4l7i1H2wt2RBh/Yjzu7dCoAr7tLYmazPJsnhCbZf+vYY+C/qxo/hiN7L50SJDDqLGIA09OHYv
fse4GaVP3LbFE2QmrLsbX+jdTqt9AVA6haDIBIKY+icq3XfO0MYfkT+hH4VkXv2pNCsMOqED9T9R
6KqKTY9B4+/aLITvITtBIwPFM+e5Te2Q7IBoi5ZdZcYvLkcQ9V+jj+k6mYP9MJAAw1EKO/UzQ8K2
R28K7ZxNylNQbVBhIgjkqRgGGPc1fDqXtuvdXJFu8PQayQzQ5rF/2Q0Q7yaua39rpD63RyFr9Qj6
HIILSCT3C5jy8GjUEWo8dTZARY4tBLl3rAeQEATLWwA7o6OWNlsI2kKXVZK/E1lp/CzABJQnF8HI
DI3yRvzC2UOT2ynIJZTR3G7jgwCt/mQ6Y9YeXMOf+21a09vcTTjpiAOou+nJdsYO2soY6KOXJVb5
dxoE0TcfIOMn03ZHhN7GmsP0CzdDkR3QfuqajZ2JQAC26br3EX4R/jGukyQ6gXUgpwZk154cs9AR
kQI+/mXMI+eLg7Q++Uvfj8Besh6VaX3u/44ySbY+tw3ovdTkyQkg0vo4O6aimIksFzREC6sVejBt
Er7TNN36pLkpXGAtMdPFzZMad4eCgQ1WIqtt8MSUnJY0AH/n4oPVzgTFsoRpR7ez6Zu93efWty4o
bejlxiw/2jOAQhwTArGL6VOD1EBbw6D3bPI65QyFFnqjEC084MgK0mUJP3AjaIhGO31SlJnMHsnb
TZARWr2QGthuQJ+pI9rQqd/2CtD3EziQFr0ymkAoWwtIEEa0ZSy32oluSNKPAUojPjLXI81HsJNu
v0NvF96Bbycj7TjfmbIjF3IUeJRDzPQoJWi6XWn08gfav3V0LEUIGDtUrXxAzb5PvA4EP9HdxA+C
zabJr3od2B993rbOTmb6nAJRgt7mSQWWwwO1Q5oKg7F4GLFL+ZyBh/jRFbWW0/pzzE9ZM/WoZMC9
pjwRlPpXtOfTv5y+npg+KK9HFymKGh/l+ySd7iphLyY6FOFfcmLrBOKtCB3EFPuSmjsS2PhqKGf8
lPXd+LWaAbtrTpwAQW7m/r6ORmrM0hQRWrjguz+l4PCM+xEPAnhh5FiLrAA0qwOeTPWz3htskAFI
3ceplAV2hQVfCcwQ9GVEGgfwVGiLQ8GwQXJqewBG6Eq1mCB+QH4uML5bdkPNfMD66ykkiv809cCY
9naMOPWjBruEWvHkOjHhFYV3ioGZdJ7NNIR+0EHgqHazEUKrjMNJTl4ABPPEjdKlCJIWIKcbzbT+
6jKr4yZLuZxKOKTdJjIqLSGftOs7u49c14vzUJGkoBAjd2ps+++zmuRnPZxyw2voyuLR1VcO2zrA
0M7jS09Uj3NINRLYUXY/WUIKiiyu334LB+jbD+Qr0x38ZaPd15KafkBIgGJP+x49cOi8xTPYT56o
tG7DTz1eoSC+u0DGHu0gh8K8T83D40mVfNXQ+6i2SFZOal/S4/2ah409Ij6jjXf/qXiY8Bqiy6RS
i1tGFAh19HWFiPl/qtAdhipPcaJxZCYeanxEfkg9jKkCZ4LeSe/DTUCau5I/gxbSKTQ04GvoFAzB
X6VFRwdXl5hyX56h0UAZRrQAXTp0Ab9TGu+c56oO8+6RVrZBDl/Ugf9R70Yxe0Y0mye4RlEG06YK
881/3EHKKSe388DWxPf0FVx0w9nqyf4/eknFoqRA6IXKt3/Rq2s/5TKOlgQKGJaAmfzlP/MMmVH0
Evav3Rg+aa0ArKiBbqUWUmb2/j+QJ1tXKD/dFbYRyq3g8rwTCSY8xxgM83TDFuqCn5Gx+KrxV5RA
qGLxHPrDGUsXAeIusmy3YJImlKYsQC77cWhHeRy7IH2Ywdh9n/xkOjkUDrz//q//9X//98/xf4Lf
xfP/twT9r7zLnouIytf/+e9LFkMmvW+SedMUrr7yOhzIaRSxjqcP7A6gS0jSUs5z76+Pcsk2Cak8
E1AjCBPXWVkABvFUYxnE60kzaK6iwviidW39xDtjvLs+0uKhdWZ8SpwAdW4KydvH4oOef8whDoMC
TS0sZWstuh/mzjhwmQ5bU8MXwsrk37U9IHCOwcZ9Y3U/rw++TGM1+LKGujKxerXpSp8PXoV9kMDD
xzsir+NTKSL8KpHq2DdBC0PQ7EM0eJJ0d33QV9+Wrh+dP4YTAOoMd7WC81QObWiBepubrvwsJMLY
eVlp75DDj97qqcjEXMuUjkTfB/+y1TLSLBtb/A0gmJVls8+Vm3tQVVtv9HFVeuusTJ2aim4pE2VC
W6xMvkzf6Es08BGbVPaH2o3Tx1FWL2bWZ09vH4i3pIkLvc5nFCtTtlS3LYBNqAWgk9tsRioC7wyi
6p4eOOzM62O9MoBjMqaDCaSLz54DVfd8f8CwxXAlc82tQm0ULenJ2CSyoGEBSniDIUb/1sO9jOcu
y0VcMeDKnY8Xl22A0Bnj1aDxD2g+ajuzm7P3b54Vvp6GS5NCUNowV0uVVcHMbe6QcGJHtvWL2N1D
GEUZtxWIn8jBvuGL+HrDI62t4Pa6hqIjtD7iugYPNhNg8FLRNVvDsmnmVsgTmYMzf37z1GBXGhb7
XfENzdWC9UtpIIuwm5jz1P4Ulx0NB1WaLy0ChQfwquFb46QycT4Hy0d5gANmLFP/4yrQ8APgggRF
pyHGe5yDgowcCNWW2/uWH+OFr8i2wMIOiSYTdsxq1dA4aBfiAoIz6IAeMXThBFCd2cJd624YTF4e
CiXa5X8uO/98VoYPMwUO0XKWzWqjGZE4+QAIay02bwSoCwdMEjOIhUBtif6r9SoNQIZjyFRqcAww
dHlgD8EYH0JrQHFtruK3RynGc4Vp25bLp1zFXrw+hrR32Yo5LsiHcZCBZ+IZdmib+OX6Trz4DQ1X
IjXiCMWFff4NIfnjnaMghic1bfm5C/xdXWBQH49B/W8mJaFTCj6hbcnVUAEpvalHI1FqMNDJQyng
ZPnQLhB+UDdcI1/f1vg7I+tJXw2AIp6257MCSg7oxkdSGC2cHDDzgGrOPiAfpyGPXejLUNfA9VpD
owsyg0u+m1zJg/dffFpHOK6pO4501gbtBY/3vB7ReTB8rcIDCbY5xcr6KJwhvhGQ//lb5xkC/GWB
iYUt6P4a+io9EUHWFjTE5Daf8/CrVtPB2bQj1kYlKLN3IkyT56iuzXuaY80DZnjiHVfuvKPV7pyA
4qjfU1L2v4Fl5w7ve7BZdPeTYxzpFHc16C83LqzlZF77uav10TRgqontyG1CvyLIQzqw/oj1AUYX
O+TaxTab2gitYYRCrq/JP3nntZGN852BMgoUl4GRG8QbATygLJc572wKZ9tKt/t7d4EEUCR48WtZ
P4goC49V59/4FZcOHcGf9bKXwOUs//2PcAx5yIwl6B6YfmhL+hEa4w1w/xMi4dWNoZZD9Wq+CChw
woEB2/bq0FFyiTuoe+bWb79bYDQPNGVy2rroyJaICF3/upcGk4uxKEgP6A/GKudxy6Q1F/1b2o55
oG8L3SwfNBXXB2sYU2rxJqyzG/PTL31Lh0oBGYlhK2PtZuzCsSaLwIMTAZcGbV+8CEBg++VJka6f
Jty+AKMY9h65wOG55Kagw4UnwI7SSPxJM1z7fgL1XXnwZ8S+olh+uP5NlqthtQCQinXkUxxqfVwh
52udL5+/QEILVBzESqcCb2/SettdH+XCV+BacklouaAMIVbb2p9Huq/IHmybSSCpayKQoixjA/d+
2l8f6UJoJXzrXOwGX1zaq72bDrIHbUfuR3eoPs1h7p9KujtbyihLC8LOD32jh2hButoDziH124Mq
CTWxzqbmTVRdbbFshPkZDaG1dbVCe9/aAm6FmMriAcp1+vX6VC9sZwuLY5OXAhtLXz+gQUjCAa4Y
C6Dw4gIg8amlTgeaeq4glmF9duPbXlhFm5uRJcSg26Kbd75XMNFBzNOipA9orbmrhgTtv7J1HmrD
cW8Mtfyp1bZkKFc3SGt4Oa8tnHHpaTAG8rmMU0ULKG2iDonSKEQEHFO13WAK4xFnLO1GhLg4Q8dw
bAvMjWXpy2n5I/IB4qxj1JlQRIN0safOCYqkRBMdVkdxfPPq0ZlAj5wz7CjkRs+HsjW05KGXkuTO
vvhgVmVM3wDc8RFWZeKCw+sr40Ywujg71+ZVyZ2vK2c1O0u2OjGQDSOCoK12GqJijyibWLEXQS1/
+3OFr8gS2o5tSDLg8/m1PJxQg+NToqxigzQiz1H4de/qEnjn9U95aV5ELsc1TOxglVzNK0FGuwB/
bG0hnFkYDKE+rKV41HaAD29skEsX9HICeDxQ0oHruZoWXH1hdx3TwuRJBdvSKXoLmIAqjgjra2gY
h0gOp4ObD7zTpuF3XVf9CS+f+m7udJLzt8/c5i6jeU5QtaxVuGlSXKHUgE4mprvq2MGA2o9u86kb
IMX+i5FcFz0s8D3cFksw+uNk8HrDoJRfQLZoYCgAPQypIwPcK454N77xpbOvlvcZrmr0fZ3VZdGM
NRCtBjhFCdz3hB4jXTbcq7yaHs4dwtHaCWqi8y+OI+8L+LdEbmoU8nx+gULncUI4G0RxGsC0BYaR
hbb+bTKzYzm7/o0X78U50j5SJikWeparhSvgODjGhG6THxXdexWZ8RYPnvmIokbyAEsQywm0Ct/+
TCR2ywVapZPW2as5zkjQga9Duj0Fq6rvFtIoOMFWGU8uY/+wojD6dn3XXJqmoxz2JjvUJtqdf1WU
0Ex/RMdja09W82mcERqvC+CsMY6kn4fQSR+6QZt+XR/0UjigroyiqMtzzrRW4UDUuarMAaUEqDCj
V0zatLVTDYIA3eLDm4ei7klNhqrgUgRafVFcthemGb0D6L+6F1KtfKCsnOzTyu9v3IgXZkWZHJqT
ULwZyXHOP2UHfQlSVoNSrCvEPgFZSS8ktZG/dl6uT2r5S6u7F5ofm5L8iWqMWC3aKHy/SUq92Upg
JU81ptUjXM8cj87r4yx7/NU4kkcwVDnBlFah1FFVnsRI24J3qd0jZ6U42GNj4zsuEZyabfVJ9mAW
Sq5DTBBU8uP68EvEWg+vhA2whEaZTVHo/IM6dd5ZgZKceGENH5Qv5r9AdSNZ6vT5vppy7UbF9cJZ
UHidUiGnxiWddQTtwCaqMKGl6MwBzKOsUL8L0QTbiPY+AiaLPSUQyL/ePEliNvIvUkoheEicTxLp
Y0T7wWpvexdxugKViHc23ek9epBomvCivLGm/3y11VflUmR/OtLiDKpV8HbTYaJN2iCs1iXJDyvM
1M8lxP8QCkon3KkafXY9HEMoTDOkD9BcwceMCqTtXZ/4669tKdslo5BkWTiLr44LZA7kmyIKpcLW
jPeYJqYvtCRwQIWAcI9UgqU2EwQbc3N92NebylIcU+YPLQTRhuUU/3FN2ugLRw6mSvgX4jiW5IuU
CTaTJ/gsv9mE0Y1ZXhxOd5Yek6u7XJrnwyFZqENdAuS0aAB+BMdjnuoUXvyojZCywwKZuTfPb/mi
+HxBgteZ4/mAjr2oEhdDA/1Hoy0Zy6z9MHemfYotf8BAs2hvzPDCOmLoxpiKe4S0dXVRyqqPMlyW
oH66WXOMZIl6PdYOnub7yTEMNf80a5rx7vosl8hzvomp6RPPeeLwiuN5dT5LCrQFbSSOKp4eoJvq
EZPBhIxH6WX5yw6r6lfcNvgHQDK6cX5eR/llZJvMgPe4DfzqfGQTZaGpriwuTPRLd7Se1amWjvGA
zk9xo2V4Ye9QwdUlVTlKuQTB86E034jL0DSBOJRoNtbjNO/gVgN2nssPhY+T9/VvenFmrCB1JdB1
prW6VZJMhdocAT2B4pzvCzJIYP6+tkc6J73xES8tn06Bx7Vd2k5CrTZpbIxwPLJFP2aGANjXWrAz
0d1B4Vt+pvFrHBA0WmwSRu1GVrcElfN9Q37FkI5LGskXXW3WZJhwJsrqFgoI9SUNl6J9ROHjxpF4
vXC8Pygfsy8JNa/OYK+jSQLxu902TYykDqQADxGaco9SJ4pDOMPc+Jz6shPW01LL44zOk0F2vDoO
tSgRSW5lS9OpMp/ilBdkGOeYmpmyinBt8euDKBvIArbIjlWVIVUaue2u7QOJrMdQPQpE1T5d306v
19hGv8+glEfnmRtktZ1AXgdQ8FjjJktRh+gJsl+DpB0P6ATZX9oWJuYxHmEXeuC4AVleH/3CEri8
M8n6+AfexirMu8oe4eVWNPab+XuA/DGNF0ymJyhNhMD99cFe50lEIZ02LefGksa6/byY4iKIiDuF
ANp9xJALkR01D0c/wzKXwpo6FUGGmGTXtvHOAorw9nqw4hAxPr/CRpB9dZ5SSqQCgadu6yTxLx5E
zSMO7T5Cson5/vpUXx8gRiIhg0LK3c18z2NSV2HNl1jgbYwxh3Fche0hot15Y0NfGIUMjAfmkhrQ
k1itXqW5yGgLnw86u9B+Mf+50wykUq/P5XXAU0sJcpkN9Ba2y/lcCjRrUZIekWdd5LymUPYnW4+/
ymGeD/9iJJsMT/Kyo2q2ymR7RMtgrwwYuwJGxs80UHcZ4sPofcj0dH2oC3uR2jmPEB2Vajrr6wUK
HWxp7EU7Bt/HBpZEZ+3N0RgedYN6/SaTTfIxm+DtNaqvvjSD/fZKMupzQIYMAAo2nc7VuUegl/pO
BowK88L8gXb4vCsGdCkTMZq763O9tID/gBbcf5Zv3RBEA6bvVGcMyPFU0KQSyGRw3+Nn1A5vdSaW
z3YeYXHHZUYLkEUgKL3akY6PSZU+wbas5Cw/oHdXfik12/hiaOB7N33ruF5W5MWbrytGBbnGg1Kn
drZeTOR6xjENzH47AqW8x1ip9PTBtf7FOcDgjjrggiegkXt+DoYJY2hhItEO4xBd0Fmi1SrneouX
39uLVEyF9yTxg8YqFcHzoXQDxjIga2BPCssShUjrDic8axNI5FjevjmWWsoCIqADbq3OnFE3mAL1
st9WfjMdZhdl7JBG8T7txx/XR7oUrWjEcc0s8Cqa0+eTsluZuXOK20ZVl92prXkh5w5I/+ujXNrs
XKjSgluLKqa1ilal9Cn9xXAvKwfbEFT5kYKureo4t0V/4/J8NRSTIKvmJYzJFwiTVZY0o7PU2B3e
rsLq1QF7lOlYDR01BlhIu+uzenWulqH4cjZFUjJdc3VzaRh5wytC7ijJs+AI/DlAgqgNn/Fka765
vQklNcaxo7gxwwvD2mS52AvRReCaWUdJWtnsgxIvTK4Asur2K7aJ+iHNEuM3kqtOgQiUVb31nPFg
+HPQ1ea3kMLJgnCc0bIrIKcZGOygytHup2joj9c/64UVpJPnMkMJhEa8giJFPIEMNBO2JcKbdyCW
UeZU+LkBADdvnLNXed4yK6CTtGv5lgAmzne/D7gkkmOyGHOmI9ZsSLuaEgEe4AvaoewN+zt5WPJh
VM2NY/fqplsNvNo6aLoAqzfDedu2+rDnHYh6UWRB1dTnuLxDbT30UPKCgY/58AON5ezGgby4h7gM
OPh0UKhMn08ckb25rV2sTkSICdUmEshaekGY5g8+EgExFI0KZZAJiYsbV/zlgaWF7hRdNDLO84Fr
pSPBitMWXb6k/4zqR/W3gQ3RASqM8iqh5kOCCeTbD+rSI6cayPUHEGz1tYdSc/XcL5bZAuLfUrJq
soeuzfPh59zn2nMfNrFGBbeof17fyq+iK7AiXsFUbymgSOB157O1i9msJhRwtsgvaDNskg5UPI7F
6uPbxyHplKSbLmDSde+N68KonBr+tE0ZanHUmWr/PgzhrdxYvksTIrRSueDIYcC4mlDUzspM/UQs
msiYtxb4L8xNf6s/eyECqD9HWR3LMEGjHeEPsUUOpD0o20fFPXQXFSL15pIIK0SyTo8EciYNmtV1
gY5UlfWhAejGLoxvoTbp741O0e0CT+RdX6QLW1+R1OJaby+95zWODqMcx81TX2xRfENtD81KVMGH
6VT3wjkGOOtuesTZbyzYhQhHvmLbtA90xDftVSYhVKg0TLZ0JOay+ieVl79RRJyfBmLCPRT83LPm
xVvOVYjKX5/upUW0lwoX1QTq/eutgtld0GYJu6TL7OkALR0jxhiWn4HWzo3L6dKuJGsH9kZlxH4F
lnXp9dSBhUQIBfDiUIii8hRFhRsxc4kSZ2k0W4ViIRA+BXvRWXcOlYnkZzXj4ga8ekI9UlWnxe92
Xy12l0M1GTcaapc+4FIRWcCditfxKka7I5Zx2HwZ29rKs10RdtMe56/pAK/xVh304lCKACJI1y2e
k+dxSlQwoWg2GdsKUuKOaIkwIQZl6E6qWxDZi1+R24+6IqVBWhXnQyURaP1Mpca2wRPzBInBPJW4
p9yNMBffDZYMDte34aVTx5IRGQ0yNdpb5+PhnBC3rc3UpKx/J9AVj1ELay7BIddrMYzAvHoubox5
aY48ef4pm1NTWUMGSgDvQT4S9ie3FdtZr5LYm6ohy+HQ48OICHX+cH2WrzsjbE6Xqw30DMEFvuz5
NK3CxhBgcgnMsdtFmzT6R/J6dPV9gnwywnWohhHnnH0UWqjRwTfU934hoJld/yGX4g3z5gkP7Ism
zSqeJkrHJyqMwL/FjvGsYcgiwGjYw4Fy2vAzL1oL6hKy9H1Ty1twuNdjc/4JsBj5Uc6nlnT+DUot
sMd+8rHrKuLK60xzTNDJ2xjuHm5S41VmOOzarNF216f8OvowrKWzl80Fk7V+6ELYp661XOx4q5s7
NcX+Y4L23fH6KK+P6DIAaG9e0twUYj25xJknjORGsLS+ReAJMNNC7mU/ltWXN4+kTKLA8qYmR1sn
E/iiU6QblQE7URo7N5nDw+C41UGfB/vGpF4fThrpC3DXsQFjvAKZBXZkaXkTAc13kVWXeYF6uNCQ
pcodfw8gVkNqoLkFVHp9Ouk7AwrlvctjlDbI+TbpFGTuzgLEB3czOpoV3rY1NnPHsYV520TgiN/6
PZdyEs953on0mtbfM++TpMF/CpmscO7g+o41kaHg4fGQga+5sRlfn4HzwZZt9EeLsOz8cBgWBJGq
W4SonQatiKCTnpitAateePuqIMRnuHrfqPdcCEEGsC/EFMCeL4nOKtIWwmqtgN4nHfdYPWJj2G+1
0PyaaxZuRSWypwiTYh87ImFa1TgeW5nR3wiDr5fW5sKEULWwSwgAy377Y/ZF5DphK/TJm2rNvdOG
KThMqfKPSVbNKAxNt1K614eS8ehDQ2NhQCow5+OlSDgiAeROOOkY7iMV5xEztFB6gdndKja8Xlgl
CDKGbtg8iyFinA+Fmsw4o5UxeFZZ96ga9k37KXLRbNe7NumgDI/Wd4xX6vsAN/Ybm+r1Z2VsFhVk
s0llZU2xSicdPdWxGDwHq/DHAQbNMacgi+6V0RxCoXc3MuXXn3XJG2kEk/44YBjl+VxxzBk1O1ID
hogVwduNxw1yGhidivrr9bP5T8vzPKlTC8CVq5PW2tLzOh8qDWuXin0weVjHItM4ZOCJNrWJVSpQ
P9l97tHMerZR2nkHKndC6z+mObJZBKLxKMBgdzOkmX2jd/r6QlEGAViQNC9X2RoFiHhUJ4ARo6Li
C0wHkfMJt3LIp5frc1+u4tXU4XFZS6JCCeBVHIQnjuuWbqKuEDQoCEF1F1tAP1V00PEdBZsmATjA
lHI85DpbuckmdPOu/4QLC03RZRmdYh1iEMum/+O8mq6PdmzisKktkTyQIrRHUVviDsC8vPEQujgU
/TQoOMR8kL/nQzWxJAtp9MEzZq3FCy0PdXMbNg2Kz0oO3Y3Hz4VgSLGYB5cECbe891YzC3tWQiBZ
ghLSoOXbztDhS6OpcyehrG77Voe3LqfoAEvYeWrmOngOZv0W3/PSCkNjpUPkAOOGEbSeMxqChl6M
+Avp+sNkSHxiIip3eTajV4gbLEqXhualKfx+spju4/XVvTg854rgYbGf1w9eM238MCFweLqeWGhQ
6jSUkx5atBNbI3qJ4OMBWXeoPJTYxGrqzXhrhzWgsbyQgpbX4WoNWhtoRzfWoxf0WfmjxLHwIP3O
2gxd1d04shciJBcPexlOKFWRNakl0DunNeZhRCYlQUoDB+XjMALyRuomQvXGaA/XP+2l3QzwiM4t
nUyd5Ol8ZWNMMRNTsb2q3h0/2gzgwXBs7+MyuoXkuBSNluLIki6B9Vrv5LYTGEdGYB0TWRrFKcwd
5JYwQsN44PqcllC7ikfUKLi34bzCsF1TXlU69WVQcMMVlXTuMUe1dn6BDFHRtfOH1kL0Grktd3d9
0Asfkot7qccsyArjH3TCHxEInVM1BAmCenZQDpiI4RXklXIxCaobxL9uhIV/EHHrOdJjB24Ei2Th
H5yv2wTwOMvFhGUz6ONBR+88dzH8m3Oh9nPV6/Nu8KO2QHc5m34gymChLY/cKoK/1SJHM1AhHTat
iJEDTXC1eAKf3U4HeqJ6sB86pORntDa+d0JhMIt0G2uEbYw9v9f0QPM3Vh30zg6l9rG9i42oeGTi
QYoys/Fmzih7RZLvkB65MB2MVdkpD4s6VVaHKB+qmB9EMdwFA3KLeGipu9TESuHNqwgdjtcmIFmL
gsmyyn+sIsJ+fZOmqckTt3O/Oq0KHgoECr5Jo59vpLkXNgwMegfGKGAC6COroZqhQmcp7Eyvkpnz
AZmY7L4VVn60R4QOr8/qwoFYGllUZWySk1fZbNeE8Mk6hqIRPt6TXDue3s7hXZzSoIN3aTwYmB/d
mN+FSEZySZ+TL0kLzVytnJyNWvlIknlZbufvIxWdsLEgCasHkPFtewtjeGmOfw63OhB5ujypqWt4
M35X7rF1AgTXxIxZ4sZtuKp6OqQ40Zil2F3/uJfWEYlMNAN4fVIiXeWYEdKpyA1S5B2mUXxLqNZ8
rURQfUqTbH6+PtRyz6wOPR0WXggmsCpQPas5NjqqJwEtOq+aZrGjiIiZdydfMNnBxGvUjG2BAcxL
1dCguD7whY/LwAroJoupQ8o5PxZWjI5W7ze6l7QKHZ7B0D6CmnopOtE/jS24SnvS8xvf9cL+cSn8
UPGl706MW012cEqkkxVj9n7tcFEgUPKYAQKMN42BS1M+OWp/fZYXVhKauFgAI3RbKNCez7JBFszt
ZgRMB7SQvumibZ4mM8bCl1bejfflpQ+6kLhZTYI4Za7zobQUeliG5AOyo61AHbStB6d9r9pc0Qdp
DWNr1I7zPJSwhd4+R6iNUqLBRCZlLV/9jwAXVZR+JEmkV/s+FkItKqkfq1SrkVdzs/pGMnPpg7JZ
KSgu2TKR4HywWhltEtFc9/Lcd77IYiowlogwjbCdaLqRI146G9ZyHYLQByyyRtwk2Pe1WMDonnL9
usEHTu/v+9SxUOviIUo5ZokENL2MHaoA3Q3Q/IUE1QXwQ65BdZjRVwkisXWOq9rE2sAqtf40qTQ4
Kh+t+W01BeDE2tQw/8p8aX/Meqt7yRvqU9fX9dL0qVQuKHo6k/yQ80+NL6iyhqaSnp1kyLSnjRWP
B7NIrb/TpBYnC9PxXQjyz2smHmk3Br80feo1oJ0WRukr/II0xm4s7EEiFhbm6W5SMqgQuzSqD4kL
lNYs/OQewwDb47na76DC38J7XdpoPG9RYFhUhbhMz2ef0HWvNVSHQHTKHCHcVmyi0jWPGvIc/yJI
wBBe0PPkB68S9FBP4lChV+5lQ4ieY+h0hwyP11NW4nRyfU0vRUCGAPTEA57McnV8jCDXkTmLpYdf
vQy2A+WT3/kAJHmDt8tw32PX/PYhkVrg/FBjBJeMNs35hwysokQrrJ6JS0P/3MGZ3OHbiXkN/3b8
u/TRLbs+x9eB0EHXCnWJRSdpkfg5HxCB8dpGKHD2Ut2Iv4LXQOXK1/RN8v/YO4/uuI31T3+Ve7yH
BjmcM/4v0EA3o0RJpNIGh5IphEIsZHz6eSD73usG2+yRVrOYnWWSjQZQ9dYbfkHFzqnAL9FHhnk6
E31/nB3HBylkY4Mpzir2QGtks1smXcUDWgwzCqCxWgXTMGnXo2lFjyOs8vd5NCc3XdyiiD3XpX3R
Fdl4K3A8PsyDp/7x8gN4vnTJAkkbmOlDd3s2Vx1QOUUkQqHzhxnAvQqN+GsJXvC2Lpvy48uXer5N
yQJXMBNHKlXRNn3QDWbDmcyWoEdtO5wK3QsT/GrDumitey/qi1AdU+lzujoXbTFF4cuXf76c1ySU
CMGElVxpCzuPYUrbtMNQxUBEsUS1QSCRl4FqIDnTZXMzDJ4886JPrC7NWJETtMFAobub086FJT1g
WDgH2krLGHJbhkaveCE2LctXPJCag9Cdty/f5vNIjIIzXXqXU5ZMc9s6xqRMm/oGiULZpulDXuh3
beRW74iEyoU2JmiOUvwHLsnwmXBxaiUR/MAKg8KmBt3cbFxg2uklQsV6Ff2jbtLjayUH2y86EZ85
2J9j7V2XzAVoBX4/rKRtY7XtepmPFgYXBqBQALVjhsK8wEjQlVH1msUz+jkWs0Gmj9Olo8Xzu5S8
6x65VbxQu1zc6o0TX7z84E+9bIaWdOuBYZEBbDY17mIZZgaEknSBbIApqAsYHeOmeBdhb4G5EkLD
l6Vnofv28oVPvXFSKbo18OVAUOvHMSyrMPPKpnEJ2roebzAM0j/g1ppfuq1R/DFPUt1XCB7sNWGO
Z9b3qS1F+AIhrlMf0+I+vrJWoY8VNegm0+/vXk+tVnGvmvIRXazuSiZxdCaCnFpibGL2lAUWl8nX
8fUKgLqjk2JPCX2030+oUu9I/TCKmNzqzMGwvq1NiCZW8TSZuBOvth3dqsCId3XIRCJ36t4yoDAR
nO/Gh59+dfRr1pqKvhT58GbPNIgAzm6bzbh3FlOzw6/QuWxKBHM0RdR7JDfpIrVph7soLA/lzLo5
sWDJ1GD/kiNTWm1xwLRzm6GlWxUs8VLjntU0l1Y96q97rMmuaZf3/qRN1c9HYdIJzvYVrMTa2bxC
i5G/lablqqDa4ulqmlhu4Au9VwfrwRWpfnj5Af/AC2zfI2hd8hdkDyxO3eMlY6BmqwvMHQMGpWKH
+LMIsaqc98to2W9ro6++aCg/BzOeKeGk4ooYSqnaBzw0xX3a1+jWoyhp7ryGoujMVzuxmhm3E23p
4uPGvm1Iksoxx2y7ObArR78TnrJcOkPfvAf6Vn6NcYUL1Rk5VTHK5FNN1fgtw/JHRTTSrPY4Xqbh
gn/ATUcsulBFNp5ZHSc6/zRPmFutVbBJ938TzyCE14tjDFMwWlWLtE49jnmQIrPzuVUNxdk7Cj6p
VzYqGd9GsP/xropL9QZtZpQIzjypE3GGHaipDO4YygIiOn6JRUZzOKno/1sDLpW464l436PwfL1O
2pcQNRfjasZu7cLGIxnBc6/81s9znYYVWmVB4yjlLbhY85A6dXEj5IgJXy8U68zSPpHfEAVJpNCk
XIcF68//XtsOjQPfS52CLKomWvSLmV7rc1Vcc1Z6X5B2R163Qu2dR1nOta92c/Th5Qd1Ykev5AGG
BaDtDSLy8TewEOvDMVJlc6UW1n4xdtlX+BoMD3buMrwZOoS3Q9z63J8/B2BcccmVtghwZXMOZF2j
D0zs8epT+hq7UYlN9FMiDQUKtQ78AaN3p9Avf/pmmY9rJnQrUGzGtui1Ig1zrHRUAxyHZP0lVubk
ImPq2RxcvAJSP25xi7rC6Wb+6c4i3UTCNp0Tghjb7fgpA0I0sUUq6QxJUTf44Hg4tRiiyWExR8py
gWO9UZ0LFmtc3MQxUGarkiszetKezSEP/VOHMi3Qr69sVO+0aBRYDPb1tTfMXw0wSPtM7e8mTwyH
CZ2VHQPg/v3LD/x5vKI9AcGOcx7UCXJ4x/dtGtkyJnRqA5Bm+keaRRZsOgsBp7ZEy/vla52IPuBa
VNLYFYXBcHez5ROPekdd2CyLPrbVdUGAKgMjT5zPZi9beVss8+zuPVPOJr7wkBx3bYQGN541RXWO
zv08FwAM4vwgdJHfoot5fONjaiBtAhkDa3bCit82WnJYsMw5s3ufR7njy6w//1v86MYabolr9AHw
NjfGmdTtr9saZwM8PdpHLxvM/csP+dQF2bB0jsANMBDbrKkus3trKsSAFx2USbfCMQgrU0hUOCD6
EXCbMxnyqecIYn59nTQUULM7vkFMNjUACe0QGIOMb6ulLe91azp35D8Pw7QqUMswkG4iS9Q2jxHM
nDeWRT9gJdC0e8iYwvY9LGjumFTJu8XyortGKMZtVcdFYA+qeffyUz2xTbg22Q0JqrXiTY7vktZG
Yo4Z10+Ktgzw3sJpvGvb23mZm/DlSz3P/Ol6GUA+CERkTlv2A2LWvb5AogmwdRJYpNSZ8jErdOcq
1jSsvRnH4wRS6tETlYE413V7Ltq39txoDaE/xLzq2TigUbAaiPWOG00xt9jhCBJdO2Mrrku1sxuE
j1Cs/WGp+CnBK3kXmXX/oWv6b0XSGfdtuuShqJMJgcHBuWFG1L17+eGcWgeQcYHMrvxS2ObH76FK
JhNLoWJglN3XdLQRGXqn2FVymJXaMPCNdh307oYRCaPMUN8j6m6dST5PrXfyAFRSCWKUSZtvELml
GUmPbzBaOLD6SVQA2M3c9kz399Q2huMJ9B++KXz6TXgSWOsNOi5zgaKow0NTqQKnSUxY54O3LM1+
YGx8+fKjPXljNM7sHxyN51P7tDVxEijZyBzMH9VJj14bNkXKy1c5tZEQCEGDiaABw2cTLqBzl1WV
EA/LvFPDTomcIC0GzMEq5efxOzQtQMXTMUFrjvL9eK1EaUK0TRwEMwY3O1Tj6AV2oiZhFHv1mVzp
1F0hHESPhFYUF90sir7Sqjw1vD4AUYrSa993oZ7oGJsnybmOzKmF4RDXV5FFnQbU9gF2nXRri/g+
Y3B2ratdFmD8XWL2nNmry8X400B/sgKwXitOBfD99pxksFHWPX5EQQSJCK3vQh7k1MSBho3b/uW1
cSLy6SpJNhgLChSSwOMXBgDKyOinDUHnuEjORou3i0slAzwytBd67FEkKCZwzVFEZzb1iYoSZSJC
Hliktf+0FaxOdPBNjIH6wFSS9qEUs5MGmHI6vpYCzLtoak/7jMw0DtgqHmrzLhlpp1KFmuVqsI4p
Fau5x62ME+wiriEjBi8/mhMLbMWv0uGkq7vqlhw/mmp265Zh2hiYOB0clib/XGMPhF64fSbAnogC
RxfaxJ02ooQfE9CUC7iBKUBFBMsSo7PaM92+51UNJSjcRtIGcFBMJI5vqMeAe+wVlrG+LOrBGwZJ
5aspoTRREnTVUn2toCd45qKnTje4lDaTAeopKHebFaYzFuiNFqPSPrOTarcoM0bABpqhO3cs9a9K
XajoWKidEWRUmiNWL4b5tjTq+l3dzChSEzl6QRYVxdcZZeeBHTN9fPlNn3owoOjXqRsRxdwK8Ajs
CG2zRjkl0xT7PseUNTTSXglj4dFaySYnwEzbPhOVT110xQEyVaV/80yRE1V9/FedaAhcFvNFllRf
cmBOYYc96SXmYfi9RtA/X77RNSYeFz9MJjgFLMKLRojerLQoaxfYNgqZhheXn+1q+CQQyDykdVfe
KN0QXaaag1TWLKtrEYmnly9+YlpDdsx2BP+4+qBsybW1O0adZq/nK5SCNihaWb1OZyf2/LmarUNa
dfmuiNRxP6VaPV7IHLjQ2JaAXRmin2M4nYjpaw3GvAbI64rJPN4M+Fzm8ZBrvPOizS8JsdPrMdYf
O0fOV/bUtIeXb/5UnEWbA+uXNcMDArW5nMA5UWnwnlgWq/uO0w/85a6ordAaG3zZcTBNr2Mk4l4v
Vu2dOU5O3apL34eRNgMjspTjay+GmlVYaneB1szewUtUnKItdE58z5NFKJvxzORkvZftKkMLmMNk
PVpg/hxfTxR1onk91yM1ncK8wPNYsWW1F5bTn6kRTj1WyLS0fYHB8x+bfCMrl1kUmKkGqaOPadi6
Fj50NEOx72rbCwqV7gnVZzxMgWnrH19+pSc28MpjXEG9gBSf+7TocSWKmGv3pWLve6VbHciwD751
+b/Nziyz7mqyGzd8+bIn9jDgHYaeBI+1g7B5m4nV5GxtCQM2Tu3yQqjqiGWZQg8hjZTp3eQYY3MY
dMV4P4NlR1ehNc9VLCeeOmgQmsD2OpRDxvv4BduY+bmLErWB4nZi7835e6cesLde9H6v1l59ifh+
ErQc3md20YmVBS5ihbgS5dEI2jS9o9SR3tjlXaBkqfsFb1rzkM96zZCqPCdlqJ+8SWiypAAoCkN7
Or7JUl3caFHx3Rknx/oqMTC+YjKlH+SQD5dL1ydBEtvJztHS8kOPJaINGQKYxqKaeCAJNxpiH3rC
eDlMkxGUMXBEAmuJujPI8/ZTUxsJnkml/WaMltRAcH0ZvhSwuUee5zJe9Xna7AgTluvTlMJ1L7Ob
i2ROz3lrnLxLdBPX5h8s1i0u03UTLG3bscOPSqnulWm8ylFlm6GY6tJntj4r+FZOyy091+ZM8XMi
LIFeovQhNAFd3i5kHXfDRDptF3TYVX0mcr5vjCpuAb+CTrAS/eHlfXMiy6IDtnI71nj/THKkbzI3
IY/sArutqaLhK/a6X5Tn9FNOLVEARNwXPDbU0jZL1GnaaCgTpQvUpsdgoxRFioFc3c5XtYu758v3
dCoWAKldTzEUPplSH69RXF8zKx8WKjvFnB+ka8ry7dJFUMr7sTVuR/pRM5ZH3YC3JdV1OAos+l7+
CicIM+AuEFJgconAOE3N4++g4LUwDIYGv1Kzmglhf5Rj0Yuo2+jGXkrwLjI25AdUQszi1klmfbUE
H2IUQzrtm6hn8aSlxfjt5S91IjST4zIOInEH67gNUEnr5U1u4GIM1HK8KTLsq4fO6vZFXM5hKls9
8VHTOSdcduKq8IlX9JJHbsU86vhJJLrw8J5UmmCoW/ujB8cMz8EmMt+rtW7OPkMT71okffXzN8vc
GMgqDSyDM3dz3EpXDuBW0cUeMldtdwK20I2oGODsPJxQQrSlgWpwUp3ZvqfudpUDBPZMe5Aj6fhu
DTXVEjta8CsvLe+j1egThYQZZdACZFzv1a7s9/YUT2cu+6PtuMkuQJ2QQ62zVmwaN1WMWmpSuLoC
Kl+wt24NrcWTfjC8/OtMD/1d5klD+Dk074t+Nkvb1wQThSAas0YH6Z5gNOsijRtoqH6jyghtAQ2z
Dmsyf6mU+OnldXgiGPyoHdfhN69mmwlplkjG2hsRupKljgOxmXvpfGcbKHMU2Db28lxAOHVBwjhj
RgprQuvmZAbBVtNUR1lLdWqw/qTR+bXM6/Sq6BBE2L18dydWAJuLPsW6BFjymxXQT27rJhz3QRRl
1sdW2g9VvRS3Lo7CwdQM9T5t4nMZwIlDA507Mr0f3W8W/PGqmxlUmqJ2mmCuFOxhsrx18BNXc/Rn
7Wb82HjjL7TBoSRDI18LhbUVcHxF3JHNpesKSSMrGQX8iWzpLhJ3YogrUg+9tEVTklsnNsfialwa
U8n8Uur648vP+sSLheWNQDZz7jWn3jzrlOlDVMimCbQCgPHsSMNXYoc4lmBot3/5WqeeMXI8DMHR
PyHF2ywiL6chwHZugiSTw7tYy+cHoQ6Fz6XdQ7nUyZlO3ol1BHUSnwgUl0gDtiq0jkmrAwwKFWGu
NW+R+8MpdFKzZELessveNHVEhucOwznyzYmMYFWsgWhIIo0O2eb0NHIts/SW0VgK+iZM0IQINJfi
+OWneeLNIS1J+5rZgoGc6SY8p6qXOp6o2yAXfQXF3JyvMlzfd4knmp9/kEy+GCKQU63X3NzQUs1d
MRh9F3il1TR+LAB2iSp23/EEnuAUOXsYDnH40/fnYe0ITYv5Iqpnm/sDMK1WuosSc1TK5W6YcblF
KlQBC6hlZ2L/iYWJRMiqlPXn0b65lCsEcv5NTQrXd8n3sShkqGWqegMFyHlXVvo5MvCp6zFtoLxb
swg658dbv89LKZG87oJmMp0u5GDNlguesXdNSqW/n9reOhffnhPCGD5APoN4DFuKEenmHiFGpvkw
DzTp9By5g9FB5GE/0gcvMj8dtCoLmlY1HrTUWcSlNtDU3cdz0x3iQSXRNBs1MhDrqiz9q7QmRx5i
1cqe3MiS875Aw5J8YJRZ8XZhP66CEUZ0F7dl/EfS1R12cIpXgd9c3I955RbFzotKPT64OYPAM2nj
sz3PTuAEB0kEzpzu8yaqUrpNvZVKbhPcy9uMIyqYDKn6eW0uF5k1fOM5PLy8UJ9fEkI+bYlV3Q0u
ylYRJVlAQIqysoIma93hGlAS5ZuZ413v0yOQy14RpDlXPVCec5nhs0jD9JTZC6UrJwiDtE30bjNc
7uY5toI2Q2MijFen+zRiAfzsXlyvQyClHmDQjgfG8YJt3QgPhQYbGpRNxtmfkRLfjUpu3MyTW3x9
+XE+2xxcC8YLiMSVzOttxVXQ6SidHn32IDOi6OAatfNJSuOuV5IorIqeY/Cnr7dmmmCAqRdVWrXH
96Y7hcTUkmdIQ6lQer+xI+97kqQD5ts5S/i9Z5ToHrx80Wfl8YrBZbTP9BmE7LNOB0bVUsMciouq
MdroatYGS50VgZRpH8zAdXYWXkNv9Ng45xCzLomjNJcrw0RZ+WgsOJSDj2+3wmG4b9PMDtqkUR6G
GKDaRYZ0xk6P67NmlD9Ste3VeJfImZJasT43D7fV+1zFDx7aiYcuq992iXnTYFA++mQd2VvVheTo
R3qsU543OjLXVpIpb7TKct9hJlN815sC6QOuWBgBHJllBXmWfXIpMkna62EddquKREOmIkqmqz6D
NOXrnQpc0om6KvNVBSG+He8v+2JXYv788lt83nlm4KHawH3om63Qsk2NaiYWCRseaUEdp+oNVAF9
9L3JKiq+psykP05ub4WUdvV1b0m0Mp3ZkpmvTKnT4UtiOMXFy9/oeXdp/UYrFZ5uFqXqdqiutmYi
aU9WyIaZ6RjyUkW7T414UUJUGHUGHstCTVK2IBN8/OHzJ5N6B3nIGPu83ZKpdruTeLVLXwUDX/o2
otxVsEyqqe5TaAhil7ZZdlc2ao5mumHPn+l3W7XfoVYvwgqTk/tZd1DByoWJOwYGzd1luoxeis2A
pUHugaj/7eV7fr6iEe5AQh3+KpIsdKKPV/ScNzCu5rIOYP/Zu7nS8wtZdOAdlvHcpOt5bIKBxDiH
UohR/jPOaiPhhcQokgS6K/vPyWDaELhsDWMetP18lWLwTJw4ucKYclEjrKkCgizHN4cnXVysKNhA
77Ix5IQHI5tLEZIYwekcShkojav6SbZY4QKA46Kco2iXOFX6J+Drfx15zbc/vOe/VfUsU/TeN//8
nzf1U/m+k09P3e1j/b/XP/3Prx7/4f/cpt9k1Vbfu+1vHf0Rn//X9YPH7vHoH2HZpd38tn+S87sn
DKe7HxeIn6r1N/9vf/ivpx+fcj/XT7//9q3qy279tDityt/++tHlH7//xun9twW3fv5fP3z9WPB3
t5Wsvn2rnv3F02Pb/f6bor3Cs4zJp4fmIaMC1Hl++9f49OePnFckBMCcGETTMqKh/9u/ykp2ye+/
GdYrUC8rRJHqfRXs/O1fLfIC/ERXX8FE4WTgTIIWzSn4279v/e7PyPrnW+FR/PXvf5V9cVfB429/
/w3izFG8pytJC5SeOm0j5INQN9nsDrKQWCnn+FH22B5eF7PQi9cYo7KRi7Kn9xqnZWYCxuwKsw46
cJOG5deT7bWK7i/oZ+TpIU/10qb1ZzBImu/GqZN1dCMIjI23U6XRN76pFvJ7gfeGmPy+ZHZxn42G
Qg1bV/Tnoktqs6kGMWdwtJu+3bRe8zHWRZUbJlgEK8GZpNHTScS7rFLUqXUDvRji3r3HFLcyBz9h
uNSVt545kSDv+wVt/fcygeR/N8dot39ikJPTAKwmo7qznTSiCQL9xntMC6/IrkwrceYdrfzJDr1i
qqjsnVjke/oJqnrF2YNiwTR0ahNOsym/R4nSykNv6oN8b9FSqd95/ah2b2q7yD8rgFucS2fUWyyG
AbtUQena8WNWoPWxi0a9zv3CLgEbOLE7qb61RFLw/6UemJ3StIFFV2nvKvns+FYP4A78LUXOG2eo
1MZHsyRzwEzOQrnoZGHkbyvUZOTOHZreDhLZURaguGxdtHAWvF1nNl3tJ3Fvo3mSCyUJJtcSn1pX
zLdGpKlQAjs5fa/Bq/ffzLgX5esaHzPtGped+F5pDbtioGBE30Dlt9nBmNJ6fKgtFTKFXyOY2ALF
V90lfSzUxDCvjELm7lNTz0n2yZvMRb5xaoAc1+rAJ4U9KhZQSAdnMK6KuTHfDmNeu3vTldPXQi+K
OOzKSHR47ZjqO6WynCQ0tcHUfUxO9ChMqSIFYq+4MfjSsoGdpY0mI39BiPCLVabl+6VoYwicUzzc
d2w1sQd17ma+kLFz5+gRSukMDts5nF3BYIQfAbCLq0r/Puhu1+3oNAzvU6NKOYmcEgUikajyjXRG
V9Dj6csR1wlH5G3d7O0yT+pdRL9x9pGIrspDmYJlxSYt965wsZ3p7Kmp3oZt2+TLbVe6CogHJj2a
P0+KZoVJWnriddZrtQDdRZuj7tX6NnGKKMPSoJ4WnzFTGr9x2lRHDRmTJQjJta19yd2+sf1F1Zbv
6lC7xoHznA2jAuWzb3OQhibJoZq/K+pRcy/HUbGsw5BT6uCFaaJBZpup3Kd5mlkBtkn5uxw6zuIP
keLpfpxK4N5QhZbFn2wnWvy5E1Huqx7WdogydVIeKmthwlhataMc+nqu3IseNfPPqVTrgRdVeUh1
6lbUGJetdJwisHQx8Np0xDfaoO/7DErEOID6yLFXgRQ6mU16OVZWIvemXMaHxtST4oAWkHibJFWt
BO4yNcyjeCY0MTGdQZ0aobM4wKh6RFyyyLG3hZc4+64LyNZvREqHQysRkPaFO7fubkKffPJhcWn3
hNv4vVn2YPgit5duqEfRaN6DNVfHQ9pbY/46VVTma3GE9IK/jFEP6rDQ1HafKWRyn4ZhGjRuoBYp
61ERLnlPoT3ylMfxDgKz+TbrOlQjRvQNlPdeMwwX3LgS9tjHP2pjU9WXNOtM5HWjohFB5prC2aWy
rMswTvUJkZ4S7Q1UgUooZhngkKXzx3Yq5UU6VQNpmoMc1l7vmtxJ/Xr1H0asgtzxi45rwjVzIdO4
YyjZVvtWmwvLN6eu9PxmUtLHRVrW22JwiOQ6Uh7OoVrq0fDNLG6+O62pXwxE+fpj0Y9aErpa2riH
tKGIRvK7LDvfoBEQH3pK1E+kD9W9Gbc8LRTJ6umGVHNZQtsZBmdHwuFmezlZIwu+AIGyS4cspiTz
7H5OXo9Dbeq3WY4pLNYZta1/6GvHeXTRKuo/torDpMTg0dDYxTlNvLeiyTN8qahGeoF7tmZdmhPC
mnsrZmb4Gh049b1w8ND0rTKzs6vE7LAMTNFi+jokhhX7nhidKqRtL4w3apGMvDulbivE3ESRBObs
KDphaVn0QO27ed61jZjMp2ZOTBL0EbOIAUM5TcTT7Fux5yLKqCaime+SzEQvHKYcdr1ihwJb1LM/
l9mZdPyIkQrS8UftleHKzZ04uTbFkqYdAyq7c26srFDkVzeOI1yDUBqQOUEBTROUJ60irv/Qu8kV
/qy2lfnNFpX60LpyziAfWkMWTfgt44bThoMD//GNjJk0XFQIv817RzSdGoyZOUCimMs2Djj5RLnL
hqzo7wZa6fMB1hbnY2DKoc9iUm89woPc0rNhRkxf6O8K2+27Xa2PiwinadK0IFYma3mdtVBSL018
6CntHTp5h6rnPNuhvKO/NV308ZCxLYwmvlRjZdEOlsZIyke6qLVuoH0k/WGJY1d8Ehi1MaLL4iwd
KAA8ak3dT/rExTHcy0AVP6WQQKrrVtB1dsIqqqe83EcW0/5Hd2Fk6voxO6wMtCE1sbZqkTouP2Q5
Bkh6UCwuuO11aC3qyzyjuM7DOpoZIode1yXzbTlFThRaSVIM1yCKW/eqVebRPph6kfLilkQyQd8h
ZdVPockp10aYwEauGdL40KPWr1QNQFiQekjh5T4Y1MmCYNeXGrRuXZmQ5MPKVF0uWboxsUmfPSe5
zQtDsb80nTW3t4Om1v2bsZSj3fiGkkbyY60btbUywHT9Vu+lYl8nStaJO+AN2MJ7zeg4uQ+EZRnu
artU5vsmoq793FVCXYSvyGbBrSqdZizW9bjB/ylOCynfWahB1q1fOqvGijSz6DpvYQuGpiXz6HPk
WVUTFonr3EPV9G55cM4SoKdeIk3WR425W5opG76MFjBEv0xwib3GUNk2r1KyAXEPvCMZHsXQFV+b
sovqi7wCmnAz2Wzjy0jNwMOUGIqMdwBy0B+hVejYF/Sgy+R6jg2zuIoUEHgX4I+X7hN6uNypSQ9R
fgTmYL2XRQ9CDJSv/mAXGqZppTtL81Avap1exMKah904lUNDSNFzNdCHUfaXmjumyj3CS9X4bvQq
q6CBWTSpvHDNxMiZwSYaXwoY4rsE28/xz+7XT5U+/1jQHBVBLxZI/w+WPgC3Xi59yu6pfIrlUfXz
44/+rH4oVtbGB7M64PtQm1enqz+LH819RXcbDgkEIZsCaNW7/Kv2MY1XCDGBVuMEo5hGrug/xY+p
vQKxS4cK/JHGxJlq5SeKH37/qPhhoOcyuwYiCgN07ZBuQROKpehWb+Rih7mamvrMZNVu1w+d2fpJ
go2wP3X19MWkFOWkGHDSJACBWvYnEO3xxSo5YYf1PBGQC87jkMrGvmnbrl3CLJ2RqFrQXrw39UVo
ZP3S+UMYSHXi5VZ4+Y2ld8AMc6soqG1ycFudKZ8cKhh0VxQsdoq5swLXiWSzQ0sXSdAmHoc3Zmlm
tT/NUVH6ppbND/lkqX6EHnzkU64hkez2prsn0rbLzoSR9FAUCrulTPsJR/RlyRAan+SXGbjerWnE
buJXrdM+GGbjpdBraRPvnMiMNN+sK4WpI9R3cNBa0ftkrnVN4q+oFxnMkbcVFPonu8krZaeZsroy
GyXNUNqt0iJY3NT93E0dZlme0VWdz+jbqYNyVMzCHy2rvgGYKq5cta771/nc6e7BaarkwsAdACvK
BcDQhUlMu88XI75K1Z4kDiQTuaQjjOK1sBdb7hIe92fKA2bAraF3/txzeDgL0tt+3cM23XVeVjdh
Td2hUXnNuwakLwecisUCz0Yf7lS3biyf2Q60C8XOOY1i2uV+TObh+FDGOCZ7x+Umamqu76K3zNvJ
msSbeDCNr1bZG4i3FK7V+W7Ve3bAsejJ2zkutCudIy7j9eLP5xVaHtCJm95Sqrp9iKhscakLTWJ5
NSa24sOzae/Kato3oBc13nMiblzFTD82Wu19sOlXWmEfqcaV0/f05vLUw+u5yTtl9gvLe+cIJf/A
As9h8w025x02sEMeKlHpIROL8IoXdFJI+VqQSt4tnVyuddjhU+Cl1QAKnsXnXipOrX0o9ByXhMHS
4jAfRzsOY8Z5WRhHbVzvYiV+VMEOZIHSjtqDaSvDI0NGE9mCqRszzKCRFqNENTuabJiz0SaYPVK/
pHbkZ1VdcpAOXT/dxkJpE8CShlx8UYnunYi76HbMZpVreCbKHgg7Fqt2eppfov2WI87pZLZHprCA
XoCeIO5ar3TqnetMmLOxhioTt+EEiFunS3PaoQtMibFW6YtP8qDZEI5t+7VbKk4Wao3ZvTGzoVLC
ehoHGgvQT58gBSTVJWfMcOspbXxlEYEuYOxnHL9VVxYBzWFZXOHFUV+2cGGbvcXhVO68MgYkp6lD
ZvlLb9wi+q4GHfP0txmtSNMfs0giq5ia6NsXSau+LVJVLS9rQ5luCiMbWcSlaqU7vaEddN8VDsBz
oujwF+j7/x9Rv4HJeOmIuntcjRwejxt665/8eUA5zism8AjZr81aWj7/7c7Z6iuOJXrlK1WWs2i1
5P13c855BdWInt7qDgUAaWVo/Ls7Z7yiDUufj3ON2QnL/2cOqOPenLLCyFCeJtk9bupq2ZIQ4Uo7
RMHCJVHGkm9czmny/tOHbwY8tp33k4j4cE0pPoCte0Cv5/C3R3yqq3h0rP73e6+d+L8TYDkRROYV
FolmSW6cRYrvZYv9i5++3tDfPl1EWjpWfWWHrj29qU3v2kixGPq1b76ZQ0FFtt1kiGlTDcqXgpMy
VulO/tpn68ffOxmzVkQ9agWVbr7PJ/HYjv3+1z56M7SPwcuYnCZ26CyYFIkxsqAq0tf6tU9fs6e/
PXBjaJXRpLUbRjUMidipLotZPedg/g/LcIsZoe5x5qGKmH7JgkZkb31vjL7e/dI33yr44vAx9iLn
kceoj+2WQplWsPyvPfQtMMvRZd+4XWSGXg93nr6we2kWNBB+7alvmXFtnNiDC0ghtIr+czSMvk0S
92uPZbM/q3GRLTpzPPMCXWGra24K8xy6+p/e52Z35hIzmUVvrbCuY8Ro9Mjypeyefu2Lb7ZnlPVT
hDAU71Mr/0AZ/iYtmrtf++jN7mSVrNANYhZoljDK3WBsozNaCOtj/e+Q+z/h8BlCyaztVlczK8wM
9KQ6I1nexNS514TfM6iWf3romx2aGLQLtDm1QkqfS0dVruPxj196LFsIElL/3jKqKF9ro30lreGx
js9Jh//Dl95yZ4YhaayYoTCzFnW8LFzEHXtNP+PD/k8fvjk67TlrolwlCR4MExx4cVE050wo/umj
NwfnMo6WWq373hxEmOj6lVDHM+P5f/rozcbUoj5VdcW1QqoQ9yp2lPY7Q8Hs4dfe5XrVv8VxWnyD
Wmd8uh7NH1HfeA2QN/y1j95sTN0u+jlS0zlUVP0PxvhQDhTt86999mZnJmIuramP53B00XuyBuoY
KJrNr4XZreRN6dZ2Ew8tPDHLvqMldljS5v9wdm09ctvM8hcJEHWlXjWjve/ae/E6zotgOzYpURIp
irpQv/7UBN+Dl/ZmcIgAeTASmtPqJpvd1VUvfht3ojIYzA7+Pgg1Nyr6tKbJP01Nz/FevuMpLpih
S0TMZrzlq2ZMb5MufQAN5ZnJ2feWdsAq/Q61WhB622puurisTfvQrcU/XiZxFc8txH3RwVyTagCu
4ISpvUzj+avf2k5cos/Mx6zZUOftExDm5sXPoN89beIE5qRXqaRZbKXD9YcKplcW/+2369NX+CUo
+2Qje9HC2pr0D7OcH1A7P4fKf+9LOlFJ0ENVhdBbNQrT30JpY36ZI3lO0O691Z24zLQNIqHUVq0x
/d6lyTPQ/2duzPeWdvJZLdPRinW2VZShQxRycjPUnPolhe7I2bKTJiaL3Kp6Xi/JFD1NGHr3+pin
t+KvH1PUGw3mQtkqDqJHdDwwY8H9vNtltujqdB81G3Gh5TNmedLmDh0T5rlv57Zsma4z0PXaSjXi
L5Rabknf+N0MLosPowXr6MlLxBB0xwJN9gM90fH6GdyJy5qqeqrhiRVlS1TOp/Joi5aF3+In7/wl
NOMh6qkY4SjLHFyDmu4vdJ08reJEJkNlLgkIHFwk4VJpaDMeUH72S2XdeYZWpAOAAAZXmjJ/hTJL
yxkgdT+bOJHZobKskxxHigTCAqor0EloICbpt7hzYaI7H5JR4VLLrHoyjP81i8zP4C68qT1RlwDx
uFUxktmnYGqWz22n/Y6r0LkxxzgWCTW9rXg9vKRb9rRjwNPLJKETmVsr8wkkqad7HsRQdqE/ktTv
U7pg7WTYMtBZYUI+XwHFgZox6eIXv107YcnB/YjpVrFVUzqk5ab6Fy52z7WdqETrTwUY2YQH0mav
OkMOaPedkyM/LfKHp5rLMopMECDeQiD30fnPdjMEJC/L4FcwcKn/VgMMDIsb+GCE4eyMDV/HwT76
WdyJSx6NoKcJYXFOzH0sSJVOjV/+HTpRCe030PXRFi64Bz+2tfiehOc0bP5oblRXnfuSy3TKeQIw
VpuDD6oGfrdE8+jJwyRY3InKhaDJk+L1UNHBgjYbFZRciDOUXe9t3AlLdKci1UDIrMLk3nixpdl6
HfVr4BP02LmTyeah0S2t4eKGhwUGZuYOvLZD43M9YHUnOHPRBrFqRyg7Aa79pSOm+Ipe+HrtZ3Un
PFvIDvV0gsLmLtNPYdY+5cYnfLBv5840MZnbjaWoKgdQgwaZI3DlaH35bdtJZifdjaHeYZRIgf3H
NsdeD2feDqev9tuZgn07oRkAWJM14WircG4qtYRVaNZvGB47kuaceNF77uiEaNJ0YrKz3Ktt5Bck
ZRcYA/TzRXdQIEvrYmYBds8iNZSBmj+tqKh4Gd0lImWgls8Vpgar0yBPBXzUVi5p8MNvcSdERagt
gFN6r2RsXlu9/j2em5V7x9ouQX6dQ8RwgXZhFa/dP53JAVfi5wD9763tBCfHzIZut32rwl5+kVH9
MeTf/OzhBKbd2y0s9hpXW2s+Tu3wme/M00ecyOxCiPEM0JasJjYth63AvJLVXjUxDM85kRnvJ/G7
FZG5N/YZQxXPoTlHafOesZ3IzPlIl1wFthpUf4VZ/ecpUX6HFXUjslcZxYkSVaMJkGHVGWZsfPed
O9fmYoKgThfEJHRObsI6fCmsVwp+Irp5++bhuyGFTkNbpfvyGUnzTWYSPy9xlW1lhyHEIlT4kH3+
3LLs6w40rufazo2ZNaiz5U0GCgjMdZZJluuy4cknr8hxWcvZDr1DAQ6NCvDj242Gj3sx+xTuYW43
KEF4DUELeGAfqxfg/kXFgLvwNIoTlq1kY6K2CFB32dxjguQqYOe4Wd+JnNwJysxQqCr0WJoM0V9N
sj3TpD/HFv/e2k5UNhwE/1GK0Nmipj9gAv8hp/Nnv0/phOUSYgQhsRaPh8Z+79T+BSMW49FrbZcl
FmkcJLEF6tSFFR8wDreUFg8fv7WdsOwwTQz6Xxnhpuwuhnq5An3TmZPqdB/+IT3JnHsyw0zyrrId
6Unbxd+apT4MGpgXJsscoQ+qD88w+o1vSdsumCQqnXncfVmj+diZ+h8/8zi3Zm0iAGF3uGOIh3e2
JZ/2jP7lt/TJS38pAuXhtAHrDPNgDu4JyKlDIAvPpZ34ZNkMTCzg5BUL5w8sK47dMHou7cQnJrXs
BGbmU0FPrQeZtqgvSZ+yGFhenPjUJp8mLtq9aloFjYTObteDDOyZbPlk1z+5oxOh3QRF2C7XOBFB
1PmlBWP6fV830xlnf2f100Tfr19zszQlOcODc8jId2aA60uW7KuXp6ROjALatSrMbsHmff84A8Rc
rrrwO7dcJNAGLiLM2qGdiTonLzsxLgBjDqXfxp3LczJBG0ociFW+5PeRWg4sjv3uN5d2Mu6iOuMD
bLJ29Z1dMgUVY/Hit20nMldoUq1zwZHQds8DHb/2pvjit7ITmLjvpxrag3tl1oFeAoje3taZ2c/Y
5HQo/cHDUyc2o2SFMJCCuU3DMYWCGaXtQ5fu5mnC+CI/ev0Et2/fgrdjWlL8hJSOt8rSz0TRS7+l
HT/nCuBcQDdhHUu+Bjp4aG3kV1ZxyUeskkNuKJqx9UiGElOTkH9p/I5Elx3NhBjLHFdUxcGffdkS
ehHF5wp773xRF8M0cEyB7xI3PySg5HUKHOcC8qA8C2q/Q9HFMc1SZ11jWxSYpXjmUfBpt/Qfr6/5
G4opFxtJOGjpYrC/XicxqPGChm1+vuKCmOawTpjCXFLV8elH0aT60EGfyu/cSpxbP1k7TOQWeF6F
XI0gLBg+sbA9E6SnQ+QPQfqbCBz0O2xnT57YFI9rpy/rLfNqWoF/xjletoAN0mY4FIsgAKsVz76v
Wd8c/L6ne7q0UQdZTmy85xbw6q296Cc/CCN27lz9ZgbrPbMou9ctxr9DQIHGqU88P6dz8/OgMAsX
8BXIsy2n4QicAHHg54hx/vbinyZi5JIh+tfQXjHQEPV6+ehlcZeIZg3b0fY5PmcE5Dqg+zeLaF/9
lnY8POuWqMHkJJ7MAeRjwP3QQkaH+3StQOTv3J9GxOsWo2Vd6Vp8gLLJg049zyuXK4d1PO0wLwrg
QdZ+I0hUQDT16GcSx7+BpKPQ28SuFa8vN3xMKGL5la5dKBARA4SlMcRYEQs0tJ1vgXDwO8Bjx7ez
bNmgKUbg28l+UU/iYW4Lv5TWRQLJGtOn1A57lQcxeFia+HbJO79tuxzEgZYARTapRV15OUDJ9Xni
8tnrO7pIIAzNgo6CIIuoAZyFyPXOr+m8+h2CLue/tEFuVFHgEEyDS4yfXI3BOdq5dy6Gf5mMfnkP
jiCPKDTHEbgmm3qAsmN03Y2b31HisrhwMA+TBCDXarYBL6fe8nIYpF+8u1qreEAEI88p0vyR3Id6
uK2lrvw+phOUG0e3d9QxEqB4MyXw8z/zwfN14tLL0jbOoEsHH1Rr+mCa6bYAoOG/t/0v5OcPt7wL
BYpDyjMQKmxVmgm2gyeqM7IcIOh7gyn66XlJuvAeg2T0MSD2AIXl9Z7Qef/Mk2i9HWcI04HHPsui
i2WLk/lyWwZ1v0Lm7AM4LQM8dUxYX6M4zh/tGgbSB9kKIh/nJpPQ/sNI9snWefw5ierbVA1X/22P
d3zbxepE9ZJpIN2WqiWYJNPmGkQcXpMV2LZzlVmuBtXF/VLtxTc1Zo9m93wHurx6YLgYLJioFbSS
SNXYFaRLradBnEyt2zTmB8imqnwQd2qMUQHO/K52F6QTQOsSM3qo/K5B1h+jEXwjIl/9Dtd/2aJ+
OaR4buBv066gEQmtyqSmHURtMOPu5ybOZdbwlRlhYJUx7PuLvWbHkIpztLenosMfQtIF6kRdDTLU
Hl9zA4L7qZDLZ2rsQUQYhO104dd4dAE7U16PEtBFVe2racIKuiDFAwqI+pyS6HuB5JSZinwVCoOE
oMNY6ztIGd2wgpw5ak/x8gf7uDhAoDwUGB5wHNJgal81eBIkCBAo6cpogNW8vrCLOqpt0QxTNCoM
cUDWdll7KO+l1gttiLm906f/xTtl0U6JSLWqplqAvCU3l1DSevHbuXvM7DYlkcDOwzm4FGF0MbTj
335Lnz72L9vel5U0EGaB0xRdKefpJhiVX93DhR31AWvICIhKBT7pFKQSukh4uQFW67dz53quNXhS
sPEEQMM8Oa6oZB/6IIr9ElCXZHxsWGb6DJju2K6fo3YrOTgrz9zQ7wSSiz3axT50EyqroE3Sd4Rr
CtKjxOt7Uhd8ZJlK6UAFJpVA+1gtvJkOGKL3XNwpkiUhCGKMHsDxlEKizTT7vU6l1zsFtBlvHZGB
HGDJKYyy6v37tAzXeUO9Lg5wNbxdekziUUBbBVNQQTCV3TqtYB6yXoOEhP6GPAJTmW4mrN5Eogps
e9PEq9edBGrftxuXTb2fRF1TDIXSzzzL7ujmNSiLXTtJAJnyfEtqzJvyAvw+nBU/6hyZhk9ogi35
7b5bTLMRMPukOK/YdW7y+yX2i0tofL5dWtdkErHA2Gaso6Aa2x50jz09+u3byQGSbjSQ5FRZBd4k
egWWs+c1sZ2fUVzMkdijDbAMcGpMSr3OC/m8D4tXRkddyNEyRq1aFUBk+9q8jKDkZIVfrwMKCG/t
3TTQoI0b+Ek29A20lZMLsA36FcegF/Z28WSHDEsPeakKM8Q7hB/Fp0hm2u9jUufSTHcmWFbncEIW
gh4hvNiD0PNTOnG54nJI03HPqg1lrGujTQJkKo/8TlnqhCY+ZrgkoJiotnp5RY38s9LZJy8Hd2FH
fEltlGYRll5zCP9KsE/o3Os+ptSJTEo7BQbJLqsaqW5DO96CmtbT3k5crpa27dSuGGDPwd4BYfNH
00XE6zamLu4IfP7dvEjYROzBbZMvU6mS0OtZS38DHoVgmdpmbBxMkuIYonYNhQ2vOXDoATuhmTes
T/ZmSyu7zYcsHx5AvexVsoEKztvANHOa9axZ0ipY5V0N+mSR+wGYqYs74oGosx0Y5mpEdF6eDhRG
rB/2jbrII8O6buIJTAKOvtd6Di8j3XuVaFGGeGuSTEFcPYnXtMJ4zlCa4LAtSnq6oHNf5nMYiRVa
ShW1AOr2bfi68F795RXzuROX9Qo9mS7Ht9Rbt5Wp6MJSK+Pp4E5kUhIMywbqoApEzPdQZ39Z/ZgI
CHWRRyEG8GTfL1nVz/KybZuPDaVeyT2Sp7ffMmjyEPLgyE/yXuVDCdWWAuOmkt94WdwFHzHGZ9Oe
XNwm5iIFwWgVMDBM+i3uhCYoVqGuZLH3JHiNzADNrWD26+FRV0uUAEDfmA4FA1snXzeB8vLSF34Y
evovV/MvL82UmnAtTq4yB+v+0jRpdhmGTPnd9pkbnhHsnAZgaCBke4iT7n73a6BAOOCts5ANeAwE
UVYFer7Z7XpVG+WXt7mgowkiL1PczlkFLfj7JWIVcGme9nACExp1S0NPtR9wcMurKJ6aC72Nfj7o
Ao4kiDajaedZ1UXsFqRZL8J2fiZx8UbQkmtIbhrk92nwIRbClq1g08ErdlzAETkNPtYDUpS82ZvL
YmLXVuvcz+KuPN4i8y2IFCw+ZBskd+XWfLNNUPhlVy7miEuNYxyCpChe8fyQxlP/Eb23c/Lhp8T1
9/obFBTe+riSZOMshNVBupde1ChXfpiFTL/5md2JzXpeknUGIgCUAXF0AEO3KhM7+dUNXOBRbTcO
ySAsLmT9fcvJXEIa19NfnKtTRehTNQxPtkiCBXYNxYCxwvTcq+30EPmT0Z0Q3ZIAUqYcB2KfxPx+
b1qGYd8+jhcwVC/KL5NzUTyjSkb8Bkycipo/8FGXJpy8Wm/Uxe9kLUSCO306BXRKDr1mIC/N7O6X
87sQniiSqF0ruGTHkR6KeuwO87YnfhmAC+FREKLFUECGpF+nN43JXrYh/+Ll7S6AB5qQudUpzBJD
//CBZ716NWLlz36rO5HaYsyq6KBbW4Ea/ssy7JdqmLzqtdRF8LRBh6RlAE2Y0dBUg+4BskXoHfrl
uIlzjeabgppfDLNgeHY71EbM5ZrtnjZ3AlXLbjHgKD8xSc7pUUUbILAgTfS77hInUAPITOYN2OYr
3qZ3yGOustQPkQVe2LcHbwdm3zXusPH0VFUhXEzo7BO/jgd1yYjWjempUKipgvi+bJI9KjFr+P+T
4fofARS4Zp3nZ9LttRgYEtGCJexYR+RrJ/36iNRFH7Vbxvdsw5u8tsstATdbbc8NLr5z1bkKqzxI
5/+5StFfbEsMrYHlySs2XexRt0FtpIZWTyWyur/IefMdhPH/I7sEk/I7oiZ/vi1c9NHIYvBNdzE8
xezXBaTtofggf/73xt+5iWInNtPA9j0gzeBQ2jh/VftQ3+F2akC0u3jxk8BbnAjdIjz36QDbTAmG
5yORm5tCG+2XNbpIJNDPZs0ArtFKzPWDAO3bllG//MJFIvFRRHGwY2ka5ph7o9/afvGCY0Lv5m3w
kxwwuCaHTdIpvF9Q6MtrJfxSFxeJFELYCmIQ6EoEkxU367bTi1QMXvwnIHB3HqEQT4s5CELTqgvo
6wZNqBLiVF4EP1j85KW/PBQHlvYpRnfQUOlsdy3BYH/AW2bycxUXjVS0ddJHp6OlaOKvTEDLAY+Z
0XNxJ9NdE04l6LRxU1AIoJr4lopz0LJ3YjRyYlQ1M2OgZk0qJiCsWQ5JNH3fhoDKMjaGeB7qLi7J
bvUICQb8LStr2zs9BMsh2Tovghh8WecilbLVYxvBKbcYihTgc16PLErPZLrvGMilKZJ5LiDEhANy
DZbhyfLv4FU+dlOWnFn/nYvDxSh0uUJZvj5tns3PmRqvITnql7646CcIfAc9W061RRXpUo7RdUuL
qfzvw/29fTuxqhmprSEsrYyCiJTcr3hMH/2WdiIVcOkealnYN2S0YgA2zFiiDuhXWnQRUKME1NEO
qOXWAKxV/RDeDMHuBwqD0vrbM6YlozGrxMcElfq9IcOHrCv8Rj0xgvp27TBKlkAmAejgiuYhS9hV
7kU0R6iLgNq7aQ+h74hDnSZPcwpVcOhGebqJE5sRYXRKEpSJN3Cal+08ft7s7Jn8u/inLdAao/ow
ybLaZ274dSGVZ9HShT2lSaBGG2DjE6Slat0/B1L4+beLGCIkATXHitMwH6ITNhZqtqAR9LuhXcBQ
nNQDW/IsqSgF6VQWQkpJTbvf13SVzQkfN1oP8BRd88elnz8oTj55BX3ovEDxcoYQMlSQKoARnmwY
TlWLYZvjfy/+ziHuYoaE6AFHAGAFReLocw0ldszCXfZ697ufXbIioLP5ojUIQjNuLDgXBvOk4lX4
pYouZsiM46Jqgy9qui05LqwAYItHvV+5xUUNBVk4iPBkml6MT5ADvc5Cv4bFb5rtwTCto6gRQkKo
umx5+pEtBfVyxdxlLCoYEugGqhjVMnY37dC97twPvJa7mKFgA2ZZFPickKZQJZRW1WHLF6/gz13U
0JAsnSYauZxag+No5K0dYq9PCZmYtzdEFki85nKkKrGEyizkB8WhTe2P/w6hP9/3uQsa6to6h+gm
9h0V4p6Nfw1J/Oy3snNpiixc9vb0hqONOeaQywPMcfVDxOcuZiikcZAT1CkqRYL7fnjdEvXit23n
6YkzNoRKToyVi+xbq/Mf655/81vauTQhb5hA+B1LY8yrKGNhlmrxoyiDKpBbG6IxREdlcsrF8yd0
oS6mBqoqXht3EUPzsmRcThEOwmUIge0RUQlwrxeAJXcxQ7yAlmA2wyoMSpPJYD4Mc+Z1gOcuYshE
jWaRJUm1Q5muFEY/Qp/Fq22LecK3URlyrmMaw96NaSGyo+LSxrL3uu1z6tyaCYRdINd7unnEqB9b
EXcv1Jrad3knNINFEIiVwS5tHx8aEd33hV8hHnLdb82iIUXbE2AfcJ5YScoAkga3dAVs0NMVnfCc
igBUcEmYVHZfH5KJHwtO/c5Zl6+I6GSHqJtGS24OZCl3/p3H9tUrglzY0J4W6KfGsHgf8YclzMJb
SmTm54oubmgZIQ4Wbtj4nOUPJqDPIB+v/PbtlG3Tro5CPQPYvBixhKVh43zd5hskfvzWd56baWZZ
mtWAfuXT8tpFPUcHGvpafos7IbpngE73HGjErabVGLMHaJx6TU/kLnQIxK/BkIzoDatxiW4ySFId
SNLbM+F/2uDvvT7cNm+DyASZMKvSwAlGPIEepIp/sKiRTVkYzj2/rBOofIYWaAhNEMzTr7Qc87Vc
glye+QHvZBUuiijk9qRRDBRE2I3JvQzASYyBGb9xT0iAvzWPpFB0XWeYB+WzWyvib8XYD347d3FE
E8nappnQAR1TTQ+hoNe6lcvRyyFdJFGI/ifk7pDc2ik7LrxuD4mAILXf4m6oQk6D8vA04SBIo8p2
ajBPNbPV73R0qYv6aVr6MRoh+TA3FyHrn/fdbxQJalJvv6daSLCCTQetxBqCr9DtlGVt/fhV8UJ+
u7joO0Zw6AKQU1hzoN0+HSfa+H5RJ1KzLdyWFSKBEP1lh0IXH8LMr2EObPPbjZMR5WEhIJHdZB3E
60j2z2o8XcW5RPtxFRBmBTykb4ux3LtWVB0L/BqgyJffbtwyiN1vQFtWPFl5GYfNbWAgfO/l5S6Y
aOhEbhkJswpirMNDMrC50hnTftHv4olINM1xuhGsHhldhs3yIEf95LdzJz73YWsVmJQzoOTsdpPv
hpbN1mi/HMDFE40pj9u4P6Xo+nvUFn911Et7hOQulmjchoyN4wmVbOuvXcah5b5xPzKq3IUS4e3Z
j7vsUDNjO4CyeWP1XZBtxSc/mzvhWaigFxr9IYw3AswSmvQKrEDK0xWjt36uMui7DfV4aiHElyAs
reazE6Dv3J8uCVCt6NCha4ZH6JzW93tvvtG4Fn6vot9YgJBcCDIjF43nMahCOf+cpNkvvSz+G4Jo
mSBhqQWKLHPRVG02tkBvQE7Vb3X61uRi3IQuKFYf+uko2sSWq/Qcz4bc4NvFI8OlxT8oPe3ElJDN
/hLzxQstAxTl27WlnAV03/GgUya8FWP0lTLhaXHn9iSQBCrSUx2R1PXH09JZul74mdu5OwtWDKEZ
cZKbrThS1d6zRHlVP3MXPtTFQxakKyTF93oxhw2pUNGFo6ebOJEpp34e9xFzNoNoP9bDeL+ee8ed
jPqHzNxl/2FsKrK93ZGZN3FYQZ4u/TZPAao5O1+LFz+ru/enrMMgwBOrAuThup5iUTaog3qt7SKI
gnDtleg5vigX5rETkKgHHGo4/vfqpzD8g3VcBNHQj2lcD3icd/XW3g1K1y+pXgCwxKBF0JVFF+V3
XZ6Qn5vKYs/ilIssMn29tOPC8LSe+rv9VIOpwXJ25ow/Vc/+9IucuNVZDI22BtcqhofDl16nfVS1
BdWYCd3Ay1aN65YG5aD3SR7qOk9AeBgHk58juOAjaftiamgQgy2Y5QeIrL6OJo3PfKvknV92+vNf
cBPhSYd36fGtVJR9ltqIAyG1H/Vz7sKP4ll3ScHquNqmVZR7nkTHrphzv/B2AUhorAeNtXDitA0/
JGqPrjI7Jn4Hkws9AjvzVhcGWx+tvl4U8J418bt4XdzRtg3JEJD21PFBgQnuuj4CL9ydKUm8E3wu
9CiDDG+h2olWGwYbhqqhhH4KhUTLd4Fouy1xZYbjRT50Fn2Puafa72pzcUnhJDdoRaKEU8xJCrEQ
KLbf1WSYQj9H/Q2bhH4khDwQBVm7qHJQZIX8uvA7D11o0l5MJszrLq9i1UcvSzK3H5pFt62fp7rg
pLgJIfHdwJnyjB8mRvdyUsSzVeZikyJlopUxGAYC5e3R8vhGMe5ZTXCZkrIsKDpqsTgp2vEiDPqv
Zrd+uKHcRSfhjRXoJTgdbJzWl93wOsVy8EuHXEzSAliJ4hbXQV1Mj1L0/QciQuKFwctdSNJ0Otwb
1kHGNFyQe2b079Mczn9fnu+kFi4iaZPEdiIsgO/j4/wNQkRtWCIxH+OjUZ19/u+/5J1T34UlTUJx
EQawjgi2VyTQpiQDefJb28mfwwljRHbBsRxmWhz6BsDkoUs9vd0lZsrCvpDbhMMzS2NWSjBIXuio
b88Y/z27nD7KL7fhFvdNZiBhhcxl/RbV4g4s6X7nF3HSOTBKxQEFfUK1bOQA9uUHyRK/R78LlMkJ
es4yhk32PURxuGERqIgmvxGl3IXKmGSSuexQ2+r2eC0pXubEeqn1ktzFysg9DPuwBVYmMNML+Aw/
yDxozuRs73xLFyrTQy1ej3N/Kg+LALOgtGrq+VzB4l9A2R8yQhcrszfGtM2SAP3Qa9pfzSxc8zIo
eJBc9t3UfRzCurelLHCCHihv8k8BEKTLkaRgQijHXvD5OAMEd/r/oaB0sao6OsdhQMi/h8UfdufC
4FhB95AtaHlgBonWd2zKJlM2tI2CcjYzy8tG99lTw2bBDySTqbwaZLxJdRktZl72UtkdbLgARrWW
4M82THW0CeHXzZzbn7YZ8qIEelocGSvm60WayF7wNBDmqOwANLKFxP0MmvUZdHHpGgzg2JmbvKwz
1b/Kvc1oVazN1h/bfanFIZqH+lu6WDUcGyHWT1uoBLsH/DCfy5qOfDxYu8xPq132/Gck+pqDAKsV
+maQ/frBQtYveWi5oNkdyLh2drenEGW4FcHAGWRsdz28ovuYr7d2baXsy5Wkpt5LqrXaIIQeQhAw
30wP2kgIQNHtAtLauwA+VhIACOOuNleQaRXNpVxRAPs82cgWl9bSLjroSdfsE3Qcx4+9xMPvw07T
ritFnA3NTREmbfgwtJrEh0Khmn0XSN6vH1M9DltcctDipDjAiCxQFO2g1tofOtHFy92si635eyUR
UdfMimwmGCLLdPMYxFDZuePRPoN1icxhLh/nZGYKbVsCmHYZzetCHvUcDtM1MnpGy36TdILiT2f3
C6jLQnT7mOq6m6qEM5n+bYZgHfNSt3PU2eMU5hOlYDwX0wrFg7kXxfdVjTX5CaUFPb7EOZBPd6pL
1+FDkORBcavXoOg/zHRf8AHoIuq5hGrzMqQHjOvb/bRJtPH6Q46pBv6ytHMqP7A2pW1ySEZIbqmy
N0SaO2gJZPRVRBqNp3kSe82v2hBWxoxIwy4o32upygworyc2p2T9YPoeRYh84Et7WPt1mP4p5Frr
uTLjAG7/WI/TLZDO1MTIrlOahRh33pbnoW7RVwBJU0deuprH0VFJRo96UmF7DPae4KunSQiVviGR
/BDua7ujPdObhzGPxge2NAkoEVlffKkTqthNRnONl95UM73jBwVth7ffmMhDRvuTcdSlhBXIMSar
no5GpM3ncJdyuoyLPrhBRVIHKNPyPqysVslHMvbk2tAlHg9DL9uoJLaf8wsZM0HLIoGcdEnHDhqZ
RZLWslyWDrXpDvIOX/pmWG1JGWWk7AP0q8QU6ksKkYwLUMjlXzD6jZ6t0rs8DNw03TGpV21LQnt1
qdUa/7XqzKbllColAFRu6HqE1jGbL1WaxP80ZgmghNpmz7kupIQqdLvXxzRPmLySo0KXZtE7K8Ml
LV5im07HocjW7WIC3Ql/2FgRXARQdhiuAS+cvowjYTfNzPnXSBDsSgjQFR66NVvja1PUjXxSASS8
DpyAU+e4d/1YlET1hX4cLRWPncScfKnXmnzcakH5cWrDkB6zjrZQbuvltSx29VirAI81mwb1cjTD
9NRNY3ZlcyhsHbc4X/VF0A9WXRhN7Fohe05FCaqN+YdmQxzeh1xIXgKBMra3rJ/RQ5MYEFuvh1bI
g66DbriK93qYKty5droHKvh6oKv+QXYG6/SsPU7BwhjOmTG+FpKY14En+M/RsRjNoUWf6JFjGp+W
UWjTj9sy5uIG+kspsACsndKLONnosxiJmG+TSWEUiEu1iot53pvgTnbtPF1Bb2a7HTrIJZdUgZXp
sLA4Wj9GcQuOw3jcu4te222D8nNo909qoNtljh7JXZPwdjiSGAPGaYKixl2xZ1142DIrMS0pxXTX
ZWs2/NRrN+QXLJ3zrSwE1VEZyKHZHseCoxfC4r3HvxNMLKMDKCipyJrW4mj7YQEiaCua/UmmfI2P
oBHGZF046/0pSXFkQGKiUOLLXBhQZUMRb4mPzcDX+xroXjS4qdm6arVRbA+0ARVUKeZMzJdN10Hb
tkzjpStjTHrfkpjHF0vf6tfCQstwtZrqq1EA0XujrbX649oPqkbPCSDf7FFJ2873uIvq9H4yhf1k
C0Wai2DH4PVlSwNwLhzEGEMWDSI12U+WZxPmx4swrjEO2IjipptBznc9gJ1XiLJlY6yOswEL1r1Z
mqKBLBQJ21t41HjPadNgrH3tGbqvkOqp7MjJ+jicVNI+xGkr48MsFPk7ycE8h3Jez0Axf+JN+URV
PvLuNmbgPjmCBjOsG7BuGHJsEhpWRrKfrQrMKwr2+xHDKHB0XhTjIcjBZYfnQZI/duhZ/R9nX7Yb
u45l+SuF+64sDhIlAZUJtKSYPITH4+G8EGewJUrUSJGi9PW9nJldXddVjWwY9wAXhm05IkSRe6+9
hmdhevcr3bQfM1rbOM1lKqPToPgAD/7FX4eG2HtVh4nI+wmWgENT80vjnOuycOnbSyA2ZT5DRpfT
QZNTaLr00vfbTIoFxg/I3MAP1a+DqYbvIfS7t00/VL7OQjmIvgh7rPt7EMRMeJz4RrrMx4ZU+1o3
aZ3Xi3ZRMTIrXqlMBZD1YPZbjqc6DLKe2ZE+4aGysvBpE4xXpd4qWOjVW79vjFThATSresiw9Myl
Dg0c0clG61PFESCcB4kNxwzWe/Gxr+ptzmFFMVXHpEnja6TIjTbrVaD9IapqFV5w5ehg88lP67xk
E1kNvxmaKg7zpUNgUZE2urzT4yDGYjBEPZZsMjojcuFzbmo9Z51FHFg2CdEs56BOY5srkzanvtNt
e+njeNOHOW4Cc88Y3WwOOg7GfbxECVImq+L7JBmC/qjqOgbyY8M2g8/P75a6rttPUVSbIo1KetH4
vlaHBPk1465fiCq0SEzOQ4dyyjRR/+yQbuyy2eAMyFaqX3UypZcKivAMXri3dTMiyFbxmmGnh4Sm
KSpPE7NnqDgyj4dRZnylOKQdSeqz11WbKdIsBFng7jg36CHihcYZ7ynP8Jf6YkrljbfqZR0QG8x9
xI9euQQozCAw8+YzzjEb1nD3DDx46XczsW10IW0Vlbnzg7HX8zZJlwtTIlBpGKtA7PkwQl5aQuLH
bIYiplxOlHTxmOu5rZvMs803+yER83jmrrI2n+eWl8d+a+Ap7FVaxRdzjHokG8fB2feV6SjNwk0j
2s+hCF8KI5dEF+NYMpIritoB/uueTM9JJQNTjDSRtuhLBHXiBXnzCJxsUPkG8+krFPXQ7PNIut+L
TeBP04eSqHxpsJouRTymZyCymzwEEYqrg+5NtD6m06QjrGW2kLwr57W9HSvHX4ZoYHhG1qBHhZLK
YMwTWNC2mIuzXhXGwOLtwAO4EOy5RNDACVmQOi14QsryvoT2iZzbNNriDOVAeWw7GjB8Ai2bz9BK
ybaolkWm+aBT+mzjwDfA3pRoumNgkbKZdQp1a55GquVnDYZClTfKQHfjvGluHJsxBq1CmDhkYgNV
7xilVaMvxyqhj8DmXZxj3+wOMaPJTe1XMhe1GJS53+i03ON1k588kTBF7GF6oE5kQxZKBpPaxP3a
3JqwHdK8gdP5dl7Woo6ViZ8gLhbTUeDuN3E+xTQtf9p2RjLqpjClzUrfpY9R0vsaps6VILsAobgq
X4OZdPuyg7tuYafZrpfwmLJTHpYdGwtt4WSXo+gnV6rsvEP1a3R32cLn6hlOKQnJ+sHCe3IcZg9j
0XjwP1LWeVqBZLIs3dE4bNBHo+eu35mpgToOr9WlyJevowrkSBy9O8vHQN9gH2/8Q2+hMbrc1gq9
KvNr0568j1JWTDEymwrp6ZYUdGZhmG9UjOFRLSzBfuNYBcvueV7nI90E2sClRvrxE+45jy6RJN5O
b0OHI/QQiXAbfzQM8qKcC1r62zWqVnrHXWCrHWyCZFJ0NWn3IozpS8/ofK44zv6C0dFG6BbaGfoH
DlFxocNRbkXa9dYeB+NrXiRh3QWntALb7g6FKLc5gjbV9C1pt2G4buD2horLdR7QRzVPe4Irnzu5
ocBs24rrbzWLWntVd1GcvgQ6CvsXx1oibqifl+S4QsX76HjEB6wzPdz0borUcUK+T1SgrKZNPsLv
v9t5m3Ysh/iBpG+cg1vYZ4puC2h/qw2ugljI+SIcMPbINz3qAU/M0G/ZWEcpGLwxKHfxBVZ9is8f
Bj7BjSJSBrfIhUI5UMsATxBudl0JDTkV7tOer2RdMDqB+VlGxWwJ9Arh9BjOWmDRQTfu+9eht/Xy
K4UJpfw1N5Juv1OHlWveGcODSj6yGvWEFjVNhMytZsRma9x7vjPjR0ScUulyaRsz1YX2OL2yZirR
3JZqVj/CVogXjwCvD1R+KIlAXHyMJwBToqXc2xZn5lrwAP+XCAFo7OIvZbiM/XpLkXBZrXnqeOOG
AntB1eGm2gSWKDWapr5gtUH3Mlcrgy0fZpDpDja/pim4alaTIweBkQxMnHLAruDhEuLQbD+5BqJz
gNCQJrZxgbKRwOxdxBJk4Cxxeg1fKKt5jEqjp0EeVlqVN44uvHzDNjt2xZJiLe0rO8bJKYncgLSF
KPVT+ppWEzP3tgJCcN/18aBzE4muRJdRWgQJa47NL8Y+KncRpaVKQfCa+XaN2yrU5YbckwfWCVUf
qONuvAkMp6xw2GHqi74flwcEoCKxdehsFd4NqnGoToEVkDcb8ZDuYgJp4RGkJrflE0pu92BWQ1wW
bW2rL1azSHeoDOUYc23sHcyehWRLX/ofBCKCh8SWFnKQYDATnE0t7wrd23C4jJdFvXXdKs2QGQZv
MZTwfYNVSBFx2OwXTeIa7zKB178Zzu2Q9Ec8hPalIlomGXc2OTKxJe81idGuCqLjKF8xLDE73qhY
X8+4K0OdNaMFSp2tc9vrbKsXjjtht+gW6dcQva1b6DOC21ssZg5dwaKR3Yp0Zt0lx7iOo/bB8ZaV
uosmEDi1ZbAeNjj0kHyZ8j0b4am6SwfGm1+elp3dwVfUhIg3rGiKZwsFdj4ME+Yqc0AgLvGRjm5Y
ini72wiJWX3OAUN3+YYmWRdqm011uXkVGexvuuIZyNIQiSv0n/OJw4D+erW2rDOkSi3JlQnXCT1U
0HNlMqTKiudIm+Q39wGZXwk1xt9UMZR4e4C6MJVlfSTxFnwXIQkM7LQqFwiiv8MlxujKJUEyYx+i
1OIjh4sc/ITbsW6ORCwtAtNt0guew7uCPlEC5CnzsJp4aGgMVAaRLhKdphd9csJ5AzlhCLLUCch6
LxBs1vAUeA4sGHISjJMCVQDbHIxenEcbIAYSFqPswWOzbTnKy4l2G5LIaSxZjhYvuV+qMY0zki5J
lw+JUS8CpminuZcTy0vWJt+kTcCWHoe0ehzLUTw3Nm6inJJG/YD8a3tIEBOBF7ngQEfnE6aZq3h6
K5xU32NiNS2CpelO+CPrLV95sMPG2tw1ZT0zFEt+aXMrE3OISj+TU1uvYFCH8FOQ+dBECCypXRKZ
/YYyoNzDTHsocc5ZpE8tElvmRTAtffVQfhB/vw/NgDKHYRITvkOWW1YPLej1GNFQnFLAa+DHmisJ
oO3cpLO+MmtEdrUNYOOj8HGMu2mqm+QeprhkyeOAYdeVOLU6W2B8HslisijuRyywgAJKC/SURR4o
Ur75qoXpNNCRLFJ+16T9mUXx+m1hjT2WOiHr5Vz23fTLeCJxWLTzXF4Eq2mhgiSJ4qnLakhqbj3h
XOdpM7ZjFsY8CG75uFbXM68SkpfzEJ+2xAfyZDoP/+++kaX61pZIz7uViQoZalTqfG5VWd6RmCGB
KTW2PUfGcQSQaNmv1x5N9YmPy3i5ShbaHL0TXIYiiYN0RkvW3HZhmPykrdaqaGJUJlkfqfSBI130
AqPwATZW1k2oMp3yT8BoOlTQAYSuaG3qfr4MplhgMDst6zPpl+Ukg2njmU5lfR5c375rGsdjBxyC
YreQq97ay9ah4bt0U5LWmd2o9fnaePT5UacDmENFuGeHpNbOVBlsdJR8iKNySC6DOlAXemj0kk9h
44MLJq0d8GnG8xtCBJsyi+xcxRndwnU8hDCZerWJ9y5HHSdvFFvYVSjTO2srkEdheJf4Atvmdm24
GtiVxpD7DUL6+A5GEOnrmqC5uOgqquVxoppEBxKK1R4Q8zLN2Twu6j6CPPEunGU1ZpOM11fIFuMX
1i3dRTPzbkc6t18rYC1R92vheCSy0JjlBfODMAM7BtUapvXYOXtyLtFf3nDg38jOMqAI7BzKp6eK
bv404uy8g4bGBKdWeECkWsjlLkzZduFMHKlslam+KIfDr2FbsnlF0pkPyVLEhzmFtUQuPpDgitbl
A9Nl9UITLC6VqA7cpTCyB2RHQpY3gb445HPb4FbUiCE6r6VmZ1Fu6w8JkO9bG0lzsw7pTI9pR59S
smbrMr1HpXvctKYAlueyvKijDZ5nCSidl9FYVSfcmCAbDEJWwKNZ2rWYzbS0GT7+6JsMNu8KgeJ5
ym2gFbhCwNje+QaDOTwNHBg0khzT+xRN841KbXIT8Lo1OHXW0mQUyxbPqVn1XU0W7/bbwMNmV6kV
uKsj4fiKFBfCcHJzDnS+De5oGswnysmMaBe5dL/CaFvfktUNBADkGo04EtrkvYMT2u8wcjV+VYyu
ySX2XQncA9A8kMiKPbASADUkdot9HVnXsmzpOMwM9DTNsujTuJ4yVkbSozhc/ZX1XtV5BHz+ESwY
7uHEE3QlmlKzfAdEOHR7J8bkDQ8WOwqxnbuAt+e0ps013ybXZGLg9mYUaXmN7Tr+2bQII/8XrIv/
x7DpszUAfJ1nM0QKtPjYsRO0q2vOefo1H5z4szmAJoA2WNOBMYIlHjiUW5oFr18b134igZdqUKOr
P4aHtD7WDtsRZcvXom7iz7Lv0YWqNwgN3nn/sX4GJIerzQZf0yJ81n1T3q+VxDG6g9cmTY5KkO2C
GUxCv8Z7/Cz8Blu9BuANSuWyiHsir1hav3zpQ/8s+l7XGlBLtYF1FZpsK8VtINjXVuJnxTeGSxB8
dFgrZSl/Dkv7SqfkXxH7/udVLj7nRNgu1pJXuHZUymeTbHkdfy2CT3wWfCujdFR7TGuroPsetZhj
le77Vz5s8VnwzbG/cjgDwNCsQ5JDtAiOIejb1679iRjI57FK0RVClN2ytw0DlnSk/ksDbBC3/kxG
wOgIgpjxQ54ZBz8REjcXtNThl0hosAD688XR2fiWRxBowv2mLmo00E8YoY1fYiSIlP/56jxcASCa
j0VoqbyigCoGvn314uzPF6+wiy9t04OMac1ZrHXOBvMl+xjxOSgCXpEA3gXEU+HsnwAtIkG9ev7a
SvnE/0hmzMoCqHl2clr5rWqqMFu20n5pQxGfZd8Yi4p0qyqo7AOMcpYxOMV19TUHJvFZ9x0thKSC
DDDu4sBmMbsAdQF99Zc+l8+6b1d6GW+w7wL1Ln1yI2ZSAOi+eO1PT2fr4cwPpBv0kokddWx3uqNf
OnvEZ923E9so4wQvG1jufunq72nT//jaJ/Lp0ZxgnymiD2O9mNstX3izHpUxW/G1q396NJMVxIJS
wt6xtqlBYPhUUIRS/IsT84Pj9d95J+Kz7DsCjgPLXmhh9GJRO5ZcIkh1Ih60Cz5gLgxYq26GYyuo
/2eE1r//yePQ/O0/8PWvfgBmgGymT1/+7bFv8e8/Pn7nP3/mz7/xt8Nbf/7RvpnPP/Sn38F1//l3
ix/zjz99gchdsGTvMAxe798MUhD/fn24MH785P/vN//t7e9XeVyHt7/+8au33fxxtVL13R///Nbp
91//YB9Ern//r9f/5zc/3sBf/wDMPFf/9r/eJ/ULC+sfV/zPX3v7Yea//sGTvxA0vByWB4QS0Kux
VS5vH9+h4i+hgDNGmgK6/4hT6MDtrv76R8DYXygDFZPQCBOGJPo4GMzHX8L3QvGXFFEXUQxOTMyB
erI//s+ru/3H3f/HDfmfPSlp9PcC6v8uk0iEKWJnKIFbH0kZxy7y5508VMDNIsdYpgTEmQU4VIiR
ZNpgAwjj2b4yjyYReFZn4quKk635mG77uMpkGQFs44DRwysBlUdbTMPkgVOFGLPUgKuq7RwiPjS5
W0YO/QowwLmU900YTu4K0Lked5wM6XTcWlEfmihEv8WWgUJERIEupoUS4eIexEaYBCjXddx8oBmb
Lcp5XM0PTWm8sAzMrZImhZdBeddZs/kCAv9VfCemQehqnuJdl4em9kkUZdgvVn/D0bbA+HDrQukQ
WtU28zco0UScjyxMfe4T0GZu2h4Bf4emG5P6gbAgau6Z2ob2pwlMfBeVnSB3kRVhciEgR/AFiFtx
B+zft26PIKKxP2o3ueTRAp4GHQNDuh5DTbd0+mcLCKQ+zkm6bGHBMMRuT2hQXXoNDtfECg6GVbxe
c6wYUF/mNuYfbBi9LeWZJkDXFLSt0Ea9RnMabPCHHOfhjSfo/3U2u96oHxqp7GORbi3AawziaCqH
LFoRoHdsKjAa7gZa1dP3KgKEcFYiSIKMi2FBLz7wOnlPrJntkdp+M29rE9O+RPJbo0IQYN3CA4gH
CLDKEoPQuQNLppo8HE2LWWzwp6tL3JJ3xCaICJyCjQZ7YNc9btvYhiH32UyHtLzplpADwFp5jf6w
mB1GBVWW4MUqfBBKgx+In5+0uflId+Fnl2J88BKAr6B4jubTenlyWlDzPfTUyBckUPsRaoyl72+B
yuwWnY6HzahHDn+hywZb91M5NPOpXFKACU38Eq5i+E0BO/k8cO6FJIgykCWGch8L965qwDABraIs
IMZftqwdy2DKQBKAM7H3Xt/WZY+kU16G8qNfBnJzGTHAJxHClhZSGEWCGqjxENqkiC14WD43Om0f
te+7GgS+ut/XbtvuZDAPe9zUwGVBRTzJ4iDCMuZppTMTNXg5nqoGQ11Vi9dRcszZgRxOKQbP4O2R
c+ObidwCtpOlzMtEBFNBBEKfGlB1ML+5UqtS5KAC5refIqRyBtzvm4idG/RT241mQ8NgW5rY10av
bDdCx2HzHvNSfuhT7fZ4wuQrfpQd6sGCujCHbMTgqMR/16muJnFBqOrTnJDJzffBsDWiykAhYbrO
SI9QlIcZ5WHwotxq3E/IZ9LldwL4IzkR0QbRMRhgoXw9rkPP3ieCoe+egp8oL8Qy1vWuIoCvs81z
bP43IIf183ELTHsfcpxd+byCEYelNzY831YD6b41E9kRF4c+R/PfNjkSi/vXwFVjVcCyBdh+he5j
Ow8AaS5oLFSYbSk+1GwBmu3BNmgQ+gzXtXifolbZhX07YmAbz326K5M+yhmyeMd8skF91ayk7jPa
IM3sUm5zux3Bn0M+YgkYscrIUGLkykDReIFYYjHZOqXNZcAR7w4NUaALXtfCwp471Ai041H3Ylm7
vck+FJdUqC13Vi2/e5a4XYmh8X1bJS+bjNZ7acADOym8aZo1mJzvF2aaQ9sEYifJ5ljuR+yfeCEB
Qglj0p/iUdHD1rsFonUQfIAJGfPqwRiNMtUG6lcpl+AZXlnlzYxrFo0waqdXvt5HXaIPAxH8MEq7
XnVMt49lDYGM6RrOLpDh+i6IAO9Nqi7cj8E2vA5b2n8DkyJZczJT9u4Y1UClkBCfBWsCduOm4mXX
JjN9BHFpS4CBuvKdzDx+iTVGrBDBhDPAay92E1gH+sKKKc6lSqKnEJSZ7bBJOmZVq8FzYT1rrmbX
xlXhmBxvqjSIdwg2TZodJSBWZp3h/s1O7ts8CVdl8eK6l7Aj4yN2AOBaNAzktGvboDnZJAl/J9ql
Z2XghJ1EXVlgWLde68nI70tVbfRK9/OycyjRXJawpb6Jxzq+w8fsT6JNm+9mQD5CRvvE7l2CNwVu
IgmnooRDoMoBhLO8GykdjlB2Tc8LDvuyGDwT4wFFcXgPE16BXTGuXjpMpq5LzFYORNLwEdLu6XUi
sI6iiRD7xSPFaQi52Y3ak6OLg4sVhOas4gP4En48L2G6yJvVBM3xgy6cQ0KzwNR/igDZC2y2fJiP
ioFmBwrNNB7tClNOvpDo20TVz3AcugsUg1cNYEwwF5ZofqLDEGLVk/A6Du1NA6rt47BtG8YtDujm
tFWF7/sZ9r7yau6ZyAFTT3dW2/4y3T5KAT6w9lWBAH/BmAjuF3gZgwbY9zdENlXBkFDzmkLdcxjb
2O1GzI/f9caIR+teA1UGNSe886Qfm9Ow9j5bQZYSufGu3AekVld6s++lqm/SGJywcZSvkrJbpNya
h3CEjrpWU/g8BqrLAYOfYz1fTxjKn+pqUAGGYC15l41rs2mqLsPJwC4G/g5PwQe5cy4NRuRteEpL
h3LBmIsxDYCnEgwksPeQPh/9BHPDdFvko0/7aI+T7zfjUoFUE/cwn2rtIW3q/nJYun3XTfVYOKOj
4QR/2Aakc1jRgp8LYy0T+ksUOckRG2p61cJj89C2ZfSEMigQ38ce7k2/wQmkaUZ0N94j/AkqzUGP
IBKoAGnmspbzc616zi+mufeP4GuYtnCBtMNQxOWUzlkC8Ho8tiWKknu6gRv/Cn6K+1klrRgKs1Zo
aWqLQfIsSBEM9P1jPrzuscm1b0hqVOfEimfdB/VrO1XYnvtxy5G/9DHlMuV4CVdzhUSdlBaOKJC1
fVRhf7HgzHYxGa+1BycsEmrYx6BbZH71zVWLOeYLngzETNcBjw548RiS9pUu9z1KzSeP6JvgpIeP
XdtSkABzS5Wd9zEYhb98Fdg2S53q5xv47o6HchrGX5Hv2K5X04ox6KK/O1m3Op+JcIUULsU9Dli6
r00Mr8s1RAD1MNyA0JZ8BPbEElP1viyCUa9rNtGwvZKzwuvBQC/vl+0qkstY7lvwQa5WGWHO3a3d
oWcOZFmBafU+oIvbySbAgAeVM3SuoOqFLhNLuez9xuwOE6vlistkygflwRGc4Fr9O62b7qFrVPeK
sNfmBQao4YsH+fIe0nG4dJXxNu4dWZPnZDLz0bmm23vb/wbzgRxH0MiLsibJ9UC79roXi9nHyaZ/
twvjB9uE5Fg1i8jG1AK073l7MzlSFZGobWFKo+7dEna5qQK6l0vbfmNRsl1ELKLPVTx804pg7D0m
5NBDFPCG+TaGYDp+67EaDi7VBhSmFOOPCobhrnH3KBMMDlOoV/NxTIHTmDG5ZZ2sTvUWl9dTGmPJ
wiIVZy2R101v3j7wxQCTvTktojAc7yfcTX5hDCLHjbXtc8jboOg7og+u19XPBZXkESEieOAMo803
aCn14YN3eO4XG35fQPZ7NHWLsTw6Ea+zwAeYEfkB5WncrdUNLP5spik4wxmmHlGTdyCAI7ybpB1q
M7jFYI7B3jsV2ZPeUF9kGGzGuyVuweMAL4Bi+taAmIqIN213bFjEaWg2FA3d1KFmCFh4mng71XBA
SKjJxhLE5Isk2eohlz6xBzNL9q2FKgKjVTrMRZ+UVmYeE8uXgE3ROxy39E822uVapTOqxS2cvq+s
YwX4lRI05xrsXFALu+EHZ0l7AR2nAkNMfswWt5Ds0NiDjRJMo7trdVxVBVI5SpR05lazJTy71k8H
zLbTHcQt8z0GGtF5JhRr23Qgmpe6/yCcSrVkFsRPOEJaCCYE2whGP2TCSuRT3MWFn2vbXMP8GxzK
AeNhDBljTNcCF2RJ1TZRETKtCxlX21UYwR/qusfa1kUHLgzeEoAOnpGRoxPEil3OEB43j35biCwC
zA2GSx/V8bEaE34/BmQ9Igc9rC8wmo1lMUeh+bZg6g+GCIxqQdgI1yhHkGTFMlM11D9bs15PyBmX
GQ0aDVWnJtVxrTq+QwkT3XJMvQ8jONK/IrYQDHCb3t4m2IZPgEbrK99u5c/YtIk5laRkMcjX/bRb
wghT5mYV2LQa1bNcpbVvsr7W03YZYYyMuZpRbg/GafMa1AmKQC2mx9IbPIqQtqBMiSPyHiZzuxNS
1ieQLvgzNBPqp6up2vVz7V6m3nQ3NsT+RKGPAklDtNiq5iq4sZstb5bZEbAGWK+fJGazmcMBs+YT
hujnsEkt0kxiQEdRBf76jAHgWfEmPqd9uPyAVBGOVqMIfzmMQSE1qCMiMziLTjcam+JpgjbiKglF
99glafcK8Azl9BCC8JL5YR7uhyEl+7HT+hI8Q/JdIMELXCYpTmSeQPfE8SN/h8M8FrSVywMc+pa7
rYO7SLaC2jMeQPxNChLN9NAI9QtGeOVT4/o6h3gV838gEX02tRIC2ZGbexp229GpCV7VaxfXVyNi
Ai9m0y+HIVgBzJIuuhhFsq1FRMLnCpL40zS79WGVQf0mZig91pTby7HHUrRklr+iUphsRp7rWbS+
uafYFHHwKLuAP++bu4qlGgvMmx99OqR3ShK5Zx74m6DJKRLEgnjflhddGoG+meDt52CDjA9J2Mrv
8zy218gIQ8O9WHVVtZDYoG9r1nOEVYy5xlHLDvx4A66vz1Ub8e+gurSXIjDDVc1LCs+7/sFsKFoy
T2m/T3mtxB779wrDt3pVh0VLdUFLq3NqVTShop30U7hB5pqXGw5oiMX7AkHPqsH+jdFMCmz/uRtj
I3LRrwsKeFs2YU5lueE3FpHelaXoBxy0A2irvKvQXAM9QVENCCzzCRHHGVUTAjFZFKZFPHn3Y5z6
8MV6s3wb6NZGOfI4I7YrR5o8gWsTOiwnn57AlR/Sy3UbVf1z6+FJfKxH1PhL2jb8FIYwhtkT9Hjm
gFL5tzYuLiQxy63rQpCB3Ji8g+vsXjFrQp6V3xLIvHsaAU9KUOhDIoPoiKyemp8GVtX+sXYNHlzP
VIc5+VI+p3IVR+ND8wDgQx5G5aHtW1hJohOPRtBZyVSuxwUOjBA3tJEK8paAYVmwchW7pF6n7iIA
X7LLljFdrjrbkXoHxVjaHEDx4PtUmqRQ/Rj9FiUZD7Lp6wU5VqjG8xjVVA5/saBoAk3ekHMBEKQn
bOfTuF1yQx2YaGhPQaDEGqfhaRBIBi18wtYrADuY0gflCOgUx6XOu8gFZbYSGmK2P4zf/BSqJOvm
DqhXCiJj3Kr2l51pdGEqN2c2Fg8QTjpQd5bgFzFthb6XAwrYuH/44NNfoUDlBfCpOPctI2DEq/qO
6q07sIVz6Oy6+NoGoX+Afqw5452iEYMf0yuUJ5BFDeU6gXjVtk0WUt6c1ySoMJPaBuSbDKCyJwlM
LLdoXa9HMLXiD5Y49icw49U+6qf6XvSyAv2+0+muWkMw3tBy6VsRqMbATqaPyDVIWkAGG9quoIcQ
CIAuLBje5H7SKfjN4ziv+hJoB5RgjWJVnSsP+l6GAiLgD9Ng+vI2kINF34aVtbRgnGJ0I97C/03d
mTTHjazd+a84vDY6kIlEAlh4gxpZJFWkJIqSNgiNmOcZv95P6ba/q0ZLTd8KL+xdR0tCVQHI6X3P
eU6+9MXnPswTe59iMeiybec2VYwtAJLVu9hl+jj2aRolve8G6RS87+zebUzeQh0YB5mjZ/cwoGFS
PGQJTewHxIWLugmcJP3hEuIg03mjF9yiOSYfzYXUob9Fne3c2VPlfh+TLvE+Tm4bICQ2OyanXdla
urkbkHQ+cHJQyVPqjfgs1JzE7Y0q3cRFslkG7n3AuTZ4RLIUlPuMU8N4s4xMlfulQze1JSHY/lpw
Vq63CxHKWBRZmTESFHkybIhZbPTkV4kKve1sy0DsAsfhz9H8mtZjlAM3OyYCydeOz+722llwBIT9
0N1CgetoleQsM6/r0RmWPcjZPDiYjCb7fsCut9wCo5zV0U7pMh+pD+XObVYq0R+saaEi6S/Im4LX
hmvz4a1hGu7W5YeGByqF83ATem3ePSAVx3hruWk04+5xTGOfRmaRH7tWogZL4srLDwv7F8vXcyvL
o6cmHdxlJupkHwPibD5RS9dMu0XSW2y3EjX6qcMp8cFbcLNtl26hUPs/Wmd2a3NykLN083xHOmnB
7lh98iJRnVoT3+lmjrxw2bpBW945IsDrkkeI4vdacrbaGCP0Oj+0c/3QTvl4F/SaEnMgqf3VDE9O
J9lxUcFBjwjA/KzT+ErbJT9YaJU2Xeqx78hz/Tluu0u2tRk8UcbIUUM3zk1P9fAmT6W4xX7Y3ATY
l0ja4hSfDraxi2TzRXcy3rh9/z7Efeo3sazvqb86b21wIOeBRhmwkMBBS51xdDtPXfG1Dqanyc07
Pst938w5fuDFO8VVe5IXSc8AoBgJ8FDu2HVhKYkKz69N+NBLKpNN1FHRirLouVnYcQxJRVREbbSb
sTOafaeWfFdHYXQgktE4OgNus06xBSs6D3vgeGgtBySkW+ebyl7GfZAjlxJe1+8ojIsHu62DDfQF
K9/FQxUFN2j16tCPpZlSVGECn5Xydm4h4k8tIsC9PTHLpmkrZm/j4M4w75dmSY6EHd8aQMuOCeQg
UnKjeV/L7DUx85/gLjqFT7O8fgzdQBwGPG83elTtTTRX8m2X6ur77OroVcuhrPGZCLOHbHFZuy4G
XxdZ+b3o+/qDMkW3MVuZ3bDHNxO/4uM+jsrk3GQX1hZLq7oN43r67hYePlO7ZWBrRM4HVNn6c5QM
d8MyZe8IrQufh8rQW04bzhcrSJzPZh5TsuTGvnda9h0o/eI38xyiUZ7E8EqIbN41tIg21MsKPM0D
paZhQPhrhAj8S1ftzSp61qU3J4dO1DAEmnpk5yS98LXR6+rY6vibSgt9E9fz2aKg6KeD8ySKqNoK
rDg7u45hdvfDgCs8+K6GMcHtmbufS7y+hJqWD7XMv86Vpakxq2q7LPZzr63EF44S+FfYrRsdqtrB
aaoHJ58+saU3NkU2UPJg4CGgTEOCnGeMntgAoMg7/SN7sM85g9avAo/VZ0oeMto3PpuUcS+WqHi/
lGlT7DIlul2FePhN2sW4f+KE/ImlnB8x0gUc2np0/cZY3WCtMbYqKyYf7JbYzlksNoWVvkmi3PCD
2muabcCQPaRRW30aUvP10lmv5w4zYZoedSHodnTlezDX5W2S62MszBBHIu9VYo0fCjEt93E/n4Jp
WHaaEA9fRZU6gMfpboepKUHXu9NJ2JR7Rva1N7U0OPdgrfNFbIuDR3/8VTx2+7B2xbfa69jOgdy+
lIDdxte17m8cq/kSN7SvaopcJ6emT+9O+HMz+iSy8zBqoq+jBeDho8vVtk3DeTvocETpq98zhw4f
+mo8qWwIbmJEzxvM4nrY9bVy6A4k7bHzytOM6GxrR1VGdTG3Coqwwh43nRysMznzqdpGVmfnnKBU
ceLkVkRbrBRiPGQB4n4rCPQrS/PaVthyjp6FgHEZsme816ypyFmfzEzk9PrmfEt7qcASm7NLAbXl
13bx1IT6fdjwZqZxN23BxjF9O+I5l4va8LAuJ7Zkan3Cv6iGxZBdQbPoZ5GJL6WO6m2aX8A7SucH
9gL5bogL+07B9/7qBZOB4K2MN9WI+3yJyqcq5ZFOPe2ujaCO59dZK096SFxqLHX4vKQZez80h/vY
sejkpUm9iQns/DDQP9w1xowMdsjdTZXQbOPgmNiPFkLVQxdfJnIrrC4LwRx+5SDKXkNmwp9S5kbm
wYr3uAyrE8IwAfiguOsJMH0nmkpswGK6GFsmBqVbF0dHIFD2LdxeOzO0NfSJ/sBpJuZY3HVqS4MQ
Y3Mxxnd9rvsTxUHm8KjfTEXWPs5JYt/yDItvakkCCgwFhxQzjp5U37d3I2bNt1HJZsPHMFnw05Kc
/gLF4e9Gx3a6bPvySc64EXuVuhRNaB3h64jGzWJaPb8XyZK6bype2RtH2R+xHOobw6tKtaHQ2XY7
7JGJ70XFBcDQyzea5uE2F9PnSBresu2NJkh2wTDG1haluFn5siCK+jA60jpNSIWfAyqpt+XMYhm7
UfVId7vYwFZy2KJTStuY8UikQhQbnyhgsIk20gNHHnEvrS57WoJk3ltLwUtbx1/d2Q63FKUeReE9
dgYm+8tOUW/Av+OxrZdwK5RJITtFjK8Q0+D4RILPHqSWW7Nyv8RJZ/g57Yhg18Y4bNgtNQh2a5Ul
1kZWVec3c0hBGBv8xqaTxq42l+eB3isFINXuh7inKnTx5HSl1nSZseLv5wVjmp9kcthXWJn3uEjM
Y6FcOnmeyL71S3GCu55ReUcRH7fCODNfa3gULM1sVo1t4wbmW62sznfmcXiBd3RRnP3cr7elg65W
aUeB1hfo5//ar69zaMFWMWs/lcORE9o+naFTsDl3/iPBjotJDNu+BGiCCtxT0lkJd4LRHlMnyJNN
Y8FXP+WaXNnb2V7ESzSxv1LSXH6GFpYjlG0J03b0GsUduEBBqhz3ikU31cFV4XSJT3cl+IBy2jS2
qIqJVwqxRb4VAA2GF+hUP3TB/76jPz5fegSrWNKxtWOtsdRj7Xo4yUGkIopWmR9QhlU4IBAuqMix
ir1rOF71Hv1EMtxfbCAP5lJRaVA1Xgoa6kZ0R2CQ6d2Lrm/tzQ85yf9tRc19/IWaUfm9W0tq/qLC
+f9IdyPQyugfETi/F9/cfuqZT9OfdTf//mf/Et847h8O6x6qF8VYMbVkNP1LfMOfKIo6rJ026heb
V/y/9DeW/EMqbRF4ZEvpsZdHsfOn/MYSf7jOBd/n8g8VFD/3P1Lf/IjD/fer92cEr/k3kDMHTGdE
lB0cwmy8b/XS+abRDptoyD6nQ3YgL/IwKOnXA7b22LmJReH3Oj+V6RtQxKEfiscxnA0/GXRD+zf4
FMpSHGmlxtsCUHni26I4EDrnyzGXt1NGGZP/2Flt8T7Vcu8x1w6t30QuhyJELrXxdlH9k0gXxUr7
sHQ1mx43iTZOeoYcNO8iLGCuQk7vvpZ2RF8qwGyI5Z6G/lOaFF/q3OLkJ5LtFCXlHbf1FfqMuy5p
Ep/TTL1NcqoITVTvQ8u5xak00X2X5jYJdbI1Fz7Mm10OJ9nOA/jh06n4ZjQV/YXxEIDmdis0R5jC
b8exex7C5XypAdXRVweWsVFQgUEp9WYBJ9Ql74Poe99yuCzc92NkI3ef4udYnGvLrnZsjj/ZQSc2
ZvnUKPnVTsZpY1vyUZjLbu4K3yvb5G2au/K+sVPzNNnzeQ4BxLQUyzdeQQcH18pHEQ/mTQyaaDfL
8V1e2a8WxxpPWtts/ecZARGH9EOXN83HISEBFXfylrybhmANhPhAdHBjboJQg62hOLSjNhsdpFMr
gcundR8WmCWvel3zF0X7Nk/H9qQStY8vbqcedM23OYirp9yQ8ZOG43QUpXmXjRnbgmEmxKgJ/iUj
/I9moP+z6eXXyr//B0V9l2T3308rG5yxfxHzXf76v6YTYak/GP5aSteUBE9dqLp/TifWH7YpLMsW
l2VZej9NJzZ/hIRPmAADpVCu+reaT9h/KIH+DlrQn2q+/2Q6uWhS/zaZIAdbLdTdwlYXNXL4YBbj
uLeKFALHCGX0p5vwp3TwvxV9/lDilGr/53//3dUv+5GfcHxQ6INm6owLxmsuN6MK431DG/IFserv
rn75/z9dnWrIBDQYskHaUF7Fqjf5faCqawT23JnVXil0ZMqo9NS5CmikdwaCox5hyXU3hlXi568e
5X1bOeZkn+3We7Js94lD5X+2B/tzfeCLrwxBbtLouFZSnfMoOkxWeTumYnvd115p4JfGGlM7sdTZ
MM23NCmwPedT+8LFf5AU//4usq36600Z2UclzmAorHVl+kzrs0d63BUf6QWB0XLpTuEvtfb5RY5I
ISMhjU4nL+yQf/0uybV9pUlDLWqYWGe2SvEmSOwjuqgv19w1ufav5AFu+2DigWCVPYeI2fzSpGdx
3cVXA9hEQlBBirfOADZSvN1oJDNOOdddfDV+6fnM7iQyebZn/QXWy5POrG/XXXo1eDvROI4TFPK8
hDzJxR7vq1HKq2YGubavlD0XjYNInrukUnsYCOZRXvYk13311eA1dZ+Fqkvk2RvlUYzhY9RcRUd1
5Nq/gmCpyYrKzR/QmDXokkNFm7H3Xji1/O4lXw1f28o0ujkje5gRuma+tMv2oZ9tlGdX3Zi1icW2
6mGg/hs9JHMXbWTMsdJqq6d/vvjqyPW/5zW5drEYfQCzpMnCh8JO3kroSFsgPDZqjx+EJGAC+9Fo
xTftUQ8ZEru58Mj0bk7y6U1H13BrG5W8Ku/MkWvTi8Nij0ipq8+BSA6wKmBEFFV+88+/9DePaR13
2A+UZxaIcucuC94EwwVIuATXLZpy7XsJZbiUSVe5Z7v2TB+ZzmcQP9d4argrqzGNS4IWX+VWmMsd
80mlMb24NHjh+f/urqzWY+h51FfzqToXCJVjxOmBB8zIolFx3V1fjeraGpVnA6Y8O2kfn4AGXcgV
kfX2uquvFmWvxpWG+rw8FxgpyDdW4709WfML7rHLfPyLlXMdeWjh+V5cr3XO41CNALGs2B97JBB2
k0fbq37AOvnQCmqCzubJPevxEs4eoWO0rny06+BDa4wC9HhKn3tN8LPlpdWmlcVVkduOdC5ep5+2
ieVsydoSkzxDAb3XQXZXh+k1zlQuvVp8C6oQiJ6SEl1gDaXUsPv5uQmq+rr5+mLz+fmbu2OW1eir
nTMgkBvXeDt1zu6fn+ZvXhhnNVIDFRe1mc3OGaIkjkZCbd5JIFo4Bnrx9M8f8YO9/4uXcl1sxB1S
BRbIpHOOzBAChkAQG3ZvKuAtFAOwG2yBfxfv4JtthqX+viQhqvHJXp5mq5W+OVfi0IUVokFM7fok
4gh5LfgFP4oQ5IRt+9m0EdIEVfm6L+MbN548oIequ2nqXHqnKZbv/vmH/GbisVfvj0qr1IpRv51H
UEJ7O8n0Pka58MKT+M3VndW0g3QbRJwRFOdOLvOGrm+3LcwiuMZMzgu6mnbGkp5qLRd5jvvkyzCO
d+kgH6+6Lev0Rgw9WRQatXd2jPHZ0tPDshRfr7r0OrwxKwponEvpnXtTXnri1TlwvOvOpHJdMc7n
AojqxMVD27nVt6N4Kar9ryXp/9qf6NV7AiBIuh0XPTtOZr6yKzDNoSkoPje13GExqj/R8LBp2gr1
gtv5N6N4neVodR40o7RyzsoS810dZOnJWxCdht1kb697FJeP/mnydJUY7BrC+7lkWPmVl907Q3bd
mWtdO0eTatM5I2xRE07xdirr+j0yneG6M4Be7RdyGbBFt1gT3bQ+1RIyknyJdfC7+74as9bc5CoL
c/cMCSd+ZVuYvIzIoJ/r9sMLZwzxu89Yjdw0qgA3LpZ7HtLM+ZDOmCsqDf49Itb0bVfY5aPjNsMx
z+FG7dCsLIc0DowdumZxREUsHvIZqWVeor2YKsqs170O6xOECeQurEz7PFmR6SPYOwhdPV917XUk
ZBpr3djIWM7aS4+uWYS0YOPmut3dOhGysKBp4T5ii5E2cq9KM9lHg/fC9us3c/g6tBH3QDSP5iA4
brboQhrTex7cMLhuol0HN1qDQCQaxPLcU3zZpXOIerQ0lytvzOU3/TTAi2iSziACfQ7TrLvJo+YJ
D2R/3fJjr8YgCHKVwm0D5hQMrzVmW3IL7Ctfl9UgpC0DkZhG63mqptvEqyBq1i+U/sTvHuhq8A0D
stYSytsZ8Vh227hj+Fn1TvRGgyXeJH3iWIivvQ5MWoBCqIydN+XifPHCIn9bxLjRhJ7c56hGTH3l
U1qNOxcSFdkmdnaWpqwixHrSfSS94ir6kYNT+a8vgRnOnge3MD/Xtj6w6H5eLqkFVw1rdVkuf3rB
RA1g3FM6O4cItfdj28BmBw125dXXi64XRAaxLNk5hjl67yKnIZalvW6BWqc9ikS0OuSkf84L9cZz
9CEK8+vW1Uub4Oe7YujKdoKOS7MRvsMAopHrXne/VwM6VTWgMi2ys2dmn5d42bcivW44q9VwzuFw
tp0zL2f8bp+LBtVo06Fkvu57r8YzlPrEbCBAnyeFOAi0bnsY3Vpd+Z6sRnSbuWRzwDo+B1OFfyQp
YVTPYr7yu6+Gp9NrMYs4Xs6icrzjlKXKDxP3pU7E5V3+xUFqHfZoglGWdWC650CZ35YCpciYlcXr
2lHlEZSOtWnjZbmu9rSOfkQCNSgkPu557ovwtpRhvpusrL3y6qvRiofDyDI7T88FrGrfCLq3Jtq0
q96fH+3yn+YZAnxsp2gpUIBsdG7ozUf7fsIYe93VV+M1GpCC49tMzwbxK4cceY8ZCvOF2/K7B7wa
shg1iKtHon6m2Q9rL56z/t7ux0z5GIjNC3oldi8brSi5bjSscx1NdLg9tiB+jeZQiIkLNtVFDNu9
sHu9fPFfvbGrsezhsa+Uksm56414W6l6j5JK7K57FKuhbAg3hQLRp/TXK0TLoJM3Q2dPL7xGv+tC
rdMdzUiBVy8Nii513O9ipwD1uQjs8ojC9zkSuFM9eMgaBBS/svHUN7r57Pqu+m3r8McmCGQaKJGc
8w4xYJ8eLe+qfEcAMat1OK1rE717l55DiPoAmL9NQft83bdeDevciOpwFO1yBhuLnyqWGwyZV87c
P8pLP43raDEmJfI2Obuo+jH/hwWenRcG3m/e04vC5+dVWPLo8LgEwStpqq9Ql4cN9p0rjxzrXMfJ
mYaKtWw6QxFocSiFr/SErvS6W75aipnwCzzuSULvO8obiOqO/aGbkfNecXkt150cIoOGzgshly6J
eKXH96lrPV135dVr6MVWsMzGmNwGGvWm6D+4JDBcM3r41qv3sExtku2IMbvFaP8GQv5XNQTXTDpc
elXpTWmFggOnglAlJOEi204OdYT95rqbsnoPSQNyiiqrstvFqK37CSr9LgcLfs3uhO++Wl7ARNls
k734VifOK22aBJpkH6774qvXMMCOlWeLE9/mXvcZ1PETmOlrmkl869UaUuGGWAxQmLfc+gfHMFOM
bXB0rvveqzUkB35A5k0fY9gAyDLnNj6EMLlmB843X+0GI5UIx8hHA+2V8RH2MXLPCFPMVd983YcJ
O/i84dIZJ2uOn8Hv3qqsf2Hp++VsqOW6DRNnkUpDuqmnrmmT+4lAELR5+uG6770am60xZzpyh+iW
Ju0r/FzwvtuqvfKmrEZnH0y2clQV3hYAnbZ9VZiwVJZrTj3cltXgtIpQhbq3xCkT5B44mEw3eV5c
s6/k4quxWVijLi8BPLd5hhmglEQOyCV7c909X43OhTYvIX2Lcaoj3d3Aa1i2eYOf67qrrwYokWOg
DSKB73pR9T0xfv3RzL34uklr3bnIMYMSDLC4p0aBLC8Tm65pNBjXTbjr5gUwPZGOM1dvhYcpWizb
iaSv697GdftiDp0WTNTsnowSl32inI921V21tdZ/a1+0zRzBf5zcU4wv/lVgWB8N3dXXvY3rFgaM
pQyEx+ycdJS8CUoL/7K9DC8soZfx8rdDAd98NUhdSv34pAN9IqZA7R1lRacqtuttWVlX1fz5iNVQ
rStYDlNk6lM39QIupiTTiViTd//8wv/Yuf3qF6wGK/Sp2jJxGp4abHrORyUc5w1KGtOPECecOvTL
G21hUhvqIH1QRWPBrxdAByI1PHajHX7t2nrI9sruSRnKMotmYju+dmRgnhU2+H1MRNWTAA11AE/q
bXqDvqaH+dUPllZdt2KvC+F2NAg11CnaACuvXlVmad23pXavCu3lCaymHDy9NO4DbZ/UGLyvjfKN
aMvrNgR6Nd8Ig1fmspc5GZmYT4tbT5tQw7T754f7u7dztSMAaUHZg/Yz2Aida9B9etnA3RKvkWwX
120M9GpjAC0hni7u9FPfhfMHt3fnnZNF7Qvr1GUl/cXbue6flCYciyL3llNskbSa1uF0kzB5hpsa
UKy1MauLvVArWb1wxy7j9left17R0xbG4lLbp9FzvW3JQzlElpFupwGibsE25cs/Pxl1uT2/+qDV
xEEPNe2SEQ2AzHoxvCkVEtdN1RRi62ZNviFEuPJnyy7fhDm0D2y1tkxB96ACxB3ZNBriVpjeQs1R
N5qs9OfYnsK3GNW9xxIyKc7PmhzLIMtNQuqW8US+CBFQbGofXTOLzrjEwkOStePbzJ4xZ5O50/om
EM9bZ8qfFoz0uxJq5iEfICFkvku/5uDNxXyoLaN4yiglEPqpCSq0HRyzZRa3z6FMxAsP4Td7tnVz
CChRkcVEhJ3AUQhCmYoJp4D1wvH4d094Pd81wHRanepTwqg+QHtN9nauyh3Rt9VrgjmSFzaev5b2
YbSxePI/n/FxWdaFV7E0GFll3gCgA0IaBcThjmTx7OIuK5513dZfYA3QApPRNyGpsYKEyOgoxdWh
hfT06oXX7ddv27oynyhsWWEciVNbLl9bZKp+QGbfC2vgbx7XRc7/8w81iASbc9XIk+r1xyn3s7Z7
YV7/zbNa1+YtI0wTnbF5Nw0MiEMRNxvTHG0fMpS7oSO5XPfCqdUsnOLEjUVQSx4VBE1KuIfCEVex
xHkPVhcnWpJYacCxJ8aS871y3GDftKn5+Z+f7KXE8Kt5ZDXF9/1MZFkv1MnOPO+dY3bTCY5sfqcS
h9xAUi33Y+XOJ0e54+GfP/E3j9teTfiNOcx6SGt1SlJlnhSv6tbFAHXdkWrdtSOPeY6AiCo4g6o5
kRkhQEEI781V333dt5tJ4iLfGERgsUwwA5uSHUk4uvLpny9vuRdL3K+eh1otIEvVYmOWsXkqTR2F
akPy68xrWyIywL/mRW6ITX8cdPs1tr3Sw/6+JBOBpzIZDariMVhqosaWlPWg8gPiChL9EHrsujKA
NKIfok2Ht0US0IFdjuRCw7Ey9a77MQT9bppD83vY115IMltLVturRKd2+CW84GjD7RQOqAb9asmT
4pWMx2zXzJ48hLOCwdGapBRZE7zVYz5qBwGG5Yn3XVA3B+U1dzIF2eKHZM75Q1XYoBXyyN6OtpNx
hoxYgMlPHpNjDQjlDrNx/yiIb1C42eKIYjyQy33sCSCVxvI1GJwMvBqm1tr0cE87U/CqDDP9Ifem
/lxHhbmPHL3sxwW37fe5nZsS5JHOgnPjNd373HVN4xCVxNqfnb7l9QDFXKc5L3mcGCTdi/rsAQzY
tjlEi3whyYvI+oFQ9d7OOeta9V2M8u4rWKPKT3X2BoiduvP4DYTeRt20yVoRbLWRJps06fNHUFA4
G2RTO3u6FcuDGUMOe+VlF4JPQHgVmXBhQA/FiY9Zn4tLsZi4pJTE1/a4pJOs3hiloUtwrYRTEnrr
u06o4Vrn8gnzkPklUPK7ntPydJGGvLM99xLcqDISz4iDBpI9ZbjZq7bdNqrr97Aa23TnxkYQHx2n
TP1maKt3VZtJdyOzaIpvm8iT/RHDvjTPZMynwSEaxno8Jk0wWU+ImWtnR3Q2/x6dPIHcg6eKdDM4
mpxCmOc3PACEUX6BIqC8qcYQIHY1Uv3p/NixjeRdELqjvHXa1JujHdMm0mtshxlsAOHyT30rJuNq
aULzIc6Bv24yXZD5HpagE4Z+VL1BSBQRhzddmsXRuZj6BuiOcu+yuRn3oJUx/JdO5WzB+1mADCUc
cUKMm+rRSd3M3ANXccz9RXKs94k9eU2wrfKFmgB2R3Lbz4Vj9O69XQd19A4WqjbPpSuWTkMIbRQM
s6hIa1AyfZ0ZB4qHcik2RNWn6qSBL2R7Cbit2UujDq1PA2HaC6Slwo0PMZRmTM/DnI7iziotOcKp
U+4CdqQibu1OSjOz7qa5quIvOFYEHfCYHthdzj2xyYhPTMOH+RnY+yi2C2KG2wbY6VgEjbspTGyd
vV+ZGWjloZ09cEiF44UfHBVazT5YbKs4uzRm3O2SlwhM/XEilOwxGLBv71Nn0uM+qisVf0t10YJH
4nAGx7iyeBEP6LcGTVRllVQUBPOYegNg0z4hVm5JhoeUjMld0hjBGEBsrAfHb71xBHQKwr/6UM92
Wj2CfLPZsZguw1P1orKOsOKd6XsiI2N4TM0xru8KhfL1xspB7m4BqifRTaejqvtGsyex7l0TgtSH
tPEm94hpMDaeSD2t2ECWrTMRQFphwNq4zlgF7/hXRf9AsuJiAlGzDLd4BWW17Q8JyWf9TtGzKt5m
kK37e0fwXt86fQ7xuJZ6rp7JcOixT+gs4j3uc9M7VGnv1feLFXbR0UuSvH5vLq7M76GftqHYDM0l
htKvdWdp4kk6sELQHkZZbEoxwvoWmQ26fgKOcVsV5SJICfbYufu1C4L+ZvLyYQw3qW0TmtyZE5pF
HwCyMTwXiy67fdXXlUVEE7mnNlTWMkhOadxkwTMyF50+5Zr4CfiwxRio0JcZOP5XAGY12b38puSx
ibqy3BGX3to3SQFU60MRzCCEI8Q8+7iJ7OyQjfz9bUHKT7DTMxF5j4EsW7ilJIwBkmIbQ/I7qXuD
mR1NL4mngsRFty3u5owH88rQKgbsGKZAOQ4sRM50J7yYlMix7Mfim4M7Wh9lWRHYGoMRD/220WBn
qjbNxNelAal1yOEegaHGzzvMpNbaxjZsRWyQWZmXdf+plM5kPhRZkYJ7Z6aJQ4NzjFmHlKk0ZSRg
8AnCr0WULFCYFeLgc6jj0XjtwInuT0Wto+kAIs5x70QqBvdLQraweOpSaRR7vBJd8N4SzSjvcxJ4
US8lvKTwto3BuYkyHrcJPBkX6mdlyq45WosyzNu2IMsTRAR//M0haB7ApQVTsnl2JPiKfRkLa7pP
oeZOd2MNVIaUxSF000991wdkbIusjT5MDARo2soZ2+CJBHUI5EkwSr2Xzgw6OgbZZGxq0sztaJtL
Zd1mnTEah7Tpaxv3Ym0TTNA0F0ou1FxBTjJqOI86i8liYn5Zoh6cCR+Up+n2MjjaeRMoWkEj8BFI
Tc5Ooq5J72IplkszF7bh8HXJCdn9RApy0n3qFsRDHM/mZH5yS8Bjby3Q5+m3Poutmdx019C9vScH
kHrSrusq4UK7ZpZ9lIlByPIxN83IHTclJC3w2FE9EXFeeUE8f8uzsWB5iIm3DXYXRTOoHDdD+zMB
Y81jW2+dKEbJBkixMoY76dZx4BdeoAjQSAMSa6EDNV1ji13szaTHQ+hB+akODjy2HgwiYX/2YYSm
GA9wsswm/pj0NkC8je6Hut/lc2Aq8HUz3GQCwkked4GViHg6BBnI5/QQWFqHgrAMzzWKE+X53nqU
Q67HcWNNnq4/JXkBE9q3UhHFpzLqSGzbqFhkOYJ+F5jryabJueitO3SFg33AA4p4IJ8azbxv5FZi
E9dpzOnRMQoxfLdNkjIOoySk9xBRenK39qIb+IdOnrBhmuI2smNg0U4QZjRlBl3sNIEH8yEjtlF+
MIKoaHdT76rvQIIL8c3JiVU+VpOgIyfVJUg1Lh6kMdmmr1ORqANik9C9BXdpTsfWsN2JgPRFWCe3
ioqZ9ZoYqn0Aj9Z8ghUVgnbyjMBOQChMqXEHEX0QX1yQiMcLICI5uDbr9y4sSD0ZSHRe0vA+jkwh
70sI1W22oUont3qox+AhzMPCfSPyYag/tfh8bowemFU49nqTVb3pnYY47A4e26jmY49zTJz4yVbr
3jQw/2rPjwrIkDvXchNY3IsLdPgGe1LDrBEnMXDDqZ0eXVt4RMCyqwLMfJjTTkpQ3aRPGHsLivYE
dYU0y0dDtLa4VeAq2K4xdAVObMgkXvQ5NKy6ObqxcxKuKm8i2ZkkOAIv+zBiu4CO2i5pTOz7LGGc
ihaTY+G1lwg2gypc/Dmdg2DaLUNkRCd21tp635Ed250TcpDl66BazPRm6FxeQD2ll8ZGl9hdfpga
o+abuKla+iPPDzPHom1ABW0ef6XpxGKYBMsxLO3xu+O0EZnCICGH6n9RdF7bceNKFP0irsUcXhk6
KCfLll+4NLYMMIBgAOPXz9bb3PEd2+omgapTp85+8kiOmO+iXu71owclJnjcN8Td193b+/3CdpWq
cEa2MvBuo9Yje0eXzaS/EihswakVxo4/MHHO62swJyp+LYUayz81f1fqnSaKDvm7NJFFyhrhvjJ8
PFRSa41g0xqbn8wOu5Qwn+q28iZ/5/0dp4VgYRTbamef14/ENUbfPrFaMMSQXZe+OrukrE2cFVtT
P5YhCWVUlK19HkKrJxpYQVUvljh2xzfCRoaFbIlKjdbrrIeqXwsGE2XQX1o8ruckirmqDciNRGZw
PCyP4gzixN8SQjMJYSFrX/YDXp6gugLtCDThHct2PpRfv0bkWPWU+iAqtpOu9XdY6GrPtrr3ifbE
TNrUsRoe3LJpCW6egbqG3M8Atya+OEvUx72aHHIns5pAo5R/D78yawM5P09cEBx/A2GU45YSEd7l
WOO3/m9Q7tZzSPrhaVR2NN12lOkGoHrpjgd6nW+JN55agnKimqDT6xRTRKf2onb7wTFDzDC2JC1c
3BH30/mUDAuIhILfuL00Gy/xG4HjybrdD4nTD0+rLvcIpHrb2s8UChWBcHuzG9L+FSkxL7BfKH67
MSSSZ0x6SR7hHJV3ZCxPDK0D0OZE7BL75JN2rc5jRVnyeFAGqqJ3ea50MdpBMw3XhfzmfqCi/tb3
JAGZBMLVw/JvWmsT/bc6tfu+Mgv+ojnlMDslu9JhCmRim/E/jcHfHVBzVjFKPJnJdvcyI+hJEKjO
4eOR/VmzqtN8U3rpnIerUL0eChr8pIlzf/bU+iZ7KVaTM5E1RFVZ/hF71cmfR3d+CpJpdZ/8UFof
JH3EsGkEnUGceXtXNfE7nXFsINv3otPZvvp7FGW1NYbWTNoe3XOQS5/02HQzibmXm2cTtBgOkvz2
2qrdMncJK3SilKDU0f8FztBac8vbOjImvx1xy/2wEbENyLukkp0Zd9mtW0ybKPvfcdXHa9HwRgQv
MT/EfJMM0Rq0BLJ4hoiufp/JZIsBpiuMaEfWd0Y6UJnmvl0+NXkZzpkA95LZWbRZo/XOIavCkd7V
avbigOLLKn0yApn6BnOPYj6HjQzk/b6NnndZ5ySev5YYw5CEzaAYt0wHk4ngdQrqZrzD0+u4ydWl
vv+YSiK+o7HRXI9oBDdh25JT7tsEwsXrHOSdJzw3Hxt7+6igvpyxV/mPHZwYK7c2/jfau/cFjsLt
T6Ye6nuelfDWjxsAB47ZrcwsvXdV3r681fDLX+coaLbUH9E08g4h06TkWY97antOpBPSv/yNMUQH
m6mePPY5Wywnw7gd4NCT8DleaLEoSfrMcWgLzxUnbZmTPVul09o8TR6IJ6JzD++m0mq85e2anEwf
BJH7Q3JcmxgMQ2iIDerndbkEtqFAIfP4m7aiMkhYI9QeEiad4JgukxeU5wjcy01dcUDFDpGOvdLB
veMg2DiyrynY9vAz9svxtgEUUUTT6BAERDR47HqE5ItJn5fF7z+mBVpGp1s3r8vIId+cY9dSHSvi
8fpzNElDW+ZTOBlabuKHbJLKOTNmNzqyxoQrNnty3AgutvmIw3fvO9oYmi4hPIkoCwv9xOUzsMqT
aeyRjkmb625tf0jlC6kaBQ0bNKw1q3SzZc5GHkPqC9eZ2Lgzwy0BKC5dgD//G4bQ+dG3HB9+ZS0f
rZ5Wgu/G8Ckc+/pH7dXlVZHVf1MT48d5MkypZxGOqmpHFHvlHRSioRLknm+UTWTjWZe1MjOh5TUl
XRh25ve8k0RI6GV9W+MTeavJniOFzhOnuHTVpekpAlN21slFZN2ZTM2KtnnHe3QeFhPeulECly/g
aDgLvbBzGnmekcVW+rG67eZg+88fRgpgmlv/aWh0Rfsfbf1XwxbXZfKt/cWXZXvWIgLnHHYHH5qo
ApJvBxs65ND/6ZY1vp3DcHoVW+/y5LvAqKm/glTyMJyIRN3wQPWE/NZ4g4/E40EfVXdp4WgQmZuY
9aSsoYFmNJTyS7SqeqwTT/zSaxOm7mIpVXjS0e9tV277qVH1FN5UQJ9OlTLhnDtkeL4GQvTPUI6C
z9Lpq38gJq2ncQX0JsjD+XFoy/LuvTCWj8vYldfVlSyJbqRt560vqQH2ZtbniiHQp+EcHC4h3AVy
pKQozzUs6jXze8L+s6Mq90uZOEIW2rasNY3spnaIdNYB4ta07CPSETGYecP1VZRHuTsf8Oq5l79j
Ku1b8vUO8+4GZo1uEzK5QSDRx7D0B7DMT6cjkQ/eN8vCc8KGNGWEPEQktf+x7V19hPgN7iGBtAff
HS0ibSXZCSn3pFUYNrtezQGDIx1nb2r/lUDJAbtTQz2ImvThXFQGalTUHNOTcCgxzVHPN/vstmPa
OfEgHpiG9WR1U/6KojG+eCR2iHzwQ7BPzN+e+iKLueo/w3CLrvj89AnSzvivNDYZlz3H+k0fezJK
O2pV9gk500TW2nqG1epW/qMHL2cjqVvZ8GKcoIVnPVprQFYFCQ3pSK57nM1QAFU+eLU3XNuI269Q
yhtuZegSsm3FKiBUf5jCe2s08V87AjOVhSS+0uPVm/qwez/iKWYCYBcYYihTIr5VXbTfKVrUeNPP
EgjXlx5GLyBvzBIuaHef0ljO3eLezBtdZrYvyQIvy5nsX2wZzw8cCs7nOMj1a2Qs97TG8w4ix254
Jsl/NvfrmoSkdwr5J2xN8B8lW/Szs6GM4ybqFut2X6X+J0vqt9QFlFYDE7TGh+WY5EHevZfcOmIi
vtchqvqlMVRv8He+i1JyUsWtSwUis6Hu3OlUbtPRncTkL/oaOlrdDM63BBLxhyXgSohOpu5UiBrt
INvMc1sd/axi4QNwAZZEhHkwASOZ12HRDyawG6HSqLebgyhqIjDT2Of8Yx93Lq1fBLg5N8Thm6KZ
5RTmJKijuMYJEdQFBg/z6vb1FmS2D+QwJVFcJM8Hs9YLige9GYciUdjnPm713WBsG3pstxPyXOIm
LqQeQvenFH3yeLibftMABpr8iEw5QlKTaB+EAk/HzHWwTcNrG/rHH0Ow7GWz48kvSIrtXjzjW78t
raKzHmNT3c4DXDNiKfxmuuxrVb2HR+UtuU0/+wxRR3zV5Lc2Fyx2x5wR8u8TUa5U3KRsjqiPdse3
nUxL99BHEMAK4hjlWKBZhPAH6EHEjUCVn9majJMbF4tRdyZckiA5Pxw135NdDQKGoz32RRi6Lbly
BPXQc+D5MLkZfe85WXe+UH5vOaQRKaiPtnKiKdVcFuVp8zauLE1Ue3e7inr9rIJpGtNhb5lnhIMf
n20fUkdKc0IR7k+r77wvVbNGiLNC5tLdraOovE3om+poeVMbrBrulc9NhEXgmfoKUMS9WTvD6oHL
R/dpsRNYZy2FyX3i2dSdpd1P+zUCROhfO3h0v8ZZL80T1Drig+fm6HghuNnC4Yp4IJtiJEN7gY+3
LQSnziq+LeW226k7RFxDXbiw1EjttcMzqRcyXeJlsytauHpZ83IghH3L3FKDcRBGND/9yibSNTGO
tJ6/8S07C/lAM86ALIQhazRynqAa1p+NIYOkCGC2xQXZqA2zFcd3/rQyogLx4mAShWP6oQPIMHrz
PaFpgaGnXewtr4Yqeuxra/lvNHPlETUPZo8OD2HFJvyCKH2+rM9gqT2YOACleNT3RZKoS2Uw0pjp
E/mt8jx2fkLkbBVYf44liu5RJGJSWL1hvzIDUfUfjy3Ol2UUil5oLNVdb89qeIqkZ1+RIJ9kS+KS
I+DVO7TdLALsegFa55YRYmOnpHdmFQXLalfN4oOt6R2woeMtVxWaGjZatYnz4a6SlhlWRmEP00iB
r9e7nrg+uvSV5N482AJhn4FF9T+HfnKTnKp31EXn6bk/D/vScCXPNGYpNMa40AiVSaq0U0cvC+nU
9yTr1iadqCxVChvJvEgoIIiSxDqeNXiHv9KbmQq3MgH407vLaIokgTl5E0DUkai8BI6TZNpNgvrJ
olhjCcmPhtQEZEbkG9DOpWCTMKkvTWiDiUMd9dQJ+KRaSTAIqyRbWcnJw2kNmXns4a5JQ0exSR0b
Ekbq+V3yEMQWIE0/rv7ACW0WegzYKCf2wHRUcGZR89i7IHC/S+rUSjyoFbrvhZ0KqZW5Hl2/D3mn
dxmnLWHjKlcDFraiRX26RrMXPqJbB3ndeuIhLkmRd9wqeic7H70qps1NE7sq1buwzBSkzUZkJMdz
4ozZpiFF5gALKCk6GxMIgJJZDOnqeObsdR2oETV5bQHiRH2UszQnd51p+uWkmLMsyfgyj3r/Hdhz
EOSRYoAATo+Su5iripOAUJ7YfpJiC99ARzWQX8q+ebGaZfcfhrjddpr1VXi5ZjSxFwGMU9RRLMr9
WW+ouBkvXtSlU19WEOnKaH9hVXWfczR97gF3Rv9LTW/35mqLNvoUiWy6f4fXr3VKe4laYPfkT7ad
XsRtCTwezGDnd/hxWaU8ntgeLAGaaGuBSSZMAhmhNk/lLEpZhB2YnbzCtAabJEqaI4MJJF62+oDv
sh9R+cZkbfzqHdgKBbVUfQkgaJ2557mZAJjcKHSx7eTRNX5PFhb5WK08U7DN9ja4lcMqp5u9isKe
gRo6A7HYidqKtt7bzwGxG6plWf1a/XD58JSz/4VL69wgwPPUefv2trUO0Tot1J/4RPC2T3qEGa68
WtWa754/QE4ZY8+nu2kj76bFqzS9Qd804Tlk97W/flvkQcHpcn3ofHwBtwywuuT3vh3AvBZIpchE
1ai++n7c/0AxdMXpe+n7rRZMxwj+d644F8LbeXXKvzQ8wXTejrL6jl83+5cJYRXBWt0c7DMeAIWl
D6HuqlLvd0GI8LeUYGfjdX10y8DPVeA3y4UCQaekW0lqisH8TeAPAXosmREWHUuet40futd48MY7
s5KEJe346DNkORmg+UKTzodSbVfNF41Aqh1a0IgE9IxqrppStfkjsgNyadZWLEqcsde7f+XAUIUU
d4YzpqqXf0uDXsxRv4CxElX5vrfDFvF4TZHOhQWluNDrYO4Da6v+KT+hCA5qMmtThplMWSJRketm
OpDG2sTN6wau1oeVG//YuNq4jKejQsDcfAbBQ9zdlCpxXgA+6b+dtOxiAWMFmJNZWc0Zw0HnURnC
K44Kz7XFzdHP3Wn1+OMd28jTVGk0vwSmxKwY8oASjOUJWbgX6Rot1ZDPKGsvTZPQiYmjYvQOduO+
J8sF+kmzmc+lhn1cjkHArWK1pF3E7nEqQbffMrOClKuXxL2sUbe8R9sMbMmMnCFsnET3q4r6i7eX
3wiSsQof6cCYdzM0A4IQjIgApfA+phb0l4EG/IxzIM5NGK351gfrz9ma9txl5PwyRFb7qAKCs5A5
9UVCDHrnbccuasd42lHDnDMRGXaxTggI3IWwZ9iE4w2qStqSmNDKTKmK91IdHSXczr5HuMpPxxm6
W/Rv0JLIxw+jwu8J1EapzGG0dXEnNADgR9X9DMKUTEcXbGZrJiKqRh+AcbtVuZ/4Xr6r4QW+YJC7
XmeyYIuCi9LldvEdhrFdB0eFZmM/bbwRT0tgVRcsScG1bXV8MpY6zqHo2jvTBknRDfWfziPTnv+U
ffl+LKt01o2zpruu9lwnW/LU1IH9vsJRyxlM2o+Iuu1DXynnDw87UfsAGDPPW8oSnKjNlINos1R/
x1KU3VGSabTUn6T1txdPwXKYKkfmpPBPnOKW9YndrETQrD6dHabANwEWBCt+LJ4L/28ERnWWxQEE
WhAxFrXPMqqAN+iAsWi5Aeweo/kcmT2y0qpc/psXC2mmno/roP2/FNxfrMOFL+zS7/kcdvbDVjOz
WtHp32xhR2fGvm5eWeCw4mS0HoCffYY9uK1mYJXRF2Vy8idGe7QgNbdlHflvKAvTGdGqubGDUp4w
HQ5c5Hv95UKtuKBDhs/taN6mqK3eYbX5bTZTA7ChNJXpUTbNralM/EJYSZQfI3rEyQrhxzVyTEBW
whZOdxPZedk5fyJcOXyeS5Afyajwr8g9jIruGJsR8BRW5GQNYB8CPNgklz2rC/nQYGsaNiOeNqv6
cGs1Op9y7bytuXEiuwv9QkQacqM8JIDo1cxchA1wMyt4IsTTFneEobqeddpDVqtQpYwRR8ALoILl
5wKrp7tQtu3bK1JqrRlW7aOf/JDT4v8Jml3LR1tu0VBoJ97Hf9XuAUFKN5Iy+lxOcnDvj+SIzWdc
Dba+4eOuW4h+OAkYc4+9fARMHXp3ByD33Af74P7cgdIPNy64KcaNnlnl8JKwUjZy7S0OtyToeWf9
kcyjHL5iaw2HPe36yhmx8/ILVBt2V8EKx50js9mvBZru7iS/Z9NSQ/tA8x4YfzaAJpau5MFf2rpw
I2PeJGw4la5TTGZ0uYB1yxB1I0pL32Ad50Y0it83AHktP/eh8Zl5lRaxCg+VADJBQ9lTI7UcNyqr
2mN/tzfLHp+TKl7lyeNqtLOkHfp7RBUXO0NTNv0/gK+me+trAO8vjltvJCZWXPxbPkYr6dsVL2t9
p6ceck/i+EdF38kYy0+5lrvusTPmm9wqDtRamIcI1lm7OiOjBs/HMnNDar6/3yWOLsUvY+k9fqTa
sqv3fQ2OHgqD36/vpJDxMLkuoyen8PbV/WDwGjtPDSKL+Cdj0/2bI5zYhacxqlf5EgCQvwk0CsNV
j7PjZShNh/VE6QNGaYql9ZasPCUASfxGDjbGhCpqylQMQTCkAkg4ifzGVOjGJlg24KOxjGfyIeU3
PqaacD1ZaaQx+uKl1WZTjH3t0p7/OWuPg69gnqf94G4j+WpOp7DE+sC9b8YiKSGQ/2oCq1u/EiSl
2E13a9zGjnpMJnLLBq51NGWup4rh37T14qdXW0zEMyO82LqqXk6xyuseu9lN62I5ahjGJ6a8T/ZA
ORf8PuN+nUZA5qD8JhW3D9M2bsk5ApvYD9cV4ihlETD347e/EAuVQa2EzCi6mUlTrlQSrT8k0pb3
vM1kqw35NkUzC7VmCUbK39A5ggcL+MbM0BqcSm77fEJLGpQYBsDPWWK7mxwv8tQtPSndbtq5HRSU
YA+CYDp5C/xx7D+S/NLhtvQiocfTVi1oYLMtwvZ+YB7W/mGA1R0/Jw6s4F/tGJvBZFjBcrcvNmug
vqJWiPDKMdtq+Nlz46oqdorDCbuO3kkay6wC+4OF2nBWfJmivXKe0MBduk67xy9bLFGfe5OJq+aF
YcG+6ofvNG5l5/FRDdDsgUBsnwCyZMOEew/b/zYUgXk4VZ4n5KknRQ5w7eQGx3AvDgbY6UgTbOcw
fuQ3dmxJvJf+8ChN8TuZIWMeKuiMDn4ElkJr9hPSFUvZP/T+Jip4+9p4yWOzj/e40tvu3glozSA4
wl2JoUXMQKKoTTkn+KRV2//Hy1z79zZ4ryEdViIpT0BXJW9/M3gyW5wpTrfJJP+EtKvPhfpnM8y5
ZBBPWeNhLxDn3hdH+1KGE9f1YavxicMkrK8Mt1Tw2sQVKQOrDYPq3gInvd/UdW9OTjmNKsezDhmU
x43aBNTiXwltOEk3rx54RQVlBSXjYKx3xZmtC35+wLYV1ug2x5bkFU5oH/ND6SPofAYkkPS/cXy5
fwfQbzHSAgNUZO019u8ChtT0HIw2vHMZjhiuHJ20L3FfJZZKN4AsYb60tjveIzW2vyQmm/kxob3Y
Mwaj0XAvdRVXp93j/S36hCFw6s3b0bvZINnee18JTfCKxLHhCdE/HI+7hsis04UFjyOra/TXJwvX
S3BixLyotPb2YKcg2YbbAaLulpVlW8oLiT6SqaTcrQaY4Pc2p3a3l0HAx/lpr6G9fdodCJR8n2nI
EUeX/X1zIZxTHAdj97E4iT4b0FiZJ8LomngG2S/AWwqxpw0AbLs2rxJCRs2LXkUo2An7TFnCPXbk
WuMCSINDRubS8QC4b2UToBL1rdVmQ1m3T5MfE080Ue1StEgzb0wLa3XTgB4+ruHSjlfs68Brk82W
BYYN+5cbRsur4JudMrkO+x0qd4gbNLLHlxGPQPQ3RJv/jwCCSF22plu7HLgnymBkUwrCpyL76AZT
wvLsV/6OyA/yqkxnIhgf1saqm9u6kcB0D0/Nn36feNuDvSX9b2Z5219VRqrJkr6UJFrMvs9UT7An
YuFezSAkLnFWL4C6uDiC6ILMyD/OVMKMmviyyIw6rPa+b+Ow6IRazkEcbXU+VCsyhP39Ims3YRqy
9+NvuRJon02M07krll5ESKFu8+5Oi/5qGRT+1avQx+vhB8PvHUbc9AwuCXDZODbWeGvD005OJRPy
scA4efR50k2KwmT1ZPcQ7NXKY1shopzY+aqtlxB/B8teRzP+x0ju22f8LddP6bbpGUV/k6Ci0kbY
Y8kkRgAVWqsZB1ywe/Dhvhk6DRcqNMxHBFx2vVL8rs30zzES5KvEykKxZSdz0uRdsCvnbPUAyX/Z
utTDO29VtH7vPyBwrYD6vtN+GnIA+OJU9DUlffNfBXQdtg8qsDxFx9qHt3jIuKqrib0vItaGKDss
x71gUKondisRFgDo9s9L6A6ImyNWheoJNogvXhCqwhck2Eb8DSd6Cnuul1+6M9YzK6Zblzkh5wMr
U/PE2W/NrfUiOLue/XITURZFSxAX4SYbbKfRYPmwONrea382ft9xXAppBZeVBiy6JIQk2KcoRB45
4fCq5lzYKxYVtcfs7gSCVPssamt7fx341W1M1137nEuR38X7BD9wDMbcE2Jw39SGuLudW5icXt6w
uPckjLaTwseVxHN1qFVlck925NnVTTCupMGi4WzJvZHl7zZo6+AOQWgp4yzsy9hPEZGOofCGMAru
Y0Fp/AheY7wqXXk+Q+hx4Fya62S6MSCJ3oAODTK1AnciJ3dQTB00I86z2mdxjRQn/WXZ52lNkU3D
igEH59Btv0+He4t91G5eNbcSpvbO3/nxRI9Q+Ss4Zu0Xa0KaSuEt6zLm60EAdhZWKrmGhGO/Jtsa
vdngJX66A09yZpzVtv7tWy/556Arv1zjjb9je4n0aWOCtaTwhzdRtAfScWZRloV/XM4+S6ZzImfr
JV7D4CgWQk8GcMJM/k8gxUwJXDQOo59HHyzPo3DbW4tS52Xq4wEPSjPyfbVlsDNjmOcINo1fTwjH
0T7x1M9tN8gnH0q0/bg4+FDv2tJYd73C0cLN2e0PgBFLF3d23TQPg5HMVHB+snClvhEvQQQ3OY1a
cwRMyx3hvXX45q7aMSGx4GqU2UqXkPY000u6BmFyGQHCsw1jDb88u52StBWufOyd1rKfAk5FmR+1
0R90JgIDwOBTdWlEnO6+Ue3YFp1e2TAydUN2vB37G4cYyUWgO72NYFLmOcdHuDs6w7Y8zd92efep
nSZbPKulHvVrHAG1vo6yHb5rf16VFPIu8tIObPVlC02F99rF4HeWVP8K4le5H3hf0Cpf6UgSXQyj
uzz4bhfci74crgn1AkYL6PHeC46WzQeOM07T+wFujAHZGqr2repLuysqseHYcZjBoAiu5SQeIBnb
j40DGJsJQzM1J7GWKr50/RJUd5j4agTiBSzyP0YKtfkYkrbXb6UH3zilkDJ8A5Dl70sEWf+EBx60
jlUuM784GT2ciW/G9y8kM6ZLos2yXlucvS/17DbuqXf7ss0ZDe/iyTlKRt3Swoz5oBiG9ecG5KPD
TES79vpyWKQ3IWgLY9iS4OYL7hlw80N0lYtRseatYlM+mMK0A54I9XTZpLr4DUBgBiwGLyca+XGe
tKVOLR6f67ByVKQ1+xZLRqFqgHxOYCXiCU+Q1uI5iSZ9YxY3HNLECnEDWTvuqZFZS1AEcvTuBfOv
TM+Wv94OY+l5v6go9jCLLF97V/8Ijn91z1v0th5tdQ9sevg9sXIi0lqvi8ho19f93pgkxF/B1WEy
BrE4/3rwzfXtzHRoLRQo1esKxJW/5qCjp6A8wKVbszc/7G1f/TcmYX+ONmOzn2S8zb5g4Q/GU7Ie
UZ3h43BV1n2rPDdomSU6TimPs+9MYvmKkyCIMn9ZnS6bK9NdsSGML4O2fEm9uft7kgeaqyvDBrbK
pwVswinmTTS0ahEc+j5UmTLabQr+cKLY5DyE3q03WH1yndQwtoBYlQizsqEH/8NTPf8Wx24KfF6s
I/hhqceidxS9vd9+R2a5YuopCK2N8PklPtUA5MlumucRedLhsMr1YJvzcEz6LxVWUyxBs94FpP+c
2JicAUS50d0s0DU1Owe/10TXPJB9czOXR69zfzLqyanLXp3bimwrRiPqIp2NVEOr8sAZwyOH7rgv
p5FaKK2TI7kEfb0/8Sl/02gXt+1xk4S2yehwcZd6vTjNgnnBc89lQ8Yry1X+q73J5dZP+jnHUjGl
3HEzZlV/JNAs1E00IgseK/fFNPnMRPR47weH+Ah6f3N/1KNjHP+8skXk/hrHulpvE1Is79zJDl5d
GcY/S5xvImPHqFzS2GJIHLG8Cm5L1e4XDEjihO1kWe9loNdL6zWYYBRB+Odu/JYNmlbdtmqOBZ/9
6P3xdBPqE8NVdgcYb7cqA629yKs48E8oxxX9xS6DxKMkIPmrtYV/xzdGGbCN5Tf33hluysT2H8q4
QiINe98yp4DtnMdN7uae3+QXti2CTQgiOF7ZPWSptQGh6GSlnO3LAWDgKETbWDob8csd5wi08G18
TOIqVjBePe0XoFVvetXN6JVoSuGyv0Rxh9BwkLuo02aMrP0Bwyy+cIo+60e4eIzD13H5vusPfXbc
IDZnBl37Bi4TjPKXbc/umpY4nZoMYQKP4ep57ZED2IbIhS6MWY2DZQDpZR2OWh/U7HBXHCz26PNm
d76VD0xH5QvDpWq6m4Fa9mhkpGhTWNZ2YiU3ECyBie9VS3eU4DgKbiMzMyHduaAvHIMYs0zXlzSY
q16e6OeBSvdTyMqRv8gtbQFev4eY227syBqegtkyfuEfo3YeKDfnMnc0FvmfdtVYyIIwsoto3aiW
eWjjy8AzQd1GgQ2TkvaRsZizDUfOUte8pyoK9fgEH1OWiHmbA0d5nQRwsx5v7SuVCkg4bGKClQwC
BN9kMkXWzdrT8RXQKYcfvq83+NiueBsX9nSQBueK8rs6kjAbOkZSMsWnzUGAnMgpbjMEePBih6KL
qTz8MD7RT5vGpJCzHwQnrkq8CgLbEDOvhkr6G8CJ82TdcdjeLxSsYcZtuk13HaaK+uRgAtmfnHmY
HIYmak5O3+cw2fGMJe04DVpcDFBxWaErxFGH4dO6fedr92G/hY+JCqLjESOfXK/4Ivw93W3eqvua
VxWmbRRM/oXAuIrez95W/5zo0pFfLisHZM1bFVKHZOAKSbUp448EpnL4FDt68nmpLemyaaRbkYfS
3uZs3somzAyHQpeNvWHNJB3wvg3Pu+Hu5egXLSasrFU8T9nEBcIwYi4Nbs5sJ99Y3SXzQNIxTvBK
WT/4/y7+dWPtOJ1tL75To9blvTN6bVms3SbePUi8n6yHIXf7MlijfBz3APk28f14fmca63e3ao0Y
+iBTYtvEzjrgy/aG6dTDgaX8YWXKRVfFA5A3uOMRi6bph8vSTn9SU1TZ5y6Oli8h++Qkw2PqL8aj
X0gJUt3/5+zMllw1um77RETQJQm3Qn2ppOp3c0PUbkzfk0Dy9GfIV/517G9H6NIRtgoDSa5cc86x
thLXZ4w6o9S5rQdVbhdmoHcv1aJyA9NLGifBKkqaLtmMQZX/NBDx+3OVxH6/cd1A7zzw8Ho11UUC
yP+aMqBeLuMtg+hSwiOElUNv9vxf+MzcF6iB6SmpJQqon9icbP0pxWyyLIPedpQSM3g2ZTZv6Lbc
eiOWJl34srKzVVyMTrRXdVNGZ8dYzGvac6gcDOUmbrFHd5l09a2e+vRSVZXUK6U98SYapqFyRjf9
7GQLUpOPU4848TvOJTmvpUrka3e1cSHQoSEfXTra5dbOxIIcZTARmhfJopLOp2Xf9yK6Dg03y9eS
A/uTy6aLh4Bc3ToS/byc7CzN5dZH5v5OscUcQcbEJjpd4XNevpiDCDqygAzuWvvaGWn1Kwb45vYi
eHHq9lsftNW6Q/n57cWmplQJUG2McUq+JFNfvbGaES5FZO8VKu/PNhXL6zwL72RX/fJDp1mxhYmU
naQpvU8vwtOA+oDBMO2yn4AumiosbKEJXYv5ZGDM60PVtTOqX9x9LQk0cDRtlDyXJEPZIdg7LaMq
SSbmtMilPTTfgtQzkNOK5QMT43xZUB8PhSHJDjL8ilHOsxYPxlynZ6sYORkvkUH3S7agcTiK2RKH
eay2rWWPO6wjw3d8ZcZlSlIUdpyYDH0s22BDoK36hTXKDEnM0K3vJ+PNZ/b4S62b+dMj4nGyCKs8
zXI+5rxIO2ql9tUcW/YuU3Zqh/k8Pvpj1x1qw8ZdbeTUmOC/zI0lxp/0JUjj9El2whVGCsyerVNc
BeIbxuEGis8cXDfGElNOFA31YYmFubenSj9KvsIYTsr6Sx1jqjV4Ij+TMa3/qgqPMMs8MLcD19AL
PIPr+IVZHVxMICfHybpfuXaMA82+6cBPcbKhrE4efS8PTvF4dfT1kVXgJLSIeXbUxcXYdGu+ZD6N
R4uR4k1q6g2aKSokhmxBe2zGcxNkaJOk6EnBxAx/f4HJNI9YwHyjXXH0LJ9tG4OjYDjnxmam+tdy
LGm50txKgrVmetO+T+aBY3GHqN9lHPpGxwXiKUubLdXEdLqaqVf4XNLhDmMGSWGvbjqFB1C28WNv
tFgRuqguQjO3PvtcGodYZtEx8mf5bTZch6acLx7RQIYfOjMUpg0z+5gsieqiJvuEwDIdjHFRDwRh
qnUUdP4mtoPs2FxZokYWzx/IotUp8815NVD5XtOH1s7h8OovzrwlIPUp8dfuhyUY9xxmnU+/bYaH
fhH1M01Duq/X+SIZ5LrQaJhmgNxiunzyUmOHNzYnmmAG25kQZrryouUndHeS54TBv3hD1f2ISdA8
I40TeJ4QKhujGHelUQ/skLxGuI87taaBZfehruTywfuLaaWt/XcGj2IqsUcz/kvnlbFBCODMimZ9
tlhziLcqMgeqUrN67HUuLKaLutZrbIh2Rpo3y6OO84aDdDbbj5zCzGOD4MlmMxtovnyP1lWFnxlf
QSo+Et0NYd6qOF1VdD+Jyk9UEPbSr3NbYQKiq6JfB0M1/tbNdfHF91y6sLTgNpyH8MrJsc+e8ITR
1aFRYBx0E5T72kED9NOa4BDf6GpF5Z+vydypn17lpV/JZ/SIHnICNObmj02clC9Br736uXRJESRJ
U37tq4lkc6ChtaySwfU54JCLJlFX4Ciyh/zMqBUsXBjLdoXIsqMqI9rekTPMaICzPqaNaz6Q0O52
BtpLuaH2zd9mikL8f6TcCGMYBQrjRLFgN86Xss6/V77XkjseFBuh8jLzaANJQZj0HDu0JszV+0x3
mHQTZaNAk9peU1WMa4+eAvYhVe7cTItPG1PeuSdLsrb9ip2Wx+qxi0wcgRK0iZCqOA95y+YPE5OZ
WiGNkb/zMhfsmjljJm97TuiJUaXbCTcEuXb0BnkkD+k815PXPcfLovetVeYj6nKicDW11l95tpRH
Iuomfv7SwHcYAPcm5522we+Wzmq80tfoX2gxn+bBdlX+CAFnYKoJDjZBNJ+j4R6LusbdhLcoW1Hs
VNFqIpS2pxT0H9uki5jPy3iSqmucsGy68ge5NoRknGDDxuzb4T0ig2l9AWUQPM+WxqgRg8UtmLHt
TGQACaOorSwH61B2WHWIfKqtHmMyX0lbRioczUEe2yKGylcHdTUfLdgElGYDM4aHfrY6OnzN8iQ8
ivY8aMZxLb1i+RJ5SRQyi8AOdjk4nu9x7fW/KSrEXnOk2i6iMDfEZ+o3e/Gtt8UZrd9NTXpFKD9i
X1qQ/BhPE39PutFOsPfY7ikpq2FjORk2Y/o5Il85JPdowE0F6l1qWEccFxN9yMH4PgSE8Wgwy/y9
nUr3AIvX+KTF4FZ7TQL6gXBZ/YB7Ij1MZts9itioMHkGdXvKjZF3Q8fWOdH8vwWC2pYVRUvKoWol
w9Qz3Z7u1/yX66X9hsSB4JpM8TYVMREaJG90Ody7rzDAokcT88o5dppqR7utIY/U6u1A+8BdGfHY
JFDAVf061i2HtaygFZPALT7rtKp/VKlRPRmBZ+yFbJe3FvcX+U+aUUvIzJgmI+uS0an0vGBrq7x4
XpbJ2VrTImg+1MFvj3wSAIPFvJqx83w/QDHaKHSnJ6fz01Me6enjaok52yj771K649ciofogT7X8
6qAhxyReODusOMAWR1poTH/uVH808P8/X0OGxF4MXoqQEXTj49yXhGkYf/QzMR3nRWK1PkSOXz5l
9qJ+OMwcdQhveHnN1x6pAacvXVYwazkiAIe6ngiExYfQlSraunM0nnHyATkEq1ZlITBnmtmYIzyc
UbFfv/sjmdkNO42+xIPKqk3fVNarZ7JN5ORbf8zKxVo0BwjRZ5MsVvaZRhY6k6VxiQf0Tv4ycRpu
3E4Vy+8UFNm2H1zlX/zRwlc0ABE+dTG5i6MyDfOj72lTbRJhtlgAh0ZmhyTGY1LTFI6HfB31GR6c
NAONtyN57ZevoFYCa9PrpH7EKWy82w1N6G1QuW2yrSUKdpjjd4y3hInEryaJvHqnW5Iyq8Rn/waG
ZJfmR255nrXrxpJOqi54CAA1xnHpPFx/FansWRnRsdfjHLRhwzYAt475MpEOOfBN7QmXna5oM3bE
qWgnZaMg85MozRmUkPTWVYaT0Q/AZjNvu2EQB0Pq1v5eIsiHjCy0xhc2QTm8TZMfJ4eltif3GbQa
s7rz1mDlcphzHhgj4GEv7yN9wfrlF6cyMgpobhTSWX8WfZvNA304a9lC6sASPnep66+Nph2NeusI
r11jQmfsGmkDs2n4V+NaK3OtE2lO3zDnX+VCTroGkaOm9sGaAIk5FfD3nI8KPSl4Q5vNa76MRa6/
NAkd2PSx8XoHT0PVTtbGLEEJ6l2/aM67yLK5eISWYk8h3Z0Wb2SAKX98gafNMSj3ML+Ukek2c5gJ
t+8ekdF8n7RJKboYH5nEfbcScdUtD40KnOpl6XDeXUzPxPwdEjdcuifH59yOy1mI4M2szG5YzaOr
5hPdNv0p6gAzyIqcjNrWCTpnsOoi7GwU1FJ4TEHLCa8ALRi6NWaK+jnCgENsqDHn74wiIZ9Bg3B2
QvSz9KWkRvmKTtgeeYT9ayBy5vgahktYQwr3R4ve/T0mtHJUrYtL35pAONRVSVcpQDH7wXKhMd5B
quG02V0Sa0jDWuAwFH6HBWUaPNIUBPi+Vc5QcU5kZJROGv+NXSHYuQ3jqYo0Z++1/X634FvljEAP
fM2J2f3mFabTkGsAr7bCyWCFWXd1xdB2LEMmOEzLOqVn8jDmdbX1CqzsfZ8Vgr5pVLhrHEj2U17E
4mHoxvqIs61+wUr/w2qClNhe1n+jbMy2ve1lGx2zNAK3tF5Nvxmegjwv3mY1Rs894ABmdGGwf/Q6
Sf7e7Psxes2v7fPQM8Z4XLeLwU6DbllvLaUBHiwMFPzqBlE7fUxRKptdkNEngFTC1x4kWxez7bmW
O+LSdKE/+BP+5jW7xsgQ93qukl0i+BJTkadds/WymY11jPArQjDwabP/3RktJ3uy9qjw/jPPIys2
y+xbwbnOfAcwx4Ctf50XflL/SoB9RNsUcot3xjNU6lDlWVc+ympOs62dLG27EwjXfBlmaTwWpFfw
ZhFd/e6phaxvW6efvY0NboP1wnkyo3amvvRqnhPCnhN8A7OEKm1jsGm2ba5YynMApefgRXIZDmh3
9B2mruo/J4z26YFoVWEQcJvrfGORpw3A3WR4FSWWuuJYec302U5yxG6BVcKlH9H65srpTFJvxI67
fD+WFZ8FLBa9/bQEKlJPnh9nw64TtpZvErfbyR50k260BgSyp3k0It73Kh9CrC1DuYlFbC+bQttp
+WLTVeDQjcGJAAWmjvprXi56PLUVUfP1mGSKOlrUlrUqMQFyyKEWaE7aqSmZpIkotsnpIoTzVM7j
U2VKrjLPGqNaN1G9iG0jxdhgo8n7ZUWAzOZwkynvL6co2VLYYuSHspt+P8xp/t2nWyOubbqRr7YX
HEz2FhGt8P16igBqLiJGrRGt+NaaAekdc0a4eOmFaWenLvMzc6UVGaEQM8TYP+kEhT8tU+u1dwmw
rUkx691AhKrDoFr5zcqO8LTQ3CJ3tqlno5ShPceVjYWYjseWJo3hr0weLCaT2EQKxj02ZxdSKM13
r28AOo6NqyiFYBzOqwnAA8pZ3PGl6UdZXf2x4/JWMcLxe5b3E59HWdFnxAHkQcGx0obkOcme+ZRk
hfyqp8QVIXPrzPSg0jzbZPZcGSe3yfN+N1wJJDsclkWzAuQYzzuL1qfxGzD6mDHpJO6u/pwgi38W
LLaJyTmjrXGfW4BZPw0RNHhXwfFU+YsOopKlpIYc3ACD4RP315hmbfnXUEoUfhr7eXHQgAsoUaIZ
OE7SFcm4DuyuwnzHKCESHUtSpPGDTvq4/k5yWUp2B1mJ5iWoGBSRhC7Hp/FYuNMkdyR5VU+Aqe7F
zkkn2e3BDVQvKCnBS8dclbdhamZ70/FQyjX78Vw+GkOppgd6JtlzFUzdl2X0dBF6PpaoreOVU7Qt
ANXs68ZtHtIqp//KsR/BBQSFdZx578Ikb/2PdOhInLgUrD9TO9LR0ampLr5lAIE8khFgR/Hpaf2p
6du2oeim/hOzNwi1UVFiPoguiOSOhrOINi1W1cc4t9LPmTDSq2No98tA7YNAjt2Fj5JIUveogCro
VdcoEwQSla7/inowta9ZVIeYQWg3leyjjR8wEq9sN36mSLf5xDLmDYw13PzYS4aXmvbt1h4W86yB
EjwiJAqcIEY8wHOEaAT3jFbLOwaGDINqHkfbq6kK/1eGdYfzmUjDUgl1yCJLqNU02diMzKL6HhfX
5uUy+tMnbejsNVFz8Xue0TxDVhiOuYEiaM0HrNzTuom2keUwMB1xr/lQ4Mh2o0y8hzICIOEGtnEO
YrYd1dB73sXWNGGtNVDiSn75HAy+tHfFMvTnHi4VEc0+kqfZwzWTBXafbZKI6jLMzTx/C5Rhfa2C
0oHyayvrwEk247AeZ/NmcuLaXNOnF+hPWPrZIhYjw7VDg23nRo5YB76Fnt5oWYPgIISyWprSIgxV
DkaEPNultPEy8h15D5yga6WJarbogyB4CASndZddxNFjBXd4/GxlMxG1z4dgOqhAy21H+bkVXVZd
8EMB4sHmUhzrbK5OKHzTuSjza6UQJeeqziIMNYPzLkvDyo9ZUZLtVmgUZ39og52TBca6E8GzNl3r
6MLgQZ6L8uDIWbj5NaCY7GU2995T1UZB/4hY+R5zfNlk0q7XrZ5hSwVGwpcJwYxl3S7PXIV41DYH
Ahr3PVDZaQAVhnEBFEt5JLfqUp9W4tBz0BsuBZAZQmtwgmPQBD4+4ChNyt8GtOaHem7zI4GzKVy8
iHRf3sc/sY4OX/206vD9EdIHJ9CDFPF8bq8AyLeyRprSSA0dmVbHSfIT7/uwK6B5bIpC9ZwXyIte
TwZXAWdSHXFPD5fzOnIdwRWYOADJbnyBUiFCz2l+lXZjnYcKsB5fGILGyVjuqmARbyo1+5/l7Hco
GkNw6NLcea3xtsA35lAZsxQsPDa+xMbhW83OMWiK0ZhBl9+U+JrnkLSjt4JqoB+cfp6oOajcVqwx
y6Vd6DKQrlqqLqIpWNJcauqc5qu3JI94Sf1jObYz/wwicQnJclYfc2s1mwh+yylpXP+zyaf+Rw2m
6KS9K5PG07igEJL3xPksDF/II8feAw0ibTc+u1PhvbCzjuvSorMKCkO8ckoxTl4xqVNrJcWwdnn6
1REDoHX0XOfKxfRBitTEU682ABV8VPjrrXBmT05PblE0n23XWfsm8bmtAk/BJnaHbF8CiH3IIzVd
o9zDtB/jtDqgB6t1FA/2D8oD/WZGNlK3P7d1R6sqbjfEXr3tNGnymFkW7O0M54uJPYGSC3z3t160
ePZb4kMrgZN4R9eU5RiZstEbl8NqvPfrvH3zO2v6YBpFjGWtMiDgNbgFZpsXE5sCDxCrTLMa+5Hy
pycsvFAKvkBKFCff+tsnMdktNZfBRxW51m5W5WBWZ0q5Ad+ZoBEQLTjJi6Rr97roq0eRBNFmcKPh
Yc4Q1nH3Rke3Ncz3jv5hh9BlEF2oryy4Vd+avxrmCR+ngiyI5VnJC5t6fvG8pF3Httd8mLkq9lgU
vEeE1H6r7ZlvQEOfd5e1Q7Cml8YUWfrQBoCytPrmYLUZN0O5eFArqToi3HVXOYi1ivz8zbS0+DL1
ytgypid75NREWNpSxUY62C/j2h+BtUFJ+pUT+f6xXL+3WtrMblL8l2s/LedHS9VkMdUyZBtAERbZ
l5pzGiQtmJ0TsxZSiKnuobBBUOltwIiEDMhCChv9R5bVdnPK2NQS0kiTaHtm1WCxL1ZAw6iYV50h
RXQ2E4o2uudDINULJsvUzSiKm5K+ZwYJBwqjkwR+idcTWhjeJxxB5ZPHOV3AcYmSgQ9r6TVLf6bt
zfmCo8vACDP2YdLNq9or8Fg+Iq9HmbFdQIzEv3UJcHrrL7jdXgwsZvXv/81M/Q+crHsDwh7iCROO
jK0j1dw5wFLZkme/76dv2LhwHEo5MQHsyM351vbzser+NN3sv676BoKb9q4li6KyjkQkiYTt+mK4
cyrP7WQ8w8KdklNGH+dBc3RbvFVvTs19rObbUXixEdH76HL7GPfqwnHnC1vfH4DX/3FLnBvyrY74
iGHLs49g7ghrx69GjuH7rifp3LwkHgPjMqZ/Wce6jH64g/4uedXv/G0ByfcfnG5UBnwujlRHKDYF
32rrkBp3zp5wrvfqH7/tOMQybbrexwRP/dpJbQcEjd/d+TBvCOPY5/1MmKAQKCkJOeVbzE/3Uf2d
K974Hxdetg1ghlQ0R6jAq/qrk/1pUvn1rv4Lr9q5WZMdG2jCmaw5engvjLDAB4d9BhNOCkD2zjkr
t+PuXCkIXtQdf8TK/3Ka8kIWeH3Xm3g7zG6mOcAeXzXHIvC/5139RCfjr/t++or4/sc9j1tnyEuZ
6yMb6sV0N2Rc/zBF4T+Wpn2zNOdWdQhKqT6agOj9+Uno/D6w/O0gO6BzKUnpWB/jgKi6a12nq3C4
uO8Ft2+Wpmwss7V7Y2bZ+84Ft0R7wHGp7nyUN4sz6fEW976ajt40PvRWvGP23PN9j/JmZfIklxY+
/Xis7GHD+KZvvRzuvOM3K5OJ33k/WP14jPq83WC0ERvZavvOO36zPOFhkXbHvHO0dBadu5kjLtj6
9A+zF/7rPbzZNXPgDa1w8Kr215x4o7zfUSTuu3Ir+L+rJwvwMUwdxFiRoPwHRs1hoXTz+zYJ62Zt
dkbZRKW9DFAl5YAhm55SlFj3PVLrZnn6QZ/kUEtL5r9IzPrxqXPrz7teROtm4zTi3s/HuGuP2Ciw
2BfEqlsLoNd9v36zPt14FiCoIZfzAQcSYcTv2ZxN921Bf88x/8fnMMWnbYtcNcfIsq5xNEkxm4NS
uu/Sb1aob2ElWWRdH+Nq8QFljGea8nV434/frNEKBlJmpVw6YZB8BRlkaxFyvfPHb5aoKvq0VCOb
W2oWb9Bd0GIq9adZreLvPfJfNui/R8j+47YT4TIdnQluDBnZN9vIdrWrPlARIaY1zFmES1NfDcvy
0MjlONddqPtqOQk/KJctPIn4g0BjfsgE82xk1Aecdbo6vB50kGn7X2LG4YKFS12J812I1P0cdZx2
YTTgJjHIlnZM3/YULkOhbXFsNXj3afwpZ9CopBdXNAP8p6kK8kth4l7EuTafSWOkRwlMapUkxqFQ
7mvaBcy5H5/VNH6ZdTJv5iWnScYxb6n4s42sjOnNr6p8O3hmvMFWE2zzLriqqs1zTrxkU8TKwg+c
jAcLg6DAogA7XT/Ms4y3Sy1U/84AgL1TdFO9ItZl/AIBLOkciBEHBDTe0cVia03OrkFjP5FErWlC
ZYBkk/QStFF0gYe5MeN+/JZpm4Tj4K21jJwNfv4Hy+++Lsi1B1cVF6MaER+S1niTXT1/zgGVgWc+
lFUOSSZq5N4yAPKQqQRK4KdX0q+0RsAO84gB0+jnFUN9MaCQ1a0I6LgrWgynNFYYNusHqykOHFqr
19mPop0wgF972NjPoMuItmksfiNEQNd+GoXzNPpi2nIILAmNypk0F4HwsIqMYeNkkwq9LCi+ZCm2
qnQwdhYWkaccwBUMtjNiVbUu6+x9KRgWS3VW6e3SGHt4JW+NoSfaIkQoqTfXAYqYXsNXfnJJ4YSY
QoEddbPeww0AZZ8n/gkq44TLQJ8MspZk30RoxVEU+jz91nCEJLvvzbsIsujecyxCBpXc4r/qP+gy
YkcYUZRh/tOtlKUXQKspcDGGNvCtELCJufUmw/ZCkrVk0Ty7e/AdCPXQbNwWwjK63eD04tC0ejhF
wXCueRmvcNqNz2zudOd3VFlwdCYRlqPeq8E7TXH1Pg16Z+W+qjb1SLjJDbzipUepP2lhPmaQKDc9
tOAwkQGRJQt05ghn9oF00xAOrflu4QjZmlCwedGyoAyFX+ZHuSDGSnz1nk/S1413APPRHvurrutz
Qxv1V5D7el1K8tiS5tNBEYlaty4BydjzSyZaLHCBFdPX3eV5GBg79RTEsgdj3newhaz5BPlOw3Ou
WMLe2bdx0SC8zI+aYWiwUHS7kI9ELyIuOIzOMWZOxVdXKVKQnW++gqXwTmKqCRLAri2/TNBeuAnu
FDLwKtCvwGseBX0N+z2qFYMO6kPueOYpBen6tW97c6vs4Kk1sma/TKhDMlmDMTp4Drp+MI/b/qo1
E2+zNq3oVsqlf+njwdr5aQwfB14BvATe6fAa7SEDMz/nkIC25ZQeh9x5gGP2Q8ajf7YyG3rT0LGy
9dIsX5e0KMAipKnYgf63w3qiZzq2ybE0HTSvstcgJkDcMmUiwEDuCZku23ZMnZOwZRavbTWbW3jN
jyINbH8NexxjGjSuDa6KyFhXurlWVt+ThKEWUE6KUGRe/duKKoPGed5+pCmSt9VX3SYh73kal+ij
SL1rPmwZy4tL62drl/URDZ61AXw3UNceVu3iGsQ0v4Kbw2cmcvekDD4JSFofgcEhDss6E2FRT9u1
QYcTDyD2Wf55NC8C0MVmnrSBDt9czU2yM4yNTxrmPSEttfH7Tq79vIOVI+OOZ5EQrtOpWZ16XVww
1kSPjG24GHzCm4oOoOMYmLPx0DBLZAIxxufAAiH+jUnv+yrv9rxgxiUmsrONZAL0GIHBn/Fp1V2J
O0C0ULQI+rGco3b51VQYo/LeyV8xcNm4Caf4q2UE02tmut7XrlLGo1njfAwnNQTBd8Rx9dMAvttB
1anat6hTvzGuGQ+w7/BKah4lDld1jA2QdJonum4HubxQVCzboUyaZY0FGAsAKtnP0e04T48e89gM
AihmSQJIu8V3GuOakaZjTniusTfB0rXrJOgqiO3d0zARxMsHRu057hDjM+lmnoxbewFo8OA7LcV4
bw5t+gVLwFAfR8MddTjgwDtl0xjI0AmGb12PD9QBJH4cywk7Xd77GiHHGz4V/oewCoYFW4Yr3gLn
aiYZCCBGCAdr8CYkymAUk/4AQWOBDgl7sE77YGz83ZLX8QnhBOSz1R3JASdkq1v3CYtFuXaQGw9G
YCI52M3GEcCkQ13GT/QdGVC0uGqaQPk4CZLq/BfyrScfDKjh7XeJvBPmcxfvRCPBeQXd25gU1heT
R4qvryRtBY6idhvRvMNuWtTab7vaWfuZLb8WY4DS1pqmf27LZQ+PWe9dgfdnZvzDrs0WQq6Gm3/G
eeKVDHfvKwxnzl9gNfyXukMxHYr0l2Mi1eGqs+qvSlfmQzMG8dfxqpC35HvXBR9kOBN1IrMVNU0R
JqkaiH2kcC+ywhovhiJPraISOpUcfOcA1P2NhJZ1iHELEjOVybtsG30xstLdXWUOHMHubG0CmxAa
ADpUJmB/l2wYlyfXXDh4OOLIBy0GmVhAoN82fSEzplhg6gglOm4blmbRsWXVDl7swEL0KJuqf8BN
CK6KwUzqeSL0+FZnY3/y5Vi9E5ZSm0E48Qe21IYCAT/8sGUqkN6j/s/1MbeYAgSJLxFMm+qR6VRS
8Q3Kino1NRyejcUlwOEmxhrj+iaNWlj6nnbWU+0+ToByV0Sm+apNxbvbRxOjCqLnFg+3RXipK3Y2
Oyl1HawaR/EX8r+zJWn7HlGIhXjJqicdZzy5Uhr3zcQ0b05yQ42lDVSYexxqt83DzG4FzvYeF80f
jorXw8+/lLjmzWGOqOkAZEA7MEtw/q6AJHDnbXA4wMRtAM56mu472Zk3J7ssId+eUOUc2WGoIlVP
hJP2K4CLOw4a0v57Ctk/i/XY7htNwoIQWLJrApJQst7d99M3x4xmASIQ+256MaU27VXpOODEkSju
/PmbVgDbWVHwjbEv6dzUq2UIXtWMifuua7/tBViMbEhQGOdLk4uPAd9JWFnkb+778Zu3pwEoCO0o
JhHSkweyNe7XKnLvmmsv7dteQEJwbVosy7rw2YC7JXNcuMXof9x37TftAIoBjWvbXC7ocL8tuwVB
0v3hVb+e+f+/RcWF3/QCbJdhKGaDYo2fLn2iRieyLtLiHVtS/3bf1d807ILCUz60zuEiGXn6zIQu
L0zK0v1y36/fdAToddmlFrK/JH6d7ruy8R8Rfv0/tL7+9ZvD7blpCSTx2BvSbPsLgF3303OCYo25
odlh2lM7lMf8T42N66fl357Dzbr1plREA2SGC8wR4I7NtRAs6+Zj9nX8Mrg09q+4knh/3027Wcbw
sBo4nb1/5iO9hXUTGml8T3NJ2rfbAFMskfOZjXoxFZkyx/cBTonRvm8V3+4BWT75sN4t/5zjRqit
V6vN7ulbcd3XB/OPb7JXu6D54SKf4ZcrgGeMLHGn6s7LvlnAKSOdxyWpuGyHISI6pylW6Ki776Ns
3qxht4oK0VDBnw1BeKrvw5p5xHe9KObN2q2cYDYmE+sRc0n3NngzZN97GmLc8JuFm6ooBpbIVXvl
TMvFWgVxducNuVm1hm9LPDALP62qV2JiMFNL9Ycq5Pp//i8L1bxZqGbmjUmd4DOCFeOEnAiN1cDE
tDtflJuFWdhO6nW5MM4pBK0V2U5rlWK8vudhWsFNhcasIc+V+CPOVmNPqxRWRuRm3l2P0wpu9tdx
DFJs765xro3p3WAKZpzH91SW0gpulqYdZxHcdB5n69cb0xUHRoF9u++W3CxMT/UQVnyuuqenaA0f
jOC7837cLMrRUgxiwMt1Ns2ShgDGLixF9130zaKkocd8i4iVYw/u89iBkJbDfTWYFdysSstUuWKU
pXGe4/ZxhuVVNN5f9132zaqMbWfAcz0YZ9H4cVgK9U1gu7rvt29WpQhaZrRBgTrDRPRXyzQ/4Wx8
v++3b9ck7tNi6nn9pJQvqvSWVTzK4b5n6d+sSY8DIjzhmRew5URLkBds6H1voH+zIr0IlJidBWRs
RjxmWnPWUO64bO+6K/7NosxLp21VOvGi1PPeY3ykh0/uvp++WZR9TjvWcM3oPMgKfyK5mcD+Q7n7
719vy79Zlexgdo+bjq83gxmoH4y5+UOl+F+/fLMop3yKVReNxllnRHmuu7Dr23fpmBIc2/8tTsqx
57Pdy+Dstvrd6txlRVemufN236zLNnbB15RZy+QMZaws5bxbhpes//ezvN7Y/3+7tPybhRmQOYYh
t3SXfKk/0kwUeO6Wl+A6ufp//4H/uu83q7PvaAo0iMiXHAgGnkfgqolHfXXXr8ub5Skai8rE9ZpL
miQEnCtrBebyzqcqbxaoSCdrGQnpXDJfXQNRHfCeYrpv05S369MXs6OdhSsXWCDpdfoHFybEHx7r
dSn+y2OVN0sUJCaZ2zJpL0zIUd9FcO25w0Df2zmjIBgRg+L4vx/Af7w/8mbBNhA4Gpfjz0Vi8aQi
8rJmM5D9efOYC9Xf+Udu1m40QikGmtlcenT3J3eR8oFxS0RXF/GHivT6SP/tft0u4CY34JCK5hK5
/4+zK1mOG1eCX8QIEMR67UVqyRIl2/Iyc2F4eSYJgvvOr3/ZPtkYtToCV1sBogFUoVCVlcnQmk4j
AU3olJnYNFv4AeB2cP1orm6WCsrrnmfXsescaiMSUnXnOzF6gRoxuLWC7sfb23LB6qRj1rkEEyty
/dUTpRGoPlqBimzBIr/bXDo2LQ0Pog3MHDEYFjQ0vcBmbtbCLwoWjkk3SC7hqZ2mT5XNsscGqpkf
thDSkl4LIxybppCsACR+m5DsMC9gXvlnHkGD7Te2Y9IpajRlRE3/BLjZM2SwnicBOhC/sR2DRg8M
2MLB4PeE/mAQ9KChjpjtX7+xHRseOnTdtqbsn0g6/kgIfQ6t9RzasdwRxAMtyNL6px5cEg+Mti0K
P+F4enviF5yPcKy27ifNMwgVP1VqQi4eVNf1MScgOoPGMFqW3v7IBVMSjpnWYJwAjXyFrCfKd1BG
Zu9CdNf5je2YKUAfdKBruz6RUN5Dn+WfUYw//YZ2bDTAjcLnoVTx0gfAOo/hAzqWycFrcO7YKG/b
TIRTnoFKdoVUDDrooJLod2S4Y6FDiYr4NCczgCbjc7El/8oBbQ9+83YsFIhNiS6qQMcd+hd2Ie3f
c+WZiwm5Y6JDvo0AJ5U6ziARBd6KChVvbSPPqTtGimDB9ENXDU+bUA9ErQ8AnL/4rcr55P+RWoPi
N5oqo6B+kjV8C1ujXYRMp59T5I6NtlMCjrxWo/ub639SFqUo/qftjd/MHdsECTRCNLFVT1HSPufI
lZrsmmmed+2ViIA7plljN4sQ2h9PoJf8HxrZU/SFin/GoRenWnrmS4He+XvpwbnNxRmfhXIQKh8G
cD85Mi+onwyZY6VVKOahGxLzJKppOAGmswd9U3UlYjofjlfWhzlmasDOla66MU8F+HFu8wDkryCX
76949kujO4YKyawMtfvMPNFMypsabHz733lCr2PjNseUda2yqh7yJ4AEXqAHme0U2e78xnbstOEc
dN2U5E/Llt+CaO3HFrSznw9gjqGWZWM7NKvmT7TK3gOT9ouD1NpzbMdOoWKCohi0j8CLOMpHDQrY
fxh0rzz30zFU4NnLgDCsijDBB1LOP0FDMHnO3LFU2YP+Msrr/KluoSjSo/ESfa458zznjoX2UPeD
Rh/JnqwiX8At/hlIUS/MqQzdnqRRDFIo0Ls8FWsLQZc0P7E2Sf0cr9uTRCDnB26uDXF0AH1TtQA4
I2r92euUu11JycCoqThmDnrFeq840F6Qqy48p+7cpOiShmaPmpJYj1O+77TSxwWyMZ6jOxaKhuR6
DcoeeTej/6VqhKJq+ey3LI6BAhe+2drUyAPl4raNuhdpgQHxG9sx0GkS69T0uYoDdCeBJ3FID3UH
2iK/0R0DZSwvi3CtJdJj4ISH1EgziU9+Qzv22YzQVkoAXYuLEqBemwIUlxe+K+6YJzADYONdgiSu
q6A/QU/nNlitXxk2dLuSGlaBQb8HOwqDbMm/i1nFr0Ugy+y3o9S5QuuGhM2cGRZDY0fddCMLj2Oh
f3mtutuclGS9CeZhiWLUZD/JtXm3NZNfhO52J9FtQ5UNNDBx2ulmBxS6gQyj36wd2xx7iGUktJjj
wLLqOAF7iTb58sZvcMc6oZ+ZkFqlMzrP1buAnS+iyC+bRx3jbDWomydwPkD6g+inDpDg9samA8Tr
/abumOcK2qu6gGBOnG9FgdpMDrzv0Ps5c+oYKHrEid3QXAU63DMaMNr+p1fieQwd+0R7PMQcLR3i
oKbHJYMgqyzQP+21Ki4gqTVTNJEoHOK5HE4bVChA+fPBb2jHNjlgMJArWYb4LG6+CzcAjgFRevEb
3Ilus0ixpdN2iNMK5FSl/qozCGn4jS3+flHk/TQsidRobzcAiVJhb6Ys8gy1XDQS+ETGrQCaPR4i
9qkYIRY9lX5Oxe1LgkBK10AgEnxuhmnoCCu0EqwDBDb9lsUxUEhZCvA7q/Pw2U8QNuV7MaMtwG9w
xzoBCAeRUc77GMpbC/oILFC7W//Rb3DHOkM1FQYJxTpeqEbXxhktSiE27XlcHPtkHKLrZWrqONEg
gRvtIWTEL3J2kUZGZUPHw7wGVgKynOM3itet15K4KCO0x4K7dMDIvQBhKnSCm0MqI8/BHePUnLJ2
AKUNuCEh5g3lHhBEgvgShLd+k3cMdNTAkU8brWIq1qQ9GArq9Nu1CTc/4A7RzjUHClVAwMk2xNVm
7yEFFAFJD85On9kTF38A/pBhBr9GE5Mt4fvNFO+DVP98e+zzJf/flALRjhlBPXoFhwrB2DxS98kQ
RT/OIRhIN2Y0pLz9jfMi/PcboYvF2lRP0NwXVfHQZ++mEfzzijz5De2sO2o5/cQFr2IboXEO9FsJ
9KpDHtR+jsAFZIGELbIBehLiqUGxFjSpS/UrJDL64Dd9Z/XDbQSTagIVRA599M9BA5qgKSipX4Dk
wrKisu11FqYluEj6l4K3P0fWfvGbuOPCttaCcqcxEB1Y/6168oMx6XUnEReQtYFgNLAFRh5mcGyf
daJX4uV3iQvHQh1xZB1E3uKJgCe+YmRv0s7vYUFcQBZ0iNMZwrVDDNmP6gcSRtsnvJJefJYbGmF/
BxgKOmScEhzzXEHYKo3Wj2LjXskzos+e4Y9MtBhUmkPSqoqbFTT+ZW+XE4oWXuwyoNJzbtIGClVF
zuYuDjvRgDlpmuvtKa97vn71WxrnJCYlWMD6butilaI/DNpihB9X0Nhf8Y+v+y7iYpFWdGH2czo3
MSRvnkDwXx2W0vjh4YiLRgKl1qqkAXMRVFse6RI85YnxqugSF4qkSl6OoCdH7DWZFz11t5x3Xm6F
KOcwcltvqC4WcOMmABtcMb+UIvjutZsuFilD91FbQV01nlgAbMmGNqa+9SvnQBDu75O+oZUpC6K0
jUE3s7wHreO2X02TXgm9zrHKf285cCT/Pbrk6OtTQ9CAQo7o+gCGavVvnWdLBvowOYLWES2SpgR9
ulcATJRzd2w9en3ytmzjYAnZPgHrOfpGAYztDm9vxe/Uwms/yDHdzkyKsKTvwPovR/ltC1uwgash
qb6idq3GTyWY+8+cACaV1S20yXK07qcdaT7PRNLunskaEg55GPTNPbLcBhyOYBlfd0NTGEQXYXQm
Oze2Ryv0FLwkkOC08diRl6XvQH04J6ss3+XBEI23U5WtuxSaefTcFg2Sxbd/4CXTdjzHSOVZmoQ2
cXbmBF4CSCRce93/phh4Ze1cjJRKQJmHjqk2rlq0tZ75yon6hwc5nj+qHjp9MGLtP0HbvZjvIBPc
2psu6UfogNV95BV1Ebem26fFEkHVoI6LpLtB0vJ7Ynu/O5o74XpaZ2rqRdjGW9EflAbRMrj5396U
C/Goi/8yYNlOOrW1MThgR30cIP9NDsMGYlg8ZwLlhwMiLhKM1HXY9EXUxmpjB4i1yAM6ivUVy7lw
sFwgWBtQiLwVtI1X0owfQAF+VtxKe799ddFfVIQVqCSHNh5Bnf9SlWfK0mAsvAI7Is+/6c9oQEIo
MdJw7tGa1DuQOhxFgD71tzf30sI4LhJ02SwfRpybFkXYXZSoeysDvzMpXXc4BesGomksOsgsoFww
gQANFJx+TzAX20UEHzPoQrTI8PB+R1N+J4P6ypJfOvKuH0qGckqmpI2TzfI9QVrqTuYyu43KJbly
In+T+7zij1yAF7WWEQrBiDgodfmtqPpfUB+oTnDxOdhs0+UfMAQk74IgqQ/LQtZdX5TjadSkvwnb
MXtfRlN2GNBEz3aLkf0d1CTUPVjuz/zV+K8rC3HheLgIl0o3Udg3sBsIlf7qrJ3Q/78st15nzwWh
CSiRgSVeFjHYw95vEZS/+AR4ud/g8m+rKaEPbmYJm5TgMs7SFawa2i++FU60FUVTuWWr7WLG9XEU
xTtIA/70m/X5QP5h6xJ85lA/g0oBrVX7gIOnT2NfDlfO3IXdFOd//2N0yAPUyC3Ck4Pf4pHI54QH
Xo9+0J3/PXIBdkP0pes21m34IiGN/RRIs370WxTHj6DZcwGON0UGLTozva6q2i+2ePEb3AmpkjED
MVuBJJquIEikMsisjQpG9Pbo59P2mpE7jiTj0AUL0rSDADgSuUHJp0ezkuq+59zelyyqPyOyGq90
DVzwWi7yKk0ZKAN5h4eRBcdFPZbQeApq4HgBFfa7LrhzPlsJaivIVjUxC4N7vEtvu27zex5x53BG
kBtqNEFwlMuJfwazevB+Ec3g52tc/BXjdZYVFtuchFA4qXNkvs+iNG/v8gW74s4BtV2RL3MAq83P
Uit2XiXoTNR3v8GdA4o0KcuzpKzxXJc/WQpq3QVcUZ4zd87nXKfJSsDyHIsOemjJCgU3KAR5vodc
5BW6eoIWFP91DLnQdxs629H2iee617q4yKuNlHacexQE6i37Cq3G772d/LwZc+6OBDGRBmmbjUUb
DPc9FDhQXu/8zrmLuoIsOYghia1jFbFD1agvRWU/+y2JY51bVqNqpDC0AFzskNv0Rw0xziuu7MIh
d1FX7Ty0CTig8XghdDgsIv2336hnfM6c+yOqoex7FnOJa2hknigLnlVSz36RInPMs+/mBCoC4Auf
RlkfV+CvwMGkPLfTMc/UhE3Di3MeMBi+yyx9V7XyysPr0oo7xllyM9llWZtYZxCrmMc02lHVyHuv
w+KirvJgFnpYUIAJC9wReRrcVW1z5Sa6MHMXdLW2xRyZdK7ioDlYxjga7KPE7xy6mCtWK9UrgXuC
TNUPm/V3OUQ6PMd2IjuIIjBoGiC1aCKIdYDgqwOBj99yO7aZ5dMmAg43PvbyM+Sdtz7xC0ddGugC
CMgprKCiowVErtq9ZJBG8pu0Y5ZJA365Js9trBTGhHCz3c/syuvw/MNfCY1cEmg10IKmlcAZSUHM
DvnqcfnVjZAnm4dtfvGbv2OcepGEg53OAog22GOgzNPC59bv7nR5oJFH17PWzMYVMmYBS+7GZP7i
NW8XcdVlW7VSgrtNquI+AslcItufbw99YdldtFU3pGh2hKpUDOHn6m5gVXuWDNN3TG6ek3duT1OT
EdpACQIWCFAdwUjOHk3T+NG0EBd1Va8dKZEnruNOjTes7MAbVtrcz+O6lNDhGoTIo6VNXKX8thCH
KvPruyX07Cn/eHqNXVCkoKzPYsCAyM5CRW4ocj9v66KuxkrwCR0zkNGCOBxY+uRTHwZ+15vLAZUP
k2FhB4+IHM5XEBM95l3nF624eKu+oFLy1TaxsuPncVUfeJd/f/uQX7h/qHNzRhOEQequPpeIhgna
3w0y3fzKiqjX/ZaLtoqg7lKUTdnEbUgaqNRkEOAMiYHiKLRAFE/mw5KQYN+m7bUyxm+zf8VVuvzQ
fNrKvJeqjm07rF/XfkZvb1Ym5jhqmb+Dhhm+PoXgJQyGze46SKF+0JDAiUUtmy+mU8sHUQ3jHtmE
8akIk/K2sAZKLyUbDmkuP0BX2+7rotn2ULEtHgb0s++KAqowXQ9yv7zpzG0HZcobsyb/1n0Z3JJ1
IanfFRM6LnoiCT+zHpYxFP3eW61/hEno1eSI3rG/bU5BvIkFpGriiAzlDj1I466rOs9YwSW/1g2E
1XKBMzb0eEyC7nnbmc6PK4e4CLNJAz5NoF4dQ1TlBN2iHHKjRXHwsg4XY2ZNldJEFlW8ruFRrme5
Hi398PYgBvx70SErIDXNFxuHZQaRTK6edZT/z2/i9O+xpQln9E/yMk7D9qvg+rRS6Jb5je24DFBH
loVSMBoQrf5Ig/I7nZVfoOAiwFb0e+oEkmqxCflwA42rBakHv7eNiwHL5RAmUy9TME3R+o6S2j6E
k+6vLMoFX/cftikZTLO1dRkbGtrbFbrEpw1ggWaT2b6QLACFZsUhj839iPsIcQLwoK6KbEK9I4YM
9ZQdRzDc7nkZwhd57bKLexozWTakqSq4BHobSfTIBE3tBwslLgvVukoxJCWeglOefwrY3B/abNO3
fjN37GpNQIDbwVZjRrpoNxnILuXcr7uHEMewtg2lBkKzIm6RcoY0LrU7RuR7v5k7Hh6CZd1gS2Ql
6qD9mi9gLtdD5ZmVII7Z9vkWRMBT13FmpgTP+ocNksJXDsv5nvjPtSu0i3vqAdagNEsrgOPAznsg
/Zjv0U3Q7kGYS+9YCe3KGgrFPuEQvna2wT8iREhRjqAADkvA8vOPWXnHBPnisQEY2bkHC5S7Ad8c
yniFBPguqsS8I2v54e3Bz5b52iI5FhtCUnMtJQWibdU3mdYHbtQt0fafcLuGCvh96732jfNb5o+l
qXKeQ/OE4QcMikD9UeQ/K17lz4FF42UwZRC0n1PxLg3VwHbgnS7OFMe47csxap8ZVHbrXRPO+boP
k2z5MfWhvYYbvji1cwT6x9RAnRCOBCizOAcRdQt5StymNoUCbl6Bc2RfRmVNbsBxn58avFNuM9lF
D0wG9Gu15tG9bIv1FMxg9K6lFAcAv9r929ty/v5rS+a4C03THDKFQRlD1RvCeJAGhcSuV+oVB8px
FwPZBDMM9/AYQdmAQ/1yv2pgMf2m7vgLsHyKYKj7GjxqU4Y+prk6JKBt8xzdcRhtR0U0Vg3SDiG6
vIctHXdL7/XuEGjIc04D0lyQEkBuKiSz3Im0FeBXja64owtb6kLTqiQbVwFG7TjaZnAjk18JDbYr
F/2lsR0XEWqDpECJrIDtJY5KxcwOrG1XXkyvphywKo6LIFPTBaKuUHtJDZQnMwphhzVS7xZbesFf
8AnHQ9gK1HtgQi/iclDqAIbu+2nNrx2ZS/M/L9ofNg4urlygHFCic0/NdwrMofuiDSMYcyt9niqY
v2OueR4hBK9NGbeQavgEMePnKBgqv5vFhaUVoGwqCYiKY1QjIdM96M/pACSJl7W6zFkzKuFLVc2Y
+blzQtYPFvIafkM7ppotbOpUUkJyfVnEDrqjyU6q/vvbg1+43F0+E4h0zBRSa0VsB+iD7NOmgDpH
GJnPdQuSkFGK9WEZI3t8+2sX7MuthCVlLzM60SJOILm+b0n3AuZ2v2VyC2Hgn4e4Obr64nHNICbN
Ioje8sHTM7i1MCAGKrGaGZbFSPRx1sgohHS2V879hV1wQXm2RA6o6mBa61YfEwtBlB7i3ZE65uiV
oyLzCUGhuevEVmvTaU4SWAA0sb/qVD/oavBCDGNsx3WC9Z7OW6TOY0//YyQ7pZq/vH1qLsRWLmpt
mlCy5kAiIrHXIrWfRU11RwABuq2KUX9JmSo+vv2h8/30SrTgAtgqcEdLsmgL6W4ISO4sRJRR8lyr
W0iNz3fQLl6AzYca004lpAAGCKLZVwzjN0X1K592y6GaV1WG675EFr2ZHqEVQiC/y0BgNKXVzTAE
0CkfF73Pqxw8sByijrQy+YuoIHRcboFXiRCb6Lp4Au8yQ0U+rkL6NbfFv0XjRROJoR3XvlQjuDIL
lAmYLG8KiJDvqo59e3vfLrgVF2GnV9rW9Yaxt2B9b6IBMlJzfU2t69LgThwGJbclz/IcfkXW75KU
G4gPCy9tAayK49uRsq4n1O0QQo4l2Rfj8A3lX69cDmSWnDBMgSUPgi/KxHlGgZgU07CL8uZKNHNh
WVzU2hgaiCOnaYGC7/pjDrthv82F78wdZwL0Ng3CAf7QDBS6GMH3IZ+82L2xKk4YxrOsncWC/dTA
4YPBq/7ap9ynBIGxnfhrmiAXbVsIf6YLiW6SRPA92FzzW69j7uLWAk3DSBr4CChDBx+hWHBfh9N2
xfdd2k/HPpslXNeS4YJj65adaq3sHVL816rVF2JH4RgRRIOyFk8AE2eE5UcuwLAcCg6Ro6L2yhVj
7R1TiqRMoQE1FnHUguNysR/QX+LnX1z4Z8OrsVfLlKPW0bwsXfF9HeuT1566WHhroDbezl0R95DB
OU59Pe7RxZNeuVYubKoLh5+h8h4IZFnjeRnFLmf63pKrMoaXBncMaa2YhroInr+U1e/g2jKcde5F
QCS0i7AjyObSZsYrj+dACWhidgRaZX7BuouxI+laT+2CRApACPxBUat3pA6uweAuhCsuxq4NixYv
Il6AyTncBRP/MiT9gXTlJ6PN7PkL6N9vsTVjFkl/VsQbumK7HJT5Rf6P34l0TBUNNXRoGw07MtUn
8BZX+8mSa607l86MY6ScAwuv0wFhdGuaHXDJyw662l5pbQFa4r9XJbQsWKCrhdFDduh49GmlzG9V
XNjXxGpKewX3KLYJ0nkQuZN+zsXFfM0hEs4liAhjs7R3djYvhZ2v9ZVeCGhdyFe3qH6YaGfAPV9C
A7xtpPyURlV2qKsKxKTEZOCCEhBb3Mkqo9+XcUyuvGgubDRzTpGKgoX2ZinBlM4AJe5B9LyJ8ZfX
EWXOKWpZBFoyHeGICipvke+AbFg9jX625SLCylZbaNQsRRwE9DR1CaQXtW9k40LCxABMCBsJwqZi
il4KWrMD7afpSoRw4Zp1QWEi7TjnIsMjrF30SWRr+qyBtv7VWzilvdfiR47bV6xfyFhP+AWd7XfV
aJHhqxbPtXcsuOo561iHeLjh2f/KRMUziBc9J34+qn/kr6YZheq86wvUe1HeXJpbUwgvcnChIyd6
mmq1ibP6WNylQXOkgt6Eknne4i5EbJ62BiJ0iBE6FXS7gKbPbbX5xR+RY6dyhF7hnMKUZt6B1QZk
COYblOy9tF2wLo6l1mzNO2bwdKfo1Nz3YoSSInQJU8/z4iLEuFjDvmRNGeeCfST5bPFoh3ir10l3
MWISt2ze5siNpU1Y7BmFcDJPIf769ugXbNWl5DJWje14jvwoeDPusm3YTkFR0j0vaHDz9icuOGEX
JBYNlJvVDjYmLGt3A6SGSHhNCuPS9B1LTSlAvqgEFsjxd7ba9dA4PbbFUr3Ps2a6gs09P/deSYq4
aLGMJBYw/A6pfrI1R7UV836swhHBGg7QLOXXMW29NEmEdtFjfJ3NaCKA3XVK5NOaqfJO5czzceLi
xzqw0lrIMpt4ss1tbb6Jbjn67bFjwNNWBJmYuQEJEx+PEwv5bdAmn/wGd8w36mYONRU825JB1ntB
U3VYwsWnW19AhfNvf4xWgrktF/iGhNJyT+RQHYJo/Oo1cxcrVpWr1SrZTLww8aNs1hmsXdpL1wwz
d9ITpB2GohQDEitoJD9Zlgz3zFZ+iRUXUNUBHs0qM9u4gVDobhr09yzq/fbTxVMB6KRmKomJRzXo
uwUaB4eVZIufu3EBVcZ2UnYcMGPKlw8tnc0RylWe5VAXUCU7skHxGs8SkC+l95noyuc+073n1N33
FBSrmp6gcDb39U9Fl3e1uiaPcI6LXnFiLrJvnCEkbyKDY97SbUCpVaMSvoVQZpMo45yqOhRXYu7f
SYPXPuWYa74tGwkEEFartRb602myg/awOk39MN5xyBjvhnT5X9TovtwzG0Cmnsh+h27t/lRCHggC
4FTcQEqK3iadUXsQVGfPkRjZYR3J+F6DJAm0FEl4Ao2/uKkHYm6SEe+iPe9BRX6g6zYfoRIf3cy6
scdKTwnZ5e3ATnKc0f48gEX7yLb1UwYF6JvOLDW7CZe6WSDJrJN2Ny4zWAFT29CXIqfQsF+GoJwO
QHgGjzTZwOkHQYUjIefeqRxkf7flYBrg5LNNqp3KuL3LRRNW0E5qRQKR9LD8CN0dFDhC5D8/K9qv
z+iGpXdSIdAhRDbPoHytrlxVF65aF9yWbaJeywJXLcgbYkq3QwW56rdd2flGfWVXXWzbDJ4XEYQd
yh9T3t8INO1Bas7KIw+m9O7tT1yavePQaNR3S5HjjFK1oeOjJV/qZriGH7o0+Nkw/oi7A8mMxE4h
7pZS77clqo/FXDY+TWpCu1C2sgWhRYunZlyCDXf3iTDq1aqCkc+/5495T2oDZ8qKhGIPGeNTWa+Q
EsPp9AsuXf6ubG1UDQ1UZHCmvtorEEAeZ9XXflGBi2RLu8k0UdMAJkfrah+N/KlHh/mVyPXShjoh
Bw+kNEiyIvQL0pPQVbZHvsUzoneRbCG1yM2VNbrh1/4mMtMDADxeIGtwaTsRB5mAWecAEMdrukLY
MyDpJz2l7OVtI/p9Ff3XUJULXQO6mqM0iep2zlL5LkJc/D+UoaPDAizeblsT8rkoe2jRN6S+jeAM
b6qZRNm+DVdxZ6p5yfGX+CuvA6ZcYghuA0OEKnPA32vzwBL6ve+K6YrDeP1SUy6WToRJNDF0D8dl
EKTVnqqVghsVFadDO5xLp7SFAJrXcVP/oRiLylngeWFilSUPNc+e1UJCz7HPPvcPG9eRnelZFCGe
061AsFXieVpX3MsKlcu9WCHPQ/AAM+ij6ZcdGvYYMEWLV61JudyLWbOMPJUyB5FPREAXn+LmK5lX
PKRcaFuezfNgJbxTretwn1QSt+gyX3trXbQUx4NI6EVp27VIkbO1/5ibhd+ugBIdgUTu1a5DMu9h
hTbTY7mUkCAorX2uVNfv0IucdPuG2/Fp6eboyll+/X5V2omaZlaqdBvPbzOt/u0z0JOmTRUgRbr0
V+6oC9bi4uEmFHkCnfEchBPluifowQWIIa3QkqP4VOyzuvEDxykXHJcuYbJsXCPhK7aHCT9tl9vo
yq943e0rh7jtbR95aQwnFpBNLTpIW8KWxYxU1mwQuRXjleznpcEdY+YjisR6BDYcgkHiqFu+HmUR
fHp75q8TZwkQAv3tKswm5gWQTBOHfTjvEX+CJyObJtAQQScHiHHbnzrdWrPbJFt30GnsHoMCzKVv
f/7Sb3MSjBTSB+XY5HAlnH4zaXELx3Xl2XBpaOftU0WrGoTAI9+y8b1cIW4I8T4viWSsmmPptm0R
q7bYk6pfQK42DJ+W+moy/Xeq4JUbVzmmm83TuiYBwpx6JRaijG0iPvYLusF2Rm3VtpsrXv+wsuiT
fTIjnXzII5M0+2IjwylsNnbLhyT4nE4F7KSzyYEmEb1fAWMC7n9QOwjltd+7hBKvjIdy0R6Eh7ME
oUcegw3vRg21BT9G+ux1QFywh9wgHNSsWwoWoUjuNFvVLti8kinKxXpEwDFsWSQyLPO4t2v9iY2B
59DOy6MB+HWweZjFIEHaDsPQmgdknLyoAwQgqX/brOrnNpAW78dMV9HzsPDhuy1k4edvXNTeTBva
BeNqYjGNL8pUYOFdLPMM39TfUy/TiGeIfIE5yPf5gq5Gzum11PMFi3exenLVbDZ4PcfjTNfjQukE
Esj0iqO8NLi75mHXFC1DVy8vy58ran4J2hn9wjUXoIeocxkVyApjFjThTqj0aSDkvZcBudi3cWYA
etUIaVdT3iW4pFCo8DROF/zGqe42s9g8TmST7vUQ7mU7z54nxfHfErIHSzrqPJ7S/ltPzbSL0mg6
eq2Ki2gCPJj32E6Aj7n4mKryudbtB7+hzwfoj9i7KCpaCbZgaFs1ex3V6tBHytOvOPelQi8/0tUi
eNSmbPZLedss/eC34C5mOmo4NWAMDR4ndJrvwyDJd6xpVr8z7kKlMkmKBTESZm6H8IHDil7MOA1+
l72LkgLXa5TwacmQ6CyOWXPQvReHklAuSKrYItyWWZfFTLW3bT2fVjZ/9zopLkiKlW2UTnTOwGG/
ygMTw4oOc7X4xbUuSKou260kISZebHhjsBBvnS5nXlRhWBbHHbKtQ0LTYjvHbCYPMzNkr6hI/MJC
FyZlOnTfm8kEj12ZJ7cQgl0PI6DDfsvuGGgqlRygWpM8FmnzHFTju6kVnqfcBUllG7oVwecDGyoq
3G0WXSpB0/kdcpeIbBk3KtBcnMWBoCce1umpWXR28lsVJ6JVTYqbPm/yWK6bPRqSqz2v1mt8mBdu
T1cCUkclVOVmjN7PT6v+NiS/vGbtdl5AZTfPuhDhRJQuJyHGxza/1u976WXkdl40kyxDEQYID4ue
vedgyd4VVKeHti7Uu3kSv9Kiqh7bJJviYByn/Ti1fnVV5bZlDLjpMqBcsnipxQZOxG06pktlDn6L
5tjuKqpwWXuRxhyL1mdrsSvG1M/ruFi1IMQut0yBCYXkzT4KtvslIqnnxB3LFVVq5zRgaay6/NCw
cc/8dMqFcuFqepwlEkEhhk6E2Zlq+yfKWq/Sp3LhaqQFd2ZQYOyiEw86b3/VFSgf/PbSMdtxFlkB
bvA0pm2a7yqymNOMqMzvKeAi0sxcBkvBOow+zNMu1OJYJePqN3UXkFYUwqZ0rNK4ND3ZZSYQ+3GA
TKnXwriINIhOQ9NywcJsXfkZomKf9JB5MR8K5eLR0lqXgP9ZhHhAqp9YUn3KmLR+jvg/QLSw6uaS
TDgtNEKJMbifgRvzWxMnk1QjQKINUbhWFxQfErLR3axGv9IP+A3/Dnx5WrUCuhlpLIOV75s5QhCZ
dfyK7Z/n+EpOxIWiQZGjAH+HDh5NECY7lAy7XavscthAX+S58vTvHwASAz0XIQ0eB8h0AXqcgiN+
9nzjuYg0FdRaDNamcT3xar9F+cc+bP0CSReORscQ9WtL9WOGQGY100mF2s9IXSRaEaWNqVF+f5Sg
/EP/lB5Pg5yZX+bIhaKVuZrmIlv1Y7A0dl92oTy0yer3YneRaHLIWYtCJ6rsqj8m+fKuk9WVVTnf
lK8cRheBVtICRGXNHDwCVVDdsL6e70wSDXeTGPhXZKrMjZfBuuV3EMGXSTp1GgQC6SFY1hVsLJ7g
TuXSoa35LNWGZ94jtMXGewNZuhPay/we2C7GTaValUGDIDtZS3IcWpDoTVUQXVn/3wfktQ2I/jbV
cZNpbkeYKhK85kAIqe+L1Yj9XEzflrmD+yF0eQR3Z76bk/FZsu7JViQ5rPqsza7TD9ksxO2yltMe
ZVngOertYx1xu29bTm5Hm32xo00/8rw9hUP31BvQyBAOlCeXU/YQhqUBskt99tplF0U3L2uKOsqW
PGb4QXRpIe0s2he/sZ34QFBKkb0O1OOa0/aQJdkzgDTX+K/Pnv21XXDy1JuxVb6MK15SrHxQCziy
KhzPK3t8YXAXR1dXLdRKSKQfk0Y+DEyd0cF+nsFF0Q1V8H/OrmRJTlyLfhERSEgCtmRmTYa23ba7
270h/DyAQIBADIKvf6d65ZIrnRHaeOGFSil0B9177jl10IkmLdQUbSZTNgz0STPT+Q1XgjX75fVM
062ZakrSAhSv82lb0n/R7vdz9i6QLiLLRJZ4TQpWhZU4z6vc5In0QXwjg78SaF0wHZkYmoUbfHLb
VtOpBDnLw8aX5kLm6vBzDi6ijtaWymkWaTGJsFBjD5xt0nk+ElxE3c7lsa8KEx8gjBFdhgF60LPY
VFfMrzjx36zzTwW+JtXguyhtWhyzGEE8p/q7PuiTG23ba9feMdiYloti4PIrqsX+OQXhPzvjnht3
zHU7VvjIQ8Oi6H7u+kuoa884lby878cBys5IDzAoxu54kqQYdCC3GrTX2uouTxnADH27Ng2+6Lo0
ZyuX5M7Qw5y60uonOtTtGTFSfUGrKKSZmkT5uMU6uIxxqu4bhXi5Qkv4xtV9XdhDJC6HWSlIvAgd
lUWsQ/Okk7Z/SjcU2zJ5hNWlSxQb8Zappr+mbSq7E2Dk0ZrxDWioMyVCPqFfJ89tFI9LhmHj/amr
jvnuuQUrs7CW7T1pwQH/e9//uiXHLpoFj2Sy1NOYFP0c9ZeSzlF+9FZ8hFBS7BVeYhfE0jGw7ost
SgpZsa8V1V/GUXjpWYjY1ckrmw4sl1OH0FUP7BQOE89WK7xy/djFsBh7AE9g2qSoBvqJYyjztIT6
8+/P/XUTjl0ICyiVZlBrJnEBcIe41Oq4x/iPOfssnrjAQAtWrKhakrQIWfAmNcs94epPv6Wff89P
jg0pG0CNMbLN8aCf+mmGKs06+c2nJ78AAztYwqFMWkQL+7PV22MHY/XbN32571VEdGLDDJdZJu/K
jn5ZU+rnjV1FT9FQExmCpQ3dn5oy+RE0sefSjje2c83BIwXTiXjfnng8g60QtFg+RxK7kMBajmZY
VZIUqdjac7kAJ23H9oYPvHa/HW/PorKzA8rohU2Azgrb7gDBTux1CcEm+vJjptB+jEKgSAtylMt9
CXI7jLyyD78/ltffbbErjslWai1a0Anem2K937omzFhcHme1HfAwDUlvvGuf87xfE+PYxV6BhRJj
tWxJkM0vKCVskNqrwZJP9FmIsH0I0xXo1RrKE7//WVc+iAvEskE6Hnur42LU4b9p37wVhHhVAGMX
eZWAv4fWwRQXPRqOGRfL24O3XtgOtF1efmoQZQFbiuS5mLj9oE31BbK5XqlO7JKSibieRdVQxCUz
lJ8XUctPELr10rUUsctHJihLD9ti48lermeQzv098tgPuxm7gKyjWakuSyzejkeS5SkDmOz31+TZ
Pl+5lS4N2RaxmtbQzS3GJmJvooY1T7Jp1vsIkp+ZikZ515IluOvDSt+wtyt24IIP2nKubbKNcSF7
jjrmKDPZVT9iGxUxOjdnqtaPv/9p1yzA8RpKpgneoUtc7Lrlf+jAkJMKYj+UGlSQXl7U6JlruhZr
XBxxDNzz+MyiagOvOBC7YK+jHRdAuBqBCptS52pR5mLWW/ydV87FxfI0Qz1NItaiAJAiV7a976fy
m9eRu6xbXNZrC8JdUUSJTM9Hk74bntWj/RZ3XEO7mPFgi+CoLMBb44VYfwD+prrRkLnS2gP55ssP
ykG6Qed2wHVJWThkfc3N33XKoz9Saz4PZNwvQ3vMFxjLko12nd8g2fJjFAMJ/su/vSShsaAU4wVG
larz3EftHaOK+cVmF5KzrAOt9iPmBdnLCEE/ZG+PcIhuPSmuBFCXkkrReoJEbSyKdKpBMbKL5gyO
arxYyim07w+0ivzyxdjF+WNI9qAc6W8hCDN/cmHsyXKlbwToa3bhJF+yImHXNEwUvE6TywTeRBv6
PYbjXyCLc0X29Zh5sfbTU6Wjb9VyaxbjyrZdxKIKJSaDMf5chGZfLpzu0aPhmz57GZ1wjQ5XfgGw
//nI7XIaWMfOHMrAfos7JrcGkRjbjuFUtq3NUNkLHqMuPjxXd4yqmno9rQS3JSYDpH1bS+5RgP7q
t/Xnr/HTu0iuEkPyTQpnFEA3eaAFun5+szuxK624pIeq2hqOzog2zPSx3E1d7elFXUTXNM4YWh8O
XlQmCM+lKjEDAAVpz+viREU+2mGXwuLMN/kjXsV20hUmZfzO3DHQocSIiRId7qLqG3MKZ6BERcm4
3/RN7MK6FIqzcI4K577uf4ao32UzY575oQvs2vt1Gkjb80KGQfk4T/rbAd5jPw/v4rqqg6PzBLh8
kc67eSzXZLgD/cetqcznO/1KjujiumLayplich1vafJvyEhuR/P595/02RZfW9qx0cbMmGNNDlqw
tqXvexv2j3oqp4fKto2fW3cZsJAibGMI1Sb05XQAxrE4g/y88HtludguhqknwruAFREB7U/Fhzve
RLeoxq+du5PARtORdOE2YnG5zRmoH59Ef/i9s7hjqAFF3SXg9fNdD6FasKHeDq1fvxJJ7EK7gL8q
CVixeVEnIC3q1AmIVL+Nu+iuhXNcGTHwApI736em+dxSfuNlcuW8XXBXWVckmhR2HbXJ28M29yu5
pUV/bWknjM5HWfe6lrSI1MDPdht1Ng6BH44Aam8vg5Eq6y1umKYF9No+ExmcTch+/N5Ar23cMVBq
e85HCYGeJYU6B5QG+myo2HH2W/35r/4URdeVHkAAD6yYSf93yhVuOUBufu8FF76lFwzArnjeFmgH
2KxtqiqTCfO0fBfAxZNZgzFkZQUYsHUG+d3/Hbb7x+9YHOM8xriaTLqxYujiH3QKfyQj/+S3tBND
JzkkqVwFKfQERdIMHJXqr54lq1+N8Rf8QDgNaxWOtDDVwDM2hG/adPYzTxcbNtFETMiLKCJoeBZ9
G55UXfth5mIXGjbMmwzLqo8KXqpvDC0Xpfws6BdgGIguCYOoehEe7B3IY9+AHsYzU3RxYXTdmrIa
N1LMDIQU8apQ162S0q8fEjm234+pTHc2kaJV6sR2sDo2flQGsYsLGwA4aCMyYmnGv6dV/WcHhgyv
G+6CwnqKRh/A+bQQEAQAIUbwXS+elU+XniyZplVG204L0szhpRuSuzWtfRd3rD7o0qoZ2yoq6r7/
FB0dmC6b+W+/Q3HMXkfg2llnzFEOxqrMTuKdRhnaLwly8WD7YMHpkChaxIPo/xe1Yf2hIvV3r527
cLBjVPHeDAstpmC3D9HWvh9m69m1cOFgZRmysFoJKfYx2O8iMwbnZPObPwGfzMvgxqI9GhvQuBez
7j+u8QiZn9lLc03ELpSq1rJDjWUmxVq106mC0mR2EEAz/M48ernz6ii7ZtZ41Kp2+GGrDRY0+LHd
xi6wCSRPnTgaGhay6fh9HHTzKUow4ea3c8eGKlPJqiY6LLqjP8+K5gFr/ue3tGNCNbhpNO1VCG94
FDVP/lq7zWuII3ZhTdtEx9Hy8ihaC03cEyZl2ad5seXH3+/82V+/8shyoU3dzKBvvoVhsWxz3Z3j
ZhpQwiyj4N+qHvsb1ZYrtP6xi28CUHZV/VGFRdRJXp5YpNWfKuwgLHkM6pSAXjezrAc7WcwTQqEr
AC1KG8CNHkG1f+W6ri+//7lXUtbQ+VBh1+p0ZN1RJBAbvU8C8XlcEj/a0dhFWoF6v46WtNwL3Yx2
PJkJHLwZ6UkCCY4y6f34xWIXcKVtJGITpkfR770FYcQmTp132u1irXpdztoY3Ldu336kQKCcWFvf
iDTP3u21y+b4jn5N0z225CjiFDB+1lD1uV4qetnDjj8t09BwP1N3IVchzqOSND5QJeP751jy6URA
G3+rHfDsMV77HY4n0cc6yqSRR5FG6XrBAEvzXY6J+BoAxfco4q3GZw/H6TKsBzkLDgkWFpMAemBH
E/llMv91Kn56HVV0qg1IFMPiYN9iuOJsCqVnbcFFEVfEzgOaJ2EBWjJ+6qADH8l2urHx/1R3Xzm8
X3i8AhJrDOsexW7CCmRmIMCwYDfP53ofzmWTyHuuMRi42a4/lewgmUqb/tSSASJdMm0zYcoBLX5q
6iyZgugCGlv0UusVOkys3vf7RodRdy77qfN6iAKN8zLibWs3UKNaW9jILBeToq99hLtfmo4e9svV
tdTieQodq/dVnaEzv97FLNk89+7UFsJg6srQKvuMosE8566yOqn8wjW0Bl5uXVHAkM2RbMXWojPV
K5BLQlDCa+exC+ID4jZtzQ4/FBCIEJfNw4B//NyDi8lL92OuZTocxcr2f0clFfCk/J1fhHEfRkwk
W0X6o4Cq1pf13dE2X/0Wfg5pP1n8jGGTKTkMHHPfQasuFShHZwv0Lj0P3HHOKjwUJrrro2AgHXyT
bFqf2LTcUq1+3uVrVk9f7n4p117rUh+FYDPNoFzXX3Y63EIqXFvdccjtPNJhHLF6SHmZiXoMs5W3
XhkYRBhebj3AHMBeK7EX41zxj40h+zthTOB1F8HW/3L1gSeso0GyF309qIvaMY+astlvZg7M0y9X
DxrFhp6MazEx8j9KpuY8SOLHRQqy4JeLV20DGN1oMTfRrc3JbKq8B26xuhEoXkefgF7WWZ0dEe3r
2RZEtPGdLVWkzqkM41y1vPnCYzo92bgCkiCdZ99f5KSHZRJtGoRuS2FrOJtxwqx3uHtVTEC79/L3
oJghR2aqpQBWYXksI0LuOAaFvRJbMAy9XD1imxIlWEYLOhHITMo4vifoUXuu7oSRTZMd8A1hirZn
D2r+AHi8F/AK3DQv922ilM7HwExh2vJbKH9IyOL5WZaLumKdjdcSL7Oi58cdtNOmbN7CHz7OGPO/
L7cdrAemTehsgKp9E7dWZwBfyRv7fj7UX10lxkVfrr33U8MxomeKVE/THdf7fAHgI3qIIO791K8l
/RJX662p9dc9p3DVINVK8Ciu8UOiIyEZ79L1vTWm+dfvmBwbVums7TFHE2ZyluMR+PY1g5yVH1gJ
2HrnoMRQYQ6rmwqohH/fyrDgmJf22riLg4r6lpghZmOBaZm/eGD/lWngF6wAB3y57bld05X0uPK9
MUPRUKHPz27Hz1RdUqOBB1EZBOtUpANm1XgYZqmVfnQVwsVB9U29TBaDTwV8WfMmPgAlUYH2EjUX
wkU6RaYNbDVvIIxrjgaM3AsGIez83u+LOhYLsNxwpNBNL3Q73wVhpzKIV/rNngkXRRXjqS/MKsbC
NnHwYJq0u9+V8bRRF0QVBaQqBZVj0ff0A4YQTp21X35/KlcqM8KFTVmMOeFTjmMRUSMeShs/jNuK
0DGcymh4FxB+mdL4s6i2+knNVfOG9QA/7ba71Ue4EuVdLri9tij5bHYsEqJ2jZEWxe7NmNCvfV3b
HKqsFck2FW1f5Fg3flfBBVxBnBribkmqi54Ykw/DpC99z6aPvz/SKx7VxVwtOLc2QapbhEBxn9dg
/lsrvzcATOSl6wi3pSFGzbow/V8WBY5sMP12I+xc27cTieOB0zHt2VBA/PM8kRmTEbfqPteWdjLo
3dodfBYtjmRLPtwR/ON31M9/76cn0aTjZG/UhnUx8AOF+TZjAfMbVgXz48vFdWSClAurC7i58S4G
W+klIqw8+W3dyZ1bPpT/JefFEpck01WXTZgx9VzcCbstONYWFZCh2E5tH8aZ2XvP4OUSZwGrMCM/
iYZiqsM+F+O05nTwm7MVLsiqo6OpE8m7wkjyeKzzp87eYmq+cgVdiBXotLumjI++aETyL8bQqmzc
5J9e39JFWLWiK4EG2YeCJfTjGti84cjB/dZ2rHIAqjWU6MsVARONyjrdVDmIBKSfK3SJs1K7sFBR
oYrELuNJqmY/2XD3DIsuvKpOhr3sadoXLC2/BLI8smU2frbvoqtoQ2tZJ5HCXTHkckSBObdEehVx
hMucNZQzw9Dj86lP4QOeKH9NdXT/+w/67PNeye5dcJWMmGwI31WBSQfxz5AE/MwP9AkMZFJvTGRf
u+tOXgx+nz0qywGenAUfIWYBwtk08HuvuRCrII5oY8WhCmbX5BzEUwWIaO9HKShclFXYiYVUpOqL
pF/3U9yNTwdE2W+Y0pWTd0my+FwL2weDLkDlYN7PjG7nuEzGN6oEat/r47pgq2fldcwUyqGgB8zp
MHNzEuNQX6QNDy/IonAJs3S1HlsyN7ApMRQQTX5YDnH3+91fuTeuuGM9hAdeyG1XWNrJAuKg5aWx
kb1xNtdWd+Jp085Wl9boogMZcavLNAv49tfvd37t09KXsTqRETiEgqEr6rA7HquNJ7nWtjxD9/lW
U+TKq9xVctxAAhKuvOwKEujwQ7BtSmZRu5k3skmANw4acdlrKm54iSuH5XbCTaPNNIJQrtj7/a2Q
/zOHH/xSUCc3ACuDqCqru2I6+F9pMLyP2lsM8lc27bJ/hVNFgU1LhsLERl3mKT9G6sfoLlyAV6Ag
sou6NPKOYYizrlmfCCk9H1guwGuW4TqmW9QV81CDASJY26waA79SgovxAv11QnpQwRSc/NgToA1X
KTyLxy7Gq51WbegmddHuJcpbKW0fzbLyGzt/zjFeCVUuxmumcWRkMKpiBgQmeWKU180JqMkNEgsx
r74rrv04MoSL+ZoAVFt33SuQ4Ib38bx+0KufeJtwMV+bSWgbDVtftF37BdW0f3QACiAvv+NivoYN
AGk9IAmp01qNJyWa/WNrKoxHNmDF9MvmXSawblFtSQhyNGu29ZSoAxp35S1mpCs261KBIRPBGMxO
VUEilp6IWLqLTiZx43yuOE0X/cVkwNNuNojn6Ti+2bayh8TuAE0rdOOb9URorO/3TpEbOJMrYcDF
g3EzhNsxrj16b2SA6MFGAZPDECNR8vvvP/iV43JBYaziRGFGFSEyaLOEQruC8sqPl0C4oLDBlAbK
w1h8GxjLO7Lcj6K5xRNz7Wye//+nt3K/mdTOoYYZgM3lktbjt47N8qmlVN342NfO5vn/f/oLXRpD
osaQrlB0O5kS6gPMdh/9zt1JHuZ022XQGVWsovpeB/qTCcYbCdW1O+pkywskeo5q37pi5Nv8pwDM
8u8R055V1rZ8ygY59tANTfywxMKFc63dWk5onOMzcEnuhR3lOS1Z7ecqXDTXmvSHQMEdrqIx3yU1
DwQs0X75m4vhWoVt9LFrhYp13Z9tHb0V7dxfvL6vC52yvcLUHHTjChXT5JwKHV9asK3cCGRXbqaL
mFokBElouqiC2+aPCG+WLJ3mL347d279UjNSA8SiisGKx8GIOqug7O75PZ1rL/sjjIdSt8XGkjc2
3J66efF7+bsQqWVfGqQmpCn6sQal2TjYjJjZ7yXhij0GNGVLG29NAUmf7gS0T3CqyOH3BHWhTyjH
2Xk5iCymvvyrxTvxUPONpa/4Ahf5FMyl1AbjiQUEykNUo6UuH5me5qctHMi7KggI1LhV+9nr6rhI
qBT0SH25L7IYkiV9gG5kdUI9s7xhr1ccvgugqU2lBG8PWSxzOfy77fN0V1GyP83QnbzhOq/YlYuj
4WWzV9LOsuhlifEc0xwnNRJ29jseJ2LNpUrAbFthdb4/roOtL3YUxu+B5aoa7maz2nSiwkzH+lbz
5aE0h5/Yj3Cpi4iwc8lUVBUNEI8nVYkoC6Ch7OcTXE3DFpOz/RrvVbGlyz9tDQnRuP7gd+LO2zBe
1BJTIP+A7eafSjP90UX9P35LO1G2ZJWeE6mw9JY8LGr4m6rgq8/S3MXnQVS6XE01VoVcDPh52IEn
nPCD5/Ff4HmRHXU5BEEeK3PeOvO4Ev23376fndBP+RINthA1NCxdEvqJHkJnTQBJNL/Fn990Py0+
IlavopFVEaBkd7EAJINyQfrBivgvkKhgXQZJ0yDnYf9OMluUS+KVCXAXD1X1mA6rLA3yROr47bwP
8dtqKb2CHnfhUHTZqm7WdVUsQ7S+TWq2XcY0YV51V+7iofYg3sg+8Ap4KPI8fS7BExuSG3nG66GJ
u3CoWsJ+ughbl4sM6iwN2PiWg8e5B90/ne8XdLTPJA1uvWxf78tyl5EK0Ms1IcsW5O0YSH6ywSDP
QyXmH4maxR2Kbf3drsfgdDBee7lk7gKkSADZOhnLIN+PZfgRJMF8xoOi9Jo+BKfkS4MgdiWVNQt+
ENFfTF29i0Fy5mVrLi9VXQ68A3UwYon4AXr94SwppzeC4JXv4OKjWGSQivRBVfQJiJg6ofXdQeb2
SSl0g1SULlmHsf4n9Gr9CszchU2Jckn7eTZB3lvc4qSBZGer/YZ6gW18+RVqlq64vaitEasvoOh8
p6fqRu72ejLCXdhUmc5RAxximi/r/qnbmj+OZvfKc7gLkqrXTQY9RhYKVu5xprf977nknpfHibnh
toNarkfMZeH+FMXiR5dOfnBGsN+8PG1KrZEC7FP50ptHtZddRgkJ/SKMC5FaGLiQebWVedt2j8qw
zzvmV70MykVImTqO5rWKghyYyW9Eb/qektmPKYS7ACnIyXXjdNg0n8PuR02AF55QT/NKzrgLkGIK
d5uWE0KABi1DotZ/43Dx6wXzX/BRqR7ltPVpvjf7ZwjNvF/15pWecZd4jc2zLG3Iy1weoAk9ovXL
PvHqhuv9r236ayGZu/AoNXImKgSSHGQ7fbGTeL5b52T5o2qWcHmSeETcjxiZzyCwW97HFQ/ewcX1
jzukKaENOS3bPySdq3eUQMQoA6ERO812TpNMr+38jWEM5mM8RO3XRhysymjdivdL08dV1ncCdZwq
jZYfEvjAf6KQAdsUjK0C0nGjF1Ul6jQn4fKlTvRxhwYDhoK3rntb1yRYMtvMG4RZkQhnOkjnJatx
ZYpBsAOi2ZSeRJX04FNS4ZaxukZzfpviNwBeNJ9tEtSg50xWfke3o82rLlD3Ach0H8W2aWxpS/1A
c4A9v7RxzWroQkQRJKFbI7OjMWjl+yk7gpLw5do7N8DpT2mZc4i4DJsYsoXCifzeyF/vLnAX+aXj
vm6X541rzLz/mPDYe4Qs6XcZd9UfFR3mh9//mSthwQV7GasnPjJR5mQM78tEfdiQ0t/4CdfWdnIK
KRTob9YpycsQfZ1A7RfORj/RGO5ivVSXiAOQiTIXS5TLkn8CP6FfourqgZYr6jMqNUmuSFJmUfAh
IOTW6N3rZQfuKiUmQzyEMJ40L1uMwM/RXt13ZiGn3hx+AsdcOEmE6FazdCNU0Gdh+kywvWigf+v5
TaOXd347AM5tA5HkKMo8kqMhp2EljV94cAm26AocdNweST7zdT8/S1+dxnYY/Z5OrmRiNcg5qMHX
no+m/CYH8hVKr3/+3oquvD5c2Bc/ZhBUhXOZ1yvrzrKi6yWOoK/dJJDuSfvgeDxAnn/jj10xKxcG
plCWsWBLL3OrG4oiXP+Od7FXKZi7ODAMl7OplvA6+5ya05jaS7XFfpBB7gLBVs5M0nODjZehutOh
/qMypR/bHneZtjCaQiHEjK+79gkDFUHSXLjokvPvP/C1M3eKbbyzAqwByIqMEeUpIGOTpQfVfkbl
AsGMjiH7CFK1nGm0/aABsmYHaz75bd2x2Koh8ln+Os1Fv0CGJfwmWennKF0c2FLbqd07nArYjB+S
8WGIR7/XigsD0xXU44KDpDmEngqM2ILQg09+VQ6XYSsOpn5h2/OuBQasw7I9xUngNwLAXQBY0pKj
H5sjzQfoztQ6sBmDpoHfPXHxX7h2VVT2LM3tkP7Rd8t0rsNG+l1xF/8l98iAU6CKcyv7+76J1lOT
1J6m7yK/TNLUqpWVyKWVb6KufEysZ9rvIr5sLcUgeC3yaKumrCfbPZ3Sf71sx4V8aVITKBs0Im/N
XzPr37bD6ufEXYatDjzaYdxIkSsJa0+peAxZ/85v1/RljO7gmUiya4gjzkEerP9G7fHBb2Un47Ul
6fqQPJ91IMKcBE3wYCeU2/xWd97jqoN22bR3Ikctj4MYYLOnNiE3Et3/WsivvLJciNTSKQupB0Df
QFYMc9/7JTzZRlSPkHFB+s7Tb2kQ19meWP4m5J34AlvuHnYD31OXYySzqg23i4hmjjZjgOGCCgHt
rdW0JuhRq/K0NyPxc6wuMCSKk0hsqeK5JdnzpTZejUfuIkBEtQy8UVg3FGIDj8kQZn1z4xl7JUS6
KLGSGjzwaBTDDts3mLWMMhrHfurl3EWJbbpPeU12kaPc8VWE3ecF1uh161yQWA+pckFoyvO9D7ez
DKftLuLHrQLltVNxEoe2bgZDqorn48o+8FY3GUA/fnUgFxVmUwKxHkF5Lrv0hPzya2oPv4KHiwoL
Fkho84DxPMXjGTQ0K6o1beIZJF1cWJpWyMwMSC1Ap/d9TcDpxiI/rV/uwsEO1YJvfAXITzIdgDBn
HMAacRPlcWUgjLuAMEWjaVArbsszCClbn4UoYgHZoowgvp36KoneVSWdPoYlBFNP5ZxOMoOuVXrf
7/N2IvO4+11bF2pVmnENg7Skz0JxfwSHzjFZ5TXRz12glZQoL0z7wnJTR3mnh5yUlefSjjkkcl9E
r5MoD1dg3QIIPkdzcwtOd8XW6PP//9TUg0+T4dJHNNdyOUdC3ZNj9XuZUieJnjXXBuBImqORepG8
flNbfmPp55/+Slz6BcvMJBoKKU5aDLqHTOr+IzJ8PB8tVRcvD+dimkcqezWzgOZIpB8PYp68re0/
FpufjnxotiYESRbN5w5nIsL3WqV+V8WFghEkAqldd5JHSblkcSDfkKPyc28uECzkUmtNyA73Njbn
tF7iDAw2vV+nzoWCBZGmGEeqw1xb+m2fRvRF5I2NX7ksLhCMLjHb4+U4clmn+xvdPV/yeW2yNWWe
WZiLBuPKHvWi6ZEPYuyytCw/6ya99Y6+UtV06bOmaepllYwHumd6/dizqnmvtrH+zK2sHtjYTJ6v
Ale28EDxkaV8t2gGpB8wXwms6OyX6LjQsJJ2wENufMuTVe0PQTUMp3iJ/eZAuIsNC1M0MciA1dMo
Ps+JGe+UDJnnzXQy7Dnej7ZaDU5l6bYsmNO3I8p5N9L3K3fTRYcdammnA4/IXMLZnDrSqwcjk+p+
rVt6w1de8fAuJAyz+0ua9Jh8rgZgWUDsdZoGeut1fW3/z8W9n3xZEAaK6j3c8niPobpNdJeDVUW+
XUum/fJvFxFW1u2INqTZ8qgexwcTgMa6QSX77OXnXS07kMsMoMjG6USAI2SK0s9RvPjlmi4gbFRD
A6kvZTG00oDUII2zCbJNN27Otc/qRNeGLuME2R6bh3xY7yIo4NyHHeaW/Y7FfQ6HKUl0m6y5SPrz
JKe3W29uuONrG3few+sYpaXuljXvg/1dourkRKvFeF52x1hRrjMz0+GUqzk4L/1X6MJ4NdWZCwmj
jItVHdbkLCVQ++yHy7a2fg1k5kLC1pHNlu7BlLNgqE6sSt4HTe0ndctcDc4xZl3ShIPJ6/RTG3YL
nj2t33kzl68tSNcQAwxYe2HDZ1mZPzHd6mWZCDwvXYtqdTuqujHAdQQyA53nGM3Ky3iYiwiruwjl
L14ZvDCBjqhpeArEmHgFDOYiwnbbd9W0Pm+8Xo+THsonMUf04mOYzAWE2XYALwhUfXKIjBVtGH/Z
0+aD39KOYR4j6FItxu3yEvQuWRPN72TqF/+Zi/1axgVhNOmmfOnC7+UqPoZq84I8Mxfjhcrx1G4z
li6N+qPc78PZeD0XmYvvWnhZ6xQy0XlNluqstCQnaDbcala/7geZC/FSEFUeNaRUc4MuWBH1RNw9
l/C9HCFzQV4o0g2KV4HO99R+pD0pat1+9LonLpqLhQ0kNoZK52IXx53qwm/BEfsNszAXzXUcemwb
TAHmc2X/RwFMWeabyda1E3dCZlymaX/scshtvBVi0qd9s15Fb5AyvHRWDa9b8O7bPl8gcfgmFen6
GJLOjwCSueJ/GniPhQGzlCO1lSdMH56ZhVCf3+d0QmakpCQUhfq8BzPyRbNhucTJSN55re5CuspN
QaHB0jHf9/SR8zxaxY0U5TnF/LUGwFxEV78y2qCH0edp2QbzZVwHIHtMuAxfYwjbvidrnTzEmzq0
n0W5IK+4TSHp+X/Ovmy5bhzb8ldu5DvrYuAAdtyqB5LnSDqUbXm2/MJweuAIghMAkl/f62RVd9vI
VKqDERkZYQ04FIg9YO+116IL9skPyamIdJy28/Tl2DZd734/5dEskODxDaPuPpq8r2MfyUSMhTwW
M1yQV4G5Ubp7sbwvJ/WeQqC4jumhZM53QV5hSfaxXpS89yLNb/UcZF2xx4cyf9/FeAVbHbNiWeT9
HACTvHgYEhYEFcNjW+6YLPyjGJRu5H0gyZApM2H6EvT8B1d3gqlZh0qCU7u/38voi1TbfaHBFvj3
T/5HBe2vjr5jssAfiRhDqP09dkffhsVQ9cnYT1umfSlfgtmrPgcj3R8mG+kXSzNvJ0kVvQt6r4Hv
ixbogdWdzK7OME6s3xVzCirGMS8abegpmID6YqPcsNtgo047H+mAakrzAoqzx+D+vouhIhqCTWMN
6+Vb9M349GbU26FaA8hxf7WlikXNRqHedj+PRaIGiGsG2j9WhvddCJX093WkDepIHSugwDW+KtqD
+uS+i6GquTAcvmzLjZK3HXRwf1RWVd/+/tA8EfxcEFW8t9Zo2uy5V5tvco4zy+JjWAzfRU9pvxhR
pW73vCIctFN0BqcVppOOSU76LgmEWluxiroIc4AQXgJHaZNGNR+ObYuTExC1AoC9yT0HQf2Yrpi6
vJkj/xgtnO+Cs0JbeCIuli2P9MrywpdNAkYPfQjw4bvgLBSRhRhkEOSr7vc7yps67ep9O5YXuPis
Ji7QtC7bKPcC8y5CUSep4sI75h5dPFYEcaKhCsoQVCc8SCwyyaQpg2O8c76LyFokOpJjqLccePLx
bOeqPdvimG4r5B5/dS9TAJK1OaI8t0H0WPb12Z+HYwPRKCn8unZDNFx50PJcgaZ1i9/3hToWS11W
LrQBRBj2guU8hu1H1cRTlJWPXZRcLJbhMxIMCAbmXqPzQkNjm0QHhwJ8l5Wr6cOix3Wd5Zic3bI5
jvys4cdKdL6LxhIiilU1zizfRzqlq0KFoQAp7jOB+gmf6yKyRI85bmqKNVd+1X2STNj5ttpJRY5V
Glx4hod5MHBsdDyPKsy2iTqRpD0GRIbE9a9HsYqUh7vAjm0PhymhFkyIVyLNQ17XhSZAAK4Lt35Y
c2LNmqhqjrIJAeqgc3HTI8Og9ABJrrylZZ2AMvPSiedQq0+8UherVlpIiuydB2eu6iGxw3w7EvP+
0K64ULXYbD4HdzPLR175597DEICJUXQ4trrjt4TlLbjzljVvlo2lLVvuCm8+hkL2XaxaX+/hrsuI
5WHabXxIwnI6eBBdrJrUPAr2ImZ5ufq34MuCXKZ8rv3y1Nu8fv2na1e8jZFoxzDMOx2/s0txxkjf
c8RtT63tZBZGDlFb9jbKacUfMFH8NtiiY4HfFYMceN9NTR+v+eSVXZlODbtS/Acb9DiOnRXn9hLS
jdIp8mFBoOVEI/9jo7uPh5Z2oUOk68uwLhCIUI6BOMmiQqhZhvWxq67LLwUmTkDWoBCXA6FRn0u0
jR7qddW3x57dOS7NwDjvFTI55U1zEg3iDHLmN8fWdo5L2YEt3Zs1y/VqcrrY223fD3pb56Y77kG4
xZthOQhF17Pna7QwhSUHC5kueiheVoBgKfZ82ADwUAVv3omIewf33HHm4x6DxDvs17xbIn4WSHlP
rVy7Y5bkggbpXEvQC41bvlTUT9Bnt0lPMMt16J260EFQKjYQg63XXIa2AdSDTbc9mgPHakYummnx
o6WzleI5IdVLbc1lM9HRJ3cS0Xgiim2hZ/PAkPgSV5u5DenqHyvZu7Kt0kChCHpzNm92qHQtbdW9
j/wpyI7tumOlNPYHNKoajoAhsrAgJ6iCHRr18F1I02yj2q9nueXNEI6Jh7pOCvGjY7Lqvotqwq0l
HOcNDx5PI7uLxSZPBZgijhmSi2jiYxA3pY9NJ0Fb39FaT3kh9+coCQNEzL8oSbmgpsjYine4wcEJ
lMuZkoh/6+JQvuWbnp75A65n7y8+wgU3kWXqPFCK03yKevGqFPWUdeEUnlYpPMQQfgzc6rtAp3iE
WPloI5pHqnr0o/GhKPixDM9FOXWe8eax9ymgcC15xQXvk3IJw2OFLxfoZJiPa119Xd1Gr0nsyURP
5PdDRuUinKY6GEBwZdccqqXte9lV9pWNOHjG/3558cS7dWw22jSJgIW2ufSG7e1AIWqTQNh5OHUt
87Kdy+mhnkrMP8iqkh/+/jOvie+fzxP/E/3FilAF4i6dq44GN5uHq2vteWcCkNtHKPpuDwsdUQn9
+w+7/iF//jDfxVZtC1dbO/lwqIF5gxmAL1FcH4thLrZqDCsbDD2iTG9FqtX8eznsB+OAi6xqoAo+
QjXJoGzQVakZDHoH4piuiO+ybgVRR0DjP5qctaG+g/SbOeGuOR7LYV1oFfX9QYNDxuTLBNKJayMK
kmwHDdkFVfEuQpkAeJu8CxRPBMX/yvWZc/nEUXFZtgJWDKs3Ujw4tV62XpEsUySPcT35LpyqIRHQ
YASnXpbgwbGeSTSx6+tDp9xFU00rZDc6yCfnuMA2t3XkFYneRvFMx++JAODiqda5w5DL0NncgFPt
3cLANpd0Dfq4dKnAZbc0B6mOfJduy1u8rcAkpM3rnT0uwZIUBnXtY3vE4CF+unPOQMu1fR+a3NRz
kIAVpQWOdvx0bHHn4jaooAPq1xqEgLKHAG78YtXrsSqfK3RrYEuytaPO42jtTlA3UShRRt+OPDh3
4VVSKwAJjLb5VPrzzTysAhwakIo5tvo17Py05xAksFDYGW0+lmWYkt3IhIhgOri6U1lRBYTT0Ygz
+V6POmnnEAw6sXqOQv2vMyvuQqz0rGPVgSE/RwHXPxN45PvSV+J2C4v2UAThLtQK2OjKmrKcc+vx
lxgG+GFpeEzRk7tQq56WTTi2OO5saJZToMmWYBD5WJuVu1irRcZLsRTFknv+pl6yoTe37RJEz2Sc
f+2JIcrw67GJ44ogSO0236ZBJSuL3zZ18PbYkXTutdeAHRZLY3Lrk7tGfjblsSkX7gKihN+yMCDM
5spuKt2WnSU71+qQ++IuKAqklVxSiz3hpDMnsi11hpr9MZJ67oKiaGuYN8ZwvIRtTd7rCmT4EA46
+OzXwPKTG7Ca02g2LVYH+/i53ucpHcV86DrOXVhU3Mbt6pHa5KOg70Ey+TLaybFz6IKicMR13zbY
c8Vkf2r64qEn3nY+dBBdkiu/r8FsRfiS1xiiT0sy9enYP7P2E77LhUXJQLdAbcQ6h7Thmsph6m7W
ZW6z2jbHanLcxUYFvl/V5VIvecMFOc+out7UXXAsbccKv56YvuzJOu5iyQVwLfeet3+kplfPQIqf
2B0XG7UbjittRNYcFdG2vQXNX/e6JWNzN5csfO5DnvBhLkwq0qqHHDRdctYstz31P25RdSjb4y4i
Sm/S764CH7miE0+WyZuSlmzPLH4NzX++MIGl7Nedr0HeTKAdDP9YB5ivn0x8squGaivQzG/pwvqU
DSVJxwLjvocMwYVJYSKLgY3amHwaJpbqkHQnUu7HqAK4i5RiNtgoqEKmvKnn+zUQD7zpnymnPXWO
nNJx7XcDIwvKxmHP/DvPjoC+azZkI4iEnskQnvoIJxISAbBBF6FhJyq2flckbk5Ww+qSqY+fS6Oe
uI+71FACdFiKLbjHxmOjv+qmIic9c5U19UbvynDmt8FGuk+HXrbb3vQ03nG3l22+7epb34zNKSS4
aB1a3OWhigk4WMU0mFxy8bEcbJ1MJWZaDy3uIqcqoFg9sgYzuoTBd8yNXzA09OPY0ldb/Ck+qsZH
GW+5hjDgeVTCe9P9Ps4DPSaKAjzjr+u3YV3RIY5szjrWvSqLCqqfRh2atuEueqpvhjrQxTznYk3s
3tffpq4gX49tzNUsftqYCFocRup4QnlKfZSsfj0psR98n1fH/dPaHFIBQAZsKtf1NidzGdyNLXum
IviEE3UFB6vlOmw6BiovC7qkvMoZ6evEDC1N2sC+qqNiPwfdsY4nd9FORR+itAzyuBwouTrltAqS
UHT17bF34FxtYxJLcEhvOte8VJ9RECG3hoIR+9jqTqDnW2wU7fEWZqiAvyq2trihZq2ecQjXoPUX
wcyFO63E18aLqc4Xf+MqUVbwNIKCTAlgBSKZjJh37DS50Cc/mAXYBsmcmyvRoIKyVMKKrX+mpvZE
GHCxT2EoPdOqfcpJuBVv6x4SAt3Q0/MiQAHyzGfET+yVE/g95fV6F6XN47Wj6RZhIGpjvffCMt1k
bVyVZ4XKcyIsZaB3xK314M45Ng7hd7K04UwvwVoMpx2a2SdvPYaP4C5CajKGjetu6MUrK54UewA8
88FJEu4ipGzno7UYYPGu6voE9H4qEMcigouPCiceDpxi6TgE74lYepksgHcdsjkXHtVvuzEqYiaP
d4tUgoOoOR/baH2mWffUYXVMeqvrsIx8wJo7U+kiGWdV3Zd9xHO5Cv5MlvpEdu3CgVqPDWSVqI+v
Yf0DvaK0XsBu8ffb80eR/S+8hosHquQETe9ynnJAXqsYGw8U83btHVRQGz1hSnC4Lcp2urNbI9Ol
HOSZGFmcuJLy+98/wlN/nhOwo7aT2uIt5YEES6oQX8Ji/HJsacfMW7auS7/NJvfoCi2nN010jLWZ
u4ChZtwhmugvyGJk+wCiD26OoQW5S21lA0Am+xgNiyDwXqP2+cUvj4nR8T9xW/VVgZmqCbZA6h9h
hFnkWbS/H9tq9muG0ZsCms7bPl7V1b/M62vmLQdN2JUw7Drb60VU9CJjiYRuPXEZP3M7fursOeZb
UL52/VbC9UjAGqLBpr7tPx7aERc42cbzXvkF1i51Dfzh3GMAIjyGKeEuuBEDHw2nqm5z3fePXAZ5
zckxwBp30VNcE28oophcKr29jX3vfaTbZ3LFJ3IUFzpVq9D2/eKRS8lHfevtyBz8YRAvpSZBBkaj
/d2xvb++75/z3YX0ao8KcgFrZlK0xUuwW78/trRzEZ5Rem+gRkkvRdx/b+Y605CWfcYbP3EcXf6l
xlu3ILSCXDAD851E0adtKp5jUXhqbSe19YohLPsSW1L2w8tRsiCDJm54OrYpjh3BPHEOGR58lMND
LUbIaMbzMfog7uKnJmgCN2MRkEtsp1cl17d6O8ZCzV3wFOjhYilaLC3WOhU8+FKG5LkJqic23IVO
qck3gz/7eGyO1nCsvnq4Jh07KC4TVMsHUdaCk0so2nd9N3wQqn8mo3nqsa+Zzk+mU1sGBqgJj813
emfq+Gaag2P3H5cHaoKeVlSP1x2pvqhpu4g+fKZ09NRDO0ZJZM9MR7EfTLUnsaSrrM+HTraLl+JF
443IfK+epP1A2j3ZhmMzZNwFS7ENjKFTje2YmvJV37VJzbtj91gXKVVuugogACbzmZghEXLds72a
nxNZeWK3XZDU7keh1W3DoMJYvqu8Dfxp+3bwcukio6qKWU6mml1iXTw2Jn4U7XosIrvIKC1Gu3Jz
tZqxeNnbOg17cuxou7Aoqap4NhbHpNC4zy1lDcawIsoOnUEXF9XFZbuVGDrOp3qob8HezzPd8Ofu
wk+9zevXfzL4DpB34kkKg4/1o+mm0zroY6RJ3EUkCbHXjWr3FmhDLhIu/d8Hux7L3VxIUlOzsPBK
SQFJ9ZLF6JvdyoNLO7Gyb9aiFsZrcgY9JL9J1vnx2Jt04mTElIyLFQtjqAMOVqVSi2N5iQtFCsAz
CVV4vV9MYHjShNOKSUmwjxx6cBeLtHqsLQIaN7nRzQvadF/HcDwGouIuFmnx9zaqi6bPYUAAUBFA
aXkCerDl2Nt00UjQuTC2JXOXm7bab8OSyyw0R0s6LhxpLds5DuZW5U0zfJ748HWK7DFSf8h8OKbp
FbKTa79fIEUSJhszJGG1fyxnc/FH+6gMayK5XyQfMl8W7zmvnisrPOFTXLG/UUgyAdrd5x5vH4sd
Y++zDA5eY4ljnWQWQiml2UUv69qlwdREoNtvzDFtae5ikApTw1nRqcsLL/jsgW+jIc2xDJ+5EKS1
88hEy6hHJ7kA5+Mwr2dex8+N015ztD8Xc5hL8WRnMoPILFb5Ngzqi2198mZSun5bmpjfHHEEzCV6
EuAI9cXO+3y32+eukS9YTQ5hv5gLQprYSAqKMeM8VrJ+4Q8RuWuDUT9z3P/I2P5qc66b9lOci5ag
WVfb9TmYvWUWrXI8c+Vv57LbaMoC36TlqEiR0HpZ3u+h2G8szvAX69nlE9oC5SeG+F5k0DUvblpT
hV/WCSWOkE5VfwOOyiWFgg4tTowEU1bWc3je56DPju264wh4pcEJiH2/oPmUQbCvTaa1ZYcuE8zF
N2283gLfgjtV6D1p5HDTLs/NA/5xc/2rTXfKQs3uQ7CCKpXXHlxwWgMNnYGZUUe3DWAyQ7pAHSZI
STOC/Q2qX7eAvHpD6nnFmpq49E9z66MqGCyNl7FO0CbBSMf8jneU5EVp6puqNCRrQWtyE2GS/JMe
RfQSQ+oYJK/jeMoKuuHF0GtW03OffrC6qM4BC6YXE0N7Wdbzege2QpUX4/hc/+KvfR9zaaiKuW6b
ccZ2hvLbZOOc6GMCMswFk0fQSNH9MCukJT55PZplTdgSR4d6m8wNk+ECxGIzBPQyc7ZvD0W4dmuT
LBB2jw/dSmAIv1pgp9pYT91GLn1tFp1PcRnHl6Ep2YdDVuKGy5aj8cW3gF+i4NRPwxijcTTa4pn9
ecK5uvESjHw+B0HJjnqenZc77rUFCOhj5CpswGzkMUv/U+TsNKjgg5JfjPDVh3Dq148FF9MxF+uG
zohObJlDKPbpdV6mzPMAdF4J9Mae6as9cfbd0Dk0FZeqVNulnTw9J3peRZVM3tAeOkHUDZ+QZuAg
d5rYZRfTmlRXoPkZAhaTOXTbp24AhZyALX1bsUs30yjF3FsfJd6mPHHI1VI3elbtNPG+F+uF7F79
OKIjdR+bMn4mxP317lM3gHoymsg8o1DOpYQAlByjKVvqZjsWKKgL4SVbVAz+OK2XJWZdnfiQvM3q
KtqOwT4xQ/erfygjb9k3OpELlc2MjrWcEeiqRh67xFA30EGUVBR2hAV3xA9OYLqHAMxW7fb1EfdD
XSTv3OMiTaWyl7ht6QOzrSoyBT15cci46J/cf2emSjOzXYKu0F968D3e7qhdvjn29M7VFLQRA9dz
ZS9zSWxeqRrPLYRcjunCURcxzEDQD8wtdifY51gBU0fJG6Dr1u+HHt+FDHcj96dNbOulk7bLSBtV
LVT/+HQM1ktd0LAJwgXVXG4vBXADb3HZ0NupbdtA/tvv//fX9X+V39XDv3Oi+V//g39/VcM21WW1
OP/818139fKL/D7/z/W3/u9P/fo7/3qnJP5zf+SX38C6//nc7Mvy5Zd/nHoA57bX+vu0vfk+6275
Y3U84fUn/3+/+V/f/1jl3TZ8/+dvX5XuoT7w5ntZq/63/3zr7ts/f2PXOtt//7z+f755/Rv/+dvb
4Uv955///mVe/vmb/w9URXFUhCAcZC7xFUFnv1+/41HxDxqRWMBSOdhw8WO//VevpqXCb/F/RBGy
OTj/iMJMrg3DWenrt1j0j5BgHklEQUgJD1Cn+z8P9sur+X+v6r96LR9U3S/zP39zJGugbRhGPg8A
TETuHUWRmxJYoaeyGlHrCzojIQdTena/jbw+5KkGB/wNsH8zSWMLp5ZExlt1BtHcXWeo5xXTadEF
6NpA34yvsCIAxtHvZDmftKzFdBUziPxUoQME4jgSySGD+VTiGWun+Nt/uSzij0AjmEa+H1HGIkHc
eWMwayNj7cwPHVBhXuNDzZDOsYVwLcRKZ5ugRECrJNy2/UQ9vt8XdbDfCMv870h+uvKx6AvNb8JJ
cp0Csba1H8to3Gk2s15WWQtmcyTgnOsvOvah+zyNNAQ9ON9UmAZDNCHR7wIdninGoKa3g1eAeht0
M+rBi0rKb1DJD81JrwAd3ewGcj7JuoMNJWHhSLq032Uo0xgzu8GpgcBiVstdACBBh/HBY1Us0gqa
QjQD4HkyCUS51gVao4X2s7EYvPdVuCHtL2VdTDeQNup/8B7SGksSsmZ8WdN6fBQYG6T5sqLjVFTT
OqdoYMYywVS86lJTNEOVaF3v+lQD09Vlg/IIO2GRe4jp+lBq7e32xpJBQq5yHbZHjylSZutstPd2
H0vVnpvAxOFlW63dMIfa1O9qGg6nMuxqe1P15cYTJSbs4+S1fZXNyzqun/Hbf7AVr8a+qzAE5L2O
RxRtzxOaZHVKKkXeNHKkwQtTl3I782W2bWb22CsBUCnGx4VQplPPzD0y2M1M30ZZFdHbqu85ZpaC
YNhvhSZmTRu72segr7vuXImNlumwltX+gBGHsT2L0WttAg7Askz2msZ16i+0ugQWuX2i+yh6WRI+
8jfRPpo6K5oaf8XSsOFR6bGK71pbsNeWikClCj7yMiz7Xp58Y6oVI1/b5Kdjadbx5VLxYcBo5exv
mSjjUZ44+ALGuy4MFeCjBAWsiI01By9RJz7p2WdxZoxfdBkPdPWxgjYvJvj8ofVPQQGG8TuvnFeQ
3jS9HB9tLZsfaqi6MlGAwdBvKpjWh2ip9ibVRnkgJWS9/4WOAi9JsMAW52JepID67lZvp3nWzZhN
sKnqRACtr94PQWt/Z6rRLFHAS8OSup3sWd0Ww5IGRaHZq31C5nYpV4rF/FrNG02mrYfdj7U3SZ2A
KgbnQpg9LHK1jnAgo28FPfdxvD4AGUJoNkbWeG87fxH+nfAojG2hYjcJQDlYVG+0qzI6revDyki7
+em/TXFZJlNXSdMYLDEE/bx+xnhy4N+ihbOjwqUqvgIIhyniSn7zW46hpGSJ9QrIvdfWSjXJEFRx
/GGtVLj6WR2u+OA9XodHZFILe9W10hTnfx/XnaFj+0lTjZcuvRau4d+HbrKVjM9iMMRkbN77/r5q
LYd1hF27pM0svkQ+9Lsyv0bbLZtMGXxik1DhXe9biGqWW8TTIWjm19iT6yW/2vxHbwEPI2YSl1ch
hllHjGtW/u+rZ/0lAbfZt6btyC1Dkz6vSnhdM7PgTs8KptwPS5eVgpnbUvY/Sr1O2d6zsDyHnmxf
Rh1IHlO/JXV1bsCIvaGjs6CVu5PAnvqmIB//IPIJMD1+aiDa/rgOKD6oiPTvYyPaazgAhtR2BNdQ
4MQ4xJf7yqa61QD+94XMJqW6D6QY4rsxsOoFxIo3m8hyaB64XQYN3TLBb0tKMIG6YqDifbcGbwWk
HSneVF2Dwp2YZXktmNU6i7FCCAR41DDszxxt+AgNWqcw8LDRCi2kbC5YvadtXNYs2YJxzAYabW/A
9e1VGdtM8BAieb0HJT/eAff0O73GYzoXc3DZIvS0xCQw3zUsNsjKYKrfbEPVrthDsb3aez3el2Dv
OomAbnDHy/s2WpqXG9t+kMZOHzG7rILTHhRek4bws96dkar4uLbNW71P5d0y6gnkvUjcjND6cY1t
l2A2o7hrY9umQ6fVzdDi6Jpl4HMW1U1/2X0YdG2qBXIZq4Da7RAPPMWNDpbbUDPa0w7KD3izrvqh
1SbfwmPLMhmKOOyTZpjHG4K2Gr4QyeqVjce4PdlxnM4gbJcx/EW4j2mFmMDSZpTN/R77ZZWKatZf
RdXVTQI26sHLgNMqvijQx9xCgI991nJSVeJ70fh7XUOJ71QUZHs72jG8IXU5gkEiYHGbRduyiDRG
n+OkSjAz7F3X3pFZiht4En0vbRtBd9gvL8yHeGfXR/tnc61jlZppeR6rIcQkOBiyf0dobDAPMy71
Ldgql1upBtQe94p2ySJ6n11qpC/RbScbTyUGvH9tsi6t+eaBkfJ7WJkfBdmnFyVAYdmCbOr95sfF
I+hvo8+eWC2G7ubh96W3/ZA0W12kEymETMrI0KzGucBHtag+oe/RoMrVmfGN729FJijAFNkU2+H7
Bp70H6KZxwd4+HFMBGzvJQb5lq+ULtFbXRmdTRAU7RJV7NG97v19yCbg9lNeMPF6YBt4badtfN2A
vekNHKY8zXW5f2ypDfIrJAzeZiheiK7dv85kpx81Mq4zm+flNbTi43RA8RFcO5vKZDiU5nEp6h7+
I4qn+aVk1f5ulwNvUohQXNOxGdMUty0PgvhRIamEJDsqutWpaWkPGbF6EtO1y7C9qFQRPrbtDmNn
u4kx+Bj09uT5lE1pXOruh1gsNMga9Pg+iAltuQTuAIrtdb3viCfFrpKqXti5r6TRKWixEYwbCDjz
pA97Hp1tjUL1GdGg/diGiwnPC3Tecj/oTZQNJAZ56DKLKh0jE/SpGtVCXm9KzLdgMQ6+y6ZUl72C
c08CzldQpdGw228qivpourOtlqcYyZgPmXi8A/HexBQTAQJZMGmSLlJwc2UTiE9sxEOnKwmaIJPB
Gvq3BfPLLvNmU80nJEFtpnwYV0ZpP8SZKnrvO4NcLjlbQFOKDFX12KSBx8bMxOtytmtR7mk1AFGC
cDfAd1Mvik1CNJMEaUms74cAvYqsLaZZZ/PIQu8NqHDoDNrkOCpPAnFzTmRIO/pZgYDkMzjbtvVB
xxtJ5QYihpsA8DIPMYCgTdZbM1anaTeDfgj1sNbQSltB8g56R7ZcykDHqJ3Cnbf3cRPPn+rNH14j
Igtz8WurTFIg62ggjV4jcmEwd/imtyXoboiKYoZqv6/VOVqhFZF1MeW3vMEs5k1jFpL4VRwNqdkF
dJ8gRhR6yYwh1iLxiyakr7vR7yhK08Y8BDaSY9JiWOVG8zbO5QAJnRNDgjdDVMSS2+1674AzqcN8
K4aApHW7Nre8KJs3TIN7MAMFUfADydHLENWeEXvIxuhCIfRTQPpu78HWNsTziiNZe/KMijq6zi2Y
nOQsBv+GgLeiTbsSBfZcyRXn3yPCtEnsWUwRVcgzHqOhLETi73Z82SKGBqlZ1Wu/qGSTEU1ArMYH
TLknq+HrkhUeUrGkx4g0T0W7wdj/XWQpgUBJdqQBX6a+XN526AggBZ+n9sVEdfi9RBfgvHnVlhYB
sq0TNAW8l0AED59jWsa4HVUdfr8YdUgTcC5ZmdSQ1WqTFjKhGGTBDZsB6V6HW1LNUFwH9ZWCbKs1
4DlOAmn79izBHj7esKhEoVbvgXdP+kZAxk0HHr3g4rOEKQof9YcYahpBWsa9+GTlVGZ14G9TYqta
fBg5qSQeGr4nXcJ4uGtMxS9sADNuCuAozHcCkgT3C67YBzE0oIvvV+z/Bk1SiBjrJroPzfV+BxCH
/54vrXrEOJ1BnyVuPvs1RzJPO7V+YwsdX4tRtRv+4qrw77QX8rue8dnekY70bRpoTT4Xc9nNif3j
ElB1dGX3W9t+aErosZ2meB/3s9kthvcXYQeOA+RXHq4qhQUHLi1+8MDWOanJeof4L+4oF6hBzr1q
0tHr9JDJiu/Al2D+C+MDMURzqp3x/WNFp/2DplAfPNFQ728jM0XzqYolBz1JW39jvFBLMq6reLAC
JyzpO5+m5OosAkxuslT5Zr6dIP3xFum3Sf43dWe2HLmxZdlfqR/ANcyAvwIxMEgGg8mcKL7AcsQ8
z/j6XqDULQaCFbCsemqZXWVepUSHux93P8Pe+0gcf8ce+/Cm8OaAMMj9yGHh46NQ7fxQB1K1LSwr
OARF8HNOvjjyFFKsGbRecRPb75y4klM2uZHMmyD04p1kF8EHPTSiX5We6r/bzpCeUhFWL2IIxEd/
9Pytxfu6US0plVwjm+zIgYhsPZoc319eP9AvF7an9ty0QCTdPJgCbZOFfVLuy2q0/lKqXOs2Zo24
gDTHX5BDTP5/btM6slNF4KpB3uzs2Mp0RyR55SRDJ8WulmndDbJJ2S009mHPY9k7IzGlnSCS7noa
/TMcUx4eZTyPfSSqr6Fl+Z8VSTXv1ErnspDnPF863OC9jSddKtVno+iLyUnLPrhT8nrStjgn1d6E
wfKoSlpV0eAV12Y/6EN7GMak3gWj0n2G6WLtLUouX0pZ2+Wp0Z3qRm3Bx9aauJ8S62c+0Nvbib1A
5oiKKb2zszC6abqJM+L5IL5cEar2bYg64YHX5xf6H/5PUyq7mzFQtK3NpZptRC6Z93JkVdpGWGaY
u9RdheI2SRM8cUsmx9Ru021fhIIrosA6eetF5jsaeh07WAbmcx4K321rP9pohYJrK2u2mxL4uWXU
VY9pGGbbQOu7Yz8lv4yG/6obG+lQmVpyp0eSetN5phvyoOnbUpHSX3ZUaNvQqsuTSGqaiRh+Xhm7
qEo7Yx/EWfOg53X9IfO8eG8VinSL3qWfbGvh4Vm2VkBDrc6XDZRC5m7niZi0XSKl+Ne0ggloxZ1H
t3LjdR/UOvs2+cVwi3vR3MSjSX+o1oLPotn6SU3r5EuXBl25HewKOLjBQ/+1j4ZxHxhejXuhNo2L
4n5Ik9skxJawz4NXVKF2M2S9+A6DPn/Karlh8zWvc4oqSJo7pU88yenDUhZbpGq630lVErgoeDXc
kyKm9lKE8b6XzPG7hQb/qaa9YntrmEb3WFsShyhQJ657aYqqn/IQVDjMcTPhzDba16ohJtSrVqG8
bVnDdy/ObMWJ8Do4vaOfS04qEaBgxhM+eaX7stMPYftRt1PpgDOO7ivSFp6rFX7e8yLKxhZR0YCa
bqt3u9JT/9LLUrnLojx000xpaCfQR+ZukKQXeZCtvdpZmatEiJIE4LwOA/GHEzdSscVH4W2toqaj
963iHcoxIDaga8Z4U1ma8nlorDChsmwa8dZs+ObBRG2rsDOvcZsBjQClE/GjP+Tli+HTa57ovM4/
jYP3qar95pQMpgXfpZI4OFast9GnKutSw7FEKzdua0bIfeqd5J1Go7PdDtL4l0ymwGybcr8faz+e
doPf6ybRijxuyiFKnvAHp53Sa2rpWIpRfY+NrPrWxn5Fxqzsfgx9E1fgyKftGErJvkvRQMbzpOpk
o8RyO3RolNVpJz3wAJbfW0WKH9E1L93K63JCsKlXjwDL0nwvkS089BAmDjlB0oe063aWldjTxvLH
5PsUNsXo8vSKgxKkyK7SN1ipvOBG0VMuinYKbiwaVjz3OOutm5mt/avq5bF2DYugbUOTwhYfwJSq
Zj/I5vTBmrr2uTTG8QYwTt08jlU87vKgeeE5Tj9GdjZs7ThNHtMxOLTMdt9KLQedzmDtL703e+N2
ipoJQLpl1/22TAfpZaqM8pmiw0MRqekWHT7THaBsPYdoJDxVFRQkg/6rJNDk8C8R1wVdHlvyhZb0
Mff0wYlIlY03+MxiJI0h4W0TJ9NnuDfT+66d4gPhZLbXKs98kdJQ2cS+FhwjdqnJOzPaNKaHUnQA
ce5ArqfZ9LU6HtpAl57qiJcIn8fgKGhPitW2tyT9fDfgmdpVkqQfPb0Z7ymaSMFWnZqsdEStUb2a
bGXEBTDa8EGuhPKX1+LZ9XVeeVtkK3KgLt1Abq7IXqxAw4dLxt9KOvS7kgLbFzXRWhwrL9w0wohu
BxFUx9ifzAfVSj5PEt5/1mU/rdyWPxl1zQmq0zo7JaJ3dMAUX+i3E4T3kp01X2rdkG7LzG7+QpfL
CwkN4lx9jPAjhpfMsH2SsFYrJ5vGa6N2Qzxkku7qQ1+ZnCLVmSOpvqx8DKeUZKqFcmGwCeSy/mSl
Jh6gVhG+ODSBKv7y9FAu94HWkbgs6dMQbESTy5ITAnz6PJZ6uym7oEgcP+j0OymT+RcI7M3HUe/T
T7y4VHLNLMSXyvvcN5w88UkPwGvs0o2CbFtx1zS5F2zyAKfKCey4D7fGoAzFPZ6JiDZlU3HNDLpF
0MWe2iSfgjReo5a/lzE3dAMJIV2murGkmJc5CpeqJn7ZpgWIfeauIKSrB7E75n7j0tzIy0noV+OD
FUvF85viyD81iLc1B3GRrTdtMAWmIRRTtuwl0Ng2u7pU8umbDaHoGAqt3ftoPmxoBN5uQgVSTa4l
7ZPkgZtxo1aSVwrjlyUPmx73fAFi7Txcpk5t5y2KKrCMQBpMMsmTrATBNpUziwSiCMPxh5fqdHEo
bF2RufkFW4BWjfw9iiK93lUQL6ttX7XkZ/D5aVY5GuEQH7xWGpO7Nqc5994I1FTa6HFdDo/5pNim
o6BUuqYe+trL9l8sEgUP/A7dMqgqCYNfljQ4KTAVktk0clIVLzb3AQAub255TYe+riM7t21iRUlw
lWJqOkFmU4zxE2Uu1UhD/0Wv4zTdT5U0dBvltWojlZKZPF7f5vc+0laEbOD1YGN85/k6g2NpDcsr
Ewe1wqjbA4sy87uUvuZ7i4f7QxP04S8RN9RqonhikV+rSCIXBHJqibTLNoj8kHSPVQUj6UNjEisQ
hle0/NtltBUoxjjjhq2o9NaxF9V6EttB4ZUxbdTbRHRPfx+6Wq2jYa8U5KgeuDeMemeG5Os3FnwP
8+AP9ZQ8CBrFDolTjo1CdDzEuA9JmWEu9aBhKV45KONdGs5YDKfpG3NN2u+VZXb+5Sq7bnCKVEPW
1UuUijElIihjR9UTrFeLx8R+Sfyy6LbSyMH+lpbs96aXAj0++qrqo2SQq0H04I9mHtwZluYbN0lS
eNSx1CBMdpTAan/TG7U+OUYVcGkCSU3wf+k/4vZI4X8xDM+sHFElJnSMOor1XYnfPGzSlFADX5rG
kJKdpzk/MJV+EzFFT5qskWsNS2om7oBu97ci6O3+A51GzE9i0IzE0ZqGJvDXDe+VOnS+ONA3FFuX
hSX43ZJ+P1GYSC2KOk7HNgUPUmgT2iDDMtFuB58p32ZGrmvHumoIqCp60o93k6CHy60hZ/we2KZ1
Ivtfh3uRUaJ1MwUmyg2XaBzNjH5b36VIOEj0fdLVelPGLaUbO/X5T9XBzkM8pAz9uY1dtZH9rTDT
eDqQdYmeSfDL46frkz2/TC0wbirZSFOfjUHmWlqYcNAr46jHXuSkdp/NHrTvxuGQHFI5LW7NsCIf
IOcmvoTeqNuR7mZrOgCvlKd/V5svYJFNAIcymnuGKZZ9pCba1Y9ZVJNPDsI635m+ouNETjY5hb9L
OiyzpR+EpwfPoZSD+EuCar5ZFV/9YQRosrpJYYT6RiU567lqQq5yl2p9+5KB7cb5Jq45SF3vlVtD
CH2PWFaCaA/BbuhkxiSlnZOqnrQ1dBKVKxDhV2Le28lRYdcU21YUw9Qs29TU8zvMoLWP7JnNTyKT
8kimJUtctU34ejIE4kgUCWM+VCzt1rPi4FshZ6QTLauKva1s25627UXWKE4um+I0khnddGMUfZw5
3SM1JcX4KNoxujPpS5Q8yJ6RRS7Vm6zayHKvHMPBthBhVEib26MWxZsiy1q6MXIlbVNRVE+6RzC0
gsxZsOgtlRkDVTBVS+f3BrCF8xknUm4h1pr8bLS5rqZR9SCGoCU2fjOohMy1ST11O2wsPya0LAz3
Rk7eFZ+csKahI8ewggRbFPfnD7JVYSiaSnnfVC8UrlJdB8ejjPNFynN+yNtC+hhFAlib3ypeuRk0
c/zc0WycSm6TeOEWCSnbu6eJZRiSbWrqFp2bktSM4hvidxbY6CtGqWw+WFqsKbu2iNPf6DZTqjSK
Mj22XVYmH+XeHoiv5gInF03xl1rUxiejJV/vjLJM9u71n0qdUZCslzvJckewvN3Gl+w42dWehInk
Tek7clcTvhl1HmuOUaQ4i2OqgBruKWP7rjdpYbhP86HGoruMbB2dqdqAH9nro5tyiwDcznJ+WPJa
gVRTXfNvMqstbzTUyna0+4Id3Bte621zm4iWMqeXQy+PkjLf0B9R6IdsjOZSO/SX+zEplM+1GMkI
GzmxjxNHFaTxLhXHRC5Mxc1UJRFbrUFjFEBIYlItY3UlZ1Rayk2vN9cfwYTeRwCdQYaO4Y8qr/Pf
zf8HOCEqEG9u7xmHdIYTeghboGB/I45mWNHrv/43TEhSTAHkx7B1fFKcbu6cf3FC/JGgH7UB+5h3
zZod2n9wQjOGSMx3L+6siTS3OYNt/wEKSYr4j2IYOAc8s4gwWNB3/wAp9Mrl/PcqNGDL82XqDDsy
rRkzNL9Eb8gHE6+Xnwip+Ay3ns4yISkGaxNInrL1uMW/q1LoH5vQy1Su4xFYYks86mSVqux5OCYy
huEQgWtJJ/++BzcN/qVPsyc7mpreldLmkWisr0ggFfWxqOXg+zSl8d/Uxj8yuf/Wns6s7lT8yj42
1a9fzfFb8f+B5c3X9H8PUNv9+vmr+tb8+vlfHxt+qf8r//1fr+uQ/arDb29Ncv45f1ukYmr/AV5m
QIYRJri12X3/G7imaNZ/6OlgEcFZKhqps4DVP/aoyP+RsTc8ftOw+c3MaPzHHBX+hPdT8ESrsmLO
lvoH1jjHaP8ao80PEMj4goNTcdxtnOBzYww1miuLIouPIL9cxW62fiw5Hfn+JAViIVacrNmJuhiN
B9Gk+I7PveQVTCjrSWPUxcdc6m6qVtvq8orPejEC75xCkzzweAZQvCUfmfxYWbRZqh81T1bdIO2B
hIWJt/K4X6yapRqCPVUMBadNW6r5pbbFi2UnzbEwksKJW4P8MnidfU9dfVtOeeHS0VhfEcpYeBTs
laWa/E1Ag2Fkbaki0IRZWOS2qI+11UoUMbPfhTUmmzgX9qECXbapFN0/GEihb8YJvKlTBKhkZR36
0G+M/p3Ew6sWwtk+zl/y94VozuHB4gojKdFLotGqY5OF9i6fcoU2dpXyLMWWf+P1jb8ViaoDadI8
UEFUd/zUCvaUVPMNgD3lMAxxvB0TLb6zDCBZXahq22wsixt/6J5BX+WbNu/rTVa29p621h3JO1NH
b5IU5ZMnBRHACgosAIdt6gtebn64Pr9FZuOfldYNWqJqqHBy5Z+fisSORsnPpvoIOq3aUSb7muPT
Opxga0Nex99FQ6F9AEtiO6lnBQ8GFkGBq/ROXqQZG0UFEGap4yf6AeTPFTpKj14aNxtzMKnV590a
m9VcHiueESF4oyxTKLa8fFHSbBzblBvmqPDo7GnCi2wpkHeQlb2gvS7JxOvrc3nIAIhqgP5t1RQk
ThbLYyQig8ith0cZzxDpQ3oRNJvrQ7xy+89N7HyMOfH25pXUGrMfC0MLj/joD3hYxq52QWhtJRe7
cBRX26r31W2+kZ01675cTTwD7FvVSWQIe6mcWsiS6Q+TER7DZmdNwX2Ih2zY492or8mBvEY9y0kK
zdS4zmXuq2XIpzawQOJRDY/NztyHT9EnccruzVvsXXmO7gFg7rP74aTurV2xqz/7v8RRfHgoHvKD
empGR8f7/E391DuticaeB8Oz/bMEb75rcb7jkhpTGU/hUUOLXIm3RWZu51y/10+7KCTbCuwxCv5I
L4FBcYpMklwGbhbIUmMRMOkT9UwPfaRjU2a/9XjcGx4IqutmdbG3r2NYZC1lmTOz7B2G901oqSXD
0SyJY+yKuIbrR38cYhzO/+cXvHNFXl7Wi5F4wN/abxQFEWkeRtKcaZPfGjfR5ofhVm59Wos0LzZr
dibxFvAnTV21lqBtfwTtanqMFOklBdR+15ejq4zfuulrWHfbJCL9bq2Qxs7T3n/vlSXPOT8T/jPF
jvPZ6clE5ZGGmkeBAmCkxo5n2VsrQFjtI71ZXaNcedbXxpv39c1tMEmNJjqF8QLPc+QkP3ZTtvOV
32bjHXxRHInJru/fxRU3L+oc+s15/fmX8wFlKo5DaebDESm84QA2WXXn6tmKOV5snSDYwBRJ7tIf
xlxywEDbtQmpwvKBrJ8TBOTAQnsjJA3EAeA6ikp2HhyGrl5xXy5W83VYPD98PtIC1sI2pwQCLDFE
+SCJ8IMsxTvAcO4EhqNU8xeB+ozfrPHE3pmpLsuktmx6isok287Xs7QkRffmmZaZsiUOP0Dl2NWG
tZvkyvXU9ENrZLf1mpbbxXEXhFg8yjY+EwdjyeFLw0o0fWGOD6HubUZ93ALut6DDRUX247q9vBrE
26tclVVDATOC+2mRol++iXaeVPoMlznqR+mk3/YP8a1puOonRLtA2yn7YpttdYvmN65mrGzn0hv9
e+h5UEUXFDEWt/WQa6MqakM7TmD8eDY3oCyIEnWEFnSnYsTrU313OB5/mSSpThCyeP1F14fa4Eva
0bdlwIqP1Ef3ST8iO7eN1T+Ta4SCMi/rm8EWboAZ0jIZdO082J0tvSje0/XJLM85uV7cu/kvDvnM
3Dm3S9UqGo0+eNIRcnC7bfMJbY1xleM5X4fnxqHDTVIt/qciZrAkvOlKpYQqbNiHrBTdLivrlzyJ
kxuQtNruj+fDKDjgBI/cK9biEc3pZp9OwRQ+NHUUHgM9szcA1NY6HS/PFbe+iTiARi5kDkCX6km+
Mk6hIY3ZKZCg2yeBrX2aukL5HgaD2EPGebk+qeV9xXCkLMnP4NoCnV16ZHrVRQFlmuoUDWJDqfHU
p5ojU34ea/VjXyikSFaO8zsTJEx93S7icjyhc7MoymAqo7KrT5qGDA2NsQ6GP8kg8q27srNWbPDC
OpgefqZqU4WyKEctbLzO88wHdVmfGq5jXetHWE8WCpfGClv9wtZ5bNBdMkzcdlLBS6U4Ly4yQKx1
fWoTRBjoyCX/mXYep3UxwuI0jU0cxYgy1Cf6HLuTfLLBKV43hXfWSmjzoZ0roYLVWmxM3iHg6zf1
ycJ5QzxShcQTFmvBx7y9Z+d1nse/o2iLU0RimQ7QMaPon4sTwC1g5rkr1Y74EP4gZ5386qHzrmk1
X9yri0FJgb71cWhyNVL1Y9CwclATkcgHapugon3Ryhq+c5w4u7KlU7blb8tXsRZSCfsZe8uHgpg0
f9Q9qXciIGL9LEIN8hTU7M/r+7Z8/2fLgIlJoZ33WFdfa9xvHLjAVxKvFlN1skdXpbD3oEU3tQbI
0mkDt25XbsGLAH4ejqohZFAaLwtyt+draU4oqgvDqNhA46Z49CdH7LS76Y4a7n7axwftVtxOL9JP
NMuLX/nX63N975y9HXxxeehV2oM2Z3A5VV3YizHc++sjvLeDSFDa8y3Mm3+Rf/LyvgOHVp14TzaB
kdGiWN9QiQ65OaYH9Ndf8ixcuYRfBdrODwWJcxV3n23USX8t7JOEHvQoTepPsAU2ydQ9mkK9rwHl
K7nudmpP6lDfVfHLIIO1y8UMeXe87HB95pfn39AsmayMOVdIL8q0Evi70arC6QTXwLUqb9MMB0Os
GOt7U51JxqgmURDWSYuem09ZQVth6ceTAqQ8ccCs6kh7/LCfh4feKb93X6rP2ZrI4eWTw8zejLmw
mlqJy8zrfWaW0WI926Vp6qQgxw3j8foSzrnjxe1maLZKegVPFeNZykqXU0hGs1CmE5gWgJNmSc17
o/60XrrEydJNfa99nqzt9UEvz8T5mPO+vjn/gGNUP5bH6RRoUHCHr0WzJlH8Gucu7PNsWvMCvxlC
U6CAJbo8nTRSRdpdeRwcadu5xIt30kHahIfBCffQ6ug0Eh6qffo72ItP9p/JMs1P4PlEF09gXRc+
QcIwnUQQ3qoDaIdiJTR9dbAvJjqnSCx8Bqjmi4M4qVbcasBnTuOtDChon38JfnbVIcgdaEn9Pvlo
f3xQttIH+YfXOtIH6UP0UH2JP5UbsTUd725Nnfwi1fE6ZWBgMgU0EGHLGsJEFtYqjVQ+xV/IOpCa
K7awztqPmuRYf62FdO+ezRl09n9HW2xzXKRqY8nzaL+7n4Z2MMq9mOkfju7zhjnASQChhjvv23UD
flXWvFj1N+MuNlYLbL3VesZNf4dPxi7Y6Zv4YD5ad8HH8D64m0oHFujKUb285zEmIVQ2mu2+SOzK
ZM1HX2JMGbH/+7i7SQ+J9pHHWlsZaIHg+ttsBVc7yzpXT5d6KC1NW3i1zPE0PDe78Jv1afoh7vIn
WJEwRD6P1aZOXSDhZutCrL65vrTv3Q3Ug0BPUtfQNX2xowY8fxGOHuRR1QQn6KrIBFwf4R1/gKDo
zRCLzbPg2FjyxIUu3xqbbgOt/Hdxn92r+/o2O0QHfR/flPqWZpTRISycdmX4tQnO2/zmZhohOqsp
WLBTMiWSQ7fdXdkmf6az9M8OCk4GzjFZjyVYy05A32RgKk+SznGAK1uXK37Ne2+veDPCYhoAhEqp
SLh36urLhN58Mlo3ZbrWdPCdd5BMkVBVvBuScLNix9vFCsN2asb5Gm/Fgxh3bf+1yrZK4Vy3iHnD
F6cZwQ4QMVREbIMS3vkoKEPAkh296cH39YfR37XR5yxoPozTvZDWVDUvfd/ZW0JPYwZ4Kbgu52NB
QwaWKzLjQY0EhIPg8yAOcngnAGkF6QCbJAOzuyYr9c49aSomEAicGEqVFHfPRy3HuKmism0fyla5
KabpQAOJnWdLv1vpMFrNNm1MNCmyXVd971R7o9sqkc6aeNblZlJCA3AhKGKbxO6LZ9+EOmlXsTw8
hB4VFHW0duT+AS+AF69taa1scenZgPegmk4pAbQZ7+PCdiA111I/qD4NlfAvhkbf5tBFmgQQP0qN
Afmq0YteZDU42P5TV7XbQvgrhnVxSKicIFMDkI8HCqjbwnWkNy/lUF8XD2EJabbWCyonRunv9NgP
VwrC7w4lNABweB0zxux8h7WshJiNs/7gGZOxTRLYZHINTTPK63h7/bhcmDCRNhkla9bZIWxc1hiS
oZHD1pfHUz9NMOVgfQS/wuHzZET3ctq5lXIKmpUSw7tDznE+2zlXyBZXtl5qagWQYDzVZeOQHb4Z
BFxzXXskg0KHpuYw1hM6z+3m+kznRTu7GOasv07Occ5sWaTIzxc1DwsrQXSggsdXqug00IxG0Itz
O6BGjl6G/EAfXcTwzTHfXR/4HeNlZNIOgPOIr8AAno9Mxav07aSsGTneQx+5MTKDLABhuW8E3yns
bP1I3nX+BsPbdx5oOLMzV6z3ndmzpjwfArtRLhqRJ3U1jIGFAmc8SUDXkrnxT1KLwqWeXP8ErOtz
XRXKY6cAiL0+/wUuChu2wCTOdAauLUI7a3ElG10gg0htq1NlSJC4hAn/KbdicTKsPDsqLbBgSwQT
zZHH1C3aCo5og+oI8yBpYcHl6sfgK/2KtM1UwTyWvA4+oQLLL8wB805VOxziyhwcq0j/geCBZHpf
/enigZ8/fb7iAFdSUFlGVN6UQVdJvOoU9qLd9mkUbgYJqOr1FVLmtNPCNrlQcNNkigyMslghvSym
IRNkiIBt4iY1SrE1jfY5jiPlroOjs9Gn6YOfJZXb0512CwWq/MMa7bxH9gyUN8Ay8cvCRqcwg/Pt
yfXJhE1/mKok2w29neyvT/Ty6JMQnQ+BRo6DROVynijEl4B+61NdmzoA4Cn91nuZcBGe6j/GSdy6
VtCGN3aX9A85NPqn68O/dwg4h3BCuHbmosD5Qaz0vmza1KxPfaTrezMrtU2Ud9q+oBinFH20MzuA
oJIujStH4MIp4dCRuLd1laE5D7OZvfETbYj5gRf35kPcUMFphQZZve5blw48gSvRNPkGwt6P65O9
GBOQMnDEWR4NEhPn73xMmr8oSmD5GqfuuyQdw95zFVneKMmX3u9XbpeLB2sx1mJ+Q5+lUlt46kmE
qRvbOo3Y6rvcWivyvz+ludI4o84vOnPmk28rbayrJ52GkL98so2QG4/t1+sL9/5k/h1l/oo3m2UK
FHfkCK+pK4ebPLfcsLsN/GklZ39hiywZoG0TfIhGAXNZnyI2ihFmidVTX+3M6WbUboeKk79V8sdm
revDhbNG0lKmPkCKDzeV1+98RlIzJnJiDczoGRVYI9kOX3ztcH3VLo72PIb+WpAFwQgk8nwMJe5F
3bBwp0AXSBvU8WdIxo4NpmTSa9dT6PpXj+ohQ3Xh+sCXz+v5yEt4CcmhVpmQzCI+ask657NOTu1K
048qDZ9Q1dvXkI9QGtk20wv03g10s5WONO/YJREH1A7NVMB0Lj0aXnc79odCOQkr2cHcQjLh69hH
iPx9aHxt5axd+v/zfOdbGqgg/v8yHqxwTq0gLBVIzMqmt8x9EUFlD9RN30Rf9OHZS9TnIP9o9AXs
JtipbXUY82TFqXnPpHDgTKaLyiJo1vPtzlIlj6NAVU7wSzZ1/aKloWPVP+VaWrk637MrcBp4UFxY
BsHK+UBTLOyoqvBDNQQ5d231UoZ3+c/Eeyr1ExCf67b03qyAyiL8w1M4synOBwtldHLQddVOWWej
aSff9UN8bKr0uYqtlfPyzi0DRuPfoRZncojCIRSDqlGrUZ98U921zXCHdv3K6XjPNOegBZAyngxr
eD6jMq1aPVImbuZIj10/Es9e10Ln09svWtzflGa4Bn25TMkQm+LlySzfTKBdxqdFiihZrJTNSQ5T
+xnh/cbpKhT8NBUFGD9NqwPX4a8EBaot1PscnaF22wXdvYE2kOPJPFVemG4maGLHEf7hsYjrH7mS
hPvQqLuv1zf8Mvlnz0GWhsjorI2J13i+Pij5QRBFt4JXkt4Sup39VYoG+YGmgxdWcSXruKJ3nSok
lCUbeUvv8m47llPr+HDn3DboESVsUwkWs1B31z/ucu9scIo8EzL6QkSCs9f45iGqeB76Ik3wljpb
bNUmuo+qQN90xjBtNVO6s5Gm3F4f8hUAe+aJUjWE00S4LQMUJEw6H1MEatOHM96190brxbfb4Gcf
N8nHESkamgyHXf9Cm1K0fSEfpKg8hprpINwfkxamfvNxoN/3gy3pWe3koEkrpJe96HOcRNJLgahh
StgzSzVKowhftFCZCoQtUls4MIPVD1HQIC8kI1dx20eN8UEvVKl2KwjstoMKaRC5soi9T7Yeo1Y4
DuqUuahc1A8Z2uN8mxLGf5E9HyMntiXrBeW1/kMMMz92mqLtv4+1SWUX+fv0k0xaG7xuYnZfAI+k
3/u+RTk0K1P/NPSUM/7wVqEkC6CCB1iZU9swWM7XVC78GuSIWZ64ujf+sB1VlFACWhb0++u7t7xT
lgMtDnsvyX2tlQzU2vKmkTrXTk60IlqZzvy5b01kOcrCRDLyPHmXMYohg6FFgQty0sqtNf+It0OQ
kyB3xxsHmQfB2mWqUEfvssmUqDuhavfgB+ncoy6CWRuZbhqTXbu+bMsJUWoF6cgpg7ojQMguli3K
gLAVSdedQsQG3FEuahdxo2DlaF08ZCRwSbAQX1ngq6FLnltBZ5pISUohII2g21Z1PysdWk9N2e9y
i1ZI3UQ50s7cES2X69NbWgVxFgObs19CafUi9Ld7c2jyMiW4RK8krzLHovFyZ69M791RqM6T3mA5
eT7Pp0c8B4gNad1TN4tRtidbCZ0cBM/1uVxuFXN5M8r8FW+uxCj0mlExc8LUKMngeHpfqT30u+uD
LHj5vAfzis0hIiMRQi1zyK0x9TIsSOLExtskkXUq88lpml/Ucd14KlAh1m8KFDj6cEJZCa0oRPgG
/qS/KaS1o3BpNvg+VI8pv/FdlIvOZzymCGMOCLI9DhJSyIjKxnmxmWIgUirKUgYc8+ZDrYqVI3Hx
9EB+sWeyDelWMvZQkc7WWR+FPlI6Ch9NCm9iFw4ouru+fki/Xl/qy/3kaSP1MKPC5wTvYj/1tKoV
NZPCx0RppJ08mZTGDXUt9XeRXyHCIvyBH4ur+oo5PJ8OSsuoBfkqL6mGJqAeqwoon37cdYruyL0l
u7xbOumd+ls9ErGEOU2C/2yifMFr4QOPTyYDtuwlTSPCku6pSnPqgF6j+J32ztSk+YpTuVzO5SiL
OwbRIPDNudycBuGfjBSAvwUj538wFUOHbsyakjNedssc+jRJBnK4J803eTZjOSs+S5OypkKyfAPm
ufBYwpqXZRzKpQlaOD1IBbweQivb0UajQudFqjYoCIS7si7LlQvsYu1wsVSQGkCouaio6pzbiFbo
EYJdSnnyzY6r+XdpfL5uArMtv33UeDcZALQyhsB9vDzJ+OZmLndGeYIm6ogQP4YSUfDlfzfIolAy
VBkWoDBImPWo2n7tp490CPlTC1jMZHE7ZLFR+XKIB6DM2segLqZx5Z5f3nrLtdLONyOlHWsxIJZ0
ykt3OCDJgNYq2qUQ3rxm268Vs9Z2ZjaNN69K7g12AsiqPKXaJyUu0CW6I4GxsmjLK3U5pfkj3gyi
FBoiEPP2Fz+Yz3QodYRbiNBXhnnfjP+1ssUVYCM320BJKk9j910DcBiuhQhrizXP88086GRHu/BB
L082uXwpfbSMT4r9+39nxYuzmCC+F0YJY/hITMn2Ny39YrQrGe+1ecwm+GYe6MhOEPwxMaQOnBbd
+yr5mqyWo1e2Ywk47ac6qgvBTDob7Xz0Yks9XNnxi4vy/DQu4XtJzSSKUi1PlhLdoBoPLeHUq8VW
K75f35V3LRh6ACx7CB9kEs9XDAXEAPAjx57QYmtTqzH6F2vUtpZ48oyVksi7u/NmrMVpsUPol1k+
hzKVcFvrXuk+m0hDXJ/Q2iCLs1JJcpj06nyPdYWTaDeyLbnK/yT8gxvw77ItDkzzf9g7j+XIsW09
v0rHnaMFbwZShACkoUuSWSSLVRNEuYb3HiO9hsYaaaCnOG+iJ9EHVp9TTCQPoT6KO7gRGnRH29zY
bu1l/vX/fQwV9csocgBvO3zrgmwzNOztf/1IA6CkvEEikmK5spiPLsiVVQsixl8vHLVobeJlOxtW
RnnDNpNMAk1EQKsSLi080rKtI0grodpULCrGBNfQx0GzZfcz+71jroWbb2wSw+GRg4kjKXFWgiuh
WaEtmeNdfppIXcUKoj/G9v2TcJZUfQlqX42yPG8DZB4kg8pbtCfmyOVQ3MX30WiLhV13dvltugnu
5bXA882pwVE2e1JUNJbdyHETygiYtOyXlbiQ9/7Q285Vk2wlPf3mMK/yD4vn2jDJkFOJwPGI0LNM
YEo5xO339xfwDSN0kuNYPNiyKsWNJjBG5CVbUb2voFFpwt2UJiuewds79Wo2i+sE5SjiI9Bg3/YQ
G8CVr8O/ONxUvfwMkaCr5CZVvHZHQfqoQdKdWNFlZyi7Tvb/utk9mfHijTLymLRqP1uoqHFLU3aV
hu51Ud6Z8DW9v7hnAenL6Xw158VbJZlxLtGiUt7WAVK4LlR2zUN9NPbxoweNPkKno52nTr710pXV
fuP5ej1Ja3HXY2j7434eGDloF+4guxvvV+Y2/8TCLT4ZYumxthkpkzk7BtmB9Yw6qfQ1hjO9oefM
tfwtpKzvD7hyUpcKbr4k5aMFFOJWGTSUi9C2jYGXZttG+Jcs169dW0IvQy3GeoaMFMrlRg0vy7jb
SvHT+9NZudzW4lFO09aH0XbeoWzYa+2VEtQXYrRiHt94+U/2aGEdPaGW1Vxhj8S030ldZU+6v5Fb
yJPjA1LHu/en9OYD82rd5h185ZnBARoK2rxunYT3jwJnjTTIlLuW+mg03Hk6hVttLaZZOxYLs9JB
kfxzUHDsmJXboH80h49TvdJssSz7/rzJ1Mxo7J47rBdzs2jcy9oG97zJ8m2siTapaFsH5GxYxZY8
3aGdPr6/mm+PaOCxzV4b+MvT1cyp05VpMvF+IuHgRdF1kY1Olk2gjcxjbFlO2ayBjc6A4z9n+WvM
xWvQ+KHV6wGxdKYKTq88DxAhmUrnTH24zXOIF+QLCRat+lJZbWI920e6PUEmQvpH5YnU0mK6QW7o
SS0L2qEpPilJ6TZ05eYaXK3GGnTubGEXIy0maVmRCaGtrx8q8c4rxQulZoIRoWoTPjaF4VJe2L6/
lQtZaxADiyEXl10Z9V6XPIZUd658WT/JEzRlNgJWYW0DJLGNvb9JHSoyTwj66EeTtqEr1DZWLOhZ
he/lMwDw0EIjzTmgxatQCrDxdROfET7VX/o/Kre6qI/VB//eOBab5Et70X7I7xicEpq7Wv5+c4Nf
Db54L1BRmzxdZnD9BgUhC/4QyUbfRamd7qp207thlzzmmT38WKMPOT/V8+rP2FuANbicS1hmrKQK
nIaBfkBDqkN5A6a6Bs22TdhsvMbWXPlG37y/4Wd2dzHi4t0Xk3GExJkRy9G6l7MHaUI9w+/cynua
0Pl5f7Czl+R0sGW5UYSytQzq+TzTBQYfrmlAHWiJK8Z9bZTF9iXClHlVzJTyeusjbCRQusulb+9P
5c2r+WunlljPHmSykurzAQ3SndzkhFrWXqmGTZVC1lNWNkIzKwHrm8cSxDkHA9KXM91Zs5wq6mKe
dkhMz06TwdFiV0gug7Umr7fX79c4CxOATJ/cTZOpHSBqtUPlUIg7uVwJGNbmMn/Dqwe4z5NJqnML
G5o/JGnrKgZUrjRYZdqKQTt3bF/O3K/ZzF/yaqTJE5W8pl52QEpNvLe+NR8y0Q6v5Yvka/utf4Y8
AzGqds2rXVvDxVvfa8MAUTtrmKFuUvU20kuOLDy+fwbXBpnP6KupKdDrRoXGQ6QK1sYMw22EGixq
YO+P8k+M0q8VXJgIQQSGY6EseqizTafeCqjVfDG/E/noHwXRbcOtXqzc4PdPxxmzcl6D4CYU0A5l
vlPQvTMeahoO4jUcydowC0MxjYWKZCObpPmFg9gJKODnbHBlJHbeX8Izd/PkDJ7VukTasCJlZKOK
0A19G3s0N4bv4CwRBSRrVmK5tWktvIZGFMQcKTLulvrN09XLAhk5K3F6pFTen9Z5oAyKCfUoUk86
fUNnndmpmhlZXQ/aYaB/L+qc9DjAUWaH3y0UbewPyW6tk242PSeR3Dzg3L9PPwiF7mW7lzoCI6+o
DR8sZTMWAonbf+HiMsJcJ+QFhnJxcdgtsOKKACvwQQxKGF8V1DvGHFI+I9bWnt43ru/roZY+jpDq
nRrQZHRI9cjJyk2E8JsS/vH+Hq0NsjjjppmIYQmG5SDKuR3XFcpDhZMaayd8bZiFTyxH4JqUjrkY
Ru+oFB7E8EverTXIvH3gALpQ0p0bDZfpLB01oawpRe0gfUgP3lM5wBRBNK+62kgZAlFgW25sqHL+
lTX8NerCzubTKObKwKj5DE16aLRnfY2G7y2/m8Pwa4zFuZsboCYjn7QDSLVrTbbVTfbBOKBd+iHZ
mm7tdn9EX7Sd4qRb+avY2GgLfs33/0/TXKJcVQ94hVSO2gGmYeJTyyU0TfLH9wd5+wb/Y57a4jzm
UokAkMc8e+FpDL5Mzae/9vvIPoJEBLwKtgIcjD4f1FdvYlyKXoNGZntXRxMC7qL1QxjEtT7Ds36T
2TjMuEO44IAhnkFRTACDUlJL3V2M+MjgmoMnfEbgoXtGp7r9pMoZwhSq3lYfoyQlHYr4S0jg4KEs
Hbf+8BT2EtDyMZH7z8g0a4MDBMNP7Fm1+qNShGXkDCSrRzuFYCuzU6FuBLrty2bFh136/vMsQPrK
BtcJ4MeSzMNqlaLx1QTaXzmZHuDc7uyoKlMymUYA4X56MdN4rtylpd/8MibEIbwXiD4AMT7dH1RF
0ry0lOYOW979kPqod0DAwiLfQzqpFcr0KRa7R3QJLt4/F0sDxbjGXLaQwMfNeJOFU8uQmlSKYn+X
W1J8ledT4SDbWzrQlwUr3ssbyzqvKKcPVkYiucURHxOwlP2k9XeeCdto4HU/BC6TqogPjTLdeG3S
/cUHf57b6wEXxjfSIOAtFaO/o24SbPpEeLBSvbflkTasuvb+YhjCaHOaAE5Q0OEiREenO4iyrx75
4tDfWV4gO/GIxoTu9U95Ynjf66pb4ytZejPzcHAbgcxmPNATC+PLwyLriZ/1d5oBIxB6Jg3CwYrq
pHnsuUKO4sX7B+XM3aV9DggdCFXQbJSFljAzX9PqAtEs5S4x/ggV/6jB3RkX6j4W8dk8VKM08wra
7JuoLK7VaC0Rf3Y/QM9R8II9BGwKnM8L+2VVpiZEdNjdKWP0eVBr/2IUUQPqUV9CDK20YQk2EB5e
Y186a3Fg1ifjztvwym72nt4n46Aw60j6OIzqNtCUq16Q6UUt7AlNxhoYblV7F1EvAX8dFJpwshXb
sHwbtJkvhe5zkGgzd+oSH1MlpiiEk6HfabFoujl6uHZfj2slsTdH4dCQqlRxW19W4tVMJXa3mtvT
7hLBK3dZqiQ4d/RurByjs3MLFJJqH12g8G1r4rL7xjBzpc1bIbwfBr19lFPTjByv98Rba/Ky3C7T
TP+CZAdNDUmYBwhyJGjMISqcFQ/oRg73Ivp+u2hsLnx0C7aTL5bonAnRzyfg/7Ox/xuoXjiq5pZj
8Fbw1UDP/2oHz3QB/uvX8Uf4moX9zf//Jy37zBz2k4ZdNn7HTPB0EtPJsyPAdf5Fww7DOlRDJh0K
tF3OwMM/adit37Er8K7O3bpk6Imc/goN+4I+EvzknCOdbRbkG/iJy2r54GteLxTN5zEb6BhXu4T0
E1ogvqhM9oDmIgxEOSL1F0FNWaNSxuqSzIGahE6cFpV5rGPNp+ymVF1SVJ9BWlc50iphTEK9msVy
fHi3A9X4Fw7efzSCfwOU4AvFyD/YfM+O0c2X5Mv45bertgqT//3f/nsdz3+3q8Yv37/89p9+23/5
mqdfwt8u6uRL9r0+OW5//+0/mf9V/fe54YscMG+R8eJE/Mn8r2q/Qy01O7eQotFyw7n688ipyu9g
MjT8OcCT9G7NSck/jxz/Cu5UfnFuAiZ0okPgLzD/c95fheFzfy3QHJwpaiAQddHTefpYjFaMunom
Vo86FlQrxatU1d2i1t1cbEmf6FtO1i7KxxXPg8z/GwPjw1F6gT4UxqaFMwAuXC6bRmkei2DcVHR/
Nqr6GFrxBpVNZHildCP0NZ711N2UPu5s2CmIwtd9ZacUaWBA3aHl7NZqfakO+lYO0s/RNG6CsNhn
cneMKrpvEC70xeKiL4u7Pv8Kg/xuTDNH97X7NIkf8uJrYKJGVqbXaj4hp6k/RGN3Q3GZ5gFt2sRD
fqFnuttMw06J9E9GkwY2fQgPdPYYtlKCZvH66GuAzrhYo2EGuntUwy9AA9uLrjIf/DTZ+FXxCcf7
kfaxC6Vs3CQMv8/acnHg3+vVcISUH8xNV1hOVJmHnuxYWI3H+Sfrprroej4FKgsa1s3b3uo8O5M9
GIdk3RU81R0aFiuut62uuUMrXEay6jZ0x230Kb5G1PHbWMAHlfXZPhOi7wECids47tWd0RfPsI5s
8NA/D4iY20grB1sRPhp56jYUIh9FNb8bVCQrDaUS0LrSD23ZkdGtYgTuYncmDbDDUkf3sb4sCt3N
1PRaMgX43lJHhfQ+0ddA2S/O0q900cs5JU4CiziH1hjb+Ti9euqB8KYtYsTVo2jWrjhoVwFCSlY5
bspQux8RqbQVvb+Vo/Ch0/2rwEo2apU5cWIcwq5zm6D4UDTGtkTT1Z7C+tlPhqekYb3yYhcI2h7l
dzeavE0gdS7iWXsjle+nptiFnnUxlgpA8zw50MZyB/zzKa09aJrZ9ki/VrTqWfLIevfUmf3hqswy
R+gJFubdmTjFeR65VUfSbpDaI9xO7JmJ+rBPxSsJOgcg0Y4Ch0v68rNhBnacaNdl3XdOJ6Sf+y51
0lZLbclo3XYsPiVadTl1CPrK2r5V/HtLT+9S2biOkuHWV4bboiw/WD5tCIlwVcbqYxDmezybx67y
t1KTwHsCBJNrMgTqIZarraEON53/TTVUV0/TO7/gWwMExKzYLSVOCAqiSpJemFl7yQG9DiZvpXgA
cOncDshEWBg/WBOI+Bcb28VVlWa9Xj9WovVQ6NZDJCYbaIy2Y1s9V8DFnV4absMBreAmuoHH2S6q
/Oh1u1zNaGkYbqOx3FVldI0s3UbM/W0R5bZcyLMoB0yWxZ3uCQ/0J7hhYlwXU3nRKrorJlNMd9lw
VZXlhTZoO9XobtIhu0DB12mMflMXzUcPS1h7qRMo6i7jvkUG7MZx5xR6vvOS6tIb0KOuoq9ekFz3
nU6iLEBvNOufKjNyi1bhi4ZNHqYbvW7duGm21kgO3MdYDT6NQ/K2azvq6akjDPPSF3ddl+1HoKuF
1Tm8/9zhGZKfX+RN5jTo+PhKB+i4dSNAZqkxoAY+bYSg3kZSf5Na8i4rgslpJGSxKwgL28jNc+sQ
lE+q3t16fbHP4+846zZqtrYwGGRcv1UyU5CFSzbhskU8t9byuyjIO7vJ9YtCwfJ7wt0rX+zu55V9
LVf6gitc3mTCTeicSevQRrkIiyJDT3UtLOpH1vqmbTApvoZkqebUarYvkU63em1vev49UehdYVgb
ISp2jdC6wsAycjiKLP+kRika5+QJgySH1kjfTgqyu6q6J0vuQHt1QITVHfL2Y21mFxThHksPzlZu
icy99TH7lQ4n4GhdoNZ+qKw1KczTiOGntSKgRmGA8AMCq0WKQk3k0tDjqXkMIgM2fsbs6VMZqx46
Ii9y31/RRVvqn6PhmsLMM3d4LzuQOqFShKLnKVXz5lJL861hG67SkOn2rxo6EzwD/YZOu66q3BnQ
WxZbRP6kzgtsw8tWgqUXTuTX20uT+TxhpErnvi54604NtaLFvqH0Xf/YI3c2ReWFYMk2fmxkl5l+
3Zm6UxR4GQhaVyhtdkWx7xsNpKu2TblPYty6eq4fokY5NAkv6uBdBiB686B8HrLsLsr8qxKLKnfZ
RW61NzSw3ME7dRdq1Ud18q+6UnOyUH5Mhe6oN0wzG9uPaRsdFGF4qhLluip1Ksn+9xT2l87XXHNs
b8REc5U4/FHzasv6cFtHDIILlJrZB5IiIDp9ZHRGo6wd0xufaAQb7NIrPvmpcg9fD2XpBDsvCw+1
qF8PSnBVJOlaa/ZpqGuQ04Iwl2wojV0URc6azQsJHeUgYFl1Af4PXnEl8X5u3b9DAPlPRb/msb7l
iAqFKILX/+VF6QvunNm3PvmbTdaEzXjf/sCb+VG3SfN3D3b+L/9v/+Wf0m8PY/HjP//bt7zNmvnX
/DDPXnvjLw15/9zL//C3/5H/hm7e3/7nb/jxv91Vf/tf2bew+HH2Ez+deaS64NgiDJ1ZoSBLscgI
/nTmcfJ1SUEIh/TdLBoztyD9PX78nViO1jgiRG4pNdBfzryAwhe+MUqbUOpBiqzSd6b9FX9+Abcx
OCEWzH9AXtAxhYZoCcJMVHkYs7K181B10DssLkQUjGBFUkGsJyFy4R7SckjQRrRTG0nrXRgp3bW2
MgXKZRcIXeKmsZE+ioNf3qHK5EtO44/T57HsBNe3zPxB1dd1IV56dF9ZDVJzkkRkzRkn/iU7uMhZ
0dk/JpXxaRaA5OnqJOkuCP0xcpq4ju59JY6Q9u4yaNE9ZBTSyvNvE1Mv/6DfTLlREkW9VGp5eBLE
KoLoQjcaxy9N6WqIexTfUenqP3VpkT1wVkQVhWo8IJjM9GuJRQSsgBT5t8rT+h9i2BXHPhuGrdYq
3ddI7cIbwfeMmXFAJWdWZdH1mMvbpGvJc4tIPsM+PMU11CX+VP+hxZ7pFGGuXSuJoDltUQtrBeFl
QhrVQfgOoLaAP4QUgbl4PBtooRJjXiejccmYHMCDE/xXubqRDbSAJImX/+V1+XewCv/RcgDS/FD+
c8twFVbh1y/NSSbp5X/5aQkoHIu/48CQSZBY9fm+/d0UwNPzuwaBm4bMAyxqAJL/YQpUTMH8MM4d
6/RuvuhS/hnXC5L0Ozd3/scv4m7zJfi7WfzTr8Ki/lMyskUamCFQiYMkG/gZgsazH3L6EGthTJ7Y
b7q7Ue3ljZ/TnBt34/cuCfvvZQlFCawbmks6SaQrU63dSILctW919UqGK3LFLViU2eavIT0G1hKf
ADPJX55+jTSESRp4U3zXJ8VkV4JyKYlp8jSg8G4LQlbtUynLQKBI6bawpmZTBBIAC8naAwH7rEQ9
MMXaTN0yNeuHQUmqXVep5YXeK+JNM3jDddZZzwOC8mu+1emF+/nd8+NLfzP2CbL40+8eIq9pjU6I
7mj0v0gypLiyJnISqRZdEpbxfV51/oU5mc1lI3fWXWZK/taT42TXF1p/1dZ+9Q1vq34qEu+gDZep
JPH0/ONQvuFPv/jLv0znyxeSKSIvSZUBn3rJU9bliaoOMV+YSol4VNOi+wPZUNUJKl3bIA2iXUGd
RuJfLGMH5SvBLScj3uoSyQyTTpKgpjlHTdX+PvPz+mBkU76LLSS4ewG19UpM4XYLu2Sfm754Wzat
f20N4rjRe1N3tcHyVpiutPlYvp4OzbS0PMPmQEP9C1nQ6YKHbYTes1DAPUhAn9qdWCmqPaKtuDXN
1HN9xEV6RwumYw0rFmQrjfi1FBr9NqylooF9aywgrPGTnZEQzPrUWw9aE0MD6uVt5ZRTIXxLI8H0
nFS3OO6JsBMGLbuboJL7kSEkwkPTZsZDoX1QOuRz8tq8VssI/UG5NT5PZE8nVkxrHShw86thVERA
Z4WSfASZbZI3EjokDSb54xQN6gMsjig85wpVIJtSRfbZy70JWcDmB9tVSnbSwJdERdm0COjpbHet
Jiye1WboN57fee1lEkrVynE59SNp0tfh5obgDeJAWNHgtztdXjHWytqvw/zDJI2SnU2Svm3MYlWk
crGLZ8MsonpVSRsN1ar8QzOFxU6IpmCXTJUVgM73PVuVzJtCCj5zAAMHWsb0KfPE7MFS2od0FJ7f
vyDK4grDSzArTRCRgCEgh3TGD2L0A5AtvThO6SRtCP+HA+gMw9XN3LxuJeJlbHi164dAcLSul/4Y
rVy4TrFYV3EF0WlmmOqlWlqQoRnzmtFS5IZw59Ih1WRwh5XK94FM6U5W+33q91yVSq+vpDSW9rra
qI6vmLlG8mzaJ1MTfwzEbrjxh7G4rUz634wgyvdaUYt3VtJLR/6gPw7VmSccXXP//lIsCqLsPrKQ
BBEQl0B5jGzpws0aRl3xmmDwjoUi2/k43USsQx0lYG8sJ+z1S73oHL+JtmGffyihf1sZ/+z0keyl
yoKbRYRIUX3eqldZvEIOG71RY/XoTWp5qXlogmZGf6knUDmU3pjse9ELP4RC1m36UDchXxhUW1Ma
AkMvhM9SipPrOB77lWz0m59FEQcKe528+rLvNmw0uVXqQTnm0vhRb2TpoIWBevH+5OeX4pVhY+2Z
O+8wNZ5ZP2OZ8B4DuGhCpMGOfmgqO13u7UHPq4u2alYIgU+TD/Mmo1U0A+1f6l741aeLLENHWKsg
wY9TlPqOkOdBbZegqN06G0le5vKw8kjOP3g6M5gyqJoxPWpkEMaeDlgFZdcmktIcfbXeiB3s8TVR
Q6p/78LYraDnokSeroz5xlEmyKEgCBEpHMvIaZ8OGhVibFoa/vpgkeebqg/BiNhQ1e7Sof6KuhuK
s8amhbRTjII/ZDndvb+b53OmXwRE30ypLdHbsDBwoZ6qdaD2w7EXAt+F4Wi8j8OWcKBr+tu6kb/y
SfKlarbd2h1eHFa4LSjvw+4ioUzFYX15QF/dITUjUdfGCqI2fTYdxCJ0UkHKL3tywohZdmNqJ3U4
bQovz7dTnHof1cDvttoYl/uyNdsvPEck+bxSXlmRReQJ/GiWfuHszYk9vnIJlom7kJuNQ3yrNxOx
v9lpl2nZy05KvvzD1Ne2PlCcbLxY2SaFdWXUA517Q//djEEXlkYW7lt8lm1AAw72yOjdVOQclZrO
81AU0/b9DVzQvPC5kFnjiPK1BH0zNOX0AAky8AgBguPbLO+cWiEn2rXXknZjKaMr029FlLvtBQHl
l2llCxdnx6R+rUIvM0u/gznTltBHz8+yqOqb8XbMGttsRn0v11j9pKepsEgkbZuXU7S3gES+P+WF
BXoZl058CEtITJKqWMxYSiKKcQECBEofhm5d5zWMyVBXACdrVlZ38eaaMmKWKtAXlDIgBeIwnC5u
O/ZSY4R6fAeZqHAweuE6mwRhw8G2nBw9kmBUh0/vz26RBjWJMKy5Nk85cyZDB853OmZKxIV+RDUd
Sd1MtpLmJlm9eoJGDlHqvZFM6cbv/JRCXGtAG65/80TKIrmRSZeE8pI99EJHUyzOniDCKGG//3ln
atl8Hg462R8QDJpBN9Tp52lDEGW8X+MR3OtjLsXTxqf0vDPN0bpuO2qasj+SVGjF4DkKx/7a88P6
ELZt5cYQD1wZYEs204Cqd4iW5cbUx8TRa8Rr7SCrg09qV8cXM8mdiTKv49HTf0jlaLqpYrW0m0F9
bs1J2sZKO5Aq6VZT0KdG6WXtZxCZOL9v/GlJvBnW1L1Fv5uOSYSkhaWgK6f0PZLB0wD7YRmowjZB
T+0yMr+2dHmrQTE4lgXlKYfoUR69WkEEYWq/vb/mpxeNr5rDXzhzOYaywrFYuBuKVnZx643SMWpi
5btmttk+yErDgd8so1QsDJ/MNK+2kieueTpn68HI8JfjZgHwUo2lLRSNQc21LJeOoQfLaxUIvjOM
lrTy0p9e6Hl+VM3IGnLWNVz55fy8xtd7qTSrIyau21WK9pE6Kal/SV+TpTq9zz9HmheTZkm8XWOJ
uVT0ir4IJa+OWhP5z1outRsts65kiR6IfqjtMLDaNQzZWb8PoQonChkQXEZ8d5E0ymtv0SyLoeM1
aI8RscRWFwL5Ti8hi5RzofkQYXw2AVTgTy1J0I1Yd41jBhThIZdLXUUd/D2sRpEbR0a9ZmnmgX85
PPNqzB8232HaZA1pmcyY+iFT6sJrj6iw4ICEsvQ5lNX2yvOU6SIfC+/Ki2E64k1LbFksskuelojM
AU3qGbmKgChsm6iav9OmSL5M6uZr7ps/1EyInSYb1xpBX7oPlp87U8IBoKINghN5uo5yZmmSoBTV
sZJ7bTuV/ZDauS76O6PstmZVlJdc0pQaaKVuLbMFltCZZFx7eQo+6+AnHX6zvpAkVNChY/cPRFnN
V43K5U6zQu8q9Yv8h5yF6aVfQYsalz6qJgU5gk5tQJUWmnUdyCa6t21YHKpc/CzGcfmEYahUarAS
IoCwde6tqa8OQe9Zx64pzG0QTTVEOxoAg1It3UDJdCds0+DifQuxcFpethLzwHs122aO2OLR8AdB
Id8dlEdDRHd9zL29N5YI9+ZmtRfyorn1k0DYd317p+XT9NGDf/STN4ION6t0i+GFeUBHDkHWqtEB
TDMeRkENLrNGs45mMazp1Zy69j+/FsgOX4oYFG/JbBBe+X5Rm6XtFAjFMRnVZm+NSUGbiQwH1UAJ
q5lArby/POfXHo9+rk6QSMd+LjlioibRgMt4xZFQQ3xuR9HOLSV2qtAiEzM2+oWl/T3h/E8Tl+dG
DTwdtlqlZwfvfon0SA2TfE3ll8d8kMi5y6HsBo06Olxp0X1/em8spwHkCScFFUFa+BbLOSDroYPL
LY9maua2EEX+IY/i3gmDOLukNhL/5fGg1JylvqWZLpFE7+n2GakeBPgh+ZHOYOGhL3rL8b1gtEcR
nmCJOvcK+c7Z+4dPbsCwhYYCzMVEt6fj1XCsV2EXkvnoK30/SVVBsSPotnpY63ahgyGMCmgFK7Fb
07p6ySOd2Jw50wCaEczsHPUunyaAsnoR6Uw1tIT+01CGw9dCKqanZhZAKjVlR+ZW3MahKB8EIDyw
GxTaRUJ/JaATAb26TM5dKj7IWsgZ/dk6KqEqoj5Q4e10ftYdhs/gN2rbM+tqn6mK4JQqTRog8v2P
Lf0WSWZFDvc53IK7yuh578Z+n/RNe4Uwz4oU39mJnec6E1jP3sZchT9d5qLyYGjsOEZ+kNS2CdRg
m2JCcXKTcf/+iT27kIuhFi68147Z5EkYALMQBweo3HORUeJKeutjE5TP8thIK2f2Jfmx2EkiFeJ7
icgB+ar5Er2yOWonRbk+msmRoypeDtDttqCWrPxZz0so5SF1dhQjyDZVL9+V1dS5mIj8IKZ54ADt
CeC1N3kLBXMSL9Rk3AhpkewEoam2VjSFW3AL+jGvw+qqVIbMHik52pPQ/JhDiw0KGygBDNVUACXI
p+iqNCe3HMz8skmztYkuAkImNvPs8gK8iJu9kcYQxiLPzTY+CsDgGqzhtTQOo9OhTb9FsmJwrUH9
EHRKk9stTEG2Ojy9v7ln5mj+AJUCEZ/Ba7TMKSR9R3o+ruLjIHgBiWhBV3+kvdpvcdibx7FP18h+
F0mUn1OedUaoyVArIhw+3VsxowYUBUFyVIDzXZqdB9xr2ms5L3PWS9XeF3L1kIEecwsVTfSwVCdb
C4a11Ni5p8fMYXGmkDbLDgFrPf0OaNsM0iV+cqwQQ9+1lhXsYtXII9v0vMlu6x/QuAR72R/MjdfV
nkuNlYx6xzZ5sXbfeZX5JYjWtuP8WlPII4ylXkWWhSaSxUfVcoY6mZYdpVAzPyKWlLhTr4cbLRak
+/d3flEee9kIMvIEh8TM5FCWyQhUjMlnETMci1qO7dwMaCweKbQg+lT7yqYLU/+yVdRsK5ncsDIX
5C2y7+0looLmZSYVkaOpgkI2IYvinST5tY1iOYjEWiYT11TThTE7fE4ba9re86x8TWzlLN6hyKjw
1vBeIx5DZu50rVRJ8OjAJueomnBsZUMWbsl1miu2aAEaflkmk0wNxgjJeQK7RdIPawDwoe/yYyf4
P8LO2Peh+TEvldHRQs3ft5rQ2HkQeveKEJa24LXSTtek8TEm0eMkolytBPVvXSA6XKC3owkOta5l
6tObqIqFVpYfhYywO40TaxOPcnQZFvoD1LHTTYZyWVQLV0Y5Pchp3+67tWBknvMr+0wih2OKOD1e
zNzotKzo+AJ9zkKT9/cSuYNN20ytq8biH6lmRJvUqKudLxrmVsm6dpOSzkrTbiV7voiG+IBZLwJI
Onl9eASV+Wy8eiCUyI8p6InVsWg60F1Tn0DyHj1lkfjFrwvBoZMN8KRekp5VpLWGucXB+zk4iBfi
YE4F+bTTwcWk0SJdL+qjP4TfZWFUr0mIpw/vX8+XftmTNZ5933mNmSS07+bi3Ola1U1Fr7dH0qvm
TlF7fztRmLbZjhxkGA2seFJ6fiXJfr5tAGrZatj3gDMD70EvpvgY5+b0RY/y+JCZEXhyKfaeR6vw
P/m1GO7gTw6AsA/tNqMrbms2DcqyrYxmWVqncBi2w77pCUjSDE1Dryd32nb11RAY8c6QgudOT9Kd
MgCVFMegOujxWBNn9sJmjEbrapqG/CYYysQ2fCN66AYI5MVaTraBXFu2V3YqYOb8c1lu8/GqG8N6
1xlqee1v31/DF12b0zVURY48PTQcGPII8zF6dUzSToprZVCmY2mF35TR7B10MsTLJLVCDUK6SZ7j
ehrRolDud54/Fp/9oP4Ut+SMqyQOvxZ52tx0RVXcm0HjbfwA5KtQIHfcRaZ+VWSt6YJ97G+1YLQc
q9MyV5NBPqLxM8o3Ske7H400yX4qpzXy6bMziDwpuVySAejMU9pZnA4lFYy0NwPxSOxAd100CPdZ
GHh3f30BKbPoFO+o385UDacLqIdibw1eJR3bZHDzIdz4o4GqZO7oQbU1peZDYOp7yHZ3IWYv7jO7
AzAppbvMf/Lr2yyjP00Zb8xeslsr2/jNPqmahzjsbTTjnNFobS6bXSj9k8aLv2Io39h9MrNgu2gN
wFyd9dD9H/bOpDlyHL/i38V3TIA7ceWSeypTSm1VF4ZKJQEEQIIbuH16v+yxJ9xthzt8d9+6J6ZU
yiSB//Le700LMs1DNsRPNjJAEBoFhG5sUNpDr6b3qzeU+JaXHskcowlEAgE3/gOX5uy3vZ+EPqY7
4xIDiSqnNW3H6bCK+HNkUbMNbMAOLVbajyPFkiEmVP8GRFVscAvBNuIiKjHgAVadrjvtjGT6b+7u
P/Zpf36w7/UaesjgDjjHQP/P34sj/UkL4ZCnWXnLpvDMgPUwv+p1nK/rOjbnjgj22ofgP3kTUoim
CMb8qR1XkN2xHS59EMopXdqkXV2OgHnPSGyQ5jBTUKZl//tD9JeaBpcnhIu4qO+bGgwP/xiH/JeX
MFIm6hFO6D4ZkDEwbDZs3zUrJGTEJX/TqvyPPwozQ3R/GA3j3fjzx8KXadUcMo8nt5IF+q9WbxkE
EbnC4/X0v/9Wf60f//lr4fdCNhr+wSX05581B4Mzwa7hPUF8YXfK505WLUBfCY8e0f8mojPlXiN3
a7s47HVgi7tjtADvreRr5jp4O6g0/7dq/o+/E3J3Y0xmIRPDufDnv5Nv4O8L1s57KsX0jVq6qZHX
GRaP2puiv/lW/9I4/PNH4RLGF4rB0H8zx4AMKKIAOoSn2aleCEPGhKrLMAsJBZ7G8PHvTBv3au7P
TzxOIITEQUsQYb/z13059w2e+LVmT+AOmF8hARfQ4bHK6hKWRUCYlPOOaJyoz0pR7xAMT37HwRiv
SVnP8F2EaDmuzcJzH2oucIeiYr+WZbN3MADF6g2BzH/zhv6lacbHg9nH3Ygd4EFEcstf+vNpnCvM
FFd5Wz1RZ2R1p08PhPUdZEIeFm6u3Xd1+XdM6r+WhvefGqI0vFN1UNVjV/zn739sxpU5Y9XeeuuG
e+QBVzmMws1mqchy6QYoQWo7ex84lptMGdZd1kqI3If47Z9f1/8rOP/tftT+Syv33wyc6fr1KcqP
/6rkvv8f/sOVGf8DbyYObQw10ORhPfQv9ab7D3xjmM6hokVDg5XHv9SbgfMPLBgx67lrLO6bf7wY
/+nKjP+BCw5LZciq0MSjyPm/iDfx0v75+MSC/76gRUsBAMJdfPhXpNDCkUuFlWKdlp2Jb6bGnTCv
bIdx7QsyiPo9IH9wR0rkHHRlYdLORgDfN/G1rGiUa8Lg5Ip/USgUyxaVwoykzcbvT2NjvIQM/nnF
euoBbsZjVAF8gDU88hLq6CGygiZBb/Z3zbg/ek3C+/mou34HQWaQrCyXgQRI0Zw7bs6klgnsQmcW
VD/Din6aqdj5Q/fdE3aOeu9Am+hJuAji83OhXwX7MvNxxPm70l1QHPh0qGUJ4+CLar2HXuLYQopr
SmskQi5b1tRJ6wWfrPmFv1068jMNQVApnDWvyuo6sDmjrsqx7sRY4lXDD7KoOY/txiv4sQ/6NMLM
WK63VQPaC/C4KqYkIJ9S0Zc1XPcTWx9i1iRzW+0Ie57g7UQA30V2P9YadhRNkwY38goHCRcHjgoa
V3UXlkBF//KBcrSvHL5YfJaTRUZxeZ69B3c4tBT+qxhIgD74Ipw813j10wqjIu1fF1JkDumfO/5x
19s7Rcr1rcCQTLty57TzZnGwHQqL6yTWHKrYLO7oGU7Q3Uq5n1QY8Z4hNd+SoPssZn7ovRGZUIAS
A3F5iuh0EfChILV5N5blL9VtZvVhGuVB2luli9YJYnMy192WvHlcamfHRpJ65OIPskn5VA17HPcQ
2uPHCo4VjnfwxmvnvkpWJjZY0ma66uEgZQOz6ghnHq1hXmRiL6w5jcrBlgcLzqDonji86JFzLeog
F5GX6a67IiHl1sUKW+Bg2UJnESSNxL+RpfoxGw6WLaQz3MRHb6RoUco4qeN1Q4eVpTP1MR+kUHri
Q16VevdgV01dVLz+6nw79MuHyAAXxnhe5Cvtqy0fddpHVdqNbw3a5v3QqFQCrUhRmCft4r70yDcb
izCZqEyrJYK7eM+GMQmG+lhC5pmOvbmEy9kL7beM5oceI5+6g0logOMPNPlA/YDPPhvtlEGMfCwt
+K31cRG3rp2y1h0yG3wsVr90nO04ih4QcrKAjgAYNdjRxKd+sGnsOTAElmktfgtn3fiOfhtceytK
+NQ0smQwNFmW4YEtz4BVoY0MHnvw+ZxG77VPdpM3nRdDP5kOfojF+ZTdO1t3PWmyAgGqDHGJvnmN
uugw1llc1QgqjG4WFs5khvayongMw3EXq+KxGKtvwQN8K8OCrInJcfCU22x1ga1ax+EjcrtP1pmD
+OPLGDa1oIgHGcGPJX6VhKI9xIv8IUjxxpAikpDA++4Z/cLOCjV3PLJcOzgmijIXGNu6ROcWQ0Qo
Pa/wSed0jh/hWG7B6wa8Z0Uo0MaZ5lsk+Q8WqDXjkKdfCNrqhKzxXhh/TRe+LNkSE76Zhb6g1zUZ
0NIvC96jbsbZQPWOTiap6x+I3CqD4F0VcBMWBaRv3q0cPp1iQSpXtWZhDZRCI345cfsgsCjAOMmm
wmKIDrOwSUuC5Cxa+OtF22B+wjk6ZU60nKBOh63UCX9PNM5jMC+TyD26OmpvRpBTibTbPQ50f9su
LxZwm9V3x2vLo/fCqdpkNP5NRW4Soc7J/QH2zVgDcEaL/rYInVTh4j5CknBpG7VdqU3rcI4PsZ7s
JuTNuiu6CP4yh8DlKPBqRhZpsZMqfyoXucnYgltTXOLREOBRT7Hxl+egom/opq5KyqMEyc2BTLXw
jwhlXLNmLL8GQbASKvykZOFXV7iAVCkJNNkiBZaKLsKtdCwPnV/NWRXM1xFztR/ewFDbhX+E3kEu
mfTA9yRjJ1s46OEEX/A2+aQ4FdC9ATTTzkk1YgrZ+PoUBUW7QxTbFONMrYeHAakmZ0R2uIlCTHp8
D4WkHhn3bmxMQhvvJWqg0pEQZezjgYU30gU2i7oZgnVCz8VSFO+DreHcD+fytRuaCeI20TziAZF5
D5r0KarK+cjRr2W8980OiGeT1nHT5pqTNqlwwGbtEmKEMEuVthjSRR3bAMmKL4/EGbFiy7FPwrH2
GdDJJo7slsSWVN14XLR5Z7sY04fG7JFIif2++Q301s0hZOe1xGwW9wm9qHcq/IFnbtfYvMOJde2i
Eq/NyML6AYJ22KrFMP4ShA3Jqv3F2S+Rx4G7Y9CDB24NxRQ2HdM6AuLvrTZfwmcSzM1+lhHORzij
05l/e/frj7s//RpJ3QKZAmzyqoNqBkCN4wwfcpNUPsiHy6zUfohqgAHsWmViUT+GWdANMn+HBJni
bxrAsoV6J6QS272PYM5SLfXZj6T6HGhNADOb5KFQa4wxTRCnrZybbHEqnE4ti/HJaGc7tSbc4HNH
WRC6vyop2wRNGB7YsNUbYvorxtMjJCO6SP2GDHnQVMOmau9/mmcpHF9dhQmF++E5et4GDTIveyF2
VRs/T56L7EhMizwTtCdLUShEr3DQsO2KvJ+0k/MKjevyy5WNxSkxl8c4QHo57eNlB2u8u+3xVUOk
fV7mLYXzpFy/+VA6GSMdTXXYva11/RvMgEco42ku4BtOwVA7O4t88cp+3/PlLCrncSXRxvPq3RDY
Z7erMsfHjVKsn3OkfpoWVRpptqAeZWWpt5hVbsPYJuW8KfwToEGZY+41U3Ao+2AL4kYq7jECzpSZ
qkinXhzWCjgAA/GqLmJcVO3ZBOrA5urCGZZt06Xtg11dkwfTNNvCC3Mywn9WoHDrfQcMCLwavgNt
BQeKAe+LL9mh0XX0wxT9eFwB3+YpE3j+IT13LppggddXk1xhIqc90DEdoxBc+rACYnG9VdydN109
zqAmGOIlw+TXZT5gbIac3ekOVlj7pk2gIgt2PIqAOyiRvIakCQdjmMaLjiiSw1+KoIAUtDDHsQtV
KvhAt6ZZxSNCPHEzChch0/1YEbRjBd2GXLONWyHjbByHAKx3rC36FRdTzdr1OEI+9uQIJrd2WgE+
EMo5jZ2RP5dyhUwAnJtckBVVEnSvxa0tTD1h0lXFSQxWqw8e5zxeAiDd920T0B1c4O1b589r4mP3
qBI6liOyaOp619BmeQZFxDl3LLCH3h+C78oB1NUM0/DIKPkIphpLKd3K4SEeojaZuUE9U7XQOMpK
qI2N6/KZ2gl8d/zqySho9GgsihQJr/FeO1GzmxnC6AwZuxQEsgEnn/CycJoDiNun6tCVLm6PCBuN
Dc4Pz9t56FNnHfLDyMp3t+9nHyAHGrw52i3TdXSg6o6svLJwxsaIVb1ncUaDpiKbuHgJR8v2PgDs
+FKtSXhXoExZkPXmVFhJ1Gpa4NBm3psnq+K98np98KDaq6HYXVEqNkv0sY4ojAnoxPfDqbfbKars
eQZP5L1jOt7PTjBD/DJV0GDXuhl/rxp4tXkkfkrE8DMIB4oD0SNZRKx/dk0MOUCwDWZAyDgvsy6M
N2AVZJaSQ4uIZGxx5mqLT5IkHidnwLUe4m5+hQsgwwDxwZ0NYqnFOM9HlO991o71msqFYEOoip+Y
ym80kk0TT9WnkjonJnADYnG9x5jrOZ6qF+w2N3IAQMKH8tg3z7hXIYaMc1qPQzZ3s84DLn8QWEKS
kDiwPUVN3lKwYSbZX12reYpYxhSa8DJhOC8TKYuzds3dyrJn/QeeQZMiAaXJWchfjYKYtyoufUtc
FIC030OILyCAVCxR7lglA5E8rbj/hvxQN7ejiw8f4XvKjX+xORxxD4g6CZeyPMjFb55dtwUfdV79
51WXNkVmBEvCCZ0fErvdjZFOlzWye1n1yp6UUkNS8zVOBx0eqojBWBfBl1Zoc2k7uySNwoMfc6Rl
YPrS5HNDDjzyN27DnhbnpymD1IOZKhi7LXw5KW6UPKr6FGkU+GQktpIMmiNL5u28qHRS+PRG124g
kIKOu8dXW5OtX0EohvnHb9tDlh6jws6ExiJdg+SRQkhKJrxVJfJlQ/zC6AEmdaQrAo3m0fCMRsAA
WNShuCdIdawHfsDu+AFuLnuoqb02AkPsEgytrWZYepa92Daw/gW9X8DNEoo1Kep+zvVYVWhUOiRC
4naIzmoMUF+5vNwFpee90Q5HQi/CUCdYTYQbvwIXVg91mFe9bi/CKyHKQZQ4aJ88PqKVw0vgFC6w
rVzLjaHa38WBJw6k1PXLTADuhgdJXDWE5ekgvOgNhMxlG9Ku2w5FU5JkXmf21sIqfA3HcHyRkPDe
osC6OxqMA9LqgTtFCDML3txg0GcxtvKsa8JutSYIoIbPz016uJzQzkzt3kFg+tsEK/4z13X1MUd6
+DWivjhgAUgOFIEaIAO1zvDCxsherKrlgYhY/wy5mnU6qnHc+nU3LkhsrdgDEjiG9wELk5vqJH9y
bImLCJt21LkuAtafrbd4P9cQK94Mvh4Hihy3LTKPNfPOSlWkrgvTXNC17iau1fwANQ89rk6JFizC
gxlGlXMr3JZkpuzIufb5sq+6qH0oVBm4qR82OOql9gYEUa9teMKhvx5X30fXFgdd/TbAxoCHZoEY
g3b+DRNg8T6zqOsyTyz9m2UBtPr+OruvGCDMe+wN/BxTSIPtiNyvAyn3My87oHaHzsWMlGAIiXUo
MhjqReGjgVGhhCIrdSGOetXS9/M2rPmVuaP4tv4I2FHPfSSDF2ZF4lARiWK7QlqMbBnX2aw2QmcY
kWY5KsZxJzAVH/oZsKbZ1Hnd9l4up/ok8NSWbN478z19AvJ06vSZmjGU8IfwuSLdFfdsn0zg4YBq
A2GW9W+0EmhhwMbUxVTunJlUKUpMkXiw7f1m1RgmXldkrfLKdJwBjF9sOTyMWu5L4GnzGg16bgMH
cekkzhVT76Zw9daNxGZifi49nNmRKh9lgDWgiCeUXepHbeYArbn73lXVA+LnarzmlCN9FOhbGoAY
MtadRd3gTimER+NRI5m6Et8rZiWYTiejpW9WFHtmdT75jk3cfhyh4VsPMS0KZEJ5h7luVVJOEOpW
ejoZ7CFHFXUJQwPmNVWGbvTePz7GADniP07jLiyAXF3Gx3B9kcF6R+2mCvMkBLtnxopnWiJJa/WM
yVCh7mkEM10HMb8FlxcNn9Oc3eZrcC+rQaUVzFOiZfWAqUeUOhBupmKmBrwmTDIiwDHDOGPsWLYb
z2013qES2zzKv6RTg8cffTWwBL5ACXTu56nLIxgpU1YV/s5xAYRaXPRTSjYXdFJ7fJS/CTxgiWcL
kvN+2Cg+fwDBdsUhhzN+gCvBa34vY53T5r0g65KGGJfIYpzS2qATGNp7UybHGAeCCrbhSvHXdyCx
Dgl5HXgPXFmLnpQ1R9ut9khV6GxaIbZ9EbK8i/mM1Oc7orjCkDAo8N3B6eDH4BIAfiJ/tKFz4ar5
xF5qykqLO5MTtaSgaMZZVRt/i1snxj6uVnlnKrsRAkOUdmm8vDIVbER4hdLKNf0jX0EQbfsYR0uV
NE7/rMx8KmyMqlKZV4g4M9bEH7C8g6pU1+XWoeo8qh2zmErcI7RctZ6djiaiAmZJsjNHxENqq0Ht
4IDkaVP0Qd57DcYtbPlVaHqyrAgfcGZPOa/7o1+OSADrDMtrBucuJr2pDsQJRgSdh9yXH3yVeAjD
1rytZv52JuzV13vjSTstcx67D2rwD4wzYGDkB+Bs9OTz8AQVVo3BmeNcbB2y8zyBrKX6LtpOSNN2
xXI0TZHb0rq4lYJvGmKLqSN2DvEcJFF0Y11jXr1pjXJfY347kWHCx6Dh9xsRYUJFEyeDnoMTwcTp
BiMfHJftJNIBVuVOrduw5I9VjZLeG93XZQncvF3Zg+dyfF51tVKMZODZASwJIkOFp4W/KONht1bb
8Bi6BQr2Wuz71WziAk9pJ+aro6vgucJ4EcZDsuHVuqa+FtHWmDbauGaRW1lHOkEdHz8SoT7biV/d
1T/gb/KKO/FMsJaFLPeDQVS544uLo1DiboRBZQ9WWgrzbQleVU3zgJhrWzCMFwPGk1iVW7fQNg0B
es8XPz4yVDxtPS8/cVk5qO3LfMQo6GQVzOjgcspsokt3HUunuaA0ODtDf4Sf2ctG0EuyeJKPipHo
0Bf8yxmFysdw/QRKyk1CbJ9uM3JIUAiaR9h9cEh2UFNw3ZnHULUKtYexwAc6Y7zp1eoeGshNT4tG
8DWkVOWudxgES5PFTGapDaSkHihgzlWHRZNCyvPqWbWdlnjI3Khprrh4tnVL2c5BtMplgFc0qXEG
R4G8OGF1i4MW55X3e2zWP24lfCPQlGd4RBU0SBHWZLJ9CaJZ7Tii2pNl2MCfllTSzQbbvnrhzxLp
zxc+U+8i7J4XJovcx1HoXNMPgjncDXZi5LaGcXtwurVL0Hn5t8Vd1DYe1vG5LhAQhpRDe5G1R3LH
qH1XrPQcCLvkpYx/2BhSHNRery1GYhiz4+BF2jhapknzRDPQtNtF4Dedm5Oks8pYgf/RukIdRVNk
Nb2MLkgGEsDmpFNREkeABgIOU3dtTkOQSJTACyFDBH4OZNEoVDCUte1esWJPHXKeeJmMnkmaeE7d
8gVFr5uOnbtrOyLzIBhymMUPK8aubzQO+7PoRZD4VQQ+GLAUyD2A0QVnrpJOkxR+3KYuun2v2nUD
hiJNiH3Fu4LiNwlaExxrA/RaUVofEmFoCpFCNb6Yoe/PuC6DJB4X3IOy+RYE4UVGtXkZU4FFySo3
oWuBoYT2PzhQhc1EAbLnph+qT5dHR9XWpznk3l5Z9d4tHEtmG3YH0BX3FdwQO0mrKLEFSH0J1K4Z
dhZrMtne+YqhV7qjwE76/rGTCm+J17eHsdRD7ixwTLgePsvuF3MKUOxIMRdpHUynKcZDDifRAWua
blPF/gjwnMtBk+g/rY76Z1mEX6IOspH7B4sJ8iRqshnBqkdACZtSKy0uyXqgTjarqv/VxsGHalqW
KjZ6z008PeMxuCIds8waj3+h+nFPDRsO3hQGxzkgRz7KKqUcI2C2TGVeew1HyVHkVCuaQQABaAIw
lbzx6tRd0UCayjsrOV9hQr+EnL8Ru2Dk4MMwsnK5bWF6qXhZI+QBtQC4ICdXTgcfoPOUuKxG245Z
GSadNoFxH0dVkFeVPCgIFxJPnoU9RNUuUs+1Og9Nd0GbmsHtvimWKMTdH+pN1A44F6u0juAvbzvj
ZhW6X8wMN3HTnX0qLqPvPFqwjiAMUDnkkYgfCdgFQXFzAnPPvGH6i8RJADBhYqghqZkrlZqy33l0
uM6DvAVDxfeBnS5O1x66ySyp7y4PVmFt1NLfRVjipC/LYNuWAwfbczKXyHJkB4FJlq6Bj/cMLlMd
/aQdBa0j3kVQPmULsRuyxDcGmmG9lJehsL9rv/RO8HOzpDRVk7s8mC4L4cduQQfXROvbwAMKBIXB
xf1QEf3IONLFZhxbKzsQb9nVAyyDK+u34cwOE+tZho+/TB3og/p2eRxjemlw5030pY3wYtYilYht
rFQPOZVGQFzX3/C1JiiUqrQYUST1Bbsu6v4CM5zMsGjwqlMXIFSPdnGzCN8m5xiIgToF8UEhfruC
n50aXS88OBgAa7PnAXsD6rNOBuwgo45mMQelEYeRQ95sUIaQscnLaOSaxR5efovd+QVgGChnPFMg
diEK9pipvLPWPJoRv8s8s31tsYzi23YlUHvMZFsF7IeHP9LimZ4QAkwG+3uEET5qadbBfRU+MFZt
eCg2WN2f26JNw1ZsNLrGxuK9d35o10GYQ/hrEsVPjrstbKZ8rXMQf56X7hzW5OzP9oB9cArU+c6O
0aWEF8oUcYurWEqUgDBmwwyad5i13UKDF983bpyJtsX4LUSrrOl6Y1jsPrf9HNyaCLgr4nHn2TN3
fmgf8GJMMLAyRzTLB7+OFVo14Ci5RX+3+MEEk5vzCL1LhAk1+D3A6ZLEWcmeG8J3rRN/sRpHo4Pl
LbixSNDQBilwEj6IRIIqHaoK0ZX+koyNjNP63gQ1ttb7tpIZG+1FlR0qKrow1IFwNRSGPCrbHYjm
j51EpkTsXwTyXg8dQtOIoshqYcMRIG9xQOL7tJlj/qYacVk6tXd4p7NGz1GO8V2UcAySUtkjO6Gi
M9xjUfQiTftNKUaqS4S+U674AWRitwgnILTewx1dAGAg8fzmSNxhJ32dmXF9qlw3gQ+rehx7Xz6K
QWCBxgh+p6ZEMQV54amBSLBSw2VtXdgxJGqcdTssn0OBdNLgqYbdC3SeNKg0+rgOG2FtNm7vbv2l
foIxDhE0DP3c734QG5T1uyFWOFlwdO1LKTe1HbcQnWxKjNuAKMaWO4SnwUOV0SV1Q7MpOEnoXSNz
HOomE/5zqPqLh+Oci/YBYc4A+KID80A0xbfm/2AeAsZsr/x0sMp9BdOGp17I0ctMU1FE6QpvSwJZ
4KYMnwVfQP16hZ9iUwTqQfh8w7u9HDM9n4JIbH3+ydCGW1A1W1QDZOmxqnGTQH9DWIfbFj4axSBk
L9/DYd54w6fwN9Rr3rXsPoqFXOl01xZ4GR9FugII26gq74aTVm6KNKBa6LRBuylxDLfDRoZ9Pkhc
dRjK6PBHVWkcF2OZoaBPUQMeogDffkR11gZl8dy0xmKLj8md8p0oDa2m+zVGq50UTQgJpY74reN9
e60rDAQBbB33fUcY6CrMTV0PzC7KCgBZLZ5oAg4CpA/95OTY1BsFxKTPsX8saXxEbJZ/1xLgV13E
cm4a2x8Kr562wxg0ualq/xWgSDRvc4+jXrqYJ7LOV0DjNhdkQTg/gghvcNAAkLzXmn/3fsT3VOGI
lj41b9YZxgX1qkBMoIxhAtVFmK4a+DnuxIkqZYV3zY+XwxzJCn98f0VunAK6anRTXmt4dHss8oL3
lhWADZub7MhLNBQotJmGwbDJmzuAG4BlBB669rGnPvxE3SsW5mYL2aABexoc6QptQl2SFIJb+HDx
OB+AKmszVehPV4ZXLOte3dHfu0J8TwHMpaAQJUOnMRZEJ2/DpyGOD6zAXLeZgwuLMMulhXdBzBQm
TYzxvMHmqyneccojGNRYzIS9DCKTZAxiTKkL+LFairdlErsGWwzfNQj59YbHZZrDJDbVFZSD3cq8
B679SxtEP4kbPHkTUNXecFoB8ZIBeN4ueK34Kley40petQkj1IX8NlN5qLzh3cftmizdihvcF8Gu
0WSD+eiUMF/c2tm7VlRk8CSdZ+N5CKDBvhE278FR56KAeaiM7K9AfXeOJSlElniinB5KEox4PQX7
GDrR70FgnlWAEp7we4CE02QwJYKVPKM41WMAH4548D37CFk2li5rAam1+mkZHLINb75sIX551KC8
DstDN7v11qvJruDBkExiBnrbgV683UQrP7AQa58iMNho86Ms2CsKwwcPvj9UCOV1pgz15vLg0zhZ
ADZOyqo6SQ/XqfFivH0dx4zgfiY7VRYWIiumZUnqHhMS0+IXVYV6b9ZoG4vx4PjzfaFYJE3NMmpg
uGoCtCwFggWaCqHrPe7+WNyoCGGba2PsJYsn660p1e7P2l/2/mAvQy03ABSkhWi+XZ/QDXfZc2mg
nehbxF9HeQdQSebbdhvXsbeLlnrZDNXs5bA0s1SAeJ5M2n+YUSkOlXcdq34fyqpL0Ux+OALLGRqS
n45dfIwZnW/pQLRdyz+23hgix/YqZudSsPnBpfxCpgJhZ8O7S6DUHLsNiZaniP1idlNq+oB1IVC3
wG0DiwMrHGOZnoJ0QO+D/KGdluVXgHWoAz+2g3eSjjx1gb8lzlljQe33GLFU7l5iuDY7+mmxtxh0
iNLdxXX1OFc3V5FsGMK7FCDgWJMFXYomFW1bofacAfi9ICtYTG6QzALCZVmXx2jtdQ5+9kWCVYo9
H6ZW62qwRkJni4kyils69POmaaOtBHkqbRU6d6ZFSiUMvRzgHLICSl8Gt8CWOVnBBjEgRCQU07qh
97CQkctGzJibj7jTIL0c3nWzHHTk/+bdcAAm4wmrtSyS8RkzjgPa1QX7MOw10V/C+A0KMB+raOu1
SxbVZrs0ASxXfYxdEMJc5WBBkgbDIinJiGDICBtIlGE6ac14sjH97UsoxX0QlZvqVxFVx4WNX1a3
vwkpttQWPAshI0hd230OsXwkgY9ZlO2eYuC4xRjuy2aC0goUOdljDQUsupXY6H1TMoy5H331Kn7p
ZvXQO0iLAQvLfeh0exqGARnbKwX6c4SCAeQ2ZnCO2tUcjcAIEv5nzJ+kfkeRu6dt96GteJ/6wsMe
IjrOk/O6jO13jUVu4mKAh/E3eaZ4tR0MoLbr8rX+O3XntiQnrnXrJ+IPSYAEN/siM0nq7CpX2WX7
hrDdNoijOAgQT79H+u/dq0rL5YzW3Y6+Wr06VKRg6jDnmN8IR72Dd+7PJWfRXkf8K9LHwN/LQCey
6O+xF1+xyNxHUKDjgJGeVBmipkcU9ZdD0BQGPxGelhHeaGjYTdk275CyE/uiQn9CvKgbr4FyqajA
Ay2o+Sk16lYDTqro6tCHmqAyW48KtLr8ZhhhBt0iY7YbGYCecpTNXmhk8DrjXUb9DA9wKGTwKa9X
Mm+6/RwgcwttCj2Cnf7u1GV3k1VFscccNR9GXu/BJf62TRMEUcWT9kRKJaDyYoa7lF9FxbUsDKZP
oSqWQ3iO75Fetyg87Ic+7/YTtOE7tLzvsD14qYK2Jx3gdLjPmPwZlvGjCTSS0yVD3q5J43z+MgH8
HwU3JxA5lmxMdFHKg5iHL+2w3gS4JxRHFRgA4BQkGTz8CODdAUXSEFmOcU7M7MmdaYuv3lB+CNeg
uG7XmB0qVofffI/85O2ANZV+BViE4GINawUJ7LtZa1Qj8lNB6ts0ss8d6fchKqclsNIeYgFqIpim
z582yHQPS41DlM+am2ztIWSQl1D0AyrdXHsxpGgoKd2XdXBQBF8TQ02ihuahztTOFO/0eBsXd+v0
UYoSvgEckl6mrvJtuOj7+X1U1yDtKoRWSLOncOIQR2iIYAyFqDEG4cxfP4Vlz+/IysQBFdzHTZld
HjfXdJ3vJimeeiCqAG84CjRzBMiI7ZaGe+nk4ZST+5+z7mHwoHUDG/Po+RlBJRL1rKZ43yM3jZQc
iCrxA4WuccrX55zXX3rwfNNpKR/RUfp9huAwEz98HBtGFHmX0Ef9I7xiU+otqapAvVdQK6DqWtW3
p7AouyP03fu8/KBR14v1e4l8wJJUARDmuNcSFDlUuduQEYEFzRFgE4U1XrKrNtTkKlqqm0JAEhaR
5EMBZfi78FRhhxgtrx76ghdPsi+y9wPBD4UklVyhaVn+EFW7XTTa935Uoq4SWCO0jxvkjz/9IsIO
w6YjrbATNYss7mQTLhCKgwSEUquZniuItO6gokWrS0QMFAW6vDbeFF2arfePEfg4NwZHoJsmrIpv
WVsAmePh3upnA8fVaSXHBiSgCw/Qj92CmuinhedfsxhalrD8KnrUkmAKjYbKYUKhxxMsgRxQ3czF
NtzWZQEzBr8hl3ScP44tppFkyIImvtd+FAp2PDsGtNwVraMcBc3qryEf9lhzkyL3jhuFh4fmh6Kl
77qxeDYRMJuEfxwlFKZUtv3pEnUvWsYOXov1zUdx/akvufegYyQ+/a8dDhbgDYtdpcltqar7vgp3
uc4uPCQgLpBH8lJUlJsEXbv+hZyn+16K90MRyfcLVwco/qGXYu16NUAofVjrETz4Wt91nH6Scrru
2PdSExA1cQNBZWZCtXlCPR79pZXJdytqVBmRnyJyC2bHbl5uKM+PAjWXnN93Yr5AUXzX42An6A9v
QW0RFI1Sewfj98C5ftuA3C/lR8TtHvngGGKh7YuHHv2j9pDty0cPCpEREprIbF99kV1PBJLTEGT4
fYYCO06L4qoSeYJMyR2Mky8h/IeEKYdgkMnnIYbBOm4vPVaV/LCVYxKsODaVLeRY3n0X4caAhY/J
Q8AuO7he9CIABkXqxK9J9qmCvvHodzhYexA7os/hsG7dc9Gms5LXnTQP5SmZtJZtlixeNAIkFeOG
uxJknOfHWsc32RzFu3yK28MWyRVMpjJP8hIkmqGokJOCbvY+I170EZnB4uhvMc79qqjA6ibHuT3V
AaBbq1QFKSg4Xgd03CYUgLQ9GyTfgzEKwfDKBTzGlv0QFrd5tR3nlT5v03A9TtDmtmGK7iOIlcv4
r5hhiUR6xfss6Er3pgjzWzRiIjXvbddet6RzbdLK4xvuxVW0k+UKs98RZMJ2g0+KiLO/CoYK4ASd
qxfDh0cXN2L6IdGyuEdeil0Eodn2eq2/YstF6CxQv3XrJxBkk66FxDXClo5SebVb4k7t5h4Hs4Z+
F+X3QQHngFTf7SJw/tf4HyEkowA96gcYV017RUZkXOu6xEKyRIn0VXEHJd0Oa3OMSoQ4dfZ2SR7n
T2bKuwRtseJHM6j2QJBvO+RUXaH8fztI8hEV7mKvg3qB4jpsTFLVY4OnQJn2V2fBv+qx+CP/+iUY
///8/8TP/+Xc9HaTxWX71+sWi1///f/2WMSg5YPfA98r9DDgoHjiYP8Ny4+Azkb3GWgWaPtnxEfb
7t+wfD/8n5BQNF8AjAeIJYxC/umx4P8j0JNxMhRkoLiiN/9fma297tr0UJUSKEmjzv66LwcS8Kyr
IHy9KCACDN+N57qj3hrX6gKNmZz5eEpyTWGB6/W2GfNcMMBmX/Sw3P9vl9VL/5TfDw8jwtePXQpU
aMGdEvCg74cBKzj6Ap5yrE0//zz+616y/zctSBO8Hj9utgrsi4wnoNiN24OiTYy6rF9CQADSX4MT
BkAq2fHPf+ytH2P1Ro2c8HLJobRZR5AKkfD38wEnXB59+fP4rzu//vNjTj/yZZtj3BNVxoYnmqrg
ltIlaB6h+Yc9B4p47Zp6YuMwEjO9OtOJ+NYPOnXzvPiDCvyGWZz+4FwjjXLVFTrT+2DUhUz+/ItO
r/k/rXf/+UWnP/ziD0QSKrFJ+yGE36PAedL4GUNabmTFDU41OIJTjWIUsn19CyU2tEm0P5K2mIcz
XZ1vfB7C+vtNPC9hqXORNvXYZ+8F/FP0Rx+VaXI1QUYgHgzSFPzyzz/WQrL859davZMKarMqHE2Y
6Dyf+z2aWVMw9n6ioQVHCiRbF+jntBHeTbfktEo0A7gFAE/cdpszbJ+3XqjVvVrnppnrcMF8Rwxq
uKH7KUKIcP78+94a3FqCOiwLS4TEYmLMKD6RziCdB0LcGS7DW6NbCxGk+xK4pCFMIAySPwjksTfo
/qnOIZ7eGN42+Om8JVR9EYZJPYn5I13gEL9mm3Bb5mwQylAv6JUBICqZOm/b0CkCpeyBA8wj9k5z
b+Py4b1FI1OXWHq6QJd7gy6CYIcrXB0f3P6AtfYwCFJRdlZe2naoSN6PUCdOH5tp8n66jW8tNWME
zAf0wlG6dbCXw1HPQ+OXhD7lzAS9bkD8J/ZsuGHcVUGtmclS0Bi25rgMFHCyejHwY+hBxY4d/4wV
4riLZtGikJCYkHCaLlreoci2tdD/J0pOy+oWajaYFEmrPvNXQDsUUj1P1YCbfAug5tOf38Vbc2UF
8lKtEV1wxkmZBx5DDY0QuigC0/XPFTLk5/i9b0WcFdBFlKsqEipCgwGSsx40QO/inEKR9+cf8cbw
Npijy6RBJ+XGUy16tu4IrAs+A7Gmzuxcbw1vHSxQGe1OVDGOywbewFTnDUiQnjiHRnxreOsoAfxY
C8waoL3BiKaIpDbR6kG1h9YAx+mx4hmSo7CPV8x+jFau9lLRsF1Q8xHbcgbw8dYvsAJaMOOP1Ft5
Go+F/CiicbxfZd4bx+e3Ak2YAXAeEopUoe9IXkybv0LvWTULcQsxYW2VqzQ9mPmQx1VjroLLsWFg
30G/OpzbLk9fym/OPsKKMgO/NoJ+lSiFRQDaL8sckNr7BpQ2fpVPWYOaXc5M+6luIv+LbvOldTyG
CCvw6hXeTx0a5dKujmp1VXgjxL/oRI1xrIuQXAugsoeR1gxgJFfNsVq3HLYSAWQKjzNBLtRtgk/X
qJdnP5Nx5KYqpNcbtFEcfLmgyiOALvhz+FvAgn8WfG4FKLTnKwp+fZz6wGCDMU2zGQ1a2bbVF5B4
CPMuH5vup/KCpbkItggAx9X3WXvLBIzQP0UVC8Mzj/JGJHArlgEvC1W3yCBV4kSE5lsMze269Ge2
nLeGtyK5HtATbNBClyL1vqT5RIMaJb8o/+vPE/nW8FYca4p2lrLMT9WBNfocYne7G4nXuC2j/PRX
X1wAej9vS88TcRrWp+5lDcoV1C2wCx7PfGVvRBm31olR9tCarkMEfcSSsUtIvgfybQW0czgUrCDo
rZVawZtk4yr/rpptZI6vxVo//KUFmYUNHD1zWaMhoGKAXhkdoK/H7cVY68cWbFUPfZ6AHUSI5msD
ItDGO+/gNrq1SPAsJhB0rls66nxKt1aApDCo8swa9MZHFVqxzykpvBX3rBSirWbPJloeMtMxt4/K
xvbhItJFVHZbynBvhDSZPrd5cO4g+dajW9FMuWqDtc63NBdmugW5lGB77gtaun03sEt7FREFRI3K
H8yWelkTX7IZUtUMxmOp02u12cC+gkxkqjD6lLFgv/hi3I0NlY7PbkUzChpbNIMJmHoTg+LU1zMa
oUTg9sGHViiXBL2tSzZuaU8l2izjFmrNMDjnoHFaz36zHYdWvLYZ3Lc2isrR4oU/cBOsZvQqVqpF
uUlwx19ghaw/ixkky2xJfQTu+3jqyoQGXeV2Qw6tkIUcC82CG1/gIR2iyTxGf3kJsK7bswdWyNKp
QRfvVuo0H+vgGr534lattdujB9ZmjY06qyrqTylccDOKEgAD6aRY4e7j9Nnb3iRhlo8V2lHgtt3K
9aqa8ulGo2/QLagCK2SRH/VmqsvpOEANOz76gCnU78Ih4v+OR/rPWQZeqq/WhArVbTSSshVHQtTY
wZ7/bGLTHt3mxgrasPSqIIqyOenrAjUxdASithtrx8/GClpflQHLymjGzHufB4bzXQvcn+NrtWIW
kvbB80b+96MHDAKvcOauj25Haxih56egcxIvSBqjU/WXfMx1dCtaIeJRWT1i9LWEXZw+oWSAJzvn
z3J6eb9ZzXwrWgug0zsomTB6wH70MkCHlMwdk02+Fa3V2tSRzDF4fDJYQJMQSs8VX93OBjZ3fJ1Q
Ga1NhS7ZKUN3EZ3ZjqpsctuibPZ/Uyi4IPlEJ+0M0ulSyB+6RIeNUyj5VpyOG7gdUO4ASVuhSYEH
4WdvHv+2rn3TSeCtV2rFKSrwg28KUCYg9m4P4yq/jhpuEm5PboVpP8ao/cKWJyk5kDq8lPVOD0w4
jm7FqfBLL5eggiSQXVH0GY7+PTyY6zMAv7cmxorTVQesBWNEpxua5sbd1kY8PHgTytiO34wVqqxf
40arfE5N0ECsA9ORMFULm747zb1NQKUyYwNaMbCzZpCxQEFGD2NVGrfDsG3Qh/5rNL+YUKdT7H+h
JXuAi96D24NbR+EVZJ3GQJKSQmQD+wP22TA03LmNbe2psZQNGrLFlJZggR90ET51FbAAboNbcdpW
ozfAEkannkRzel2KG8HAIXAb3IpTlIUXNa6Rl7T1+pc09JmFzRk72Te+dBu+GcklR++3Z6CFoCAS
bAw9ozsz+rnb0susOJ1BziqqYJhS4EjJJ7RwA0MH+gh1O2kwK1B1XzNSw7E2hT3VBtav+FZIlTlO
uxWkWSR7MUvAZkID05qmgWEuVJdnKq9vTLwNmI1bDu6Q10xpN0zxbTTmkNmCDf/s9MX8l7XlxCYI
oSU+xwKdk36zfBKRdHul1IrRDcDWMisqnQ4htLY0Wj/XfXTv9txWjAZLsC7Sx9heOT4F2tyGwXjG
6+WtCbciFMjFLJ/g852QzPP2XpndyA08EbfntiKUUoUWM6CBE/hmvAMw73M0wHbObWz/9VEdtpkz
VnPMSV20D+hrgPVe4fjYVnQGajH+ipx60m3zxbCw6yB020F/5VBfZOGUgbSzU7jb8SYHa21N2yFz
q3z+qoW/GBotoGuhNR5aNR82MOmAuXKaaNtGDVYlkPFWeImgd3wb1vgh2rjbOkWs862Gv95qgA5J
zVjSp81MLC3hpHtwe3ArIn14pQEQGk8pOnRaCLcBDsjiT25jWxFZ1UBxCUq8JJQ43XqEfw1i33Fj
s2268GH3PTq9p7SQ6CgFlsYDV0L8O+uDf+64xArKaJzFFISzB0rJ4wCXJGSx3ebEisgCfWlBX5gp
1RH0FQss7na0509ug1sxuUA8Ygx60xNaqAvIsNGH6peT45di7ZeD1ujMqjF4VIf3vlbfZQAcqtuD
W9slJGqG9FE8JgPaWEKMveqzePzTK/vvyyech16vgXSRwvdXirQx8wG3iPLyqg/Ai3N5cqjtXo9e
jKBx4zyLDyWEec9Gyg81L5wOWACcvx57jXWwVDEif/XNVO5Bj+PdgeEEJJ2WFggCX/8BtTRBhlrN
lOaB+uot8zOKDx/c5sXaMmcAzQfuY160zsNDr8HSA6tFOJ0jaHx61y/W8aGYBfLRKx58Xe91B8ss
oO+dvkVqe+MBQgNmdeGPaVT5tzUEhwlY1cxxxq0I1Wg15bGep5So+iEABrUcCqdDCrVdFofQa6HO
bsaUwUFjvzR02NOg/On2Oq0ANagojFEzwbcE3afAVV9JET46DW1rndYB/lIR8wbYBoDfUneihxNY
6aaMoLbWCRSPNp4h30lRQtoOkE2jlQDCZ7dHtwJUKzZWBV2GtIP8pd6NevCuvZmY927DW+G5AC1A
+kDjjc7mrxEnuHWMvrkNbYXnhI2ngJnOmFY8f78q9NU0jdt3aGub5iyqOETkQwqyapHM6PY6eHX7
3e25re1TbkE2onVtTMHaRHOzuWuic8fO00//zT5hq5gWD/ngWYkhLZoZzOZB8PK252rdLSUDWsPt
+a1NNKxgmFJ1aBStpf+lLoJnT1VPbkNbIQrI1lhzkQ2I/3m8mEe0lNA5cCvVUVvAlLMilIPP8OAB
fW5mwJsCT310enJh76ErmMxoVRrTkMkABAj/1LHaRjVAeG5/wIrToMjzSAMHnW6wDZINQ3eU212c
CitGaxn2uDBj6MzEDxOR7zKfO5Wh/svzpo5M1vSzGVI/a1jqRWx6oPkincS31BYbMzGDiCjxJWYE
DHQz9GihdhSMoT3h9f7crJk3rWOBfuhZkR2ZxRG8K7fsMLW1UNMQaB3EmHIsjzDTYtd1uLrFkK2C
ipe81oCiDanI8hYocXMdDyBPuX2FVoDG+ErQmVgNKe3me5/2NwOZ3J7bVi8NEtUJvnh9OvLoWdLh
oa56p0sciFevX2W2Bk2Vg3qacszMLoYuHPDkJnJbD2010uSXvVd2cY+6TdHvB1YBGRS7HUG5FZqE
4J7VhqRPc+k3sNpGoiLRxOOOE2NtoWUJb9W5NIib2DT7SHP+vpZkc3yjwetpn8uQoynY79MtHtie
jsEddlK36jm1ZUjaa4E3Wzt8LjBQIgB1RqZCZ2IUz5VTDges2deP3yOPBV4E7Dt8kDu+CGT6LjRg
iRdOkcTZ69Eh/iVxDshlmufFIvYtUnNplgW9W5WCcmuXNpXWQN5kKo28ser386Kanzo+9dG5Pb81
O+i4B4cnPtHMgVY9NDkvwVwrwqPT6LacSYh1jchMVKprDpYMh2odxo6Oq68tZwLsmCLH36r0BGuZ
gNVh1dfKrG3uNjehtVevcuDDsmJuugJ4Njk1H9aauu2otpoJHOkFPoIa8w6rggszkvG4gNjk9lXa
aqbZn30DBKVKyyzcnkmX5RfwelaV48RYK4KPVThkcDEH+irrx6PQMCsDd7Tjf/dZ/suSLrUVTSj1
VV2rZsy8Py6XwxB9KPraLfNPbUGTqBoGBfOgUhFMjzIfH5ZqenT73q1ozTOz+KAH9alo4y9tB0IS
yCjnlLun2f3NrcAWGk3EW83mh12KWAIMHNIXkJ5AZnF6dFtpNBgPNfoao4ez0bsQTbVVe07F9EtB
/btHtyIJdvCQ10WsgyNelYMH0bQllgMh1wr8kzivLhpllkcNEPelP/oeT6ei6MMntLiJ/h7OHuPw
GIuGX1SoS3YXZdUGHM3rEsn4fO0jsuy2AJCzD0vPYHYAb8UWdkgFMI+ATsySHYCtL3QilIblTU2R
JdtzVKnXS917UQlE8loEl1lXLmYPzLYIP3lQ9poj9ctRHHyxYsylltN2zPsYTDlgczZ9BIxs3Q4A
r/jtl1UEQXY/Bdwrv4007AHJ2VgMesaK33tQ0xYmANHA/aIVjFZ7bkSuL3La5fENB0AbjwwvyEcW
xctuZny4BM9s2FLSxZE5Lk09B4d5CPIwmcUSIIUNWgKMJGvVwD9ljmOzjwbpi10D2ja9BieqjC9r
n05BumG2F9Axqvly27zmDjYPJDgEZAZHt8yACX2s4fYu3E4htrRmaPJ5hg1el1ZRrj8OUb8hh9pG
k9uiY4tr+lZOUOfHHbAZ2tuFDN3iW+7Wc0NtbQ3BzIUBsIqpAey3OXRkKdO1J9LxcGmra2grAX3z
SwXriyZcEzYCaAaKeFj1B6fwtRU2U9MvGTwYuhT1gZ+LCq5Cb3QT0lPb8VnpZZjBPerSgsSQ70yj
AFLej0v20+3ZrSvaHPabP2um0rqPQWARcPhGaTNizK0ETql1Pl4EwExtM7SpHFYPdjWL/32AyY3j
ymkd7ps10LyCMya8x2Eegm19B1/X2O2rtxWOfpAZXKBqlRa8+ZEF1WMmpFu8BtYuPqMCudYnClCo
sxTeZ1dZSN2S4oH1RuEk4cMxCJ87GtvXXebF1S6ugeRy+l4C9vrMPZAcRi4oVqc5K8vdWvU/eTk8
uY1t7eAl2rrnVpAu1UarOzQmyovOnxq3c5nt8ghmHNEt42OaD1VwA+OeEh0vevrs9Oy2Nfyi2pqS
NcdNh9BgpwW+cCml403nBGp4WehQYsnKLccBARWgYQ+9GszfvYWkbs9u3UNAAjdjKIEna7u6Bj9p
BlCP9wN36x6gtpZsLFugfjrQFMMWMJmi9ckX3JiNW6LZ1pKJtem3ZsR5FYmy9TILMp0KAh8gp7mx
rWUZjEVieVoDStnk+3EB0UVPTeMWTcxavuhAV73iFp56pvV/FNCy/9gaQPnd0iq/jE9f1MdC5rdl
UVYw7uZi9oAFbykM95YlPFOZfAMeQJm1jKGZNct4HbXpVlN/eFIVbAv3GThK6rCMnfeEdrY7uLXU
5QFnxCre53Cr4EeQvsPO7e3/sqt+8RPHMoCJQgvrdRyB7sS8Xdd97qSv+gVbeRl0oML3AQh+bTqu
rABXaoh2uQTJx+3DspZptC9zokscyxfTF9Hea0pwOZqiVbXb/d/WzXHib7hsnU4O2USz60bmaMcz
vZmI49dlLUpwTxzQCHyicPoUtE0A04H+KSu4uDhGh7Uu8XHDuQF2N6nRDGruTT+jqeG70/Tb4rl6
AiUw1lubqgGOjWvu/9ym0PHBbe1c3m90HCvRpDjyH2tWXTE2uuUubOlc48EjZgFYJZ2CGdYfXoAK
zLK9d5sUazkC1HnI6TK3cGCF8aIu4A3YhNLxKEuto8NScbjNVH6TgobY5bsygqtCAYJs4fY92oKx
IAaWlrekSUXYlnv4JcKdHkxAt6mxvkUQr/IcoLo2BQt3uRmHJgAHtZwf/jz66TD8mzu6rRuLl8rM
C8UOXG9Bj6MPGXPYuhLadTCS9Lv255//zGlZ/t2fiV4fIyLYM8JIPe8AD/WBoSzCCWTQyiNweHX7
A1auofHk2MM9D6txyGA7Q97nNHM76RPr2wRcYopgrdOh5TcMD3JAKn/ToAm7Pbh1SwEON/IqqAIT
Kobs/Ww89dgWoVs3E7VlZLVsqSZsBBsYGccH1fhhOkmQct2e3dpJFLILJGta+NIUyEp0PZxlAhh/
uA1uBa02EzxQDZw2Kw6E0x7Nh/3nrY672XF8axMBIybLFDjZ6TaIb8gd3TaieHZ7dCtkg5mgWo0O
QTStdtnJO0nPPxYf7GmX4YktKJPII7RFdpp2+D+itjFGlw0PtdPnDrb961DtWKnXbcDDZ3mBtBOF
CyAoJ25LMbElZTHfhAlH5N/g00TNoZXQI+zLti1np0sosSVl0bxkCmfPOqUFNzCdIAQ0yCh77zb1
VrQaLnHTX+Bxl9N87a5KQskdYyrUZ57+V+bmvxdKYgvLeOCzlYOXn3pch827ntJWX8hq7ocjrkqa
HcM44HDFDOu1u/EMzu03SpR985khg3PUnG2XIvBMCFu1TIOuYLyqete04QqP+r4H7XbLi2z71mVG
6mOrTpxoHZbrd78Jgmu4RExXRhbz0c804OsbGBjFjjQy2J5gNWjgzXTiVDy1MlLjAVeqYMP/Oyzw
gIXy865UcMc84L8e5a3Psm4+c2I6Te5v5iSyFmCSxSJnqq+ScfUroFSnfujhYjIglXkpF/QLnblU
/H6TIrbwDvrJnp0an5M8o+XdDPeEGyZZ7raRw8TBCiyvCjtkYauUreQHZ/1DTPN7t8/SWstw6zSN
B3vN1Idt765mcAPoxnPAjtM0/2b6Y2s1gxNJk2/jWqW9AhPkchi3Gl5nBuqKw4Ijd37JY14XTtkM
YovxaB+HPDhZeHrK4wnMIWHaoer8g9M82WK8wmQat0W/SmHWXhy8DM46JTs3T299ptYRhJJc6mqA
iRivtXyEejt4FxVwBFxL6p3JJL3xKiJr+YE8Idczh2NPLqcKTsThCoR06dWJbGCvsYei2y3vQ2wR
XV4gu5ENNX5My2CTHvBnLESOG1hknRs8AEdwVW+rFOaGXyZ/OU4+PbNAv/USrCCDH0IVbejBPVR5
L6bLuB7DYxfFqMxzGAYSJ3UBiax4CzE2l1J4wHSA7Yde9xxGRcKttZVEVsCNJu6lNEOZChFOR2iu
o11WULfLCrGFdLNEstDXtEhlEAVHNZsGVhjSKXNBbCUd4YrWtaizA53lFWxG4MDM3eZcWOFlfFKP
3YShty1Isrg/AkaeOi0LtobOAIQmQXiG7ZRk1wJWaD13y7OBd/t60YeskAh8Kxl8m5f+qhxH4NhD
/9HtuU8b2YsUFOzqitn4Hj52CrdQpYZgZ+I6OLqNbkUpgYd9FhJPpkKO6hqq1+c+N25wWGJr6HIu
cg9+0jKtDdxhdTy1F6Sv3aSoxJbReQae5XAikCksnPqDKqIbTwxj4jYvVniuJelBs+7iw9QEcj0y
tnxQQ1W5Zc+ILaUrunjq6wCeLrBouKtq2DUMndvmakvpTLGueZPjgFOfKPetbgncjMIzK+8bpydb
STdDnb+hww9BNM7wpoTlieIgCjvNuS2l2wDpGedJSXQtNWbf5gq+lNnQxm6CNMKtMI0bg56LKoRH
LDzu4DdWZ8N1t1bSrQ+S2GAvzdusFb0fH5plQ+3qASqAMzPzK9/8m+OZraUL+EYBp8qLlBrPn69h
qxiiwSgHy/MJpKQulWG8+bDEm5sw4cgnL/t+qsIZhEzFzbHXMZxJNkVz9hX+m2xOs8iXwilHTmzR
zRYWSz/peUzaFi4lwNOCMRFkbhwFElq7cB1P/uZH4ZhIsQ7HMJsAEfZgd+/0ydkKQn9h8GKopjHx
lwZWeGJ6QsPm6ja4rerRSw8IjzBjYgTdYEMMQ3BROa5+tqgnrDT3/B6zvjUAQCyT+UkGePs4TYvN
DvI21fRZ7eskhx7/EC+woSEMzWFuo1tXvQ3C6gxmFCNkO+zb2PiPTcHcGjaJLdpcPdhD4VFPd/dh
yi+lTyKdFGM1tk7pMPiLvd6OWxhq8IgW4rAOBcduaUrd7ouQU/+70+xwa+cZpkpvc6Z0ortCJbCI
XQ4qDpzy++DZvn563B9CX/mNTugJQreEPbABgXAS+xNbtKnEHIzZhMFnDbZ3PQb9rqvhpO00L7Zk
Myg00Ay61QmDYfDer+BXjvTYN7fBrU+yq6KIED+b4NsL//PI89BNuAbE7ZBlazZzCJ9JADu9pIPM
a9dVQ35XC3/66Pbs1gExWJTyKe+nxItRawqqLU+kCR0nxjofymGhHer2UwJgKoOT41p94wTmdE6P
bktgigYp5U6drLlgn7tbFcuSLIOM7s+jv3FNtFUwNa16Bkf16MizOpzvC93I5mg4q+HLNCjsgn/+
M2+ciWxFTDb7WQDfVp2ELPIOsNQ+OeHAWcZtdPY6YlWRCZjWYfQ8b+UhghwGjmnmL7fBrcWsKrF5
Q884JGpVZi+bvjyMTea21tiKmFgFZGrCcEjmSs/HpojYDgDjzW2xsSWJpvE534ZlSKZiq490rD5s
tAzdXqktSNyKJtg6ZCMTFRVi39RruYck1U2YT2xFYiuMmESUqcRrvGFfbqqFLZNxIzcRW4+YBUE9
0JKrRE49PF/hiLuPQK532/5sMaKmBinnIY+OZdluTxtR68eStOdQ8m+Eki1HzPxloRpi5SQcKPpR
Tmu8YvRc7u6t0a21DA43SFebOD4GsKaKZ+97V7dPToFk67MquCxmsLQQR3C+YPE3b5DJTsU6fnIb
3opTWnd+t5EhPoaqaSFELFde3HBat5FbrPrWoUPBoQsHJxUf45Huyphd1cRx87PlWQBx9ZOB3d2x
CXBYPRX+WzdlLLG1WfBnkFkh+vi4ndBH1UKDfVBEi9vKa2uzSlIX02a64AAK10U7qHsCP1un92kL
s0gI9YzfNMGBQ/BTtt5N0MoHt6GtS24IjFAx+G1wYFw3NA1Ujb7rYmn0B7fxT8H1Ih3VKtqXte7E
MegorNW2YAyuTq1653iCAuP85qZr876kVykYYWb82ChvvJiyeW7uRkHyPEGfqsgu82Zbittpy85e
rt9YFmxEFzdB28DlrE5I/KmEt/fsdupjVkyFtT+vI1waE1/CMzXeydAx0WCri+CRyuJMCnHk7Urm
o4pncjsOcXUOIP6G8I7YCiMI8tmEuBVHNKbAxLfo4CLYLF4Hxew4qD5d2FyieVrEPbtfRza1e0BP
PbLvvBWe4H/+0H5JuH/zJZDTF/LiSxOl8fkMV5RjE8WFgI11C8P7heKfH4ZO/GPQtTH+TRvQlsPP
unwqN/lEde2HF9kodfEtHvIiAebqr3X2wcDcTWKbzt1GqE9O7/E3z2cr4IRhWTuXfY3r5bq0657W
smYqqSos1fWxyNbqZLXbwHZo1/r9L6tBM7TisqsVL5ojsjFl1ezqrZrNZQGv9uyr7y9QU7YEgvxq
55dmWxZ4dGLCbypOI3U7j9lC+eXq/V/OvmxJctzK8lfa6p1qEiQ2sy6ZDUn3cPfYMyIjlxda5FIA
CYIrSID8+j6u1sxIaSNpTFb1Ekt60OkgcO+5Z8n4aPJpbxViVuNU1qnKJ8cHVM89w/OeUzn26n2Y
tF2SPDMItz2nu4FHeLkBBeKq3MbVT4XZ0ia8wHfQr3VODaKa4A2/1QGp0olcIpYhcR15AuaUDIYh
L8EC6HaIMK6ndsEFzrzvPg7EouFoEFH8hx0svj0tY4bwQYgV0nzBHTLFunpSI5x3CYjqMnE6d+89
kH6+5GFK4sQjM5Ap/aWrMyO/W7UgsAnq372fbA6LuGb7fKUwnobdIgK+g9PYXHhfzwkSKaG2rQ47
5m/kEJEqzEUlsD3JYmV+o7Yk607j20SsTB5ruuwWcr+x306IlugKzoaV3TfxUosyrlOfFpqzEaW7
sKIUFq7JeRgVGzvQcpteq9JJ9OW8AKwWkDDrprGbeC4I4xAbrfVNlXH0GjiAmF0u+LR6XeeTQDuQ
yyRqbbnYjnwdnWWl3/bAvy/1vqVHBM1S87BPRLA3PRLOH1JXpendXmmxqLLdIWzKjtIvCWw0dsaX
9h6yHoHPa6jrARen4l2q5RjDChslvI373Zw2hNT6b6Owda+QVY0Jwhl540K+JoHDwbJouwzxc0pE
V+/Qdmk7H0H6tIPbCtslvqzLYcNn2fdnQoG+kjMzndC5YUYemdFd0bPgEQCu6RbN67UdWefbeJnN
wU842B5Yr5bmNSAStBNYDki9PzYpnUPRK50RWAvrrS0BXWnxRbi0629l2IHtaRovAemTg8MEKJeC
coKy27kUafASOcDNc2LExI5w5THhtiM+wSgkdjDk28FNcKuCJC/eZubAc2Vw5ovb5RtpIwitppVn
wwunNhGlrmbafAO8JVo8NDbr13JuaD8/IHpVsVdw+kZ7bDYObZns455edhoRc5dob/Yfddf2C2RW
U9RnD8i+3fQBCckbOQ82acZPOrIiJjgTjWI05zaTw0PsnEm+ZU1VCSRhIidY3Xi/IrM3nuqs/9x4
ttECQQkxLAyUTxMJP3DK2u+VQ4Ktys1oxDeasnH4BEuCXRcYSaLggUii3xC6WSP0fCR9lH3vm2nd
z5YM2/Zq9jhJikHjSfreZFjmJ2XI/uBkrI4xQfToo5gWzg6xqAcEDxsd9icPdQSJQCuA2YQor/bV
7Dx713V/GIz79G3DxnS76fumrW5GIpPpdhklJ0WTpRn5IhjJ5I/Em+oBvgPRBbPH/Tt0ITZvPFWl
gqtUVIZ6F/6C4JF1P8FxKv3cyjqT5dBCwPrMN912D4mq6uTs+3rZDtGom3CS2xSzG86CiT/FrDLV
Bz1KNRTD5iIYaTaxnKFAsQzpj+s+0+l+jncXn9OBDe1HpL1U/eNCJdfHWJuely40K/ZOT8Wkj6DF
J9P9KFf2vYWRRFdUgPb8ow7xhK1E98EfGO3dpMoYI8711jRwxT5WakFmcoj4ql61mGV2RoL1wHJX
RRP7prVsEP3ezcY1ueiSKkZgVZaG89za2ZXOkxgx9HNHkrxrdz98SZ3EFZQ0Vgk8MAOuoo7UPOVN
iObu0F19nHK4IO7mYfRQMx7oMPmvJN48Q0ye6mDmivwQdo8aW/2s8Ajzomk1sQWznvafthGhnnDF
shY+eXlq9r0+ewfx8+uGUMOpyvXoeMB+vw++7/PGobbzOcYk6/zdI6qeviG3ZcKBYGBxJD+0eJXr
Bzm4ZTpQyTAeP3SeWJpD0ovA2lYm0hzWVaUtQrETJ/ZbH2YFYDogjkye4mpDYwH5o9bnGWl5Ub5P
dR29IAp9IqXOGIKF53hNZMm3fW/epnhPm9Pqdi9vFttHVTl6Um13SNuNn+JkbuoXDAfIZvK6bZ08
ImpAuYs0aHsfNkBX4piZGuedqyo6ggWf6XBnVdyYot+nxBXZMPEIcpRprmoPyeU+Jx9cbCw0Nl3m
3FMdMNU89eAZNA897BHrMV83RNdqmNEjFHmSyTlJ5ewe6TxG3Tupg2jvWJvOWGMIqW/1j7QVO1aC
hc/ffOiVqJHsu++hOVBrsvkjM6uuLrOqm/QMbTRr75eJIKjtgO2oZSXytdLq5w5/bRjhz7qhp7mv
lQLzG/IlrBEB862Lbtw2nIbGpmBUEzCs48M8ICozX93WkRf8TfG2JtqFry2SBmA1IInus2KEZ6cq
IuxPVRGqIbw0hLn0JOQApR7tOjCc7TqJqNiGxSEacOp9gC5o5UmBKZTQT7hcSh+D31R9ijqSYdxY
VyZaXq3d++4ChQOix9Gk7uE7To25MzDWjePk+TreS+Mi1SPf73fQ4+yMnXjfqrNo8NHDnZghpe7O
Y0MeHxGZMk/n2GnpTsExSa8nd9AwklC4jfOcO4mnPIbJodoXVYy137bnVIYWUdTtItiRZxb7W25S
30yPsUvE+L5P85A1eevWQM9blsbhIcPq15+bOSC3CG8y7atHg4mH/yAMbuJlJ80Uyi5dqDvh/I8G
hZtL7HrwO+deoXhy/Y4Pc1LrcfUmsh95sjn7tOKerZexAZf4sVlrXRdZo/v5cxg4oV8s4ZuweVjh
bj7gTqWt+tHBaDd+QtRBJt/7jEnzdWxHQ9CUw0UzLWxDGn6y3M0b6jcdC9bnY7RsOArbgOMD1R58
hllEV17OcPboNxA7efQNUQRbVsQ41JvzvozmlS9Y3wcT+5YVddgxVrO8yz5RAjJNkW6iagoAGBlH
smXPlxvScsrWPA2xHR8GPWro1BN4vqL5aNr+PrWDj9qcQT/63vSjC0ea1Nn6mHTxBNNmDOflayYQ
in1cW8QrPY1Ep5/FjGigcs4q4Eeijhx72LqhQtMxNZ48YmiZdh9aw+f9FpHfY48NM8OzAdEA2I3i
xsB5d7qvbCuHUIgsU08b6FJREVht1w/z7keo6CGWJr6A92VlCi6Teng0M4DJXFvVjod0gxi7PUJg
mxxElXZdOcUVwSdR6za5z5bhGv/L5mvxI8DH1aqQYqWktMsYJ0tu9rB9akQLq618t5D8vQ6Q5qZv
amb93dQtqLgKrZqoSBpYCW4Fdvc1556l7hNZ4GZxUswPOO95iFGmp1B9D4g7T7PInWtcQvy89J3j
BaFsLM2ml+7GBDzqX2g8+fVIuGkTxNlM8MlLsjoVZdqCU57PabIfJQ4j7/KJVs38sIAHJ7vCMsvb
OzNX2yPC2FGK79Oe3s5CmPggEHsUcIyi5CinPcO279s1UmfDOupel7ZK1g/dtCQFZhkj+bq1lV+L
yuvshHIN6acGGqMew9R8Co0+aTfALyWDGB+HbVrsu5ND3iNBi5VuislJoR745C1PbxX8t2zOZDPO
hU4IUzD6RafW91nDLsKr7UcGUVdzT/Do2BskwO/yfozI9BR7+AKjBUrdnWKCIKwe6M/0tEYDuN4u
8ILBe+Aecxco/BFCm8LCHhre+20S5GPvI3UwpGEmtza429W08lF5xC4grt1HBQ2LL4iu6lOWZfJu
YWq7qCS0Xze1Ni8ybaeijtlzSyf7kTayQ0h8PMzgKi2tMWMe4lr6OVeodrfjhsjB7cRWot5YEoaL
azYhSyxnVth92cOxmxp62cBFzT4ihZ6/qNan8PJHT82jU2X56tu8wsoV8FbYdPyjdtXmPlLK2Jav
tQ0C/N9k9VtZX00kzu0WdnjtiCnZBsQxj+NM0MfUad+Uiq1JdFmTDFJmiOJ9fJl0UsmHOQqzO64w
h4jfdtYSVsgtW93tkg1UfUXlascDdSQip6Ee6uwO2fItQntVt7Zox4dJvKVLO8SPY7qkwwHuG1sH
H4uZ6XMfrbL9EmkEUDcF3Wpal/HcaJcvtEYpKt3C62JqUaP4vEqjNG3zjW5L/T0Imo53a+jX/RuS
zDzKIe0Exepu8WzRIW8gp2oOsF6qyM0k2rp5DgkAI6TVZ6k9Oo59p0RHo/h5vLKKDyO3JH2E5Kih
tyBdp0mZyEDlOYGoLPxRg8FvH5fZiSEuNqlWfZnHOY1ZDp8YgTHm3pB2e0ZrzAm6YPBv91sAOzP2
Bd1xn9wPFo/ki0Gz6r8YauQ568GCSGfr+ZdkTk301WIQijY59BTJmZhc6AKrA8VSXi0rdvd5WkK5
WjWJTwxGEO5NeOztn+d5lKQpKR8jnFdVR6P1hfm9ASgTEcLT3LlqsoWs0pY8zLsI2x8ZPCLaH1MN
rd9BNIif/LC1Oki4VNB+ekIwODXh0K2wBL6RdUT6J4anDDtinE6jwPakAwfCrDtgQKcmjbU/pUab
2JbZPqEEyFvGmEJ2QI/+AxVfMxbbOlxrEWT/OP/cuGlS/kYaZaa3do769dg3kZPneZYLxSe2Sz+V
I2nD+tVICs0+00bOX503I5AsFduokGZJbutRVawYMbB2d1vTZAofCa+h8ZwxmimmYR1RlI4MLkFv
y55JAXuHsbrrFQE6VQXxYUzJBrTH0X0fHre2bfMJGa85JHNqSRFKJ5r+uHlBt0IhFnc57+mMBk3L
BUiT83005G5xfn7mief6jxV5OOKwmzjWJfPXczVXM4JJTjuz9NuGdMW6ydM+ktUFGd4Zy4q53ZsI
9egWRzdhxwq+wYmf8IvDZt+8y73WJc74rHrsyTwd6mjcF9Bmoio6o75NXREDfJ7zSLixKuDJlX5M
VwfS4uq1Gs5SX08M3C2XwBK47+sCJ9Jg3yjmPvGx0bpz5RDR2h/WAPULmr4IAOTOdVI/iMbHaJjr
zTxAPLCc26pmHZ7Iarn0MYCOe0mUI+elcu1XgWLFP3TGzxc38q7Vpdi2UFCKjQNQjKq+wiulqUtl
sXfWzWTunYtRwO0wr/HnlgtdDPuGMBtIhuJTzae0vR9dOrf3U7XMt8sw9M07mYIwh16Y6RVNZ3qw
UQqhEa6HifO2c6TYtSHzbxQONj8nwmKE2cOzpcYiRp2Rt57bY4r08KUYUd73hQB3ZUWeoggYCWDf
nItxnELRLugYUdgMMhSQSW0qTzQW77gZ0hYD2FVQHsCUhtz3snOAV1y0S3vhfqX6c/DruN/tWdia
j/CG6cmdZfVSz4VL16G+7QW4V/DdC6GMWQMAtFqzR4Lcy3LteWjgelEhcrnDOc+fE52iea1mtEY5
Q17iZW+qKICTOrZ7aTCnpiqvHJRn36sOeS5nYlA65xWcRcTP3gGEwJmFmh95jiEGqWh32N7uIyF7
94KJFpnuPNT87ePkkTP6kC0wWSqEmAb/aDFw/JbtXQT3IkWd/qR7BUGaccPQgmtns1dLpKtzpO7q
3BvkkKBjRt4i9r51+KRr9IhA5OajmZctybFHhKrOdyB3tDScad3ebp6jzcyh4Uq+osDu0qJHI7o+
boPa/XM8jBH/7KuxWx6XtZb1RWipbH2wS2Xq86p0SDT2W0L/MB7V5FezKY8Ce5cDnKhNP+4fgbNa
cHpWNOQ25AFn+XQKzezxZJPxjaQ6PWKOktzCYgAHiaCwEc87zxb+Ec+Dbw9SOw13HZF04c6LpTNf
vEUDm08TMLb7JCKs+zk0UprS9NVEXiOy2/Vhi9GVPFQ9UtSeBQAo8pe2e3kY5jTt/qDdLPkpJKqN
iyyDGfUdDjKFw1oFSnxZMR7EUCCHCtTaYk9AB3tZ4RwUXxhckOJbLCxuLgtLswGxeHHo7uUAOCpn
Q+rhJT7o6WdM01o/kL3qwLCrYtOdYOoekSdoCjnrCyQk7R6zkW4bjj6Fe9wRxJvBFgCP6fKt83aO
EB64O3GOWnSNn+PWjijdGeq7Mpnk0ECoiTrTPiyASUwB7YGblxyGOQm5Bb2KooamLupONTgI6zdP
NjnjXbHK3XhVC19OdBjMoU1TMZYEaS3O5ONkN31E0dvK2yqDeRiIie01OgsRa33Z6FqGS+XAKy+g
8lGSlvARiGd4jlcWs16MCXt1YWtId2zNbshO2Cd7TLJHHGE54KbE5BBT7k052m5pj1lYkvEnr6lp
I5RISeZSZMHCaeaPwdgWWieD6ZGbi9XiOMyKqJ3kDSMD2cLZJCIVb/BTtu7uuubCgDdeZ01WNElI
+0fK6zZ8ivBuZJTrxKX9crw6PaPuXsW+Zg/LtVG4raLeBJwx4JLCfGmrlHrcbDKjJpuWlMUrejK0
5rwApExRlMezld33esOWDarRxm38c3JrNB4XuLOiLsRjDtgcSS79dJllv4hHqptV4UQUzf7DaICu
X5vG9+aYqayLPO7ukHbIKWZT/ZyhqsHRQCTP6HHA1j7+1ENGvcgdDM63B8+zRbwmgCFqRKMA5nQY
k2SLeRuipY+eegVc+3m91uOQrW+iJQVfR3j+QlI2TO1ZW8D7WCTZkB4njvqOHZAxuIy3UMcp6osd
UHmPgr6eeM3LmDInbv0AwPwORYRgd2bJsvmlaxszXbhKfX+OFuSIf8XUpYoLjLMYBC+9jZa85cRH
d30MB5vnaJmX+nO0I7OvkCgAusO2WDE91LODCMTSmK+vewuGVSHiGVh2nbYdDFImFbnvgs1D9Zr6
WRekg/d/s+6XaEe09YR+qdft2Q8q3XKUGQ3ACh7cctowWEpPE8BEf9MatsdvAE8ovdQGA49iiC2G
4wdobeNJXM/wHS38FTiIjuNEyFKkzDZRjmfung3zlmGkQuGRcIwT0I7HYx0lgLVZByR7y1vEj4l8
G8NAy0lzmp1cWOR+GrIQxR3szohfJKALhRyxfpFJc0eTaZ7f6AzH8Z9cZYu9iwEB8mNL9SJfvAcC
XbZKNArKPVArn+qua9ltpdrOvHiBG3O7EWHmS7wgbuZ+xbUSpH1vO31qFm7VJTSYI35EPVtXaxEv
bKvHsumFBTqXwb+sjosFD/MQFTCAYNtQYtzBhTwaEFuv9r78C/z34jkppIR9oz1YIN7zcubWT7ix
jjfD9BQm3DSMhrASEPhNuNxeUtx2CI8k1Wb/CJC4CscVT/JR7ju/Q6/AolsSVRKTLRbD2Y1cpxWC
3MQNY8ONafhI7/a2hyo5IVvvvvh6kXAuMAv8I44OIc6bzhPPKMcoh4CQFI+zWAuG/m3+atdMkKce
JhwzOV5tUBO0boEi+FxMu1ybQlrvTbnZ6Zq25mb2QKcq684ZVK7+NHbDkpZq3YbujsxwWQESFGOs
1G8TX441sMokj+YkiY4Yxbi6bIWSqK6HcR54zlJbp++BI2H9ttpVEz7AriBzgBh1Ne0/0o6m6ttg
+rg9xynkeecY4NZ4D0X95F5b2DXrj31Hs3CXZNG8/bGNtBnutk1FM3CMQESBCgbgOGC0BRByPc8g
wo0uu19iO/vCbQjVPE+4hKZcdkJMAd44w2gwy65sv1UcJYiWD+2K1NyPsTdqvp/cnnQXjkg41AV4
hxV0ANJtSE2fedZ8A5oRpWVDRTTMsBpFIVbMHVa7PQB7NwAHsJFeuxl/rUdkNK1psUVRMuFhEeME
KcFAr3dQDujKVR5PVD7OfG0jSPFrXv9YrufjD77AWgA6a6rOYy9RisTY79qXdJqIw7OnqB1dPogZ
imN00ghR4jqu4zIlNAL1JFVj9UA0d/6IbRQ+gWvb1etP14Qh3PU7t/QTigGWhbwZm+WybXwPnwS3
w/qIU1ulpxnlSm7heDLmCMpRV0xwCCvOXMxpnlAcS36ZNVj4D8CDLcTgiAbY0cGPBs05RahjRt07
xJajyCG6If4Q2GAATkyj/oBpcKLKdUVg8YcGrD+ci8ifgK+hXEUl3/gQSxBfuxiw/XrTVdPYu7yG
Fi7Le4FxaVpgxDctP9EvK2BU6Etj946mbK+jnDkMjJucYpd1gEraHkqIHAbug1fHAEkjgnO6kDH9
BerjbZnyxSPgZbyxaDnqpvAjvLX9Bf1woEk5pRoT6/KfD/mv/Nr/xwz9V78RBeAx1NHEjz2CHduy
BqX6HjyqscDxDFAdCLP4F6Lrf8ArSa5X8DdsgmmctzlLU3aENnrkL27rq6UcFMoaCFxR+RcxlPAt
ipCwdf9CyPkPiCW/etM1oMpg8yD0yATiCRwcOA4jEJR/8Yb+0atfv/83b2hAuNnMtaSYh9pvZkre
vBiqf4+flPzClENVNtpBVfS4IQEh19N2rsGr+Ddf/BdGq0sS1/ULo0cgKweMB+q8StBP//MF9Y/u
yi9MuSqstaOyZkcVRzO28LVCn4fN/t979V8oPcQMKWbeuC/oDGBT6iQC9/b+5Z+/+D9Yob+6tLAp
sX4IDZaL5pL8mLva+iJmG0HEiiB2yIcFxNQTKPZ0+LeSyuJfU7+0UJ7DvoIekQxJP2XjND80CdCA
v7yh//w7r9/5z/+Fr7/3wzbVSrtfvvzza2/x/39d/83/+Z2//xd/vvnZP7zbn/Ovv/R3/wav+9e/
W76797/74oBCx23Py89p+/BzXlr3l9dXP/vrb/7//vA/fv7lVV634efvv30HSueurwbjre63v/7o
/OP337Da/vNvX/2vP7pe/u+//a9W/Zzq919+/+f77H7/LUn+hHywNJUkQ2fMgdH99h/+5/UnkfgT
Y4IDqYJpAKNJetXWdchW1L//lvI/QZwtr/+lWSxIjOdx7pfrjxLxJ4mhdCYTQRMRM4jO/veFPf3P
Bvs/nwRuw1+//o9usU993bn599/oXyTf/3cj5qi2GJMJlZTA2FbQX/NJ8NECUDT1BRj5qMzrFM9Z
dr/GAdnwCVpugrFjiX0mATcHeolubG6U3E1AV423G8l8kD5y6QORW/zFbl6lbsktG5a55CtCO+1n
lEFB8oPM6i0e87jB96b3Ri9J/My5ioEBWBjCePKVBjmu3Rc9tVLD/isiwYd811RnH9GWeQ6733oJ
L2ATgekDfiNdS+BsdD2IXfKAEqAbb50myFNuknbVR9i57y9woDdpmUqtHhigjxrhRfCMzvsUCrti
7Vf9Q6WiHW/6pon1GbO6aLhLYO3IijUD5JnvaM6jMgl7VJ+4gB8vcsOT1d1vXRS1ERCAjo7Nl8yh
nLgivNPOTpxAuAKyGhnj+dDiIE1eomEL4mY2Warux8X6V8yw5HwC7mvkEyaYMj5o1wUL5pBg8dE7
SAtP9gpOwwHPmSPpAq4F0eVIkCHdsIOiByMaUIz6lGZ5pjENDoPsAiSOFkf70E9jAuVgJlQ58LRb
b7J0ZqyIgouYPQoRGAj6bjLXNJd5xJOFNGdKYrVfxqiGFgm0AJD5Ly2tw1lgtggslSTTN2PAigHq
xmeLg83qJZa5Q3KYHo9pi6FJW25Rgn7lokjWYGhybVfDyzbEXD1ZuFInoFJEKLW4NKFDjDmKSyyu
tRvtA0BE8DvdMBF/tJHcoDFfjBlsnsLqKDrZakWKSAcnBFFYEmHHwuwEZus2SUdbACMczRHp3Hw/
yL4BAw2+UaBY7Ns8+ova2fwwUgFcBHyjDDYReJ1wAimCiufEyn07AC0GnlmpFYXIvAKCRglkKZoa
snUfMXhhzzDLbL4MKH6BYWD89BFNIsxXGsOHpz1qxYgZZe/uomqa7jedCjjf1lXKczlnWwOsdWBL
uRMGIkHSmu7NiRU21bEe1B9cswaOdGhEQZ2qVBbfVQ0xMwJ7Q+hLxNe07MRQZ7YgMlkpy7ln0SOL
+pHCI8LXSRFNmEhd6NACtmyQ2HxwNWh7B/gBiqWYsr5OMNv3c3WMbZi/gyihkmJfgWBgudroKRko
2JyKgMGVtx3INcfQoGMtXDKwrwkyoWeA7krGhQR62eUK6VEGCGMFyJWCRqVyDoOMOBegYOmib1SG
69I8wrAxS9j7jL/5eQ02+sOIxjFwHBOFmRAnyOTS6LPaQjmHAIRpFpE6jqprPsjeLktpRN2nd30I
+kuLLjNBRMjucDqGulaHdFjkexQ4x5i00+l4jCbsmHlf9dMNjbuqP/B1ad9ob0BdMCAi1AWe1v22
Y/P43oiRqDbvEtgYDfjDWLge/cqerRdT72N8gCN5osZ82zM2HhkJiAzdFxkqNB6DE+8oLqy8RDAT
BOgIwhg8yHP4wiFhyE8YVr0ua9/Ej9Xg5/ZZbJS6NTe86ixyJFdn+wOmV0v17le/hqpQlYtAoQSf
U+sfYcQugQdrHwHXA08Fj0qySO4UjiO1CVlJEfWSntSiiIF1oRbdSUZkzK7oGFzVQ7RN9KCrtapv
+b705qs2jQDUAa2PG1+MTnlbTmvTXrfcbB2tOuP5xO6N/ULsmzgESXpbIn112/zF4o+0fQmBPZi1
BQfrqT5UXRbxyyBZNbxVzcqyG+ESLR/qpHMWQihHzZbXeui3z+Aipd2zqFq55omTxi95VIlsOAeS
OP4JbDuHsTC2XlsdFhHVDQz8Vi7UDzjeQPiQe0wUmhzE0AisJ01CetRTN3SHWoDdWjRIjjElJLwZ
y2M/9sMZvDXx7pqafAH3NIqAudLrfDtZsmfkGy7+aQs2edd7ZEQJEpapD8sa1uQAWSHRnxObILRh
89WCiDvi2z3XUbzoUi/Utw9iiDZ/A8x2yV5RN0HRAHIY0kF95tULI0vyCms9UFUbsYGdBwdWsJ/w
F3gDAsAIgiM6YdgNaceru7ZCmnDeNjDfKbNkgOncOBC/5nFHhxEPZD9E5ZSN5nnIoEtEzMnuP649
1dNRhmyszwZUL8x1/IoHbBFjXR3IAtUJoBqzclNME+cWFvnVmJ6rFiksWEhTPKygqg3JFzi/dOLU
rBGNbtSIpwcap3acbuZNxeBrgRbUghzaVXtOWbbvIGbaqj8usHwmGHuC1pRr3bcfNKavtKRZPR2R
NxJAb0TkNYg43aTUqdPZOJ656ZNXmmRJViZjlLJ7JM0sGYLDBpHC3rPd/7DQnzDMfKbkK9YxmGpi
rgkwLFA9FMYFCQT1NbdVc5F+HO590m4fI5hjmSM0Gtw8bKuI6aECEoXhclzDxuqgdYZ7Hcd1Ky8w
+hRw+B9htkowpdqwA7ZIdoNFCgqkl84QCqZlo+PpsWMuAw6JQRI+FpjpvzSs+W/2zmQ5cmPbsv/y
5i4DHHDAMQ1ESzLYM8nMCYxkMtF3jh5fXytSelVXsqprdmc1eJpoICozGBFwP2eftffpe45/1/7F
yJC5dyqQFeABvW7ZEZYzk0lqYv++yEaNWakMVL5v53h8XsoudrbMI1BmM+P9SFob2q5VXjKHQABz
TuJoxWfkX3JydrHrOYCj+IgZyVADPjaVyXtozLLkfNNm/lihzfUeFcx5gCMYnKuhIdl3Z1NVebhW
O7+7pq6azV2AONOZrVyZ9F+1QTun70WAnJvvem1HTCayDDTwZc4mwmfASKPPtRaqDq20i58RiRf7
OvbXtLrtx6YdPllZPjFUJvgoHBOJwb8ocpFsCxo4pmxuixpjUcgEYaZadUwNzcmhK03vEYbiVEDC
zAaLh8hdcnHMVYpUqceaym+tPK++s2OnHPddMc3IYV3V7pk1tAwYWJ+25Rk2eeiA1luM85i9swah
aIpNXk5o0DXM+Ltdjla9rXJjzDE2tfBPfeDm3xvJAuM7u2j85lGSxGqeRCKYwNpObX6RFrS2O7ci
W3iTTsNiXeUIo8W+KWXlMxc1k0fyUu0tkABdkV2lLIwI3omwC5htkX1e36+Zk0tGtsKot8rJu+Je
arLRnlRG9ZymG9joMV8E9r6GUiA5JAzg6plN0zW/RsezK5whtXkKrSRjbBHiFnO6m8gk2a9YKAtw
MrP85CAXO0N3Hw10i0DsuW0uNOSmLdBvNiLzfVpbJv7mQsDxI1PBlXiVOEY6VOhZWqBge+6ZGxYK
j8qniDZi9ZJX8g7yB6qrqOeuhtMFSo40wCzfLI8Uw2VpwOel+51ZlzbhrGoZhbmFTAXCSfUcdkOj
35socfqNrnu3Du24FhnFVSlG8A01nf1xNHdD1bmMMgGH3qlalnmfMiNUTIbd9odPE/nst4zTw2ho
44e8mOS8rb2oWjeeXa7ol1m9fudERMsbGXaXGAxMtI9AkiitgM2KPUMx/y2dCouxeeNCRwQo/2oz
OFb2y5ldArubsewwK2Su+TaTKdeHc1oz20yKMpd7HZv0F2MdDoahdbiVvEBrfbSV38Tb1ZfWh63Q
Mzd6iBZWhsXV8lSXdQ6Awlrsn34hfRqgeLKai4/AgCzWccv+EOYp4yY2RV2GSeKtx7gcY4Paz/7e
AywSY+CE+LC3pZYV8r6sPUb8Bok+HJLWfe/BTb8gxYsRj4UPYZsVGWWqK8aBgQgEsrcJaDT+WhX3
H/Xn5/TT1F39q/9n9/23hv2u+aqeevP11Z/fm3/+5P+HfTof17/r1M/vRfqvbfrvH/+zUXf/kJ7n
E4xpucqhu764wv5q1G35h3QtHmn7d5f+e9vrX426VH9Y/ONp+nDF2OmSGfbfjbr1hw3HTpCnlqxG
4D76Txp1/Tsh6P806hqwk1cWBJbn8G+f/vTv8p+2RR8Pebd3u9lSR/pVEi4K0LP+zZl4ZYaLymgK
JBoaHTJxtaetAGNur4NADAGR7S0ys4Pl3j+XGYOZk8WJMP7Cg1J31ywEYFxbslYHbJ3240ReqFNx
hXrFfKKNbJinrFYS7RtVVMM3P79sJGFgO9nHdjU1dNU8JMEbwE4dJRtiKKvpSbe2yn/qafYIuXdm
Gp2tVZVl9zNL8vSudDCWbaknpvTnxVGWhWzoMsEpo5J27ziVU3w+UAnhYGWu/5AmK4/yXK1kv3cX
GuXZ8qfAHIYajipdxHM/BZ91MJ0vK5y3jsm5gcSNcVInCh1RMPTWyu31oRx6Cr4Qk0bTnTVbeb5Z
lvkxwBzEp9mNoJQljhc2bvsvbpqgkPVUE20AmN8o1IatyJj+HYZo0Eu4Ng4VZMWonxLVY7Ds1l1k
LmDbTEx30/Tx9RTk7ZWv06T75opMrAevS7pwZYfS9G0F3MWSwm9gqlNO2PQd91nEKnHf7/Y184NT
UQuMRxV14qnjJoaYbI393HVEU3PajBWN2MAFf+I+Z8gUUbM8OhhcAnjWudZZaNfJ/JHBxcz7Oopm
6zDDPsc0rC1gccGg7kN2dnTrsAzCfzATvqoy5CwrNmW+yO+yHZZ3pjrmYUI031B5nqdIeVsEFaE3
qW69x0CML2sFPLSktvNVdHayHrIE+InKCMdysq9m6bifTOzJSHBJZckOyl3m4dxkc1ZuwMTGt9Sj
kd/g4ykPOYHhxY8spRE6RK0d9VvossbdLf3UYgMpM3039zYSEkF0ce5/pYMq7K989b35KV/6djot
pgvMbTGXFvrC2BQA8qFl533ZE6LpO62zqTt7zRnr+HXWsLZHZrl1amgr5Sdbbv0WPn5hYdDOYitD
8grquvrffWuxUgQMCKUvioBLH6sdpJ7NaMYacaXTAeso8IO0DHy3skDkYb4W+dTHhodyB5MfZLu8
7rr6I4imIT6pcWYk0YBqpS9O3HUWtj8u8BbseK3hW3rZ9t19hyhS3PY4tIp2m1hWYR/R4bRNb68V
g8d0sIPRDh0/w9lFseaUPtateqrxrXgXXnpka+/UVbeasUQI33hO1Ig8lA/Z8tTDSv5o8ja+jjJb
7mNfwefRIDPI9fOPcqKfSRlxoclYA4D0uk4hrwznNXjSkfjZ8pAFxLGEJOFxpy05SEmYiUYCCc/r
tRx1gc6zVPmzBh30oSQGvr5sQPy2DIO55ozLjl6/eldVVufbKJh+XZC/25nRPWkG+rEm1eTKKnze
998XbT4EHp/oxPNgSCa9K0ktfYZW4FZOK+MeLE7CK+g+Luwhyi7DvnHZw/B6L5Yy60PQLN1VgfXh
xixmpDoy3jYOtDj0hUN9rgNnfHVLnFM7+GWKg/R3oTCtxjq0ko6t7xx9belhSDZjC+6a5Xo8rs1S
f0eOo6Bjw/BOj26z9xPtwn+kOKsaJ9Jbu1+YvIIQbCzZQXcVqTgPY3dv9/h+sqGz9nE11bAuqwrH
KPe8zQyBGkrpzs++apgFZv1wPRuAzmLKWY5ml7Qr43JeZjF/qFFMR6Va89h3bLcRlyVXrmtbISl8
ZNi5GD2EK+xrN9VEACdT8hYvtM+iRk2NLM/s/XmITsSAPOWXcsvzMpxS1NmHVdFLXbbW3hI8Vt9k
wpjHVDDKGlNv+Y6+RDHpOUI8t0nzIVVg9uk8DW+x9oeHtjcztHANbtIuBe/IdJC5m1xbLIrb6dIK
wkiU44lt3u/xOqb1xuaHL195+xyvJT9yobuV16XbeSYauYSpCF2sK8TdOMGRlmQ6DbMvz3Mi3DeJ
h+Xa1WNzGk0KbR0V16M03Xb1+ssWSZrE2gzV0e2gmFo1TmfgbudqHlV0juskOjhCSbTT2rwv0Wh2
sLvtyWuyaNvJcjgGa//h8xHuVCrlYwuEj60qucnjrDra3uJcu2ukvxe/i2WrDPDIs9WuDN2or8MA
xPCeNT7Z83SprmWazrTXuo0vWe3VqfZ7595OljoUv8tx/bs0B4GrvrmFeqDC5kYUlnwUrna2okNj
9axm2QpZFg+jbz2NRvlHNtB6P4yF+a9MJ2efWtTrS+7oq8mtnNdg8dU2k/S/sZo/RTFwtKS/+wXR
R1kUejQm3qYA/g6bKHOerNyzNvJ3i0E1NDz2PLm7ZCIHhaNLQ1Haw66NYnxV6BTnPtYD6NelRaEV
62/B+bnFXUuxgUFkEaE71er4DxdL7Y3EyPBr+t32DH81QdFfTZH/V5O0TA3UzXCYkqxw4JM9zbUT
vw0U7iQq06UNY0O70hFVvUtigQ8beVWluZmycCxMBPy90QlNEtvYHDhWx7p84CaxnixpY7ecT9Pg
RUM45lYy3KJqd+WXa/te9C4xj+ZImFCSP/rOrk8tMiBf3irYz0Xdh3nZ/yjYPYuhZMqOGbuN7hGT
cWZ6SfGcIy3og0hXB5sbomu+C0YT76tqysoQ41P92As+hSqP7HMWeP3OANB5CAfzQu/bYYxch2I7
OWMcTrRJ4YLLY8MuDkS3XjvmxMxjPAmxpDeIBeW3aphLorYav/6ENaGwUixHvDQ69TaqQDidtnip
lEf4wEWqc1L6EqPy7Cz8OHtv2tJ5EQOWh13fq2Fv8qm/KqaVTTrNxQM26WB5hduuj3Q+5R6frfrK
FmxEnkyRjFb/nRh2qrjYtx/0iM6iS6+HYak5NvgD6UxhigZsbWkCmaf9ivJMuoBt3hOBI3qrsoxl
LgxU9aec0XyCfvJfWlW+RVgcnugfgxj5MPMfOjk6+/ZyaFkInBOD0KjYF/2k+uuGQIJgO8dGPhE6
WLZcOrBfh9WpnPPQrsmPeQ6ebMKH7huqX0ar8FT2kmT3bSYmhfWqi5otS3iLduPg2Nl6xit/zKNb
ntPMk8cVs8HZWYCLQfPIMU384lgno5Qb3+jhWafefAPc2YeEouP0tvFdYWKDciwh+fbTun6IIFGb
frSZb+C6fut94tn9aMQQ4+T1jHFIYjPdgK2q5dh3KZaCtgicB2/V1ttAwN+66exmQGqJR+910q37
uZZW98LNOFZhP68Fb+CQ3yYVkXTR7NgnFCv7OVm0PCsxxd9KlhOAByygKvFQzy+jtNqjP5eXq7yc
8C8vQp6XuOjOsBfWubRLEHb+iCB0RWPdrHhLnyu7b6/dxUmxZTO1QsVbqWOgdZIXTFXxmSz4ed2v
juifkOrkoVcGjBl71Iw7OSij7gfeE0CyXNbu9DWzOfKRV/pqGD1vsjqactiVJrXlB36VXp1hNcxy
t0RkGL8CztjyLhvskSHK7OmLims50/BssxMT8lnUkdy4jna6bRIPXcWJRgfDYKWo82y8CsqW+3ww
s1Bne7TWbheXjpUT6dTM9pXL+Lva+4TAYwwAi4uPWo3Fzos6FBcyjsO5S6Mjc/kTxD8XMn1BmHXt
K79Xs4snNuQg7NDpCy5ADKhtcyqdqb0Rk1iup0F95BjVz7B1wUPXutl1eVl/XZaBveknpAVvUEha
vgubTnQEfKaIt6rJrhNFqoWfFM2xx/R0IkTXOylVfsem9DDIsd0WLpe+v4zfI0mF3vBUb8maQCdQ
cXDyBpn85AF1nmKO7tDFcPy9xzj8AoySI5/a0SH1W+/MYUr+sVCYxYRjpe+d1xbXM2Fm71bj+v3t
ZNXz59x5/np0jVgSWqV5sk/jQju4tQvPZLdU8d4PZdvWejWNNsYNpnx9e2f3Q1a8lukyf8XQuJiN
ZksXzOa8sT0lRcQrq7A/Httx8n8McVpWO3YhBtHeLRkdgboVM96IwFUn0EzeD5HWtLBridVoZ00L
SF6RZwJNkNDs9mg5unF22scyTu+FdfsMUKuHE8uvcvdKzmrq7hZMa/M748dI7pJhiD5TzyBfzW09
LRsCmwROKUxi+maoFj9598n8FWcCGPzyQfgjb52O4/5iS3E4zi8K7tUaBHiXPdtizFs3aeRv3blx
2o1yhth/KJC9ijCbuiZ+sFXhR2d3NCCe3RihxZVrOqmd4Jf6Gj1V1bea1s8LdS5WtR+wIEdHdH3t
blch+LSFn7g3Sc3bB93o+TSrnWzNsbXThaQDcK2jyIZvKu3Y8ohdDVPjEO3TLLDuGnJb9u0auUcZ
ZeYTX3zyYyAKZeOvhfcqAF53DTPXQyRYQs56Di5MX2pgNekHFfO4ufhYxijOiC9xiqPLctxrPVfB
rrW8twL8iG++5ZdXienEVYyCt1N5idFW5D4GN/63GNPmx4iEDUNOWfBZpiNrpKUsgl25lIiYeV2Y
o1Cm/7kUa31lTSr6gHILOANVQ45ubq3ufrGbqtmgrJBVWfVrsiKW0wRmltMchLUuew8dhPyKuLYP
Mpb9Qxmxj2yx4/EAkCDvF6tadwSF2Hs2iX/z62XZ+6wX31lRbq7HuuPJWyt5Q0ajPMewpNmmw9P2
xpoh4qqk1X84tRiuC9JV98CqHB25lj8FS2WuEzSax3iRzBqtVk/7aPEznPTcNox4hyILMfPPoWTY
vq954PeqZAV7vFqadzh6cBZDZz070fXkLsQ1tUN+8hOn63dRjuuw75dsG6lIPdVLnL/0cZyfKrIN
3G1JTXNiprNs6kHap2Uhta8Y5ug6meppK1lDfOyB7zcqJkitgYciCYMJ7TGK2uZ7dtkpkNEQVENw
Z3VF1V/1pF0qCkkVz1fEljf+XdPClTEbMC7Zyz6Do/7PmLH/URz/i0DVf0MGVXFd/A0M4sf/1Bul
C+LjowqhO11Ex4ve96feCDLkweXgbHc9xc9ctmX8JTcK9w8H8Q/fBJIixoffC8//0hsFZBBnH2qk
jR55+U/OfyI4en8P0URvdPhrLOnwGi2WjP5zp09Nworjuv7ez2RvHUwBW8zXtxkAAw/aKax7mAz1
tHSXYWAG1klKUaBEKLG//owFwTVhlejyvV0cOAiyYuY3Q6zB3ULP+qNPgWu2ckqmVwPMjXkO5/2t
23uJvi6GHoejS0YHA8PSiM/RFYnZBCILaCtLlgqFGItUsDHZUjRcDWDwGQ5eg5ijrYsznHia3ahJ
kDlEE/j1q5WKyqdzZnxL9o5FGGieRL/i3IpLFkpQiAMlDlPAOVuk35Yla2tmPQRsw3AQMsX2t8kP
Ax6Zess+04LY0migcBxBrrMtnJR2Wcsta2Kqm9YCjaZ4+uZOKQ9XM+Ug8V3ns86wjWsVMIGZpyk+
i5wNVb5VjfVMOJAm6QieBV/drmyc7D/bzsYHqTCM86sDk3nKYZPQ34Vj0mJXuXjeKbUq/y5HNn1F
C6Sw+Zcv9v+NJONP+Vd5OtCBr1lrbuMVJzPrn+urAg6WYZT23cRKPvrV2m3Lo6mHLjmO8Zqm9//+
b/N+h4n+y99nW4rvJt9K/kLgteCfK2wrhp5RlA4f0G2GcCEnL96qwC/fU4wI9REGuk6ugrqS7c7v
PFkh6yYBVu2FCNFdQp7JNW44B4sbFrvvmdEsjkn40NruCxhK2/VbHC8B2xwLes8ZcWvY9HGvLYAH
tjNdMxXsJ+aXjLk2kqYSrWQOjLNBYCQGJcUYeOWYuWLUhlzAdVrGzTmwsY/eO71dv2p3wYyjx96Z
tiszhN26xq4dFqKdA9D8SZW421NbP0cTp/OmMHicd6u/OiiKujFbgjcoWKE6THMsjDMtV37qjc1W
sArO3isciT+tkmnZwncrxzCGjYiYL3dMjuRxeMdhNQBjbQogf1C4LL96nairSTVTsp2wROJpQsYY
saC03UzkAVcVCMk4hLVcMlQrMLQ745PFiB1fzh2swwqQ3LLBYxO30EebbvbEuHUB5f1DYJXqfq5w
zV2lHqlbG2flLWD4nucffTzG1Z4pF7LVylVrbX0FaB8qt6aEiCxHvttJjIA25OVih54gQWmDCzcq
98WSV/JxXQElQyIFSFlGxBluO6fs1I3Xl5TqFkvDrjoS2UlvIb4suDayYJ3OGrjDa+IEtNE4GhrC
rTSv8wqD03rxrGftDXmDRXnKDMEmBgQO63UcuHhFitx5XZm8s7jFDGIJZYYDepeUaMns0imTy2+F
qXUzQ51dblnNW+GpYH6CrJYpg3Eq9w3CMij+4lR6PszEOIBLjVmEZ1W3E1omfRtte5X7N2RildU2
cZxZnJI+z5JtvOLHP2StB8rgV7gcqDhbq9oNdmYBkkB6fctB2L7wd+dfiasRQkYBVMrTuHrtVROb
8mSkGFSY644+nqNvPfaW8m9YFTOiLRqrCLtV3SKqVdVVk5rM3msny5mAzFASF9fQq0NH9gJ811yV
1tTv0LBp8EAeX1PeRbn1XUMaEvwIPUo8MTYn744NxGGjcP/sCjmae0/niw6BbKpqN1VLhlsYg2Oy
7aXSd729up8e7/FrIUSsrnUTYC+Wxs51uCzLKA5rbFAXVDv0KozSmE+jkKnGe5bWBp5LMnlacNwR
VOIApWHFYycafkyyPiI8UHiL9ZLme5QHfeq9tf1VcMBUdKXVZG9pRg12JDEz1nGkebaTfP5SwwSq
QUhDd2Izk4gPgfKNAhYoiy8+RYrfCNkONQNMotnphS1U25bVmA+4YR30orUZE5I2VtGF9VKQTBN7
aW/ApWr9oSX5bgKLtX09rI3+NTvKu5usuPlK1pr2R5DmVG0tZjKCZ8uwt62YyNcJPcfJX9hga85+
s86/hpJDD2S2jN6acmxxIFcJKXcY3TmmVjr0p8DtmscFFRz9PGUItJHsoV62S0r1F1s56E0RT9gy
it4X1V5j4f2sKLtf8X7gpboEKUIXCSr57aodQDw1Rnz/mIWlx86BPNlDwgWPkWZf6qbyU0LR4NtQ
yxEXrXaLjbV9ibgeL05ON/ryVkVl7ElHeps6KCwE3mLUN710aj18sjyQ4b1oW0ZEEV9XfmbqaNaQ
fusHq5uJfk3amZYoKEoLb38cry6rzGu4nvU6kuuF0Rz6C7xrkZ9w1Q62Ap5FSBJbJQGh0UFG39+4
CLbXebGsZFK5pnmQSzORa8kxMG51JdO71VdTE3oM4c5zhuiza+gFf+REFuijWIrqi5bagd4n2OHF
tCKiX9PEIoXgH+mxrzryCtADs2pbx5nU5lB1TnMbLOPgb0FfUpgrsyw2jsMY4xQUm9dAc1ALbCOS
y+LtFKVImkOirW9T19tfJmr1T1Uq3tV+iZM7R0nxNo8ZCRWEraW/spjQsA37s9vhasoBk6D2WpfU
Kt2VPEIA/0NY1snwix3IgFlESQ71XpcutB0zOaarRSTndle4bLbcaFLnKmKNIzIJprnF1I4E4DKB
ibyIHBJmymQ/LWv1DMMqPkFQ3e+I5f0dwIn/WhtjfVYR/ccmAGSk6nFWshYKCem1ZUo49aFtrFFh
x6HJoxWfyLFnAJG9Zr4QyI0Bayi27jgyGQHviBCla/S1Xeq6zgdxi6hxRIBNlHCLbDetsPq7iOMX
jJVIsB4eOnOta1XW6huBCSlL2xyYjGhR+QPGcc79prAiJonBZeNdj8diI9JZ2NsELOV7E4/Etg5i
TcjOnKI12bplU16pmadrA27mYpjLqvx+yjqWKc5LUCtWoCT9PWNF6smAkObP0qkaQ1/oWL/acaje
8jGOfpK6U3Qbj1ndmx7J+trYlbDYexiVcb+Rfu39JM2Hqbommd3dOOxOkrsin73n1RTeO7P/+HvZ
89Btqq6HXrPyru33ygJb38h4RfRiNGk5zGXZKIyprBrfyiry3rA7oDJA1Ae+WDdF3s7FdU5zOtUb
UFooYAVR9avEGQwq63byduYp+1GDjX8qf8I8lnDfEhNCgkm8JXGszbclGU3jTaP9wnCnT4m5ZwKa
gfmuPex5mmdIPyvAsju1AyzgmDContux6PY0sjm2fIZna9hFuV+Bq+qceATVFpDtTbraN8qZWTfg
90zrroO1a5rXJcbzFs4iFeMjHXYwhvE0VU+KpDR5O4lubo9GrD3fyMqVMxmdAymhqGwjE3+b0YZn
lP2BvS0eM6Zw8UKiWEB5SWHmMctTwyFvM7m0mwEZxG14GYDwr3lKSXmFLFEuETe6jqECqnhS034g
B4ePvmR8n36kCu7wiJzqzGHNkF3dFI3tSQResr6AWilxovJeeEw3llBQRsjQIfOBiAewOuIFw5Kq
FR+zVzAyvF9ICMpv9BCIKA5nq1uTn9KoQuzLys38+9zAC/7EwcLvoyM2k7i7grm5Pll6tFBw7GTO
rQFPdhXIUAYaNaiJJJhF3c78FirVRDZcLAWLf+j8oU1fuoCpQrHNcJoP39alXesXcN9S4m/Mreh5
yEpFxFjurBisKEUk1F3QZe2wUaXREirD8aS/wcZuvEdGICqIwzSZqb2B031uUVHxahErmRo3G07I
untZMAYHYPaJZ3E+xmL1d7CGbncWSZ1UN1VrmNJ1fuv39aYROkefQeRz9ClyTWvdDa0LQVfaypke
mgav6pPsGu2dSxPjXV+cZfwWiAtBbOcRdHC+lJQ3elrL0I7IEnidEjJzOkwKZch+Hly/Pvpxcazw
pr9dhPdop+ZgZFfckmomF9FEeeIYbsOKmc+zoLYmkzazVm9HekFmU+D1Mr7JPL8jko72gkxkaOdD
aUtSTBs9ybdkJZBoa7rBBZZJ3GLd6XpVZLqohNx1e2oTK2wBXqDWHd58vl8RQVVN73c0re6ykrpR
krJ8115m1TsGd2O+w3ndwL2Uwm2uMqzC6S4LMBPUzBxhdXUVZBsSrs2jpcp0PbJjlrmqS5bEulns
or8nRIpXVl9nJBC5XN0+rmVK9pQ2YXIpg9soKZ0trGzxOOE5+ZSE0f1c6XvjN2G16VvRmPghrqso
J/VqhFv1oHlm0MV5+imtUWb3Ue1yYCuct/B7ZFou/Oo1LhPP5vYG8Oy+DF8JqCLB3Brj9Qolb9j6
tGmshSQ/XyuDVzfxh5fZZXEKWysocZeVkKJNwQzah5frpgdd16Am7uxZ8pB0TqFDQbcLkAlPfWdn
PrC3FcTxs8WQ5/tKuQRPxw1BoGXWOMW+TQT5mkUSrx+rnzEgwcTDXAiKBx0BD1TqEoib6c828uOH
yEvnaAs0AuPumbykLwsctmylGfocj4g993/miP+PaPZfF3Xg/62aHYb3/qt8/4dw9r+VM4w9f1Cg
gGf6F5Oc93ud8l+oXgCqh9phwQgoT/8pdvylndn+H9r22IBk21IRHHFZHvDfqJ7zB8gMQpviK416
5v5HqB6uvr9pIcr2At+TSPO8NteVKHx/V1zyqcxHZ2UTqguMTWCwzXdK9VycVX8PolHueluVYZ7F
v3RmV5BsRuwJBHmYI/+YZQssd9IA+s0I9NUgl1MErk4wkD8RP935yMXJYapaivhLYk5Y286HXOcK
Iz95CcMy/agzBKe4B2Pjdrsh4CTdKCSz0HWsB+7eNyg88NloerebiRBiypNf2I/GXbsshGZM7S+G
RMUuzjwqTccLV7/BNNUUTyTUqT0jByYKhALNO6NpJ4ZkkJcQwh7fALnBzbHqhpj+ynqObc5H1s45
W7wq+pXYW6unzQCRPxQmI6PWt/PPpW/I+7JJxuY/e2c5zssDGTUxQ/wuK45RyqBPk8/qhVNUr3Dh
6a3f2LfMFPuzBm7au2AfI+DhgUAauc0i6FuChCEOp6a7HpQAI68IAT8ASqsfbUR6g7F6C0za3DaZ
/WKRxMddnnsHopLiX0iYZsTUGNyS5heHA0lpuHAyAo/zgjHY5bjJy7xhvF6J45Rj+M/j6S0uU2ai
ZmWi5aqXpVxelB0w8KKTO1esIToRKSnfa1MVMa1h727TWSU/iolZWWWv1LBTPnbUmMV3a/KWn8S/
dTepWxDIDGXyVrcCUq9u3xl+EKTBvgRMD8BsirrYzOMhJ5Bl5t0MME1MJNCF2WzS06REcBfQgjJb
qYEQ64j5VVm1zyT7pRRFHbEphER2jSzeVibpJ53bw3bManOtu8n7STTdsKmMl/9MzUDYWU8pKx8S
r3JAP6Y264kukcRM9Plc3kRTL0i4Jc7jah3xhYWYm0ZgchrXbaCsKBzmuK2OI4G+zStJ3NSIwyKr
xyQuimwjERHw8fhrWCu/v1lj5TCZGx7RuJkxjSOL+ip/RG0idNL6nZhX3AZ63iyY0ULY8FdJgNu2
XJpvXQTn45jlSbSu+5QXTn7tU1U00Bx5aW2Hjl3RJK35y/LaWI7bvo2CMFPVOvrYm7HfKUJUXmcx
pXsCOf1PPWdZQ+SFWJ88aoGrMuUDjGNvebWiCafcVPZPGZnZN2WpIFLrMjhkwqeZMbPS15RuPB6Z
HvewBPKReJ/ijgFz+YZ86HyQu2zd+Bbegh3h11l9R0cj+D6UTrqvJi1e69Kb7wcWNTcb2pyeZz8j
DI7PUGSHUVj1sVHdgzHzLysaSTGcajvEoI6tQgOUrLZtb9fUGbAz0DMkSXnHkPItt+atgB46iumu
rf0B/drNTzAQ6ZEQpy8mvjPdF+RvO1r7MmOsXlbFQF6TIN4YOTZ0K8A03DgbrLBh5xu5Q9zcD1ks
HhFjUI66n+h2/VefmGY/pIie0CxwaGK8dm1aiZechIckvSGqpyi624a0ZrUwWu/W7H+xdx5LkiPb
dv0XztEGh8Y0IhAyI7WsiVtmCWjhkA58PReyHnnfHZDGN+CAZhx2V1dnVQiHn7P3XnuOgIq4Kaxz
V1phveumZnhFprgs0rN/YunNf2Hv8t7duvLuZZcQdlEo621/vyyGux3Yz/J0J5dl0BV9VMopqRBg
57cBAuE/ELz4icTWgdkOva2FAFolI6Y6B6iajJPxtUukfVsZjx6RCA8wuA/rhvMRU4lme1Bl2U0Y
5MlHBmn1zlbLeCWzgtFzqODKWqB6CagZ3i15yV5FnWHv3Xq5Iex100v/EgyAFLWuvqwZ6rOJ3jl2
hCmHZtjCn0hPUhLfiwux60LzgeDaRTaVv4O0umxtVxHByLTeG6Dhz7X6UEjQqU0YJ26K/lLNKrhv
YfpFQwK0JMyYb43Szl5Ln6QEk25FSkHiLG3YEhrYdFp3b+YgtWqTboCNJDB2EAKiIEgxttHt8rNw
nQfddNxB8V2MJyC1wEW46f8ZfVRsckAbYxjnh/XMxCTjXdlgj0eyvHCfBps9u1mfUthprOiYE6RO
6mcvV3s21OIuKACLcfvTv0hgFfup67z7MJ7FWTOmY//BYtXO9bNNf9u2HlgTNMxpO9a0U9QAAgZP
DciVz+9K7LWEual686mAzf84snLe4Bt+N42guPQq8yM/jn9xTu0R/Y0t+F77q9Ytm7EhLK1tnqjl
iezTqxvTbFNVyZ7bQb5bxuItbgCDc3uNd7bXz0xhc3sfwwDcdVr32wJvYttKGEXx/KNfSvLLcRxs
6IAy9/CBDhB32ffo/iAFADpAqBMrTTxYVv7Ciis+qArUYKuUBoaRB/uOZ+Wz38cv0lEtb3MXUD7k
P43T8r6AlX4aGbZ20pnGm2J0yyO+MOwH7NX2gymrHXeQmWV5vLVJdokUZ0Gs2YGHVhkJZQWXMGuA
YgM4OfVWNSNfW+LI6MouxOE5ZkqakzBE2BtGUOhZM2wL32QWqUYTU43xgAWQAlNo2FuwOncY2G5h
M/sRos64z8HEbgJ/bC/oH3pbsj7y2oWTihTh84A5KBuc94Wpy04hnanHRA/dyqXpuFA7Z5v4M0tR
O3Ex+RB7apIo8aXpvxpFnB8MOxitnQViuP/syMHesWS5gyu0t7hi5EX1ytHtbhw8L9t+BIgJUKaK
etJUe/weLN5G502wTD6AADvqMLxavnqoK2ZtgW/WruFLErflCQi1aS24YA1KdHGXsblMjPQUt1XL
dBFUW7iB+2wi85y+8Vj9BHIfZRZEZ4CB3mbmYxHoadvOCvWn96LZ7CGykp2vZHLxwvnECjbS2MK7
sf05NHFyjUe0AGNK7rmKPqYA2veJLzzM1LW5s7BZcYniaeeR6hiHDZ95Tq5A5j9VnYinBgqAX6z3
tCRjU4IR/4XlZLJbbQG7GFTYE1B+Xssp/A0PrroOAuvRqB0cPUu5J9PXPhjtMPIQkX1z1+TZDfkn
E1bD4BCYTXbhPKdZNBRcvKNmCIgtw2RO0uUK3dUadn1A9vLWgYDoXqFsEczc2K7O/JOBh48od0qd
zQlccTa+5eGUhj/nuaMu5/8OV+T/LNr0/xB9ZO17+l+PS5u676bP6t9sBuvv+A+fQfiPzXATYBlA
lXX9FSXyHz6DEDQJi67Q832xBpz4lf/hM2BY8pFzHaiBpmeaUD3/57AEFfOf0OQgICPl+ExMdMr+
Fwgkwv4uF/6XlOt6iPWhLxzLtT1AJARC/n1cmoI+BnAG7wanvh7hTbVd/mUkIOYg+oOt3jqQuOCJ
SNcO7ohn1NhbQ7cLhvuJ2GO6c5Uxi11NvVKxi3kRzCuLEVL1YTzFcj9ybSEWX1rFcMMSNQ/PZt8V
0N6wgvYvPrcBspBLG78Rp9Dd0SNJKq/hFBef5rQAl6jGBGozWceAuqZ1cErC4R7gsPPpZ+xjctnl
76kPUsebmJfoVsk/nLFCtXFl+RXyZdguGi2GbWl2i5CYvkvNtgVXuUmeP7TfjMotfmDmqiIHEgeP
8pTCAyH6CPoZz3JndQ1xvnNq4M1KkZ1C7nOzZ4AtDzwmERMldgNhzHm2dKPu2hJ5dFdQB/XAnTu4
lGHqHhZv0bcgXEfkPRo/sOlyjotktG/ZxdPoQ0zd+2Wq7gMUMLdICIMbObXivsMvCcyTyWtfg5KN
ZgntceNwJTogCJXjFlixOINs7JmZvDoA3ybTL1jcKN9+8ew2VcIxqONnClwI8kJBi4+2NwV0DKTB
Szqa/D6YfEwOgfzTBg3JghwDOxI4GU9wbIw/zpYoCj0EGJROBsv1A1p6/uLZ097gzk+tBcqbvcQI
UPBYdownLlkn+JSwXsjP26WxA/TcveS9EncJHuy0zl+4PWFYngOMxPiQYxafrbywhkffqOVY/mrH
JN0ZWF6Owi6hChvAFq7eZGhOXq+tt37mF+BBPYcdovCau64b9bnzebd0sarg9Com8JRbY8PC13gK
PSYYehax0TpZHjWVVx/oQ1nYP5FrJpDsnmXBKMWkMO/XpDEbrpCf19168NJIuJJN10SnYgbfU2fP
PswU+1q1i7GjoWm+CRWMQlXZFwJ6Izmt2QAf0eLKLaz4Kq2pea4yv4Ro22e/FodkxGbumEmLPh0P
2p65+TmJevWqwnxcKtXg4A2Sn11Xql1HGcuhqmqXbLaZ3SpP8AE0LJR0nd6ndtCd4GqSoTYWda7m
PN23ZXmz5CVLgJilBxJ0tpYcsefDnAkiILca3oSSnWBgkRrKcDJHHnRIvlNJ9+y4gXhUBn7iLIsV
yf35xUqxhDscHAgndTKDU6zOA2SWy4LWuqNT58dkO9mpL+34EQ467s6Y9AQOTS/fTVh+74IK5jGg
4GxnGqO7LULzsCxmedcbbrVHKbWvUjAnd3G1cPkn/oWi112W1EQVItzv/KpjB2ohlNFTxzLnokgh
74XfvQtSCVFNQmozE3NaU9f9Fvv/a0yxl77EcVhg6Ce8E+w1b/0ZOhnif6jm5kTD3TNqRMsBlaC4
slTV7/1SS6CHMz5JihnW5yksbg2omlgGfkWuJHx2uH7WC8SkjaYKTZorFgRkEOLTxAWGoJuMK9Rw
ojrZSbZUSHhQQN8mD3SAmoRzybWRb+nNtc81AAKWTr+sMf9KRePfq5krZQk/nHXAjJO7q+ruVZfZ
Mh/8RJlyHzswe8wNby2TY0ULEdRnYxq+KGVLxoMn+KCy4o41QdJKCqJV1W04TPhiVOyKYw/Y/zN3
5ph2L/waCl76lZ7HwtxlhckyKUmVeAQx4oM84zVs8yindOYGVA2nj2V3DoTOkjfygWYhHWxgL6/r
HQEIYCQXXg9XvVpbarM5InacEFbuDEIVG8nH74jeAwqJbXaezq+Ie2cF3MbjZ9yYKZFX6X856w7d
SfaN7+yz3rS2iKZHukBvY6uUMKKKp97uwU9L1hME8UxVQCNNDp1gQp4k/1wfC6bOwJ9/OumTCUTD
CNwPtQh4E+ZewG6sR+saWORhIM5CPInsMiWmHlyarIPEQmKptC9S14cah51c2gNApdOcNay0ye61
a/Qg2zYMq2Vs78Fz3KFyRNU0ENVLOD5Gi5AXcmLPMg6fToOPrcPXCchZ2Czbc0M+2pnmcLCOOQ8i
5IWbCbKL4cz3PRgRjR/lmQMOl7ohoOfxFCPsSYEf1Jcq16jIgzc/2OVkU12A89oqkwcFCgiLXXWn
aK5D3X5iJ7Zvi/bQGhmw/9K0jq5ZOLcFlNpfhgVMBJbuJB5Ey8M2MTCUV4H0XgDxtGHEMPri+36C
lWniEPRtgS3Lg90+cpju24kObzcsiKzkJO1Ab7iR24d/LKhRB0g85napxE3lxD+50KOv1izBwKk6
2xEx7RTq6UvqrMfcbcI3Hlr7lFPjdufputop3263lV2fdcAiTBM+itgqI5auE8qM18KblLVJm27a
mYhopGmPcRPe1cyo26EHD5MbQY31LG6imuhohNmQb3I//pJLfRWpPoFkH76Wio1jHRJ4XqyjnIjK
xU79xE4MAbPstlxe4NZ4lNy01Ne4hZdDWrLJHDV7tIj9lBm3QpvLtfAplMmK6WHkuUgpkr3VEMBP
BZGJjMlkp0f/PBByjGX3YMb2jZosDsmxOAaDzaTWmiVDTM24Oo/TsVd5dVV43z8nJ3TP4EIwhfey
w2YZ6nQNEQFZ6AfxkcBZaDwO8c5O4yHyIVBtSiguKGiNdeOVZRkRk8nfQYEZHyzwrjxJiDYMKFAb
CX/mN/yLs1eZ1qlXQxVxBk7byhVQozznhxytIIrNQUTuZAKEGpidiX8FH0LH7pYs9NNUgJ6heLrd
ral4DFsjLjeg9DHsnbq8h71Tr4Yq2gZ5MKXN8iZDEIoYAu/oPaOhzMVqunScgTa4nNa+Ya7OzgX1
UuNkfIg03WMyH7ZJ0O0TrTDwdzbbl9K6LTP7phwwm5WWMA5kvjkpLOMP+FSHjOL0SOPKI/R0uLSN
4PPbXPrC28PT3ukkzP9kJo8MYzG8nbSho0NbPZB7qo/5SEdTwjWVLuoZFlbbh2xVzfmlS8Fhsl9G
q57Be/fC/ghE+YcuH2uvSD0f56a5sJAKt1Op3jxWWdt4rDE7ZWxFB1m2+xUqm+5GB3FuH7B6uzZS
UzVQaLHzl+mZDgOAF6XzSV3mmuvtllOOvgWijyzfKB6TLrjLMtdG+FNivmkTn/SxT4A57xMRcSPG
YSkN75AHef0rtnAkbIWJ60WYfThtPbhln27H2EzqFwtKGpcdSwVjXvld/UPNK7ah+E8RS9XmK7Wd
ZMACmDrZYi0ngrr88zCpxTiKPKQIwoidnEJXsHs9tcPUmvOemptCUVdzLlDst6os2e/PiaIKK6tq
+wFjTfHDMWJ+oLUEdxLY+LV3kfLVpOVt7NF22DfFYh9Zf5NjbgqvujKeqh+mnpLVPiFOMOMHnkZ6
PCHH8kGzpAul1AhuDIQTXGW4L6++kdsHqHxqz8XbP8Nxfs/KtTrCEos4dKMjLp2InfduZt2WFQUb
qd5lAbUGC9h53i8JxkeMJF9EZQWRDxaC93Hfm80OwFMwvgodsNptWBhyaBvedF7attMHk538bTsP
82UQwsANJfRsEhfs6srvDjTMLOKXdpfuaIRo71fRC2wlZR08SictpyMZ8pkyl0G3L4iofGHcvhKf
Y6iS18KWywggX7s3jZ8YyEvUAK07rDhuf9nGmkaecoM3f4aZUJAcczIbkHiZsjmp66q6cFa3tA1Y
cWrsjBTXFuYyfIt0MTj9SrLpsd8Q7SctfGg9SizosOoA19VQ6sO3SuNMeiwI0k/bRJPYetRdhqPV
gVufd7AerHTgy+55KtJxR5pxGdLGes/hJznHxqNAjGijJFs50DVH7K8Juo1flmm7y0fAPCefx451
PzpUZmwom+sqWg5m5rONWrxsiBaPzla+sDHyu8xd98sxZfmsLPSfE8i/cXxSY4nBhEGTxzQJqny6
qSDfx5vQn3MFLL1rx8+K3Dt8Fjk46QPbvrI52wlwpdPSAnE6jmkhNss8pvqcj3kzXCbQGJHdlvy9
bFIkGHEViMO4p4SrAl9rZ3X6e67G+GT3Iv8qMLvssA+MD9Lo3VMws/hOaBxlN7qk7IM9Y5v5IMfk
SERpY9TgAQNtJPfaGovnNAYMT3qIj+UpcA3KRpLF22RGZ9LfYbxUhXG3opisnIJhaXf+UeFktLOu
vuOxAZq9Ypotk/adZFITeYNSEWA+jqlw2PudUI8occhX0CZu82kE81kHn7LrgqPjja+VtqmXM/x2
Nzi1uCeomjyRN38qaObbtE35sgxJDSuebK1UZPZiaFLDdE8sgKV3I6BJGheRg8/KDPu5swSlo025
EV3xOnlNs6exOKcnRImtWTsPc21/tCD5mBIkSX7L3BhNTeQcEaL22MDNr9MU3k5z9iYHWOcbNeie
/UH2ylv90avkPqlxmxmG+ixAqvb5ya36nxn6SunNN6ww3eOYdR9exhugw23ZLzDw/bVxWLCBV6dM
Navx13i1KvNREehPRnE3hJA1+7I6Qzb4DTeQwC8c+FvL6J4wgGD+Mcv72Jke80VdWdVqqJNGC1Bk
vGrZXaRv3ffaiNnR939Ci8UIm/9c6vnGtsmT1SOX+VoTUrC4GKvxYamL9zkMfjCdT7Q3yZOnEMZ8
jwmJryGx8cP6EKTfqVR/aPfa0OZxT97sGtt2hN19z+E7bifT+1H0yyUZIDes9Eysf87ekGRrGTfi
IvjqZ14Pdz4Flv0BJxoc55R+zJS0wHxIae6RH0WQ/aSl27oIs/rB/gMehwJuVfaIc/ES4eJ71bFl
RiwdD4PpfxoyKXa4dRKgDum0p65ktUbX2LnI/MY9Sq8z4sSwls/e4eOYVhl/bmJoUzU4QABwPipI
rYO32Lu6449srWa4rvoQpl1vZgbXTRCs3VjGvu4Tc2NzoG8tkV10Yd4EvoGbA/HXwHhbUbIzYqqz
Hyc/e6ly96HLxoNy3fYhxagLyI9XOfBOfpieLG63wYLNin+PFuuTCSiemrW7nkhzQ+gZt+eTydWd
OOttlutXrSb5UgxlVKRy59PLa9O4YJvjDpzkORnNE2n6Q7q0Rx96bNsqKI04MLWPBI/AfTCt6TL2
xFLlfA4Gksdd/gJxb+sFRSSc+FSF1ZMVQOCXU3EWbboTo5PehKY49404mJhY7M54kfVAlcWQ/tZO
50S49e2D6fRnOVdRbIWP9iy7YzLzBec5r0ijOpESOb00bCiKddW9GMHd6Kk79ih0CHQ0Z6a/JBfD
hUf0LmDrf5vaznBjEgzF7Fx/tAl4hLCxqqNp+XRdcGJkYyVog5mnHd768B4PX7MZCQ7i+enoJlb1
q9bCxqVAZjydNIBH2ZcP2HMs1gXNJW15/LY92iNOyjusv2iyKgoyY5N53TVI5bObu/tlorV2iBP2
FkYOnwyGrhaKPUd4KOkfIBLonJfGOVOKjvUxj5y8N44seMxNXViR5biQUfjcOs2WZxtqvaEuC1yX
PTby8sDa40GiqbLcYgpnQ3mEC8xkaOACQgOryuqgTH9vTaXc9LX7tTjJe2eEZz+nJ4+iJQzr2Cyd
vLq1MyLQZkhbHcdV3vWYwv2zv3rDypBLTXPKgpDCblKY2jSuRnvb1uqmnNYmY3SafHWAOpRb52FI
76L8VdFTazboUI0OuE0AzpEY4dq42YUqfutqWl6X7oDmeKmZGX3Xuee83uC1201utiP/SnOHj7CP
LPcoZbgvKgSN/hHOwKlVwYtpLbtxKR8tXnAnbE9Ejo9FxR0dRXiy8j1pr2FjLia7wtoOMQm7DrP5
QkIy4BOFTeIzWGOcc/zcToziaZF5exFT+uIauD87Aupjbf2uSuO4iOUP9uktgY0U0KIHoJ/cJj9g
TeDo8Tn1x2ss+KN34CPtwntMQMuhjAcRWGh2giZtGsSdf42qwgRNqVSWXItJ7nuhd16xvLVN8SGo
PXIltuS28VjM0H43GNM9AI6I7svLXKnrxJ3DH0rAqM6rXmCd0Cv2hrJ6NwqoxkN3qZRzmyL1X92S
s8OVLDFaqjM3vowj+r0/qGe9y932tpotvRGU83DiF/227cWJi8QrwNU95FjybPUH+7ST9sqDHEjb
5zKG3CmnG0C8KHEeq15ox9hnB+sllvWuL2NcyPxvNh5J82yhvA5P9VNglhhUqNYmeb3vpm7eiNTE
YWS7596txF5YsU1wBM+VKEFGjN1m0BTRnGhEY7UqnA9Hc6FUTTztyZoTWEoZBan5a89N6fCyABsA
K5J+DbwFO8ou/cPkdUfugx95Z5hbkbQRtnOgKTW1tmMXPpQZGAo5hNN7yBjFVTZ1ZvzhZGjILxBF
oaheeqBmAS6J4BiUuAHMp7KjQBnPaEB/y2Bs/bTFQjms9uE9QQOr2VkNntv9ZAj52CUBlqEUi2t9
cTLspYcCe+cLlH7EAVd6rh85kyeecYck5RYvjZFg2HT9P4vwRx6dnLBUlvDJ+FX7Eq5LnvfuHxjq
/mON8PqozIB+G3CBmu85tyc6AgO0dJA4awPP0lAoFHlx23zQQizybQPcGpALGxGedOWU36Zeg7YQ
jtYLN+fQQeUP1j6iOZnftd/MDI6xNGDjlEPCVA98GEmfJqoXS6/ez44qOeoI7cn3tjHMM/LhSvE2
hjqr+EQ0jtsq7AuL352ysPYEyrdp6wg63MBCvwJrpOe6/GFlTv8wYa68EzpH8cRq5Im/sb//71H8
b5b3v4X+/0jLr8+v6fd/xgl+/5a/sptt/2NiQGQtugpOfwn+f2U3kIGWjaxGaFF4vrNyAf8lu7n/
YGf00OocOgF81/+XR9GwrH8cC3di4Jouv7zKdf8F2Q1D77+bFFfRL4R3KDA2YI8NxPrr/6lORAV0
IoYjk7WoPXftwKIAsnqKmwpCylXTxW4cEvpNodbIztsrYdeo2qJ91lUd8gklZGT7ntinKqu3pUxp
9gq12V7SZoB20zea0JUpHmc/eCO/efE7Sx86rBUHFbhMUJLTNQhUxpTQAuZO4vE4wWOLh9D9iccI
8HTTPfv1FOyHQb+amMO2rTQTTAlZXHN8+YqNRuPM1U/bHAqe16Y4th6kMgfK7injj39s+E+eGuCF
QzSRK7pYNRsMSzrUSsvaogLRrTdeDHoNenOyq53m3RH91+AmF0qyHnhLzc04BC3MplySvG/KY+DI
8cIPvR8IxtHY/QAT5lbZkJqAkw4Xf44zfzeTTFSscC2Z/rFxj3C1xEnIl5pSyINTa657YEn6cwtt
6QbN0f1UIxpWpoMas4nzVClhnKYZD3nvxhZRBy4CXCwK1oFro2YmqOJ1B3/firliO+p3Kzxo3BgA
pvZ6GX+WQY8znjDTnZpjnsplFt56nIW4KJchMoMq2VAJ/UIRxrxlmIKMyE0FTw80rG2RdPdL2IPT
Nmx9YsXT3QnFrVZ3Y32BGsBdW1MnL2xaGSl5HXYKneeZtiJu2s3I2NRO4EVonhLv4NGdy+wl9g/6
94xDmbXlMeH1OwX9QP37kPZm5KV0OOJ0r5pdD6UbS6pj7UzfvRn6iRYa4BJAtiVbKIFCgEFwmo9N
aKIm9VmDiyMPzX7rNuPyzI643QZ93Z3nzHcfyiAxjj6U1p2mwD1qkia/wOY2NyZboQNYM15Dz9Is
X7vC/1njbXgPsrI85sFcMoRp6+RoO3sGSK73NNurTe4RHYnLvD5zGW0vofTEiQQpTez8rW+DFBdL
Cr6O5XnTh2WEPmPsh0Q4NxMl2BcvC0W3K2NcleThXHEAxF1/ztM0HmbXgDBHIBedY5m8o60CIuR2
htuPTbGDXiXjGxaFy8lKwBtmS5Bf6m4mm443YyO/TTTGaP9MRuNLzOHBr2Yox1RkGq9hIXAi9aHm
ZlFTLc+N6cVwEueJD87CJ8XPAWnm+sERaNca9WST+H33kyydcTazeHxs8wWNuU3fqpIhx8VKzDwa
kKtNAJlNy5jcTEowucrS3vNAFNQ9ElB2UboiIMICLrfJAx1nfOL/UZNShzCsnIufzQ9xGRNArKr0
oXL1YdTGXTsk4aEt62NnuOWtbr1z05ftTeiYRzxc1ZNPhgI+RXKL4eyJvoPPGsgbi8z2OHl9xvKE
mPQUjj9mKzSuSx0/OqPzhX4EHzhz2kMCiA4im50/IfahKdmpQFgR7752vNcwFNnerswB9cg5jmTI
c2mxqqpqbMYFLUhwO7EfGuPXNLJYluEzy69DM4tyF1AmFcj4LlmWFyKYB7wADxBaPicrfp9H/4XV
7K6rDCo3+srlbtxGncfFwTfBsbZ/HExmFwoP36kr+elbErc3k2Kki/hLWuouQIP8kbo+8ccF1hlR
6+S39JrHMPFvOwLSl0JjEk3FfulMfKN09XZeekGvPnmJ8W4A27m3HGOOSPK9jXGw9dhnN/ZqIGvY
efjqTLacwuLKPBtD1ewdS9x4gXsYO66Hvd3sjTSmcRt7WM4qGHxk4zx5vdUdCiqOTQwMS/qsmZD/
NI4q9vDFnoD6cNn35gtcRtYgkyQNVoW3TFwGwzj9bP7iEkDxgeE4kBkxlIY6WoaAmeeXY+cNukPa
bjkzrsHfQTQszrNXW+fSsW7DOPHXPJDcjA2FiQSzb3wDqbRfip+QIX6ni3FwDYtshkOjcabOKbrB
Rju4Z303+Rn3GSnm+Jm2kaNnEtWHFk+ZgMQPxhAESIW/c+v/lhJ1nOHnIZmm55I6U803Y+PD/3of
DL5PGKHvytHvjhra3dZPrIfJsiMznO4LUgF/uGXRtpH3hKXoPNjUrXGbpTw9aZ6Ptz7/gz2OEhy2
dn2g2prr5IJ9rXfwzWF8HTfU3+AEW/xLpsdx2ybLiwmSlzV/QzmHTaIMHk73lKh2IOi0/Bg6MUYy
C4rfQdEVj8D8eAlbfu/WqumC6QDZH4RVqp8YHdj6t6DrZZG3v5ZuXHbcv/sDogbVNz419LsYb3F2
mXzVhw8DPbOHZll6c5s4bPhZ24bytp5XBK8cU4pRFNd4poExfYLYPaZY6rEJb4NkQFwa5jrbK997
GBKaOGAPN2sWAYNuyOo3WczqbBWdxBChxqgE7pQ6Vn5T0mm5gaZoMNI66dbDz7DnzXZvswAngMEX
zmB3vxUWRS8ehtBI9Fp/KpNeZiCxthmZbUvTStypptrQU2lhyMAMbezGFHPGc+nxGDwDQc8x6wKt
w7/m6cFo7gn2EmrNF8gbOB+mSZT7rLIHZoX0GI80cwz1J4nbSLELWE3JPFm2xCE+MMvgqh6B5M+5
86azoQeN6d6bHXqpgtpZk8NLSEBNaR6h8N9KJ9+FRUatfcoTYNtoLNsO1cVmMX8143wDJ6AH52aS
fQAJmTTevRBoZTXTKeUNMUWro+LvqBCOZV7+CUx4CCCwcpBUFSR130C0mJZQ78h/6J0qis/Mm9fS
TWCiTk0fhdKU0bdIc5X13Fbrd9OzGWtYHe7dyfiaa53dEc9rD2Vos8wtOTk70nyWW4HEtUETzLX3
kqr5CtCrP4aKBVuNTrAtjBapzyybSIILJW4PbmHK5wWU0TyeqHFBdUnN0d+arpx3OQQ2+izj5CKC
KT8WYUuyhNJFlunVhw1Hd9n6kwfrS9YUfjdTT8O7E8hbZw0SMIdlrxTzLJcROMXT6Ls/cCeovWLi
uZnH/o9ChVYU2UUmH0mjxLzMNcz7kXWC/imGoY6F+9Qd6iRElq+JQC58jIKd4+m3fJZqD2E1jtpY
MYzNhE8NvOYO2o0Zz9lzSaJv29am5CPA6gTCAQ9BtM+vQcn0PJf0im8JAeKeIVX4qZDBe590e9P3
ecSDranmyEssWJGbMbWw5bo+b6rBrokXoK4H70jZpOFHmWEYZWSx/WLDU8WzoR4ElQv4POyi5GmD
WWFpL3WvbW9HjEATVklnVczbvKe5ldAMi+FgD/6tnPd0+sB7pXc4og3BbndAEY3ySkSdvdho2hCv
fTq5HsxMMMOTsOnafWkuaXGPkmaLH50NM1OBXulYSKZzWb8mWZeZW7sv8+RWNKaZQqt1Zv93QzBW
AyJObNmcw4LY8EHl3fSr7mN/xKRkFeTDNyRU9ZvZevEfTQsE0XadUsSMkWrM4IXFoHHP9iC7kBJl
Ip1nQJ9cCQ3f9C6VaSbqi23pMO204doCvsuSEFOsjSV9abjcnhtv0Nvc4DzboD0k6RHjDKBts3PO
oEHnDUttPVxQbKSLjtVN8ofHD7ikZqDJ/RXTOLa3kwOw70IuMXnuUP3p8ujTqHNYNl8gT6DhsKER
QENWZcf6Vnnib8UnXMUftJFVCFpWUQgryCoQld9qkfetHIllNXs0fxWlb3Wp+Vaa7FV0Clf5Ced+
TIzjW5VqvhUq+1utKv5KV8O3jrX2stAE/q1vjWPGp4wOa3QvaMLdD8iOlLPX38pY9q2Szd+K2fSt
nhHlYas1fatqWCJXiQ1ON3pb/K295d86XPmtyVXf+hwuJw5s259TyKZFaPQHvmOroEedzlBs1bfS
R7cIql/zrQBWIxSEQ/WtDAZFH3tXX5Spfdbf6mEsUpRE61tVLP4qjKvYWP8VHuUqQubfemQrw/jV
WUXKPuD4Jcgq2xcKO1AxeTSgaMpWPprfKudCn7W+Tqv4CfEcHTSwx6A7mH8F0v6vXIq5ab4sq4hq
9DwESeis2mq9yqzmt+LqfKuvtMOixGbfqqypJkjWVTkzHtsQ1DYFuHgfQCYA3bkTLuVB8r0uA0LP
Zl6e0qJ0gTzzzKEtqWSaHdNtO7LA9qosjEj0aSAZ63hnWcMpgBR774PCuLdMUNTFFKJPtg2uuA3m
I/URTlLch9pxPmSSvDA38fkUAwUqRoKzfAu/ANMPxVzv0+hldyIdIcWavYHoWrU95ApBVfsmmbX5
GUJsmHdmABWga/w+ROGzkzcmPgKwrdJ+d24KMpYojPNwUbryNjEL3n0odY9FCv46+obEpHAew6Aq
do035s+ejj/73AInWeNkwf0ZArl1btEoh6jgDaji4Wpl4HiyJHvoYgdzRdZk59IfNF1f9PjctXH2
39k7r+W6lSzb/st9RwcyEwnzuj09RSNSekHIUPA+Yb++B86pWy3y6FJX9dxdER3dVXWIDSCRZq05
xyS5OEXPC30gOMw1NrsRZfC+aYiGGzAP07VRfv/Fcpz+f6tViZnXgEoqQ+9pxB+zlsSa18Wq9Z/4
V/aFjWv2r6iKv8XeKLr/pRGn6CQo4+CMDWxHU33C6vovjbiWCMtdIWwA7/yH1LD/LRF3wNT5ZGJ4
MOhEgCfgjxTiq/z7f+ThHtUuiWWXwyMmf+Hhqn1dqCJmEDxD39I1ymRwHnmos5CDt397C15Flv6c
hPnLqzgIq22pqYrpN0mvXlLDsqkXEh7CBEG1nWbmNJli/vrTY/8FJu111W29GRXwRH2X+p6tgKa9
vhmjIbwpNx52f3U00JqQ20D1+xS0XnJOGnj3aJXdclFlApvH+5f+K3749YPkgsLHeco3b2MyeX3t
Imxoc+XVAI+GaNGvaMR9vPKmQTC0gQ9ZLPSooDgdU6lztEE+07BB5vqp5AwR7uBcMfdbPbTWbWR5
MtoXrV2V15AYYuTU7//Wf74Nx0Z5ZnMR6PFqrZH+XJwE6D5kbk+LVMTK3MlFpNGZCxlAXb1/Hcbo
m7GlsWgj6uONe1zmzetIO+mPI+L4ncnJ0NvECn7sjTRFM1751ei2OOgAtKbPcRAlxD68f/F/3KSP
YYEyL2VgkCAMiNc32RuTCqqH/s7r0Iot8exdqMa0f1ME/p8De31Ur966r10hfV674JsMgjdXQQmQ
hpFo6Lx6yBgGl6zKQasagOzy/P79rH/pzZU8dHvKkR4oECHfvDQ9E+ROkJLYIeflpFi6aKiaAVSu
DzznIs90Nf/5E6S4DgfO9oT0qJe/foJJ3zu9dMkD0WSdnmJ3GLeTW1mX79/XPwYJFhd8ppSW1rxe
NmCvr0Lly2mdlKsouw7v0GqSQgfiCuplolADNB8VXK/fAA5/d803A7NIShixeIN30m/CDULkZSey
5ltNf+vJ+Bn0wMjzzv/0PpmSuFfcPeyqoWq/vk+PjaBB9oD1zrfC8yFdgBqpBekSNEeo4+nITm/I
E0pU71/3n+MGToKrbaYmBiinvNfXJQDD8tPGyF2DCPNu0G38JcfzizKZbcNmcOm7vn/Bf3wSzID8
j1AukFN4EfL1BavMD7uc0hXpHH59IwKO/rueQrm7g4Njnb1/MSxMbyZ96Tg+C9iKbLVxJmr15sGK
qqlnr8kGCnREfR17TDjg9SigL08E3KAlj7hJRPbFIgksREuab2Q4Q3rP6RWdtGgb8WUi6wnDf5Rl
Q3vesXGLzimDzNahbpfG21ZqRiGFCI7yfpunDkGBiOPcPYhREmqY1gQ7V6+b1KnvPZzipGUg9wMK
RsWNaN6ivoGIs1CxHzxB53wB9vME6Y+EVROtUEBsy6tEHOm6CEl9KKNFntI4mMxXJwEpheIPAzrl
bk47p8HuA3GeuqH1TbRoN3dJYtXPyII8TerHsKzqK4Ia6EP3IO3JyljJXXalxW4eMkb70AbDMckB
V8HPxPjI0bfus6vUDujZQn6P5DGydHo7NsE4bBZP+sOtlY0xkQHSq5/rGfXkIV1SXR8m0zj+pePR
HQGjafsYh1s7prTqCHWi+dN9DIkE87B6RsCVwObVc/SN2dGZsEECl4aHEYbUlJACoHOgTdMunvNo
7MlZU5bnhUdoUPVj0QulpLniY8NYaK18JG60hBSYZ5IGMimGFXtreFkXC624k6T5bqE88UJ/s1A1
JZ4GXsaRmk7wOfQ909cbGLaNe0HLoyXZy8knX9yPLBfig9PotDsW81zI49I4ph4RMFUVtuggM+Np
WoJFomYeBusS1BGUPeoJg6SVVkwlheRIdRuWCSJvK2NI0lBEDuLSlsblPCK6cjkbGoOvSdhgBlcb
iZPu+jHyJoQ2pXhKU4hMOwD++qLDD5Pj4V2smizDNAkeotlUaOJSGBskVAzNRz9sUePFHKMDwsIo
gV2Du6/nAwKyEJwTCyAWmJjKTmVq9x5bNerAUGVNdcG8zmajqDGH420hiwWRcam/tACxK1CZPlar
rFa1/9wY47yEWG0BQcwrh9C28pV2V9iNtZnSqfk4GGUhgG6m7KCURV5AlYcCo3I2CGszROlS0aDL
CBFZh80PRn5F+bGqBwsASRh+zPoByAeB2S2UNhdw7G6pMRTvkjAiNH3RI+kbg6k/lL2IELj3eQjB
nY9I8VkFvaIjU0VPVV62/BEAkWuJEkfL1urn5quKBkF6blrRXSqkSxlsgo2JdrgfCsShC1hTSpKh
+E6C28pErv0ZyFKvVlkEVbhvUJ3gTeEsZDGiTsHH0Fv453d4NQB28O6y+ZTgXnQOHQQHdJMKnCaG
cbn0sOLBOO7W1AFnb898Nw8F6RHRHYtgmhx6LGs9sSKquZ7DAKs2h/fiU0/+IY2FJr3xhaCT1oMx
yXnhXZacwQ4lrh0uoPQfpVL2OZ+u/cmMw0xJrbYk8R7REnzO5OwT9Bw7mgCVzBdt8BkzdhHfqs4O
dboZRLnwdwrwdgUNXsBw8bEZnMJsSntsn4RTtN2t8vq2u6AY098PKtLxmV21cjUQmDCmDAfO0kaj
PWN/O1Myh+WUlX2cXoJLyLGpyLmTt02UeB1iP/JJQO4ZujunYmnwWumSSJnvKVHn04PVJAT98G2W
+X5ENue/RO6ShIecvWm6lT2mEng7FjwGaxxplqF+6co7j8IhgC6MPYfJLc20bb2oOC6JZ39OfMsp
t7MgYu7M1jSLfNxuWLvCOrtjE21/RAliyFb3yQ4IvKLFtbbKZXxyBz4RCDC9uH0+/yjZBagjGpD4
BrlXUt8WdtF8Ta2y/qwrNX6QWR10hK+vwi0oqR8x12ocp15EKnjAvLgVFgb0lJLO9zqolueO9niz
mzkipvva6M47r8KpOQK0aoYdhmLq6i0gMW8TqQi235wmxUnVeX0NVlvtyiWV2Jq6FBVNC1902uHc
R/BUJ0HHI5zWgIHaD+vLDLvbgwfsctwMDTPjJpgWB/9HTFsUu1LxcUT+iTTWM0t4NPgKAf9UKDAx
xQz9yxjQVQZq11ofI3yEt6XVk+JAQQUiS9cq+YJDEkufbCplztNZDic/inv4mVHF1x4apHRVloTt
Wdcb98uY+RTrJFSC504QeIgNi1w3Emzn6bqnxPohh1bQEtIZeT7hSTTU0KMqmzaBHRKoLsoc8SdM
geqlyHX6RWUpqjxumLIGiVj8ciAa+UjQq2ztI5GlKsKfmvoflCBw+WG0DaV10StKhbzabzn7FDZY
ZiR+SVnc6UYgh03oDmf91ehRpdqafHIQMJbK7Ku0i25tp2DxScs5fp4197/zUamXe1ZhmxrR1IJC
irNWjSSMA6tcrIUul+nQIJ6GwmJSDgOnYQVHi5TuDLTsr20ZAjuFQBOI3UBSmLvPgBR/NtILg+t5
ArO+g6gyQauaAbJvimDIr/CgCbGPSwTi2ENVePLAmr7EOQFa29LyOsAU5Fp/c0uY3AdS56zg2PFE
f6Q+AlCouYgcmFlLhzeq2mGvXROFRyKX+HsIGG7gU9AebrwA3Tp8ghjjQOHmTySyJx0+uEAPeKzH
Ktv4WZks29SwZd6ki9DxQQBHKJAnjjR6vKBKbqe2VjEyjUp86Ui7Bg9oJzaMEiAmI613y/+S5yU1
Pdv4cpONlQRK6UzqkYRLC6I3FPJ+s+BH+WJZJaJEbUvsSFMrh3ljkklG0C+66bMv8zA6tEHS3iEF
gR3K2QXGi58F1XgE6oOmr65rb9ppLfNpDzrePliEX/ZbvpDm3O1UMe9bmDmYrNnyfE2YFO98Fudy
VzjhmjjoI7w7tGUWU/Nl92X2ZvGZNkVcVSSA+q2nDp2z2HSjLOOtAVSZgyp76PA/9ktIUzCSeB+6
EBs5VkNwIkhGe5vQh0zS1MxM+zD7cWqfEe3Xk2VOwWDaBclS29cjACdrl5CqtFWZMfGdx77UglK7
2vIm2c7omSk3424gSBehnx6+YmjO2LJWCd5Yy01R5rkG4T0qWNcqV6UOsYRz0dNvbtsMrTQYA7xp
gjQZpAmOUpvFwfGclLVkD1lnMQztsJw+5bGD8yfGBYRoyPXMXQhTzJw7RI+xAo1O/LEeFJsyf3Jq
MpBlrG6aui+doz2SgXPyCE0ze5U2bIAT0QH3WMLhSytHRKSlWFHSzpB4P6A7ItsnLIZ8rYFp+seg
y+Dezfvg3B7xxKFerNuPA+FCHyFAoteTcch4jsmtOZqg0ysIkixSbt91kSX1c0vvquxZ472+/jpV
cXVfJsPw2LVEb7Efr+uTVxluuq0ThDaZ9nEIe2MUpIDdAlLrCydjSUZl+qGccCRsG1XDAWsK0Tx1
2VDDxJ3orSJyWqDK9gIEJj4O7yMghRqR5xz57T4XSzDSAB34RZz22JtqyhtIyTsQ73unpTLFlxbg
rPVKd+wxU/vehSw4IG1iV6irJcPbsqO+1dI5nISet4PHUXjTso1D8Wzsbtz6mgb9+Yz+eNiL0HWh
xk1OdqyFLq+w+S/PLTu8dK+mgm2iDfCoQh0JsHerFhQuHp2Mp3AOLXZEVVFc8zobGrSpD+1brv12
13TzZzRebbm6f4t7M6T2vZRz+cgKVBjiw034QrOGIOmI1tct1WzSFRq47BZjbfavAaDgWAjaKfoY
LE3SbKOGwJMtW+zp2xAX5bWjpvXMwYsdNnpJum6PQiVmAxxNSGAQc4HNwTRbntV+gk5HEpi9miQt
0oBmb5JPltPjve11W+FSXlIePr2H8kz/JQII2bB+II2nXnXEA41y8Obh/ez0LCI5yg+4Mg6ZBYno
6x+CfzvZklPQfAV2g8YLNVV7M6Yki+IOCMC9YOQbIbOZoL6n0U/6ZBU6WOV6vIf7ZOro+cWRgdOd
TO74KYo0CrugbPSVBfWn3A3dWN2nfWQxOdeJwzkjskYs26ETFeehkiMtOqaix6FO469YZOvplBeh
c4OyO48vmCKLT92siupoxsm/z2Fz4T6HVPrZtK7m/4xGBYNn0rjPQON+9BkI2RnBH8VTAJtf0ddO
V5UQ8pDLupmZQ4t0DO5ysGMVPdnVE8nGVnMeZD/NrikjJB2la6RSRCZJ0rHEaOCwbR6J5zVW92wN
XgLPUbdk9mFGTqL9zGHxJW05aW1sycEVI5mN5gQNHfLlRUA53kRWkx+xFptqN1gcZTeDlxQT6gAn
5xTkkSQL/9D2jk7OnEsEKmm6W6K+iGsHYYZdGgaBehBOxeSsR19/Yt+CiE3otL5B8OfgHRyMgVFO
UhBabnYCF81Q26xWXYg+JRlFF37okRZjaqGv9mlQQfmQcVgiE5D/wnXfCre5piyIioK9BHuPtiYB
EqN35db7niMqPXdUDwhhzAIF0I+q5nOCTwFnkAV8hGnS9PN+SEfTbnXvFw8iqp0Hu7ctvfGNr+7j
LAJiINKBIxR8jgaImu4CF69cn3yJvQw3iBPky5diCTie+YXPlN5rRvomCWGhITGQ6Q8XniFvbsXX
hkTzfm6Qs7zUsp/KwxQnLE28D0sfod+l0MO1w1sliiVGs2Bs9wcG4xnC06xWWvmwzAH8rT6Hq8+h
1SPAcpYFzWyZvsRWCkojTuP8CNOdhI+wZFMLvGEkz5jzRYaYZE5fEtAgM+Q6tsD4euSCFwpPKbSy
jr39Ro5zfqkIsn/u+1xdRp3tWdvCrjlwEvAkv0iSzS6HdjKfhojoGNz3TCebClHeXWN87Wz8Gnb0
gbCTFCvdGqCx8WdguAfX1OFXtgcYbdjsz5xlLZffkVbRDEut5XtAreH5154H4gv+hPWI47n5Qvz7
wsqOwfqhL9bTTBrCPttabeje06RDuB0USRNeoQEN1DEYwNpQlc6oWswcSr7LDpNJre36MfTQgG4M
LiNzijISYTbkS4p6PT916gCXgpAeDqlsL1vZgpuCvO2HR0QWxUPGiy62aaE1OoTKac4HJ4gr+oqR
uWiXqN/F9lRe0JTQ9V6ShjyemFGXcdvACbK2kazV3QjlTezp8Q54uErd3GXZWLCdd4DrbBqNjRm5
0xItOw9PICzfJmIDSpBw+wGkATYWDm0z7iPDPIwFgKy/DcwdHR173dU3jmXJT4ExctzK2mLzyLyM
Z97ve8pLNTWUy76YK+sIzq5fMB3GAO4Wp9TUEFoiKU6kzSX+l5I+lyRgpZgJ8Rkr52loK2zUbjD6
/XZE7io2o9LpzQQAq9lTxIKC2gSGdDosx8EZopDARWs4D/3Owyr8kRR1SjUOYY9fevanFqegGW5I
XzM2z0uRieg0BAnSMjlY2QG44pxvrWRe+YNkitYXpCzjEaUNQmoR3YlnevkY33VSDupMtx6/Adhm
/KVZMi6DaqMILtqOHDqCdRB4kJzgMrCcoecK41z7fBll7OoTXXQebT8HJaqRNjAJJk/SzpFjx8XZ
GHRYtLu+YI0zqUGJYuoYYkzXNCO0BTydwd6JtC93CIGAXfL6hkPqNFa+c/G/mz3mdr9+tilWpWDJ
Y2ZmkohBL04FuaZbxSmS7MxGdEeRdhiI3SaFFEd/W/o7WYzTI18wQHrVUTOJq16np5YjlHsoixAh
EdmoNkw17U4vmajUM4eNmdgzbZZvjnH1uRQujoymi1ZpzuyRHiXbb1Hh4OgZnDiAzDGN+oXqcc52
xInwAlOJ8QiAG2X/ffQm2CZs1GmylyuN0NTRxOYj8h9ZtSr0Zxnj9DgMQ/WBHoftXfmtUz8ahVF1
g0kpuM0hYjxT1wiznWetvIiOQNp+1wFbI4fAW9d9a/IR86oGY/RG1wmUx9U69w0wHCWZNKaN2QGt
AjCJMVXviNaK6sPgR85XlYKEAGrVxluA0ra+WqDr5oc0FPNnT81EswiTU23Cn6zGU9ZmeXLbJdQK
d3BR22qnYPPJU2IaFI8u0+zOjKou9W4Jy5T+Ft/vrVwkX0SfufUPAC/9AItJsYtgSc0TQCcxyA/I
5kPxaGVp9Tg39HI2yWKmh7o1OFR6QGPlDkORMshkDRQfHrb2iGlOa6z+HdM5pEKAAMBDKe+CXa15
3LqR7ICofl72uHByyiZxHZI+AZyKs36SfGhdKudApaJl2BgRZl9QmMn+gPZez4hQNdSqqXb9J7sI
JrRoiKcMvqkIlsJUpTNbgq5wb+bF951T7lD5YBDF0VOAnR1j11xJckDiipJbl3jOd3oNrdiBy6Qq
gfjFaXdllaefEiRDbDC71I93YhIp+HS5ZP6JqXl49ovSjQ42uQHsv2EirjQaDcMrn8oeqj4pe09V
U1UvANbFfVr6JsQvHY+8TMpXW8RMzSMz5nAtUawZTvI52fQpE/QPBWX/K0jQio0AYt7oOBcce/bO
PIjnkHS+dEtWOoprfLY9kFoftWGSBY27H7O1dGLhW+bv0bRcMZVOGJ4hPQXgmhVElpySOatxbVkq
elaqbG5BqCCSpyQQfsChoGYAVlOK0CTFbYkyW54ilQ3BwRFDcW2Bze8OKUarYDM7of/opSMBAm2H
Pn0LGZTTpw1dyj9URKfGe0r3Czsar5/9A6eq8DK2SzJ/NCGa3Xla1NVzSJm12YehjH/YAVKvA1hb
yAtTkNcPDj1XXloKrCM0Oiy3Cw+hOtSU/qI9FEQsuqoKyttmAcU+ktQuEJVExZPtWnO4qwfwMclQ
tTAvZUm/qJuGwtuaxPIekeA0rPrMD9MhV8CmaTZTREqLJIIdgIR4uayyDE1yq2WJfGqGB6MTWzVf
hxot6t40K9OLmTKIbqsBos1ZNVrji9K9+S5Qq2QbVpoWxC4Ri8OmIwY2OFRxLm4c5Q3ZNhNjZ+91
X2UoMptAc9ChanHVMk9Awmxg4ntOr8wlWvXuyRbSGrcO25UzNfaDYfJonW+5ivxm2zQhdVvL9cun
FH54CPxpBtjh1voOg7X8ZlMKo540edbXuKs4KZEhmPhHEgbhFmnh1T9IW6hANFhFdD2xYKiN7pQ8
0dTO63PZuP5FhFYNGFFds0s1lG5fgmCxmJ96qwCBUXvhtujy1TBjluxrNKIy5nuqSqr7hG3AiiRN
zNuoIGGnPaaKaXZmi4ip3BgUj5zb8NG0xKqZUwWM99zCLfg91TaYNQ+HObICSLnOvvB5SwdnJlMb
PXuJd1y2oUguZupnEgOql3wSfsNg4cRGNAybeL5iL+zMjaPl/HlynYCjngr4fNmKYpCgit81R4tm
rUXBZ25Jq5HOiyyXZMD73U3XeaPEAAlVAUWVyepdXfOH71Tcs7sInaXLdkTh4o1UEcNiq5g4yBak
nTkDn3aX9Iwum74ZlRk6jqoKcCp+HayGbutTIVCUbOSevUOtN4Nk3eSnxGO0tfsleBiLIgoBEVO4
37jsGd0LgkoSaBYBNLsz0/n6eqxq+1asY5stFgsu+VS1oCRLDgQXoik80hqq9eU4oU9DJ6cXmA5W
ISGewUIoVx0uX3TeVljusb7z1WJjCP1jHNOmPAQ9AT3bvpyycV93ULMOQUVNZlP5FTjZMKWmceny
ybKNlCyPVxl1UQu2bZosu8Idyk/o36AQ1gHm2B2OxfYD+xGr2rPdZPdFXHH+mDecC/bprAmK4Cd5
yV7wpaC8XRYvvx1lk4yI/1EebT2KwfZmDmsKIGFOaeeA6KNzKGDVkbtNo5a4ep8XjEefDwV2PFgW
FHrl0tP0GCl5bfmngh9BMLv+0XgWyV9t1XqQLdaT+sDZ9EpUiZS7EI0Rsxeu4W5byEHlx5IWCHFc
Ad6uPqvd/szE0rqhdlJQUUO+FmHUVmjhAthvL86C+X2X0BLMD37LufrAyRONNaaYVmxFlaJeM207
P/DdFhb+fFTABO4xKxxqj9ShJFfOtV0pcnJpBizbiZoNwsI0qznZhaQ6k5fGVmgrsEhXO/xJnJRy
ojMSZHk1Zg4h5/BO52HQHiG4EEURi7RSGy9SHF3tIbBhXqvJI+Ky4RRt52CIztkGe+IIeNiOH8hu
9823xGY7dqjVHDO+i9BHNRtz1ewGnbKLXcaeKNJXVD2LizG26X7iSPQhgMu8wkMycyw71GMHKN7E
wxNrppE0BBrWW5Sjdnegm5+nJ1Xl/Y3AW9hfc0wImzs7izkOVcxbKA1RBj8jCaCKvNAG6zkb576Y
UVtmSbzLWaWdQ0LPgWzEqlcHtvsIjF07LySeEsvcoVpKPneIxCnL5pRrN03TjczmCbtVyEzFfWGC
4ArJyxxdkQNdk/lObIF1IMgnBnUnSkzVVkMwyWaeGs7uSi99tps4whkwzEEeMhlJ8OdYc4bppOIi
dA+TWopPlkfSy44gXosm+jK4n9p6gLfOng4zGqgIgjVtgBftGVfOPwWA2i+GpqM/W2d2+iOYq+x5
StDVbeol778Fuq/b75xiEGMdSPTTzqeK2aogEQAV5dJsK6z5+T53yW97WnIYR7jYJ1FvAzj98zm1
MUJVWrengRh65ZovBXKQJNSpZoYgD4UB0qrEH5DGxzGTW9dSeFVZGYUPtCJiw5lqbIGAecwfFp6g
aCPT0HWgcNGXAVMV+LCzUeVDTkRUcMKyHwkqyUHiY0ZAvLRPWSnvSz9l/0vVqT+bAvD3G22n+ccl
7jsY1Sqougufhr/aBwtuwm3DArHcz4lQ09GJfT570rNTqCqLRRCcBVAzPq9aepE7wyYopnbrQglp
LSSzhyzvlXVWjzq49dnsFXvPghGKmy9OQ32iLjOAcJSECpRfgjXaC+KfSNqzyo3JbUFYQOGUfbqs
Ob6HfnGDeRUfqu2tUG7K1HkEohH5MeGuS0ElrO1IAeS77SsUtcplWSG921oOODMQ3VLSQEc8jv2E
yqJAyhripwrpEzkIeptsleFOJsZvlVtBheHUGgHS8b9AbG78HCIz4ACKIjy4WSj2LbFTrdP0ACyP
x1WnG7JHYSkhjKCdQhfH59Or3e67YZm6t5ZxRU0TgDBgv59qrIIzAeoOQQze3gK2Rn2xDKcCGAi1
Rgq5tkTL3QkDPSOjkE8S3EQPVZetP15YpPlVW4TI9XIUWJyCc+Tq8gruF+xBWKfiUDaEgWzdrGiC
o0zh+22dpofLkcT5bDhHppTf+1YmRxSQUIkoVVfLYx1lSXqKK1fFu140QUvRmXGJqSDL3W+VVwXf
8DbA6xvRLIxgIzyrcq84OyD6NmgXSI+rba941NT449som/L6h19i58NbkBbXI87+4mygXppTFqQn
gJPKi28oMRGpTR0Ffo6wqNch76dqX36cOb6u/K2l884MSsvpjry7MTvLxWCcI6u57R5wJMBnnIRP
0d/0ms6ug09LXmJYYCu/UN+yj4qOYnyDl4bs9djxmvpZsiiWt8oKGgyTE9IPXM0DVUCFjv5vXdj/
+u3/j/eugHlP5aF9ecW4Xv+Bf+mX1X8JCdIhkL7jIhD+nyxt5f4XfSJ0Xq5PfUuoNfTn/+YBEZct
Ahcl7L9Fyv/OA0La7DoIuTQNuFX2/CdO+zcqTy4pBFU9F/+koooj32oUNSMqtvh4jW/JwxgJOqsT
Zor3VWZvNHRKBihIXUTcLjkvfMxv5MswgSppxrU4meXNM9GG02nlPZ/HECZI7zNjsXv/gm80dOsF
VcCzgWAQwNTQ623/hA/AP9wU3gIhaGo6aGFQLc5MQuxtVrLxff9S/3iC66W89fbQX9IDfHOpeTZp
XnLY3fRgKz93YC8RINfxw/tXEavq7yf56npHjnAc1l4eIdGjDK+f74ikHdybU880mQX1belhQaNW
bLX3EjbYlkZI9QKPCC0MmlN1mITXH3IUU88dG1uOzUv++f0f9IsnzNi1+RcPGPTDm4HTwcqsgp7f
k3K6GTY04lGYdKb7EvUy/dsY8f8rEv7r3hXHaso1Pv/PWyFtVGZFQUKC3nRkW93Uzdg/1F6md4mX
W+I3ol3xi7HqoENeI7jQ1Wpv/c9/GjojIcdzRQt1E3fwBEUbhA+ujvx9W1lk8VB9u80W3ZzHNtoZ
KOThSvkShmB1iXTZSl2K9QMiRNpuwwU08/lAm9dcvP/wfzHmXCL6+I3wOyQ67de/ceZFgz0rXPqr
hEuEik5CzV5r9+dXcXkKnu24UK3sN8pXu0x6j8hod8ULsk55i/OQeW6a/+aJv9Gfrm+XEcRsBiXV
JUX5zeQAQLMdiyyiGCth8LhLD70Bxeq3ak7bMyQHls8xgtWM6ri8f/8Of/VVoab0bekxQfvqL1PC
Ty9bOvWYmijG/tfG1NpT43rUHfA1HwZSB290GhHAEw0Sf7Drx/C7gxaykOsJGBHuWL0Muqv+/Kkz
6lbZPc/eY/p//W4jv4Qcmq0NEMp4H5AvTLu6ozP2/p3/YpT7Gr24pzVqECaW11exYjWWDq5TappW
cRqLRciNnbSOtylcTVIY3/O396+4/sU3ExjjFa+M4OYEy8DrK4ZNDkMtifQmAgFOhxv9zeCgcv7z
qwSropkldeXUvJkmR5kIb4kCioaZa+85xUCKqiz/8B9cJeACfBkM37eacOghUkwF/sOkq4dbUeXJ
3m+W5s+E4OuHsToiCNV2mKT/4YixqDHkNTnBCKEd5yjikUhxShi7Eerrn98QG0W0yKzNQv1j0vNK
UbuWwVZdeFQtiQ0PScVGe/r+Y1snjDdDAN0+W5c1INFGzf96CNgTAH48mlylc0l7XrE5icj2CtgW
Esn7eE5Aqyn/doiD30yYv1itAmGTF8K94QB5O5WR15nTeSDO3hlTmC66Kw49x+OtbDlsvH+Tb7wR
61tjSrYxYmjMZ3hbXt8kNVnPTCzlq67iQB7VsCOxbBvbUb8hfvuc+Oo/9Jn8dUXWAlt77HhYFd5M
oDqofAqZhlhm0OubuaME1Kn0XyytP1mEA1JQcAUJpmv77T5HukXDOchzOGUO6oSUIz70UFCux75X
v/mIfzVOqK44eJ9YgvF6v36EkYM53h0tZzPZbnQWRL48I0p9PAZMLpcEylpbjLr5A63f4WDXjv2b
y/9qsGjWPcWzZKCupK2fdwBVZZwSlghzSEGd1QNff+UGrbnixFv/B4NFY8nABOVQl9VvNhvlaC/k
v9CTVu14M4Xl3YwIdAdH7ocbppfAobLfXHD97a8/wdU8w+qiHJ/onNVl+fO99SUzpD9QJxtXME4K
S+YiSRq9f/8b+NVVfEr36/7E58yjXl9lIqqb8i1pkOQ3FBjIjDyga/d+43z653siYtVFjOgyD2MZ
fHMV3cXlEqEXoZbawN2x4+BbX43mex4uy28OMHr9W2+fG3MX+264aHSJ34wJRMMtt8oJhr2hR00o
8WuCBxMF2zURg77B64HFH/HVgGBfD6qDGk84w040yGl3Fpq9z0vIX6EEVmXUvjtkqluNRvJHYpMk
QFhj43XbVPSUEBVBPp9wjFDvsd3cDAfMzMnVDMwtoyW7apOAOzbfg7gE/5PENjxkj092ApUl9UNI
gif+g7LPKkiJTpEfTJLor0ChzA/FonijdZk+VUg114oNv5rfK93xQovSeYjhKGlEGkHZHSJ+8CfC
U0DDyjLRl/BKaEjHbhNBGPWpzTKsSZqhZU90exaBC6IHq6eEum7h+L9xf/1iRAnheOzT1rgnqdex
8NNGLSfNK6HqpzZDp+VV0def/VmEvzFD/WJACeEy65Dz5DF9v9nw0pGsOk9otSHEer5IFXhYLAkx
SPe8+92A+ud4Eoqj05pwtX6Kb8ZT2iR2S4MUH8VU5MfMXYVMIeEmu2KYkey8/zn+YptLgpXSbOX5
6Dk9vlkh0IPH1ZhzgCq92vtGIVJAac3r4LallF5s2JsNHU2OtbLf2gEpPb6cv6u4S44RwvUPYDbM
bx71W7svi9b6JKWwNUuk0m8LD32tHFOxxYVBIvNzHDZdtw1Vok8WAC0EcbBIrhrNaKP4nXr+diRc
5bobiP8kwGih9BfR0yP3RK0eBkji4Ydmgjvzm+nyn4s5vxLaIUnOgYc17s38XPmy6sqJHUvYFPJr
18BpzWpL/+DQL19GrBLXsHz7l/df16+GIZt/TiO4OrGuv3lbuF7ohaC/wMNF1GyR9s6uQFt3ItTK
un7/Ur+6P5+Cgk1dKvBRMrz+rJBMpZyvoH/pmIOs7a9adm/6ACf/ZdbptTdWy2+e6K9uzvdwmfsO
BxAQk6+vqMICsVW0lktIVTh1tZYr6B+wXT+RZfX+3f3qWpSbAgY967gWbx5kCf6eTVjHNl3U/ZkY
LXerkZ1cWs3yO/v6Ly/FUA5UQHGOb+31bfmsdstQsWVZjBhPXmEzOrCp16j+/5ObYizSJef7CZw3
q96IPiydB85RzmyrQ8W6ajZC+Omh4nD6h073v75SYvgocJHNt06Nr2+LtghhLiET0ghW6mqeHPiJ
HJK/vv+efjG5SxZWKApI3Dz4A6+vIv6bvTPrjVtJt+xfKdQ7T3MMkkB3PySTmSlZ82RJL4Q8cSaD
DM6/vhftvg0rLUhw9esFCoWDMziSmcEYvm/vtWPw5oZieUoao7xEPFQfYOMgbvgPhuE5fCLYXZgR
68vw2x7i62OGCoLpMFHWIPnNtM4EbNrD34/CqYRDic9FF9vw61FYyKiArRGgDtl115NvkoDZ+OYH
L+668BydR3DNm7a9FpWp3R49izPSeOkKVLLc5NkU7fJHZPRXpEKfoa75CAXwxuRmFQJAsFr0Tcs9
eo8AOc/RZDEYG4z1aNSut/MxRu3bxPz7yhalVC7vNHy8NVHtaEGCiIc0YRTgCPXYO1MLuCiUAcMH
1903vj3L4LakU3Ai0fG4oIjMJq4zvLJ0unT34GktrcFysm9R0CJmsEbzg2Lpz5Xm6OeigibEOvN4
Pv1oHyFkzZ35tqgzyYqYRIR65mfHgHCPIDe7XqSxfEvzxbg15rwW6NFQv418vv37U/Otx0YFRynB
oOjFbf/11FwsMUURR7xNA0vkALdEhm6mmQ/4ZTCYRhh0/348Vg4Aw7wOlnF87MA0aiJR46njFplD
C21i5xNpc4+FbkG27WjX74/3xjylI6JbAmSwj9jyaBEGakQx/GedWFP9zkMiS4MxFiGltsf/YCSq
ZyalEtehKP36m1wdIVD2J47KBJcFo2M49LyH6lMBYvCvSxdI8l2XmhZTdV2HXw8Vo6gltod3utHt
K5yyeGbiZjkXHjHO7z/U+vMfTVI2LoCi9JY4Zh8v9k5i+hmcT4EAe8iv2BVuPVcj1dBuadIkrii3
g96KwzhwPnt/5Dc2AEpc1LjWKj9a4qO3vu3odNJcQYeUTMj5HBeoRJEsH0yPN6Y/Kia2LCgO3Em9
o2+SkgaCAYu1xXNhAqBveXQbTr+xkXxX0fj3CzT1CxZLCggeR/2ji3ZjLVzMTNZMEWdEpHREwTmY
GYI50xE0UU35YJq89RXSaVk7ibS8aOe9niaI9LX1Suds8raZborYLfbIAD56o98axWXz0lnpqaYd
b24ctgpCM5j3xZLc55EAXk3k/Ad3gzcHMXVaMJwRWSyPTjhlFNWqibiH1kUynwvZOxetjpXz/Tn3
1mJB1Z/qKk/j/rHTkMwFyrrxHGRdrre3U2GfTg08gdogs+P9od58IBZBBMtwrNhzXv82CeJwzmYc
6BeJBSiPJ/8s6zXng3Lx+pIcv76c4qnt0I2jxnq0S7etR25KzwyY0ho8aOvEoafcejdYy3IyNsSk
upo8a3UkftAyP6yQvDH6CuIyLfYt1o+jZ4xTA563PvAKlzjFC6nil7T3zcvKt6K/vkJ4HHssqlcs
9e4flxYdUxjBfQ7HxcGbA6Wlw21S9wUpKkTYv//L/bkkMhSMMIMq3Lr+Hu0oY2MmS+osVKwBCySQ
4NB+9k3jvKTa5MKbWYvlRGysLcPdX4/MvYUDMQsIk9Q4ep/bZlmE5ilQOp4T7cnKIMaydrx77qAe
maS1hVoxddPtMhOk8MF8/fPV4ELIAYw2DV10ekSv56tfAVHGhYIHLiXFfr2YHbocxtVcu8sHQ/35
aqxp3TakG86wEPqP3vUo8lqHlGQ0glrvXuXV2J1E3fD3+wuXC1pOdEphtDnHyxZFVpmRqmRxZyLM
y4FrHvBZPhIdvPEsJr+ZtR4KeNd/VmF+u194RACzMHMcNwutOwhQsBurK/Xw/Ynxxo/D1GcVoW3K
tf24ieKIurQM6SFELRc9RNtL3PjcEriHzPSDhXjdEF+vKMDNYPfRrgGd9UfZaE7MsQTwzwOVKr2L
+967mfGVvBD8pF+zRifhkJjGX29kK1EN8BmqTTYB52gZi2KXcOJ2osgZR/HzNAOBqwYt/vL+t/jG
b8UxA0kKzRrP4FD+eoobs2anhF0xI7hG79Qy28hZy3n7n4zCksz1iTvf8SiyFjngBkZpqyyCZoPS
WpXF8sEob80I6pZczdbOKr2Z18+i+HqSvDOtDW2TJaRsuQSg9sBRexAW3n+gN8p2rIZcBDEmUbwj
C+T1WCNds3mmUIZOsW4whoCADjU37xUuDd84mdgBntIRtZsyNPCvo1l+46qKnb+ZkMaRc1OgPnfG
G3AQ5nZ0Zvuv68Trau0L9j+K9AAFX3++FkujDcCXhsrYlwe7djFgGmjt3/8a/jxJMgrvAwUf2qV8
ma9HidsoSv2cdzB2Y/HZct3qNFfEJASFnuAsMez0g5/4jelq08w214YKt/DjkuDsgeSQDT8xenP9
fCTHdJc42fxBQ+WtUTgMrQUFbm2wql4/lql1iFJTAVPfLa17PsZjDx38gzfvjWL0uhA7/qqyoYZl
HB3DJ6bMDE2EF7yW9jnOS3EilkreqrarUOancfW5zAneassKWb8eF98IUEL+PIIVOMfaXH6wyr3x
+lBpWJVi1J4o8R5Nmbn1nNxmJ1xlqPaNXbrpHlBYd2t3sKrenzdvDMXmQ+1uXQ58jtGvv2AbsrDe
mmg70GAnl2WmijMxF2oH46H94EV4ayjKUEhRUAlypToayqpd7F9rCw6OZvPFE5Xag1pstgSbY/V7
/7HeeB2c9ZxOMZBDGWWO14/Vj1idEMJQ3TCi9tAsU3aRaC55X4NA0w6h+e/fBnqmFFpZ89Zr4dEv
5tvcQDyjJDCgAZhNKml6EPhnPljrjr9BvjOHC7fOhr6KCa2jpxo7p+lcQEmbuacR1HSJ2OpenN5l
hfa3GkJLB1TLSY9yPz+VeTwFxUzbT+UFDW+6doGGFj+csKB+8DMZx+/3OgylYACy9BYwcx8t3sQz
LEM+MIwHvt0pnX3e415Li+0ywewitmDxTRgeiLudNULIju4XPd4sMXB2gELvz5k/v10+C1s8VXmH
9+q4gmIWM2gPl+atUxF+YsW2yTbfefvat7q/nC6rRo7vdzXFCopC3vEPCeYqL1MUGV4J7NkXifqk
zOKjVv6fXy56I44Uwv7ZYbfN1y+BVRRNmfLqY2MQ07PhzOpzY1cf1J3eGIQpKWykppwxmZmvB5kb
7Km90on+xskAQ8mEpOWkf3tsoVRnsC6DZPWpkjLY61EERupqGvnCcstrQsG5Fim+n3/0s9jH68Y6
DiIEMLOoLbjirE/724HZVEOJYxJcKARc52uNovEZd2TxvIjaLTeLiTWwk/50n8vIf7FGo3kBkZTR
FxszLDkJ8rWBGOySaO+mducrFjynOcAkc0+LYdLdu7ycof8I4nfafRqV2km81DI+QFPurnpjcKcg
VfSDTjgDV2dVlWHLEhN5RXORa0uYkm9wgFBpGYTAzlYfVLwqWEFN3VThhHO/34Llac4SZ8Qz0Qj8
KlYbcc4ri6mPD3IcwKiwh3iHolXai+pXqtgwABABSCRSZ1fpBZEsJHjNc3zwIo2w2JpDaXw5+X1+
Uczu/IBZre6Dzqmdy4QXVwF3q4hdL8p2katncGlPdJtsQyiOZfm57vrk1oOSPAc+KLjzsm2sO93r
jBc5mjYx0Tjexo0iZrHcTxxdotBzpu6cA0H+PHpdM+3iZLINEFGT4Z83WcS6l6RmnZ1keVIQMMHJ
Lt5HXmYT5ULcsLbJofUtG82QVbntgGV5WI2cZNibyK3ie0KhJmAnAvAuysmhIP6HRj75aynhVFHT
A1qQmobxQohmfJG6NB6seSSbIE8iv9ksVeXf2c4k1AnG0eUrJhckd8onbjJgeWuvnaTIr2zgRAWR
b1P5yLGFzJExa+somFvHFhvQKW6Da7YdsSR6RXNuapb9QAANuTmTQ9alzl8zz7tBHJSWmy1aca/p
d0uXDT9ddyz/GDbImOjKJedgsCDD3lT1OJLvpEsojmljii+wUMyHIUrb+hD3Ff/G4NYTtBDXaWDO
t0l0jrIK/kdpkRgd67k+gTnKos9uMw9wyQwJrwpH+ZWMcgtrVg/NIbHbU/gCbUDORbsZ0WI/z1ok
HijhK8KJBESMjQYksQ2ixcpoAaXNiAU0G7Qay5BRkmdHZeObPrl5upWgDZjsHqnkLIKt9oW9LX/M
9Qg/WNY3azgOkg+4Q34y3rTOsMhtA91SbpRLYskp1bOY6CJMxbhGTUiAmzke3IdB1RkB4vz3X7Gh
FVAEI286q3yvxQPb+dmh0CWkA6YetsMoaw1/U3nN9K2bCvfLCDCBvXvSSVCzQPh8nig2VMA7RX1F
0JNNPDjcRGszGxMBbqQeyTWniayhJKRdsZy1HiCcS3QU4iXBmAqQxgfrsetyAXas7gQKB5voFXGW
mV42XjpQ6Kw7B8QURiGAKGtmOiEQxNNmRL7iYMNQRZSpW12jk1BPydqi2mOdwJSJAGGIngjs0Mtz
gj3GAeBWmz+2tufJDfgjZwmqJp0/F2puyLKp8jrznhugdjvDJ/fhrAIRPB4kysOKbp0aCB/G8s/k
mAvWh67CMZ47Evsr3vD2sden4SaGH7PCwkR9UoHgThH1KS89lU5P1G1nxK7ADF1gzdVtjs/odeDv
bQBRe+PWa+PUI76s7RBRLEM0nDmJXhqHLO2rM9KksI0OXcaPh1/vuSyFfsv6r54JNKNb4lmNQ1Dw
IFf5kpRPcpiVv7PIXPZDKwHczrWqzdsg9sfuMpszx8Har8hIRjrKP3QwdjwkaR5fDbNIuw0OrQVM
Fy3qgrq3hxcLgpPzo/DrXWy7xYuR2vEVGesOVq1Sr+d9RKIZf7qeVTj7uR4UgYwSG3/64tVxAGGh
wfYep9YlDHTcsl2xYLT2ZxNkwQK5ZNx2iH3jQ+mqArDn1MnePKEuWsRZsPjVeDe30XAdGz1+eJdY
DfuhsYfZ22ROZzyDQzKe256l4JTYw8l6EaLiKow716LVKUn/OZ95f2GeVq35pBnDULH+p6YboPjM
nZDcu/yKehpzE16gSne5owm+bMMjbhmipLpOXSJqEFnkvbc3FbcbnOK+n4ejkc0Xrb+Qe+UMHEeD
2tAJRCLzwr7Q0kjepTCe8g1CONc5FUk/fEfChftST63xNp/xetWf+wof7gl8dvu+LLdStuK0163y
x0wM7LyJEmc5xduMm63yI+waa6PJDHk1VB/03OfhBWPBtsg41D1gG9AITuHm+1PQVKZ34nQa3PRK
b/TnEZOkvc202fuiJSj3eb6p+C5tGL2QKCdz2imK3dDtSmzWYVoP8wv+wuQed35XbkYLX2QY80JR
Cy8K6M4LyTNM4LJIRYj02L3BSztcu70B3QVJfnRqkR2VByTe8tntOJt9QIxCfsHjWPd7Dy1OtRV2
w91jKfv0JO28MSGprVQUZ+1koDSLrROUg+aDzRqnKN83Y55ed5gkSbOefBj6nTc7cG4a/9YjLiXm
hxQTEQv0n0BwxywZoc2Sdy2n1CD7CtiNDY3EgmMS+y7J9GR7ap/yaUXyyqXpi4MDefoaaN9kw3pt
mgvCfdqLvnNhlGBgj0IdHbxPOpASV0z0ZcInzgb/1bCg1AU2VfwBoiUqv3M15XV0uUTGuCbJ9ZH7
wy4c4NE9oTr6pYEsNgsVFhP7eSpEV+yZ1m53qZP3w9phMEvPTZynJip4kZAFYyvWvhQz/7xL0sgW
j8rMpzm0e60nxKwt0FSlanGyc60wZ+PG90fH3Gt5lJgnXHnq/oRI30LuSLscnV0E5hMKlF+MLy0I
2v5yznrrRi5RFM3AdhKA9zUQIiOMXHg/ATdip3rq08H68ZfXCGO9oqEVoInPde247WXlOf52qHSb
DsJ3mJhE3ZDilV+6Yoyv3h9qvR39Xg3ltLo2V9ZLC8J/Og+vT6uaZaAbsRZ7gwMUXLkhxFa0FnPd
hnW5a0UEagN88omS8xIq1Vfh++P/cWNax0e0QIFvFUIeawjGXE9yYi64xqSLv2s6x7pvImvaegV5
y+8P9cc1g6HoxnOlF+y0HGhfP2qSVzUkZGTJdUQDWDPsed/IbvrLEgVfqEe1Scf8Q3sFsdvrUTSh
V5E7snOZqs7DzOX0RWQCnNuOPKH3H+iN3w4951ovQMZEt+GoGrLoXrF0kFs2RQ6C0CwJIts4aTpv
vERYFyxkKUh2mZz3MGdPRyfyvr4//ltf6M9mDpIHkwLQ0fhNprkVRzgk5ZBU9zMkiRB67Ec6z7dm
CLYXqhZYh5AgHd3vZV8u3KRGe6O1NcDMSVMhnmO1mcfI/+sZQnGeZgYdCKRUf1wRIS71eVt5SDtS
PwsXugLnQjne97/92tZR8DWws1Fd+unV++2CaLgGJxgqThsThs7GHLxpO05Z98Hk+LMuYqyWEMTw
/A8L7Grd/f0emqYe6oOYYTRVjJfcv0m6c8ohQAEtCaNS0ruY1NRz0himC1EaWljPeQ5BC7HJiaeG
gUJzvMJi/OqDZsj6Crxec+jkg0+gb4wqg0Ly609Wzo2yaw7QhE8K/SUeHG2nswHv+ogjuodHrdsA
c/pICPLnbGVU5EGrVIhKrX10/498Ak7ZUteVzqgCVdYc4qfE+mA9e3MUPHe05Oj1i+NG1pT3Y8fK
SQxkVXo7VY6fdfhoH5SZ/iwx4E2lMEPQE64jHuf1F8iGlnrxmjWJft/fJJ3RPwIXI1Zc5e71Ci3/
9VD/7YD/N3nsv72825fu5V/fual388VL+f1//fuav9H+Hjf/89//5YAnjMtmO/RR9FGXpd7Hn/Qr
bt7R/6HTgHPJXN9zqrlMkv/rgDfFP0wNNKG8mjQL2PH+X4KXaf9DkW2t2NN9WSvc3v+PBX5tsK91
ZGRcwmOco83OtYkWMGSEaaqlH2G4ZXaa6ub1b1/G1a9X9p0AL4Tc9DRZwKA8r3LN495wz4Kh8a7R
EkO0eepAoT40zfyRgeF4tq+jiDXHg4KqQQP/aLnIPKVxd4DZ3zWR/mkS6V3itPEuHbRiR9a3cXj/
odY/7vfV6edwlJP56tjGvfUX+n3djKZY84U7tduoy196FxxV3PpEUGDN4KbrjPhZ5vSDQ8PxTv5r
TNumjo0dHI3Q6zGJMtFnaemMWQzFWdbE/kmXt3NodtawXbBnQ+u3Dojb5pPMUR/5Adbl4viJ6bGu
tkybXv5Pm9BvG9IwG3lUFoxOxCwssXFAEyd1hfGniz940D+HogbLGGKd4evsef2gdL97XBlej3qY
zN16JTE2vgIB180f1XspXvzxXOziKBaYgiZ6jOOKb0mKpVKpV20LOdkgEuu+POVqG9+mRiLo8EZV
+wzgb616NZaRBrM39ieF05fPFB+t/eAkkJ6zInPO14rWAzK1pN62c57+8AqulVNVuY9Tk0NOlpO+
A+8UcPdcU58tnRpgHZVJsEilHokVij/bVC2eNe4ZdxH6Bytw8qU3SLrpOvKnC2VHpLonpgPeBEzq
zovbJSgNWz9LPCeNArFE3Vk5RqIChdDAjUbPtTysMX5fo6Xt7RDoKWVcIzMncMpoHn9MsKQQhDSK
tAFATTE4HdLByII33EACGSKw24pfor71HzplRj9c8I4FGSey+jb2sjFO0JUTD4QHs7wHObOQBQzB
CY5tv9yni+PdQZuz76FgEqNQRbCbgw7pAZQpw9aesLrPX02Yium2dMbMAEFXZhcp9kcYwZkLq2zu
kqIKY6EBunW8IcHFE1G23QAC5+64KNVtHXzrw8YWi+rBbOnpC+HBvb6NRMJJ2hmF9qn3qfttK9nN
X6Wo4u+6qzXnQ541/V4nquNRd7L0Th9TBScPwOnd0tFA33IcLr556WiBlaApfT7iO7swM+43Hfps
pJOpDxBxSZLLFoHjaSlNu99AwyXvk7ILkT4gHUANjgLk989q5W6Y+7UYVBtUzYZ23vaOpR3wV4kL
w1IKL5qf+d98/FbXKQm+cq+bCcCBmivOuUbZDBASBDLCq+WSPUQ9oPuQZ4p8ZIgVCUkKjPWLlDmV
3xK426fc6tpoZ1BGJbsWQvglLQcXYrphl6GexuZCKhsgsjhq3K1Wz31+6Lhrf5vLrBo2SE86FfRG
QebNPIrpxwA79aEYs/lFle3wWdNbHNJA3ihfsSarJgB9JR49kKJQpNt66IFODuZnV2ZFYEmjKHeE
0ooT2gLePk7S4UvvddZNqxPmm9bL8KMj32xLCqmyiemo9GuzB+DxQYv/Jz7g9QpGW4cF28D4Tyvw
2Louob1ZnT2r7UxgeaYQZszefvTvK3hJPrCoDPKuApuq9YKD2a1svo7WJwVtvPEvHP9sKkG8E8di
nXvRXTeHhantyGHY/9xY/vsU9e9VVP0//vf//OW6/uMQtf1e1l/bly79+q+b77L/UvAX9Y9/dcn3
f5HXEte/n6/WP+nX8coy/kEVgoOL8geNtJ/60l/HK4OAVBShPldC2oUINrjZ/FdAKvmoq16TKjtM
mZ9nqP8CDGmG9c/qvOYaSTAjRQDH/Jvz1Xpme7W9cIojIoYFgno5/IfV2f16Lxs8JEra5CekgU9j
tCU3i+6F6tNZ1j9qXfW8ubMsSACzyoKcAn80oi1CCfMJKoHKNwbFHPj7BfS4DboV4ARRK5KTocOm
yopRFpwGymVJ98ja3SvAys2L6PsYeLymIZHLoa2GYzT1C1DdgjWkBYVLx8SS+onj5BkUAo/Vf5OR
UyKCpcZpvI3FmJ5Rb+yAuvj9QFLPPK3hCRUtibYuintFQHAc1pZOOVAQ8UGjZpgWbTdrS5uc9OPQ
wQFOSrRYpDKJr9T2pie+9M4jPRVVGFtiXXyLWjfvdiSsU3nQs5Q6ei5ILfMXtz0F6U6Pr53FUgRg
0Op5TQbXh83YNtF9aqXVV8d2lv4wOB6CDqrlvrHRVVfcqXqMtA36tn51TWrVM+HcsyAQxDD3emd2
CyubrHbthLoBmn433mqUL0mK6XygyZU7Np8bCxxaWHVZs96U1mQ/o7OqOOyoRdJbbJx53tfID+El
d5MkcW/0x0fCu10Yy3k2DVCl0+LZs7lgbQezZRwX8PqPWc+Xy9IE8LthjY5vJgCQ9oH8NfnD1TxN
35R5OgBgk4tWHbRIT5edD4mdLUZnqUSqZ9MVgSDomLtUaQXfCHExt7CjdbnRhabfySx3nlN3KEC5
5J334Az0W/Y0MK2HmgPO1xwnbkd7bNI/LeQQfrfaeHgYrGntAbTRQvgc4mrA37b9ze2HBr50Guv9
ZvJtqBH0xYxui3F1puAB9jTbmCgixQbvmiGuk44AW0IqKluLTlBNOnSec2KSuvOcmBpjY5cIG7dl
TSU7hO6n7wRQf05OJWDhppvmCz0TLtFStFKT6iBaSccNa192SomRvIN00GedVm2spTVvzhJzuiko
CW8yMx6owrtwi4oN+TPKu47o2pFwaudVq5815YSsKpgaaDIXbWfSQRl0m//3/GZOH6rWb61dMTj5
eCLMdK2O0WyfnefZJKsg9O3WSMM6ZzJ+WjLfH86g4kZr9J5f6ztpNlrPJ276PPSLqnaDhvCr+lR6
Gn7ibODOH+BZJXCKZMlcP9cQfpmPVmXb8e1i4SkPcBCAV1WtR7QxgWWFfj8UheBoUJFX81yYflo+
9I0wxwsdca0EgaplDjf41C8+VeOULwA3e1qVXxZcFtkNBPQh2U1cG+0bvTQnwFijpOCmT9M4XkjZ
u8MnmVdms6X6gM6UoCmNnC5ar6MVjop4qlu7sTjcmVmW0SvJovYy40dkGMPtIQFHneU8FWAS47Av
G0NtK5WKL6VdymSrW0slnuIiTQBoZ2PxMGr46qmRtxPHFs2h2dES8XI2C0UAuduRwVPCjyb1oFLd
d3vIS484rXyuAHhbth3kcPS1S1/TPWMTscx0OyIIrf5lTuzlFiyx2wWsu1m6nQpfpudGQwhTKAZ6
Hzc6ANExIKrKvsbC6+W7BH7stZhMs+B3T1iUSILmxA7RejxLIzGOPzgMdTszGnib0yIjiDC1+Ek3
EDhrEhidNSIPz1x5yzkxvSGowlxz65b4MM66V0HuHuKBPkvnLNEO3pBznatZfaX40j/aeSK/pm6m
9ztqnuOXPMYjQS7M2JYSOGOaTE8oG2nYxJMqAbPmwlRbPDwtkXki5ZPAmXS1sB05tl/7VUpW4YoF
XpNkqi4KSIXmy9J6fWx2cWTQZbKrZr5kDih7n/Y23Xhos+U5J/053WqCLkbAYQf5jN8X9SWZGX6O
BEU2/vzDlEmZ77Pe8+iWxxHJZoNXQFAA5erJ/TDoxSnqKHSvfJ92dJEjLLoXJizocMLqpq3tM3FF
/p7LubCYLGiivmbpAYe99JG4OuupcGeI7+D95ZNN5JQTjhxL400tCtXcNHoiz5yFVk5gkAGDrb02
KztYSG3wcWHl1QOYSuJSjCEB39+b6fhUxZl7q3WiVdsE5Mt8boC1vEhlGf2oFQZ5Gu7xcldDOh/3
jcHEOwhroGsXecAUNg64iTsE11W/TacemUHLnkPn1aXTEdjGAGa3sgAiW03vdxsyYvioeaHA8SdZ
l0I2c2KXyVH5TCW6kyaYm0gWQ5hHqKHCofTm66Qs5qcGsW8WJkTgFVsfQCiTy9b0+NQjvgq3Wakk
OUfW5HCPTnr3fgJwLQMTQvdKUrY6OvaTCXJGU2RTLBPrGTmc/ViGSQYJLUy0Wj8j9oCGtw07wA8q
k/iNgN4zZrV8nCRxmFKnW1suI1hce1BCbqe2cPcTTWt322XSuzPrnN+vH2cifmyd4JgiS7MvUPWS
KhiXjOWMkOP6SpHTg7YkMyxyhxbLI4ytUJfMCf05axxFJqBMCYbFnGJ+4URDuXaEBvRUVGP5hWO5
i4VErTDR2Wr8dRoT/pmsCSlL3vjfSPobq/UIQBhMacV8CIerf7eCGXS2TTzLmWj5PAgFG+eMaxs/
Yf+rma0LtEs+PVLmPU7WjcIfWYWI3jTnlmykdNzqlQE9W4tlm2wVVMTyzC2quERla2jfSawXMO27
MbN3cafJkyX2RpOcGwO8tTca/uMA0veyn3KnJC9OEW+U+XV7Ccs25yrPdp2GBN/1V3T7mm4/SYuY
UrAJJK8T7135oZkWRBXlMWtT29VRg5oAcPIGmnnZbMnZ1dPQlhb/epQu3hBUdZ/llBok55R8mhLS
hxEgnY0+kouDon9ubQlZmpc9iS1RdUFC4Pw0tFY57AH0LT8sguaYDBQ0ptBpIN2cqckTRMV19XJG
z05+A1OifQZ+ExMLG8P687rR/yKrGmkua+T8vdTdqN8uTMynaO0do9DVrLM26hUpELPd0iqgZ3QY
JrW8WG3vwegqNButU4RYIlg8GrscaXX50BsuYoPZVO4FOZGk7RF8xXezwjh6atJt9smaCJcOifqK
TnVnAFrctEN3XXGc/TbGJeBtOuLlrQJg9ewPU/Yt7iakePrgkkCKWC19bsZ4LEDKt9V9n1Tz91rO
8iobydkJwBf7d63r56fNOPYvHF8hLXjG2H5lV26vaymmlma2QfGAuInsIXVS44dJtPGtXzfLYdRK
1Gdpo5nPg66VN71GV3kD7mwFzEOp+GqrruZcpmL/CwiR+PPsFs6L28c+vz545S9yIccg6PPZP+ss
qhMIEaIkDzhdek8lM+WctDnDDmru+JSPCEcrgwpRBwFiuknwr79I72x0Z4w0c5xNzRYv7FgG4Pnk
F0EiTEvslkS43bW9vCOzYzyUyUTuQRVP3lWLO7NHfNT2REQti387V4WD9Rqvx4nBkh9DOcnHz6xp
4PfjiUDnVVWFzERbLJcDk6WGOszouLchrX/ts5kPGK8akRZ5SPgp9R3l4WTYtbPsvktTtc+EdKoq
AAsYZeGYNKjbbLPTPqNMG7+KWuh3GSuGDJKuAxGfcsi/n7O8Jbxlyfp653diOSwLDBRqHDUJnFas
tIgA6knMoeOspigANQQPRRHomIN0FgDgpEXFxG4YbV6FlZZ3/qHLWnBjS5NRs1nQfg1Bm0H92eCy
WkHNJNGXxKRL7S5SGL4DQ7PlKf9J9ECaLGUbk3OWtvWqirQjI/diK4y7ZrbPpyKqygNiCoF7XCPp
hYLQID6DtVLGKpCS6cajVYd2pKMKtMm9is0drWP9fZoG4Yfoukqqd0TWcGSdfXYWTVjZS8csIb3a
mth8ZDfoz5M2cgMcEonILddKYA1e5HZeIElOHsN0nKxHfmd5ZeSp89Ri5wU61LfjhYYU4THqzB4m
9OJ3HrRlL3lIyrjxdu5C6egTd8u63HIDg8Zf5dH4fdGzyOYjGXoWSNV08Y7XpT9EYE2dMDKLcUaB
6JCNbcYoPtkbdVmDxrO5QJL8O1dBWRh4/4qmEMmOUiTuoSFquFgSCA3cUCOCRB48vSQyB1aDTqcu
r1yNoiRrzU45RUaARBpP/DRJrEGVd4xS7hVyHhJcjc7bZZlNSpcjuolbRzz7JInaWmNuCkRV7YUG
XqLZF74qz90pG8xdFpNgETSTFq0EKpaybdfPEHKQwhpEJlfQEAJ3MAoVAv9GsiULkYrbwsoKUNBa
zJXUHZc0pv5Ys01NkUB/PtZiyPYoH6MUhSlRtdvBKkV1Ql6tRyp6lXNFyIaZDV1fnIKz+BL5FCnZ
WcjwsKj67jnMqDuEdXV+GtG5KNa09JwlI6dURrFZssrCMnEu/KW0vG0Vj9rNVHK03au2RzU4iz73
z8nJIVoawQuPlo++/y1rNTkEjbveh+l3yGgnuW0UQeIINZ/mESB30na64b4hGVbbSyGBGtW+Ms1T
MyHi5V73mw48ZJqPzQYHBqKzFj8NrMjCSNWW9wUc/aJmr9nS3rDzwIfvza7apH69bwqmFnqPATFl
MZAmsCOhiPlrI+AxtqhrC23LlbCJtoMTUR1o+wGJ35AQWbovDVVEp4mlEm49ZZHLQ9G4WXJiuiTP
HmI25voiGos2OyxeLMtzUjQwN7D/ExdIsIBIQvplc3ci9YJYeoJSUQJ2zfpPu2mqkp1npPzMpqOp
7opj9kgsn/Ab81tkuVLuJIqL8iKO7aUKdC0umgu6uuyUlCaXbJ85Y5kc5CASI+QD5vUub+PWChen
5KLf9U7XhrlSkdzGXBB/4GNfjL27bu/brtZ86zThoyFUWrCpXvbc1YsLsk26ZTstDSENtC3a9MSn
FP6zpTGlIapqM93Z8ASqYCDXTl6rwdTTbV7kkbOTHtXvrebrUb2HthAht/bJdqKGZDath6u5V+PJ
ONXueDnLWR8uio6uxSeEXVNx7deypX2AxlMSthMNRBeSWETcVUoWkHszLFw2z3yLHGRKu7maqEuz
xM9yaLNTckko2I6mdAgCI/8yuuvl/2HvzHbrRrIu/S59zwLnIG85nKNzNFqDLemGsC2JZHAMzuTT
98es+rvLcnUadd9AAgnYmaI4RMTea69hyg2PWnr8J9+1Xg+KFrejTQc5ifmglB8s0L7MsFqzbbwq
BoUlcIUJQBNDzUw9GJPEDhPU5g7ZBYLd1ohNUlFkQHZhpqI+y40+hnDoyx9F22jPnqgqdW6bfvMi
MD9iqyE2UoZ4eT0MV53VrwMnar5qx2FNrTWGeDa3R/Ky6DI9e5OgUe1Uk0gNyz+l2gZMj+fZ4mWQ
siWzGEpzS5C8Wtz2lBfV2J844Ee+NKfr3Htl2Zm8H0Vt7O5bW1sdRWEp4+CQ9LSEjCrQ7sHMSDm5
LR7l0fIX60rzlnGNGBi7Tdi6KLSDybS6e+mW8vtcpw70uL6FabwyRwHX6jeNjLgRzCFy27K/QaEk
7vQlraqAbJbxFdZ6d9yWfoIryYpy46VDYBfV/MZNTJgMJWHW8K1jY7sypdITj8RgudgkhRNifeFu
XvvoojzEsW42Bp0MH79eYwkgmMcdPF8vJG3Za2I738o74AFSEZxycU9Ab83MgEK6yOR7Wb14ywL/
gdzr4SbfmorQLxrd57zz/K/+hNt3sLl8tWFCRNsrhNbix2qsmxYoSVANGYvkcrFL5NMZemneBeQI
asxouJWS47yil10yQsIDuyvXlgg6339FPLznA6JkyekDm5KjRLq9CjrRkKe4DugqfdGp9TxNvbF+
63L6g9Pqp8vXcaymnIffdXSNqbdQisL5HHdj4xSpzzWLiWRanu8yzDcleciI5om/7CmkGjysK0RA
dZZCa9MqEr8CjUmRSdbOaCwdAvBqnG9At2T6WJFaK4q7znAb66bXDHJE0mgkVqE9FH7VDgfdJToP
tq+T9u2DXvgb+eEASm7sJLKYf47eZhoDx5nToC3KOl2jcE8gsMugHomceTSainhBz1pccr3dAjll
6oEXtYdm7XQIhj2TvRXSf2a2tnawod55YTZlU36YulwbOQH80r0oxR5UOimySM/0gmhj7YIGjlDp
EVT8aNcGKcZHOYjN+D6Vqz9hm6FX3oWdJY7Ny3ZTcV8XRGW+95OdUKF25UhXeTnnwmmOAAM6LUyl
UoeThwY5Y7soWsIaf2Z+Ns3XOhFZ2XOHndJEvj1zeXvXBVQpKk50sWYhg1FB8EE80K3J62C6xfjI
dHkAvCQBhy6BHDkXYAy5QT8QTCpqiFjPFNRZ/+ikmwenGa5Z9mYSKMpQkM17cR9ES2QvkZwkVJY7
MTGH1Jnbk7xN+TSaew4kNDJB1UkyZzgmh9jeSnVmvrk+dXvk2nHyrGaQZFeKG73bAV54eaCXmr1d
0PorN1KmNjrk/nbVKWk2V53hjw5ZRCTGRFYGkbzv+pqo97bJja8DIaQyyGeFSthS9p71i06GIHea
xfaYYiqQRTBVN+1kF4QREqMyiCvRDp1xxp1waYKZDNA+nBHUYmth1d5y9KxdyYXtJ3WyQR/OLqa1
60OvoQfAVlNh8m9tI7bP+H7DsjdU4VEVqRq1P1P9wqQtM3qTXCjQJOAhXT37yC/eNFk6PlhSoT3g
Auk3DAPayoxXEKYt9MmQsk81qdh3k8lPCpNZG66Bicg6nRWhaxRKQx4DaC7OXW02hAUD/3tp0KVW
sgRFNpdvjVcvX3sCrkkpL73WCxBtL1gCzz2xx51I8g8DFJRbEJlGqluH7IUEqKU3I6YXKXnqjTf9
VIzuSG8xrZZiMBnwRJHr3D03tdVyw+Vk3st5WKaIIBXjJ20a1A9RFvdFvWTw1r1MC7bBVU8eQVCk
r2+OmJhamz29A9Y/2MhNpIxHeuulh7kfMATka6YbXyxDLcznN/HakKmI22hqdu+TGN0hUvpUfFkF
Uayxtwk+s0nf2ouC7/8+qYXXx1gTTPc2DUoT0eRl73g/+ffAITydaejmhwGyGWAgebKIo7TeudPy
tMVkY8OqKtAwqIUq3VYyPzA1xTnZrXOCHKEjz9+QHLj0GGThXfsiV1XQLRsFptYmVKLbJOka5wzo
j3D6XIeLXpTAHYXsvO9a7s8LW15bfTRpObxPFuy9BJBoH4p27pWWOLujf1cl9OgA0Rxl+VprQUW8
8ItNNbxGqklB+xnSz48Jo5fsRIBhOjOGyheSRA0lScvTxHyNSMolL0ba8p0+igA1mgjvqirkrMU1
OZqRnDwXZVXdasvJzG3y9Eq/zD+cWnfzUA414xqndcBXbAu5xY2cDX0jHQ6JDzOVAkFObruKtEVQ
EiPu2P2yczemDSXyAIDUFH65p4MWJq0re6MebEozHtO0nHSyrnJ9OJDU3SeBz7aEH6yWUukzC6tx
5c4axkGu19Fytp0G8EHT6z4ks6V/JUTS3w7VZmVfrE5XfEVyI38IDVH+VrC5A4egJ2vBcQg5DIAx
bP3ctcySUXAsTwYrCXvsxOhvoKyaKhTE/30pt5R8YCkYwwdpPzD1GkszeexskrEBbC1jDcmHo5lX
PkOQG0pCD05+gznmgv/6Ds33aMZScF9xsbkIW6IRScSzr2AphdVkuRdbYs/twfNAhkPdVAoox12r
IiSkfaxO9H7mA52bOCcpJXLc29JZIj3ZxWsdwfb0xpM0mJm79UaSrLI6+dJvzfAhFZY3gV6V05uw
t6q4d4d+8CNT3wFgYBgGQZ7XjPfkF/napStq62bwnUUEyh7kswud6MtM/zUc7dbu8que3+9KedKH
XwTN86vN2KkNOeosYoGnuv2w22YbQ302qTJ6SAhLYAkju5+qvvmOmbwqolVX/Vflk80eoMBq/sll
/v/D+f/lMB7/fw/nw6Zsqh/5938fwu//xz+H8Jrr/gNZGk5vunAYd0NZ/B+So+YZ/4BNu3t1ChMG
5F9/9T85P84/PLivdG2Mx3UblfL/YTlq9j/wNuKv8A/TkWzjdf3fjOH/Ioz9X+YHdA8cL6H0sjNA
FdCx6vp1CO8wiF2Jza4OsMJhSH1t7ocr5zm9Nw7bITnSYYTbobhBN7dcdSfvCAgctQfS8V67ewR9
00fxCPhQhecpnqMpXqOnOXq4AqeP/CNDw4AZ/onzPUKLGuhAENsB1O5QvP3bI/8PPMq/rHp+vwv8
aP66C1hrv97FLKDLEa9ZHcrnMSZd+NQfM0KCIfXfmQTgfnUPMk6j7FRd2vd/uPSv7Mp/PUAmwFgB
mLj+mZ9YDH3ur1C2FGnvRwy7UQSG5bN3XX31jGNxibjztHk4EUdbfVP/gQv4H64MM5XrYtyIYfRn
RzRw7Ln0RkILYLEfaq8gU1MQCEFC6GT84S5/uxReudA+BC4E+AKbnz0UScq0Rr1w8oMgUrGlYvDL
GEHeRdN58d8/z/1x/fImP11p/03+jUvpznpOXiVXmohntx/K5envf77xKz2V9+VCPNntWVh4CD8+
qwfo1nMCCrriQKJ7pr6t/eSahwHxbvPNA1tUN9jHNM7B0bZEfVStR/mMhsFvT0zs++VrW87KFcCJ
zdpftpU2TBfNMgomY+tgT18r0AjSkCeGAn8QGu2f8K8PBncG7PN3f/7dmfkTxVVfGq114KDB231a
qzuXbPq6/QMP7PeHz/rZFU0u7Go+rE9SkX04WU2MWw8jNLUFRjIp7X94/Pt+8uk22AdhOwNQ7FaI
ny4xCjyyly3JD4kzvLUGHQBZycWQnOdkekKNERTQhJWdRFr9h2/4V7rRXy+eK+NfsF8Zd4FPCxWT
SkEdypXd6/R+vU7uhnN+txznb3+4w9/XCkuFRwhpHHc4orB+/YKZ99WygaNwsIJXEpiurAA8Ipwi
NKnxdkwf/WMX1n8QNHyyz/nXzaF1YyvA4gg52q8XrX0ihWu/lAf7SOLzjXMxXCSH7Sxv3AvtZJz+
/hb/0s99fomwx3TLxgKFhvzTLWpaQaC6sPLDHLpH+6zdNjfdCQOD4H2I5wNpwzEpsXESWGEXZHH5
h5u19h//++V9VgGpLbsE6NebFUkhEjS2+SE7uWfFzS6Xyck9eREZ7xdaXFyLe+eePOexCadgCzWG
ke/yXXuz7rwb90ac/FMa+ZF+KU7OH57MX8/5b361z8fpzNxo3ohBOyxpnGVxyvfdXwwGuEBI6w0n
Z/c4qCnAgupBSKipf3o2/2l9IWfDnM1EVmB9lhQQoLdIK5nzAzzcC+vgR9rBO2NGe+HFxY32rD3n
l8MtMZz8Y98lt/bBvNROekQO7WNz153tizX4kwv677sKCpt929rjUxyWxq+va2ybVvhyzA5D39TZ
tQ6+cg+LWi5/kEX9fh3OQGwmMShkazH1T2ug0UoI4G7BDtmMSxmtpTkWAftd/i85zz/pl3f/fJ3/
Ltv4fStmI0KaiF+sYe60/19viGG9quZZcaHU/ulWwEwTa4XuFBLJ36+03/YSbFU91FACGIxICOeT
lgK/I6322lWLU6UdCZ6JTf9c58xK6z+d8OZvH85+qT11gn8hSP9r0f3bwZsZFaO/ftRizGLv15vh
Fj+IB+eyuy3OfuzdFnd1rG63JwYe9av+w/vDjf5F9vxl4eD3aOKzhacWuYnUNL8+05baVDORwcTD
oT11J8YhISgQ5RNhtjdo18O3v3+ynz8W0mFM/kFeRGXDVrI/jn+7XcPNt23d1wnUIYI8w83Ror+/
wud3xxUsC6HcnsW3xzaYv14hGzOzHkmvOqxhE3p35UXzB6HNb7ewZ2ZRjRhU7chXPz8y2EoWdhFa
ETOnFgFifh9sb27jv7+Nz1fZvdj245JvnQIXleyvt6EVLgDnCmUTDmt6sJTKLgsvH/7LexG0P0TA
WYhMLJu+hg7q31+H1KzdUrIoY8iDLRnYRnKfVmVz/C/vxaVS5tTSgS34wj8bJaFL7yfMIKrY7zcD
lgwYgvK65A8v/rcnxlXwW3agSXNX4vOn1aptWnCtI5M3IR0YpSjrG0osuWB/WDSf9yHOed2j9EeM
vevHPqdmMDH208TsKrKcG+Z1pmLET0pWmFe6/YdLQcj+fDWo4tDG98IQf0MW66cCFMZK3pd+XkRJ
kpY3VloLM7t1+3pYvZwZVttVQA6OqMK+xdIucIp066PF0Spox4OcH4Fyii3CpEjXccHQNxGUKUTc
sPPBmcNWzO7HgIiL+HVhnPD/GvRjyizjxw45ZbG+pvqddC2m7ZlIKy9avQzYRhfbEBA2ChfbVrSy
AWnvsDWGEQycpGdrRLazTs4jFCljhM7iGRcpjK/yEisWf4D7Q2ByjPmBrChCRyAvF/hru8TpUDej
OpMpszEiCpevUhFIh6kHU60HCy8LbGsyIxuHEEqFBTJeDpkInaoCvbVVMX3pM80wo00quVP/xuVo
wMy43cZ8fiThnF8U7xC9CnBW4lfE4qX8Tjh1p0MfKbs5LJKkv3fHFOVUog99XIrKFuHUCmOK3LHs
DThOyP6D3C2TWwY8OaMU5EVtVFrgQtGgoaiBFN9ObxaYuAh8fRY3bgunKp5mG1BOkHr/ZWrlxkxI
bnp1cDJy7YMMCvNNzS9FWjt94LcEQAvKVZZaQ5A0uoKh0g3tfMgJ7ev5r11XhMaAZj7cRD7X0STn
4qrZNucOMHuG+bcOG5ZNrEVyqGwTKoldqbo9r2XL1SDMIquqRijPoctYyQhw3GlflbVWuXlhACCT
Aq6X4sN0sr4NxSaBEEYxDnqI6yMco9SX27zLvLR1x3C1lN1cS4hiHZIhzkTHmPxUislP5bGbW/Vd
miuTRLB6cHl02asKV1BzPzC2dbn2+8bro1n5AzGe3iQZXkmnETvk52uRT47AS1ZsAL5y0dEWSN+i
hPNkUwSpNTZLnLWFtwRM8uwyarEsXkOZ1yue9VXVPaUMixm726O1XRH/LfsdxmvzC4Fzk7engi1l
nNV8gQFk6fbgGI15XKt69gKvB3sISruG/YibUapYTZv1TRg1zE+CvN5Mr4Je1eiijbD6YlyHbwg9
lWDvuZiZizywpjfnooNZw2SA//p75VbMgjUhvJ9j7kNLTXsxffBtbQqcIrFhlzXQYiHeD/MEcaXX
MXJdnIwM8tr2SpgNxH5EeCf7FeRIW67RKgjPiMZZVy8+JkV83n7raxUKyN57UqbD8sKaokpB7Qu9
vjBVmw/hPLK7BcyFGi/KzMm/xBdqZQDgTjoD4brttmsLaPNWOvymgT4P5XKEz4WQYmG6RvtLh/KT
YSw8B12V2oNuDQ54U5brWmQ2wlkCd5NJCWEs86xQuZDRQgyoSsablsRKNEF+awbarrKLpfT0F1jq
Jpn3YhFP5pxPL60j2zRKNVuPNa0qprCC03GstXK88cSq4zrGo7/CMlGOO5lneBotc7r3dvMmnqPr
I4Go9KU/4pA1XPZaW26B4Lx4N5dRMXkR0P9kS7MP08bHcifV1LI8MP8hqyUyEuLgTyozcd6Ray4/
CspePcYmFKkM3xunljL9aY0QGlRdTEDbakYNk3Ij6PKEeOu1a5gD+PqomOlV1XkZzOXBqQ3tC3K3
GYVqPmhmTDqR855qpL6eEF9k3YUH4wzT07TPB4IdDLuOsYAhs4gRS4+1ZleZwHpqM27MPm+zEGbt
Loqre7hfsAFqTMjRfiCk1EXtgLV3fOla4mHnlTa4l8de01bpEcQsxagJdQWEF23KMOTJEkpPO2vl
eCK2Kzn2aVugnoQiCsKf+flrt2GuG/u2tkFWwefsgfk5A69sVusGG7UbERZPCn0NpndYCHlTiyJ1
2/olDUmW2hOoR9vBoc8urctxzRrzwlbGQpXZZt77jHaapSbhF0VSKleG3gpDJ3QshVJ6yt3tm9+3
vhFqq4/juyja9qrsWtMIx8orubIHWwjHuymZr2cs3wp8mhgg3ozQrzADqsZJi0bPapNgLXy4RIAg
9nNaj0QIW/OYf2AFku3uyC6EhRErr+Jk15OXRpJBy75PjhryyHQ3fl8nvX9vV4X5j9K2BruJdbHu
ykxiPTQnNisSfV/uBpLq9m30qtwN6WVwjMvs2fEiN8MgKDAXj62VJGfUmoVdO8yO4FyyP626lgVN
X0JQAn1WDXQkv3lxhRysIMPqBtJqkqJ4YNhrMmUrTXHJhjLxYbTVYPPnXsFsFW5J508v6WgtkCUh
fHMQMPkfI1QXbhH2TZc/N0PBxpPMDKWSXbjCsQat9cy0Go9qU0kSeDBtJzScpsD+0gBIPW7+NCzB
RgP4BqN7vPS9oSiYBvJFQWiyNHg2RjXfTl6LcLg1Z+tta4utPc40pyqUCbP8CLYFE8wFV6hHNelK
YopiWXbkWf1cBNac2t9hyYn3VfjJwqWzUVDOpAseWFNHASGyBY2T2v94Hp3mB15PaH1afS9LoF2g
6LGGeWX3ctuVT6vqGcaWDUv3Yqk33nFouZP2MuBgkkB8MQoLDUZbv2qNYIRl5pXZMkPq5PNgd+y8
uquoOeylk6/T0rD/KLVRWXEn7fvkti0PY9aH7QKzpwZTrkltdoxmXP+AewI1RMx2Z4Y9IGga2vo2
vHSVVY2RpvXV7nBujl8hDeZLWHnWhtG5NLoHyUFrxK4upweUcb4eJ7a9bKin2ecEGM13G10Ii0P0
uc1iKPP1TeoLdrCMnKD3QDbHku+my6fFO3L6Nv1hBKf53i0VMzKLJXUaOwlRgI3V+cagMh/DEuO+
azVUqx8KmKT3q0jrMhSz4b7VQzb/zJ3ZRN9eDF0dDtJJ7nGQSvi+k1k85q6zRnpqefmByGBnOMDu
rk1GeghPtiDLwXqvlJ+Nr5PigXypR118bCACUJ0stzKjEm7xeMSqxTAwNZqt/rixV1hxM1v2lY/q
m9O702G3t5mTb7EOrPAEjbTdjnAjnedihF8X6E2fZYcGqyfi69xynQPsn7w1sHux3CFwgxNZVLb6
ma79ho2RtrRlhJOc+aGy3TZy6Rq/jt05cbpAl3K6wmdO+kG7VuCvcwn7PUN4N1yWXPiSj33KI8OV
CnXX1vrWYWZGiPsZjM2PxGs795CNdRI3+dCuhxLV2R258xQx0I+qryivRuMuX6VWpBcJHAH1MShY
8k+g2OjXQgoj/Tz6jV/FFSEo/SG3Wqe43yziRaON4n8+Il5CXaiapXdf6HNa9yZLVDtfQ9b32hur
SpPiyzTAAbjos8GcybCcJ7ivKpmfsxxIPu49jfHB0HQ17lGdh62vLFiBoSyVTr0wy2VXyBUi/0IA
F7XjWta6zrjBWH38sZOiikwrzX4C5XqQiDdOphQGhnHUVFXYXwdRJ21YCVt/sfl101MNj0S/thT9
3hn4HruzEFJUqYWY5Jp8ASMCvQWxU7H4TlhxaF9tAEsU5qWsJj9GbKLZbiQNpzDguHuJ50OUzdcf
k7n4kCBxRn8dutT+ukcYtceCRgfuaV4o7Rqxl+NdoJRKOrQio2Mg6DE47ZdIeAOzcPSnY360pzTN
r9p2NeaT1rON7IPxTT5wwkL4cLENSI9mu1Xp7TRN1nwB44Y9m0pfVHE3Ou52QLQwzWeReUyui7RW
9dnuVVcfRZukbEE2pCf21sR/HDxs3J/rtF6fNQtg4ZjMtdjOS63pP/1V5hCAYG+iBUomm+AIKO5T
DwuZgPGj3FI9PylGN8Q7kwrfQBVcVuMLqNckbswanUpMrBF7iY7XIJxhb0rLSNQlijuJorEJpj6p
REV2st2/mynUk2PXUe2c64QwsDMTdJwOSGYc7Vu7WCrzqKRjOg/KEd3NAgPP+6IR1mhHpMqiSUQn
WhTOyaNOdF9ynXcTbTO+4AFOkf5w3esjG7GyRkuPunkZ8WBa8As8+tCAzBh0ANJ04dbKPZQoqdI7
SHYZrhN82HNcSr3wkLyXSxHrc401utxMDZrt2EAqx0h6ZUVZfYMYC69ZJIyoXxK6PwLcwk6u64QT
JcTbVwsWGET8om77+w3uZX3leEPunXEHqIzQrbTGjlxiux5q/uQeMbF3hzbCao5QFLqfTiW28exM
ACJfkKnO31Q6+tqRTcKfg8HfaYJrXw0G+uBm0mMllo2D0BnS+QXuv51eFJPZzHFdjSrFwD4xjPsB
KtVr1Zi5cTS9xP8g/qAtz9BWZHfT67y7SPB+9bMozMo9zF2XGreT6IrthDKsodjWPcyROGedZa0i
rc14WMPg1BDY69Ejfp5KbQkpXcoPo8y15qx2k04w+G1u58tm03INGqjdUiDqE6dvCqV9uHGtboD9
rfV8fUOTpWlsQEhybuFuGOllL7MNqnoOBhvaY76zbRPwbSofPTEQuuS4O+IFaZZ4dja2zolZtsn0
w052BlBueV8hWuZEMSt3etKxL5geNNnUFSKyWXtvUZmWh81X/U8TmTGteL1u5xIz3OJopeP20LRT
q0I0vun7oNtzF9laVVpvECrwMulmWT2vKsvI2tny9trPNzMNnaYA1C/wFR5DG1ThDXfTRZ4qvc4/
zB6STVhnrdM8m41u7bYdiOwuG5x3XzRKLP8Ez7smFQxq7USLko/uJcTHlCWOnOvJrgffC4vZnLs7
AKEM88wybc5GAeHnVFeDhImkT943hQnot6klL+dA54oJNJJSWOd49eRwqZBsomvRESYE7oQKNnDd
VqUX+5ZV3eJ3zNFrdu1shHhZ0Fwgb1+uyor9JECN4zDb5tDh3npMJan9G+Mpq9giQnTlxQOpDJQA
WeH0w7Vt4Pv8gF19nd/pfkfEvdwwzrjCiHhJu8By4etctZrd/EC6LwBZBijmcVXTSUTom7DQGEyx
1YcGs8ovSPnhodWQgKwDzFzphGDilQwnp9O0GMmPp0CCUBwEfaNs87qos9W4zCGk5z8p2wr/YlWe
lyJHbafhajWc+m4sMzhsyCJdGrwNvXGBlr+rf/Zd6t65Lgx7KKCYPlOTmMYHcMwKxcjrh+5oezLL
AgkfQI+20ccw1eL0HdgJrLpEroJebed4L9l1o8apjTMrUdrFQCWKqbdLGROkK6EVkScQxgQuDekd
6s9uuyrHTO9IytIqN3uB+d8+rpmlyYsp1ei5VpYqqWSro/dngQoQr0mthWmIK6c74G5ZT+jr25Q1
uJgJ4kYh07kJ9sn1az94UxF0GuVGgMLZ+jpncntxS9N8nqdSpSdPSNiTjr6ywLRUavOFTMkZD9uh
gAa94jjLCrB6RBnIixqwiMzF35LsJz/koa9llGiuuQUlMIZ+Smmu8PYZlPcT137Wb6qq9NrMRwsL
kaQ21nhU5iAv1qlw7pJOE6/JliX3rsQk9NKG5rhg96zkccs0hAoYCrLyCqvwEONrbV8fO1r6s2+b
y3DuiyG7y4ngwgZ3qrdzlvo482FNxAui96CLRi+P8SHGMaB8OD10j/lUNJRmqtYzyuu+f03r3nmw
J4F4uirI5Flwlu5D0++NhX5wnr63mBP9sAo49BGcZKQlU5X3JwO9RxlCx57m2Ega9dQKTX8hshgx
Rm862FO008KJPAmNH5Sv0+AeOosHdOV1JUpv9KcIS0w8se4sUSsv0qTimMQsun0glc370qVZdbug
WcM0Z9CLZ3+1dLQmzVIrEOWsxzI4S8Rda8l6gQQr0vtOCUFQXaatb3Xp9rgKzal7XYxYZoTC2UD6
RO26Nzn+Ac5xQhpKCoccNRymKwgXoQ9B/G6GVtbEi4Kf22+L9pGnhK5gh2mluBt6K+7KZDfjRWEU
OtYL0mPAgepf95zYyQZsNwzSwdEEI1vxgr412iWkvfLnM8tnW3lJBjtLX9siD8Gg7Ctn7EUaFcQH
VoGOZA66qovXPcFIfkZ7oVIJz58yQrJN+Rn8jGx+NQi6Iny9btILe2vcLOw7035oMIV6HSdYQNFC
DGfGD5rVh4ATiNi03uqBsArcaQNzGNJ3Odn9T79TuFlUY5Z/uFazAl4bc/U0QDB+UZle3fqqXNqD
NjvD7WJiILCfT/07Th/ayzTO8Olw9IZtXqau86VhFPDktENNP2lUqJ87c9yQsfvayPbgzlhl2Kjj
1ks3WZvnASBWj3Kj1M85Pteo40rEe4FJ7NlPNdvom/M83y7RMkK28fPWP5dWj1JCURagmKmJpYo5
sKk+Nmv0nwHwAHQ9vy9f3d7G9UPragNhlIsYIbSLsTBCorOanz0OG2tIMWawUyyJWoPcAQELBD77
Bu9yneDwwiX8Uc6NfyIBbpKhi8gEzWGJ0C/e1rr+QmwLQvFlaKidOxrwHKHWTFFNuTMiYzbYV89+
M1UPpgDWGKXLgY+CXTzK1J4fx9GsVvjP0sEoQeIevWwWzaOFzbgGvgxXMss8qB9KzFSDTfqdnAEg
Qqo++WBUiRmX8MXPbpemB2XVGaYEE4MjvMT9xMIXw52/CUq6hM5XytvK8/yXAWDio03m/sI0NWuM
AZwHHBIwugr3ljM2s0OK+THUTdSHtw2N2uNGpsIt8FtyNaDnQ9iYldOriVi0PwhOyfOWLuLN0fNS
4BZlW82lLVs2mY3s4MfOG/TLtPaMa23W2yHE82p70zKPRQRy2z+n2zK+NOPsgZlpWEb5eC1n9JiC
IUluO/KKLr+EZQXwjPLEKmeoC/7WfyfOx2bRCmv52HOs+WlyXJ6WqYCeWzDxgvmJqPcH4jYWHuuO
9ISFLXKLtrZvkKDmJcFfc2Khd6NmgbmvZvFgjfS2nGrteF2hhdy9QygmAn0Sbklx7eGSNg6NOpVL
X1NbT1315ulKfNUZicMSmNbqMcfn/ckcgDkiw16qPhLrInZitDRhiCd9lUW1jcoxlEWe3Axrh3TT
bnOrCXAv81/9LCM1ViMnnRewGereEln7I6V+Ijqjkzt6ocn6fbO65UmsfvfszEvNyrSzd+BLtriE
6WsTTb7dXUl9q39WjHVrVK1oUTB8MIhNMCapYl/V+ZPM+lEP9cYU91j40B7neMI1fHxQ26IUFSJS
JqFhFdi5s9g9EggBiTFycyh+c2qEEI9v+21N8coJEVRUbxsoCGt1FpsZIvZPOc29rJZh12UWSykp
+p/CxqSA329qrhFBG/ARQfe1aCu2dCTKxMibg0pw1jig0l07hMV+TYVTcJZrLqm78eaa092s8AKJ
Coj9rP6u8r8IOnRCeFpFDAXhSj+WkXFjQB4x6ugM6Iq2jVCa29WqnRfb3IsyjrPRhW1iEKc+M37t
TXzPM+hsmIl4KMLp2tQ+OsvQEYz7mrVsIL7YMOAaxzNWOVW0jDNE8QZ4gXtOcqeKSh7iEOT1KHH/
QUNjBVaVTHgKuWuPu/yELjlmFJmMF9D7yaTxbNqRa3Z/1/wDq8z8PJvc+Z2CUTgMKFLefvOcxGWk
RSiryrgVXrxg1iGd06ZubUOee/vJNeQRidSBcX/ckCGR+n6oOX08GpfgdDcGCRPKvrFAAxlPR046
HpzpNAF5dvZyqrzrTSv+ME79TyNin8G6hZEWnygc3l/G3djZgIBoDKIz01FPGhOwG3wXtv/6Knu2
01/2xcRIefYnnoryhsnwx6GMt0Ylz5BJxI0tsIr/+6H6Z56DADDbDcH3DE3S9T7TbmSPUbOxOTL+
38ydWW/cWJqm/0qj71kgebgC03MRqxSULHkv+4aw0zb3feevn+eoursUjJjgqIAGppBIpEuZOjzk
Wb7lXbCen1ELrPtHqhP2vUOAuXcSc836+vLdMR6ZNobGzE2Yyz50S92GOCvel6KmaDDFhK4A4laW
1NVZgbfkvwQSA9z6/At19HtBABkoCbYqkDJdKe8Mk7DVoEpzV4KHXQENSHzLa/wLfXxk0CwHWDcL
w7DkrF/hUaZyTk34lM4uk+faaBjvVIw+yA/oceiW8pSH8AFvf7jlpmFIZOCYHTZ3lmGoiynGEW7a
HX29XVFEPkIqGfXttjF3QoV09dahWIfgblWuKccyrAXaRkFewbLGztwpOtqQRgVPuw6odY19uvbh
lsvD+YfLu46kukDkeTkUh5c1tUx3p/ghxbiwdqxdXWkkSbendG0cA/Q9y58NcCEQnE6iCFw/MnbJ
IMSdaRNWFKOtr+BiLpeFMMD3IGEigCuBXj1fFuXU0BcHZ7Sj8SA+cKzbBG+Knh2SMEy+d2lOt0TA
jlxZGpeTEw7C57ig6ig2Oy9orVerMU4dzR8malS5VZQHajTafYUbzeGtrxAIHWhyG5gGSNKlO3QU
c9XYc2LsQqfuT2ZkAIwc6reeFy+ANk1I0gQQGY7c81dojkmoIxJo7HowO+Tzar9N43pcgRYtzwtG
AX2IdSxsD5gZujgfJWpJnbq2FDurxrwDuVntADMg31CtNncw9avnN787l7cGb8PA7Rot4PPxzKEy
ByqfYqelWneoFXiquEuNv2+Pcrn8IJ9INCBODPKGlevk1TqYC8DgVDgFtVxLf0I6Shw7s2o+weJT
nueEDlSI07W1svouDyaJXOWosIFQc8Av3qXbzW7Qp6HgLNRmSGhUZ32jlY6/CBK+TPB/grbU/67b
rv79b48/yubfkMb4hSJnkf8vOdRfqOfUURC2//v8j80//hz8LqSo59kfuDdQSX/f/a6nD7+bLuU/
/af85//rD/9Ta/0T/b7/+Pe/ii5v5W8LeKzXdCTOwVdfXT7JmUY7Ql9nEqIv//o/6EswlFxL8pA0
ToIXksl/s5fUv0FNVwGE8T/uR+q+7Kv/oi9pf4NDQDjL3QlyFYzsf9OXkG/XQHeCwlMBrwnoDG9h
L9HFZQH+89q08e+m3Suhbw6UBX7f8nxU58m04z82GoXWMQc/+oAgmTE9drCkmy0iR/X8o6Rw+E7k
WFk9EPJKFYfIDd8paEv8sUMdKqJILf85yEb/Swye/3s4JOXnIspD4BZ6J4KNapJtbtBGQz3Logn9
o1D0SsDSVaxpgxYxmBxXI8vdJJwBT2WrwA5u3LC1wb/YaCPRRC2eRWrUHciXWi33k1KJb9rQGNNf
uT/V2leti/3wWDe9Gx7pr4fjo+Uk6GLMAEh2Q6xZ1edcK6X+jxJo1md63UmyLzFnOhhTMuDfSpN5
3GP0Y1W08YpSE3t7KGmZ2dSDuntr0vryGEP+0w7UZbX4Q2PAQ9+2wRhuAF4Y1oMaBNljgFRmfYBt
2XKt4YFloUPQ1D+VGLGOg2O1MSRMRFueCrpdx6Gxo+i512SFfDv5Wp3u3XYUULxQneynp7pryG1N
YVsYmtErdCmXhriQTVVi+g/4EdIyMSq7+5TSXYOdrueOe5iriZRyoxfwUH6hAK4EiBFZ5WezGc13
UT5GnXkA4WMBKhN60L238X3+5QaIeQBzGPI/RpsHHnaRI8KttTHsq7YEel8ZCZrgZa+Z2cbJgl+G
j5rlxrKp0+3dHga6JGpqzmEqCtB4Qx7XH50ES5WjiUHhRPhQUF/oKdYkWwKYGV6vb84q1rlx9dDO
Wdhvgl4K2FRqAlDDBCPxp/NBsGwwDmMV1FNKE9AylR5IUuxShkJHq/rV9E4THgdKyFTbkDzEWYNK
CXmhimI1PdPG/RynoCr7AhkSipEZOir0pwdrF5TE86A00HXQ09j4YZuOF7ljXh7Zkdhf5n6XfKz6
gok1iZFU20GklNQTNHjeuaaifkU8pCm8BCn5kCp6g6yDLgb7syW6AWHuyUbZyG/tUJJrg+yXVVlN
LzVCpnnXAIyA3oehXLqnkGUhs1ZFv5F0jEFK5FHxHhRDRAcdEuzPFCq8F4QhuB0kNcNshxIJYMap
SvO/j6be/kSAAt2lIszs33ofUVadZjf+CaovfKZYlUEcpJKjbKtEdBBtQ0XRN7ScJ4RjexojG8BT
EXJxoRXc90lAOLtR8zhGiSEK0aY161nBmStXnvTcRF7GHeNh2sUANO7p6fUHimJIAWRqGKLJC1Oa
tmI0iW0pCPgx1mr4qlVrpd+FqyTfMMFGc2+MEhzNsKWtfxL/4QJpZA4NbLWgZjmR8/h3TqH3wItR
lUEiL9IBDs5azKO2NM4/itjwVWKDsv1Zzyit7m1qbBAtXb8+uiMa7lvmYJtHZ5A120mKVUqBe5Ly
EXWwz9g30EEa+sj/naq2Wx0mEQf1wzyrBsVeTSDN5OZj9h60UPhooOaV07xEz3YMjeRzmLr03aWK
a71pyyz7ABwBgFpTThagBx110x5hhx9dF1bfWTGjusdhzSnuck4Ulyn75cluMgPfQ+rqnxEGqAZK
XrDjtoZJbLDJtFzx0Og3fw8ow1MJDnrrodA6GntGmiL+FTUhWsHoOdfNnT3bVF4Ku+87DtTaOFLv
TfsdWsnhkbaWldyjIWK7/3N3ffk7/9jWv3+3XPbnV/r/nze8yg37f+coP4dRGpVllP9uzuIC+V/9
50WvW38j/ycax8AeFP4/vVjISf8GNJ/4z7QsckRZevkvLxaueXh8miQ4m6Qn0umj4YAM/+Pfjb+R
oCP5jaa8Bn1FNc23XPPn2QiC5IIwEKwhzBC8wYAOnkehiak3Uw3C5KFGu/ugs/n3genW96/eyRVW
z+UoYJ7Qz9HwjEMC3SVoeh3ranEmWz3Z/OD2pthPUVXBr8+GlTzh2iiQdnVNyFzEXNI4aQQ5qdu7
00OObtl2bhXAi3Sntrfn8sKXeBUXSSIPv5sbzMQji8x7Ebg7ruIUll2OD2IoGnUXunYTAD4Nrc8I
89RPs2kNf2iJV5/SCi3KDVrljrlDskZDOgLH2zWntSuzJoyH7G4S+7GQFtlKhxgkNpAhs1b7ZqcC
2jxNvij2b5813igyayUcJCBcRIMWstYKjVPUi1slwcA8iYDVaXPTZWBI51LbBoPQ/U0/5kCBVdC7
X+a566ydwIQk3BHVDStZ2nkmI1cu1T22Ex0wPgalvvM1hbFt7bdR0z8gEvUTs7fkoNXFr14hnLo9
9fP082Ugwm0LHj+bxaK6ez5QyK1VIoHWPwApK/4Kgj7ap+hd7CsUdN8VTuGujHdlgcGzwwMaWxhT
ngqLHC1IuwamBDPr7b7kCk+5bJDV/WYWRfNVyaUwkpL19h+fYvAvDSzsH8w8bXSvJ5DCt+d+sbgM
zhqYMBxBNvOXblGvN67siU7lWNoe6hjkjAHI+5YtuLKlLkdhz6pQemHHOa7+UoJ+lQprMeJASeia
HnBw/RiU1h+tUK2Vcs+VQSxOTcPFFwHrlGXVETkrjWUJuLgyC6JmW6s+R4hEfb39wuR5eXY4GDr1
KvhptiXgQi/PoLqDkklImz4ILUBNP8xyeiSdXfcOknHx8K10sP3ZzD4Gmyuf6oV+uhya5UnFB90J
eGuLdar6YanNWEQ/2DW0ULKZOEHgqXKE13L5D4BfbABTaVnrd/ANHNn4lZq4tbDEvHOTKXxPv0Jp
P7z5hVCVNCW9jQo2fz9fQSkQJ73PbZpIzgxpWFQlWJKyVvM/KSG+c9Cz2QCj3TZragcX29YQyJ7T
Ajc0GHxU0M8HDm2hV0MapQ8uYKkjCmLoUXd0QBtVbR8q3BBWtu3l+pLjwbFT8Z6xwLGcj5dZ4Fsq
PU8fsmCAFDzqw5728VotW76u84+MXyLfWCPv4OBbHkaGi3h2l1fpQ9HEQn+XQNIKUUww2vGQ+kHh
ePjqjp+o0ca/G5uEbWWRXZkk8Qh3OJUL+dfiFigQWSdtKoqHAjwxwtQocVE40lbOgwXVmyOX3gN9
CLidbHjJwTx/l6qFaltROfmDjmghEl0KPC80hXPlO1CpsrynGzf+1VsquVsALulz79rZV9eqEpge
8GW+ZFZJf9/CnG3cVIkvWV9xVoRrj3nlbVC60VS5ttnuxuKTJ6IAw0tX/AHvLP0ztKTwqANC3NlD
GB1t2BtfgBHNn/Uxio9WU9q4xc8Jipxq9FVtc/9OIPGFxqaVrhxCmnw/Z6sEmi8MftOkuo1hn7b4
TBIEBZ8pnjykDWFKJD2GSUIHAOfC3DhljjV7Ae4WdwOS+EA9BmsPmXZNOebi7bw8hCQAE+ESOSwe
AnbHoOmVO5KmUomwTT87qXG6ulbkS17O1WSSMiCjnLaMA8YQE2mtGdApGKLAQvpRQIWjdpEH28EY
3E9xmKbfOjUXH8tkQvyinCO7BqYQO4ciQQh6043jG/s/LGDkhww0c3Qif8Iya3H4tKivTdidjZ4y
guwLG5f829SHg6gUdWUVXsRBVOpIAzQ+tkZB8eVaeHV5Yq1bDl1bdV5sinA36hKeN82j1zuR9ef2
WX7li7rC5pbGCFIIXIbOt6XJmioDelkeZWRxEmYtUcNRuTIh+W7OPyjmStDHhcMYkGEX60aFiogd
x9jiPdJ2d2kvY+hSmQ7Q4cr3FcrZb9L6kd+K8WAsQ/OFW8w/nM9KzeHazILxgOq2u3EskWKb2nir
+AY0K21OVtKUixDBNi1Z8af6Lo/QZUzVDhYgvMCuPKSo5x0C5e+7WfvSCucjWtzPfq5bKy/0coXI
ejDHFP6UfLRlo0tqlbvYwdcerEcpn4oQ+bfJaYu7LsH07PYSefk651+PtU9Xg04Nzs9c/edvM6in
wPfNfPaUmrBjY+DhjjNABlFnBylChbA/4Dm46V0tju7tcex05O80iQZ1YoFA7TC3nwAUDNSXuhg8
bFNw2IN9zxFbDvOGoiUlTs3clfT5EVWmQKI91GqAI0rZVBa6v+0ETCXuR4AFseLMAG0h+GQb05xQ
LIw6aKobJdeGYOtg8fLt9uwvNwiTRzmF9OhF0Glxbw0u+rkNoq9erDflXRbM6bEpmjdHGjJZV4ml
oGtzzC9vRyOE/psHhubhGTD+zubOgAMmzM+353K5ahhFwxKTjUGfahk/GVORK0g9al5TZ8Nj6sOu
CJC73fspLoi3h7r22kiqif7pMmikAudrZg6slHr0pHrWBGtQRHAMhRX5K7HLlVuRGZHHyYIK+fLy
+IJhOuJDpqheBJtVwhyphrfQnJCknkOTqv6UfuNRunetElPAL/1iZ+Mq/+7tkzWQUiGVZpNQFzmf
rFYjozInhebZsnCezFjbJ4WzZsN8mQ2wSPjl0HyRluDry8/7+loIqV0iWa55Al3I+wGt6B4qZTM9
+RboL8qvuqpLVmP+GWEZTd8aswKzA1R7WsChaBvrvUjj7s3xo3wqFPkQB4FZAA1/8VQl9/iAqZlX
AorbugNGW7mL3OfbXzFHnmHAbjLAmMgT+NXcJ7MWJdRazXOCGiFXBJyehlmIN2niyHuD4IqklQyD
d0Xx7HwUv3ODzhid1rPxGfiqUCc4DWW+tjcubkNAF4TCRJfE+yqlrfNRUIZ2Glqkk2cUSfhDzXXz
u0mFbZvwfB9atKbfejvRbdeQi6HESO+PLXk+XgzjqafaMngwEBWiU98G2T3TVQBlXj8UYsIAqo6q
lU1xuVzRWrEpY0HmohaAHs/5sKo9OXYftJqXRfPg5WVeqegCNOp7GETdQW00OLilHkfvdRoAp1oT
3RdNlzgyAaXhTp1Fdn97DV2eFkTOBB9kcqxTGd6fP1EPsMEwUxjN7mBAeskBNu/QiMfgq6ntU6Va
2SNcweCxJZIGEAd4EPifYh9uP8ZFviefwiBIILzl5SyDITACMRupEJ6S0XgpbGjICAP35QEQbbiv
NLgBSijMn6riJ28tmMihXS4AwwD2x2c5fwHCzRPXD3rhAVBIvvvo3f7MlOjD7fldHP0AYNinBCVY
YsKWXpQHRtdB6NdqdW/Ocmjega+qaNwX5s83D0MpDWFfbksXZMzi3CnID2YKZbrX+3H6LS0i5Z7L
SNm/eRRUWFgvXJzEPktJqdFu6GzBkvWsJk6/xDXKlSrZVfHW401WM1RCOcr1FNuWK1NXkjJPq1L3
Yh+AzxCgeut0Ubp7+2QsEDAUNKjIqRKD8PoQxZtaa5Db073KoQNsqTr+EWnxNhwlh6icC1gykkRg
SgQz56MkdlXorV0xSmw4JzLFdkf/Tl3ZzBchN6Pg0Q7uSlaiECQ+H8XKxzbLsg51gtgvP8SmO33P
dLSgVQg5G7qKwWMaGtFKKHx5cksJPXIyKbsEWk7+/NUtVMMcjJBlwSEjjCqv6xLrC4cVfKW8mY6B
rdBTvf3Frhyi6EpSebSp2QLVfUF0vBpRJBjbAO7JPbtBDju2quIRSXKITFqv37kOIiqYgkTmqZ0N
A4p/1TxBkOvvYi2p7rPAzdq1B7p87zwQlVAKAC7wreUrGFPYYk5eZV5l9Vm6cYay+GDVMIGLTu1/
O/pgPTldhtk2LFpYrSKwWhzekGH4gd9MEOygvVYRvGYRQgB2uzLbytDt4wDUBMN7I8+TtSeWB8FZ
+iLvIFen3s/p5xBELD4abLS58a3MS7FsO2LP5T/oMN4/0rkxvaCE47RvmnH440Ca3vpZr2hIs8g2
8u1PKXPcxWOQYb+UqTUE8ZYg5kSHOQJjovTMwY+gU2WOfWiRM7j38QeCrmWJNN8Wrlo/Fj4ogU3Y
zWG3cppdJAAckxAeeBlUNJHIWxzNXaCpXUW/7lRZdnfvR4O7cwkNNt2k+iv78/IWkOcZu4XDBvPk
5Yk2TjhfJm6pn9AZbO6hLWsQuoX+L4xC+wrNOBdcJCOdf9ukgYrRlKGA2FnZxyrsq3s/RqL+9qe7
9trkDSAQLCbXWNaBh1CNYC+p4hTV9jtQXn8pPeBLDS78SmhwZSCdq5OKBapdIL/08+nogoBQQzL/
ZORBdxry1ty0kG1PUR/8uT2lK58HHTWTvgl4eqBpi+DMRdYdzlLqnhyoUUetG/NtFEL6/FdGQXeb
dJOir1ist4ngQjcDboGwt+o7s8FHp83ontwe5cpbI6oBzcvBzKm0jKcLs6pSpAWdU9RoOopQUXkX
5a6ylQIEKxO6PhTNSXkCcpMuXhudjbpG1MY5AXHCkLVqftq8YooQxmivXNbXhiJi5/60+U5Ebedr
oS1ooChh7Jw6Ovh/GZVhH9CDjB+0JBUrR5P8DOdH0wtWQaOAJcveSz/7TFNLeIqTf0LpGU04N8k/
xhRaidqUMtvRZGu9trCj3dDEQbUyTePyTmVwcI8O17grp3o+T6WArWqGBZLGVZSAX5vcAufAWXd/
JG0/RPdaFhk/cJ3Mvk8wilSwRonyuyiQmI5QoaKmx6L4qFpwWdH0w5BkK/o+7w9xk1Q/rVpHZcFo
RoAJaibl07Qprx9aW0dbVo11BdcMWmX834E+/KpjA7IfwR0qWI3DxgD95rqfgazN5m6aHfrSRec4
GCEo4TFJOhs5EpNgcIfvbfOhQhSp3Pa+Hbzj3w+hfTucEhJSp35A5Emf9mWZmD+qphFfIVdViVcE
+JwD8ANmtPJBLy9pKkmCRYodKl3eZaBXleDQ5tJ3TqJwP6dl8cmNADJ1ufKcxf6zErbH2zvwymkC
6AUuEaUYuYoW31CA9ArVdHZOFooCsJyd4ZT5dbRS1b02CpkkxXdQ9kR+8uevYiFTVaU3Jvt8QPJk
l/vg0+M6s1dUva/sO3JlW8o2AsultnE+ij6aedD2zMV3TfteMcTwjCE5lFR9dd9d+0yc91SNXl7d
kjdQ1nVpDf3gnLIWrRvLGPN3FDnUboPLcHRHUdQ8FHiM/SuvkdAZsLIECNmLg8UBBecrKWeYD2Lt
mEQhvozR2K+MchnuSGyJvJhJ/3mN8jW/+ljIJIZiRrLu5NhIgCWg5w7TVHb35VD3z8FcaOwaMZx0
BLbuWsmJu70ir+T6dETJ8V1UvslFlllInZtDUY+5e2p76IA9tWUklgJ9i+gYqc88lafCNUBhYIFc
dk305AofI8rbD3FtwRomRSuq5xr5yiI6abtCBz2VuCfivkLb6E09fIfhtUYMubZiaYdLmhdtCBrV
568acpwPvdRgmBkPPaUvce1BEkg82IrhrlTIrn1WU3NfchHH5OWej4VBpZ9Hs3BPeqH433BeH973
9I1/Q3sY74Ro/cey636GZao/KbBA/3rzC6UFSrWX3EP2QBd7s4zzIDUGRTmNfYNBUVGiUBOMsbnW
Xrny4VB3IgzjQCP7X1bMRKBXpkhs5VSX9fRORQhrRxBlfnj7bGiG43ViUpWnAXf+LiO95de7rn/S
cRLzcPnsoI2ab6/5gEQEv0IUxqFGR+x8lDEEyj/0jn/qNHRgOxy9d3k/mvvbc7lyi78gigDjoEhO
r+R8FHD1amZ2lo3eNtH4jO3hb2nv91zlTfipEeVqS/HKoqdjSQmAuTE5Y7EQcwyMO8S8CC2RtTo2
lLZOQ4c9ZGDhT357bldWA/AFNpj+Ujd7sVN5dZT1mh+GsV45p160xh1tFQenx2atSntlQuhqU2WS
LebLnRUG+gTd33ROCAw691UFWLxqQ9eLiiL5fHtCV+4d2B9gikxqGcR7i2009R3yjjbvzpnNYptW
joqMYz09Q7a273p8Oj8Jv6vubg8qrk7QAWIJU445Lns1KWbvESVP++RORo6Qlq48ShDTnwI/wYfE
QcUAFrGdfMTOGr0BM4HeQezpj55KWwd28ahbf6e9D9pSmQAmbZpmmL+hrYBaAM1ZX0PGOFW/CCRD
S7RdujbY4YHacq9SF2iRmjHxl62twIT5At7zwZ20VuqOdMg/aklufcNrt3yGkj5+UYSV/F3nGDU2
ah9kR9Mo0H/ox0CddrdfypXImytS6sejfs0WXaxiaIqdX4vJObVKlx0dPK7uO0PP7vOwVo564mqn
JG6BQOBFaD7eHvrKqmZoYjUYi0AsXj7Xq1VdZGNaVdh3niY03zaVnTinEYW/w+1Rrn10cKwAhel0
UOJcLLUE+0gnqZigMDOIEB1aXPEYITltDGtZzLWh5BFHFw6WlbFkLr7IQaEgxhHUjfNdoCXdXkM8
YWvWtrkSI157d+j+u6Tp5J0QTs9Puy4rVAfWiH1yUt9+Qi4RZ8XKLt8eVTMN3plETBDzLpJNQyly
hCDIAINurO/wuXf3htN8f/sHAnXOApBYcXLa86kQmEnWSGCfkA039r6GFIBZ6dkxGXVtpXp6iYIF
MQ/6HYIcPWGKQvr5WBzPhITjyAnQQpZBBReakFs9RFaAo/vY6Gg9IeRRG/ldpncohU3eWBZfbs/3
6kPAqCP4RVBAphPnD4H8KdrCA0E3KHmyiCqO90bR+TvVwuiUypm761zrezV22SMfVrk3/SA5+k7f
rLGGr61XoMB0FSiVs/8Wb8MxSLEVqEAnpLSio9n36V2HgM7WEta8uz3pK7czETAVGBqOgHEv5qxh
NViCCT4J1uuWBmvwMRwy904lGvAMTMzvb493bX/IYx42A6Eag56/47ztkRbJWbmzjcyoa8clFqWg
Gv+VUcAVIh4meZVy1q9OMFOtsUcKTPtE8mljum1qJ8QO6pUT7Npc5BFJoMFep3F7Pkpkij4saHid
kF7GohgVVnIIc63PdO1KdvE/oulCifiC6KCgtR5EiKGfbKdCc1D3jW2DdtoWdctpW5vDjDxh3jzd
foGXKxA8D7k0O5F+EFfQ+dTACiOpMoUWXCWt2/Z2He7sLGmg+mlrh/PCc052hRiLk0yjaQc7xl6s
dqUdbMXRE/MUlj1e0LoTuPoB6VkY+ghmozsFXzP5VCe9lWw0uwPcnAm/QfPKV9FRDLAWBuAXZsfA
GFQBA6MqMTdOcgTWekwVoPphgGxy71faSsZzuXeweuH0JawF3HFB7lcEEqxA942TiRLndzAt5eNg
ZPPdkFjIktamstYouFxwDEgxg/aZLM/ai35FGnUlmC6UmyYJAWyh1EoFd2dlWV9JkG2as4iQ4JUD
J0lbnIPxMA9OTtH71DoB8PGgQlHXtTo0y1D228V6gnC8pSCW62T2KQ2S4Y8b1enKU1ybK1VU6h8g
KmFHyZ+/2sKuH+e+GwvjJDJHPY6V+dfUQDu8vcyvDSKJVcScMKzc5WnUq2rldmSJpz61HaTnnXnX
GnO4Msq1dUIsxV1N8Enne3Hm+cB+lB668SkYAuKbxjIPnJDI6xKCH0gn11rG1zavlEFB6EKmQMvW
R6i1WiMM3zzNLia1zZhUpyFTnCegD+lK6H7lBdKYpkRLaY99vDwCjcqCP1oSI9Bd6nB8rYbKa6F/
aW8+0Ol6kJZQfqOaQexzvhowZ0HkufetU0Yf5rExgIUgvvzh9mq4PGn55YBD6QVSl8Jk63yQHIlk
Fn5rnUTZ2Psi72hM+Kr10Ka+2LWmHp6mGY7l7UEvyyYsCHIu9jP77UIZwi4Vd0Cf3D0BuZghAKHF
+2WuKyolY+/GG50fP2FjPYU7ow6xr590vX6+/QjXPqKkydBXYuo0zc7nbTk+MvOYZ5+GqTc+VqHm
Ppnd6j12ZVXKQ4WQmNiYrqt8+682NGlk4WqdSy1qMD4ivSKesIPBcQIfoZX9dmU+kPak5ApuUZzQ
i2OSVowJwzb3TxVh5RaiprbDZEdZ+XDXR+G1SZ4YN9hiSZZ60WZVHPqnmHT0OYMpBjVXy1Yi42uj
AO0DlYl+CKfgIp9IMfEkk2B5WG7hvxMTvgRNGhcrWctlsgnKG4CpFF0BY7KE1SM9wF+95ZxSu6ru
jCRojpy2iWe5MbW7HmXvoVb1g96XxpvjQUaGYKnD1oIAJ/myr1fFMDszNcOESlfpaO86UdbRpkb3
YO3qlL/nvJFlcwCj8CI5U+Sc8ox+tfoiOs5Ziuiu50RR4YnQh4HtJpWOtTQA4V0SJs2+8jtUbN+8
t1iJCNqQ4Dig+hbjmuhj+0bgF16aa/o+VBDNiaGtrhzD7rXpkQkCBnlZKdYyXjPaCVEEP/bSeZqV
Y419DyufEj9auY5WHttsECrSiajl14pjfFBHEfd4zgyzV5owXLdTn6fRDs1TJKrpb+kYCamYy2yI
ydrkLkjnEOPreJq/K0bSBtuoKlVx6LsUp/cksZxP4CSEutdglvjb0ekQTGiF32qH1snKeEubWQ/3
A05uX2Z/RmXJDyGmY0HkGn8UoCrpTsf6EOHlyEYbD++MZHiu6HgLXO2Rt7ofY79GDxrThA5Re8v5
mBYqLP2qTrvgazSHNuZFletnO+RO1e/JhKTKju642t2pSpkU9+00FNG245ICg2+FfbsH2Z3Z+7KF
fLAVY9VNe6QuMJTEyCH6Hpidlu4Kp62Q5fOD8fvUlnbPRI1e29rjUHz0e7Nod45vq08m7jYwUUbk
zKJkBo4eWQ1Hdqv27iZAIuRrE9VDindKalAWz/S033M3W8OTgbPL32Mb14/HAIl5nKdQZokejLRJ
xFbJs/JPqDnvbRBmTo5RzTZxFW3iOo9SLPCsVKCkqpWutW1J1Vyp26wdy6BG2kQLQHVuTD9N/4gs
UzxUaf1xB3YkQ9Fzjvyvt5f4Syi22FsS0QX6AfFrQFCLAN7Bgb4LY6vz+r7OP4AP8h+d3BAf467B
ACDA3OseA6HhDsm8/mCNSnMQnWK9E23tYLuSBviblrH7UVORXfwXHs3EjxuBHOoLFNPOt73WFS1v
Px+9JjOT52nudE+tevQslALqJgho5EX+1OAEpns14Q9o+CZt8eSnXcJqttP8Z2FY2i8/0wrEtt2+
Uba3n/DyfKf783Lzk94B75A/f3UuiYFbrIBI6iUZ2rXbjir/O9Msi7WM+PL2ZRyD+AaMH8zYZaVa
7crAHWLReV2V2/dNrmjvtVLXD5SRrC+3p/SC4D9fD4yFbjf4O3hK/O18TqUTNoUaq41nhziz7LCI
7D+5GBk0CF2kJeo2KJBG+z5skQjQdfrhQ9ObD4K1+xk9lRA93ZmYdZc6df5uxDAAwc2886vNSB6c
41c3wbbvTXfcT40TIiMb58MG8Hb0JLQS/W0ny1yYgFqW46TLN8MHI0/G70OH5P6WbltQn5wGGZ1t
mvbohN+e/OVB7EgsHg1g2USFf3M+dwtd2tga084bOBB2epbkf7Doio4Dqr+HAdIK4tHD23xUZQbN
oHDPgO1InvySqCn0OooJHzoPsRf9ZJtZ9ACuZzzEUaCs5LxX1iuAKoqo0AyAzS0LA0YecVqiTu0R
zNbbZtb9+7LX+zdHBVSjQFU5EotKIL7YFTMkPQjuWg3pRcMSodSw3jLiNXrtlT0BWZmLRcY+UF8W
cW9naEUUY2TkITelb9PJ6bbo9A6YvoRriebVoSDSMh3dsVkh58sitYPUaqu89pQCFVkVqeHNqMJM
rHKlXjlRrpQxyWWlZAgBFTW2ZW8ZDYsKO0NCHeiD6LCnMb54Y4AgDwZhH8bSbN/T1GgeYGyicQ0q
pZ83JcjzfVDm5eH2brhMbqTeoiyOAK4kH128Ya5bjFzcqgZgqVQnMzYd5MJyZHEzkcIUC6aqPpTZ
FNylnBfYArXKyt107QEgostiLmfeRXlTx8+zD9AU8+pBGw55Y1vjrkn0KcfKLe9+KIrN5LXGPeTs
q0MI7H8F7HC5X2R5SPZRCAHpMC0uIKW0xrmAG+Y5mHluMBJBBlgR2cp7vjKK7HSi7CLgioEMO19e
8RgrTa0D39bdTgO4YdboDantm3elxPXSgqTbxMG+BE64jtvrEwmoV6idsreoe2+xpFg7Qa/MBbQa
bQAg3PQ8l/1i+BdJGE+W8GKjLSQStdtzjygrEfPVUTjJ6KeCRSWJO39jdCEpfIeJ4YVV1N7PkTZ8
iIns1q7da8NIkRpaNGx9e6kQkbZua9aIqnttnjRPdR8Gj/MY2yvV2muj0MRnhfPxBeHEYjJFaSdd
oAhvShX6TWaaPyHEpX28vZlf7q7zex39SglGZjZXILVp5VbkgpHhlciDdXtDHfBANEN3F9k4iSpW
4+JxgTGaM2TjvkEG/5ehDC7SYFVU7IMkzQ5dl2l7EZc9GUU37aIktvd1nud7wktla/RDsU8NIzwM
tV/uqcQNj/qAPhY2Juiiq1V4zNos2GWgoFcOzcvzmY43OTxiWISJ9jIB7m1BlI5lj0c3AVuLzHa3
TeRgLkq9aHf7NV4ZCnUVxJEorgPvWtITuiLqOYY0eE+D63x3Y8tHKs0k9Alw9rk91GUwwlSoTVO/
pxx4QQucR0r2I7kPqy/M94S82lMJa+0TsmSI5Qdm8Cd3s2HllLg2PxARpPUcdzAw5JH8KqL108Ge
ishh0HJK7+a+Mh9NiGwZjouaulK3eOncni1Jup8A1iTN50UbaLHyRanjJYTOvJeFJT53aB3M910i
RdKHrsG/zcShDaR0njfVFlsDzpLEUex9hMMfjgvDPHsgxMR3vcUKzmtcBD0QutSSDaD0Gv85vQln
XNA6/08bJpW2IwyrPDdJFLw7zaKp9oOakvyVOYaP9/FERrfp9E53t1FbYWWT1S3uL/nQ1FInvRf6
oa+H6cPtj3yx+cluqAuBEmBRUWlYVLtalVK5nSijJ2w/egYSMhPYrpbjL74qxAT4xzBqLUimFwGM
r6gx5gUi9czK0A5ofAWPFayFQ2EZq2Q8WaxYfFTKdhREwdVwRC/rd6Gttq6LE5Jn5CpKIKreSHHe
6BhVhh5tra4cntV66O/jLBZ7xeyQFEUEZ1sgm7Bye1+SbLi9wY7TDpYSYxd96TCasVxC0cOrVLt5
T2avaxsb6K+X2VoSb0LFCfJjgfXNXzhij5+dAs2WjTqX6o9xmil8ZC3N15UU48qnoBAOcoLAle7I
MsVoww5MrWMnXq1NAa6yvX5IxzzeJ9Q33hrtM30QIGSN8uCnH3i+lyPcr3GNcRiqn/tN3E146Boi
WjmmrqxgoAww6XnTMhWWP391YkBwswnGzASNBFw5sT7B2tTO5v3tfXIZF1MfQ3GKOwzcpUoifD4M
oBYS1mqKPe7kONrrvegeW/RCqUM5/4ezM9uNW8fW8BMJ0DzcSlUu24rjJHbiJDdCpq15ogaKevrz
KecmlgsuuIFGo7F3wyxS5OLiWv/AJw4x+Fs9zBWC9FsgV6eIytTXfqlSdQ8QB5T91pyNnwMejvYq
8HYL4f/nP6esJTe6ppWxQhjy2OGgecLs6VJ74dzabh9uwxKRBdu7wqBe1wO2IF0ZJ2s/H3ley5te
ttOFOLwt3e7E8tqwAl42IAmIEru5BMhnYJfVx4Dq8wM+9BgpZ+1wgzxLEzVOax5e/5ZnjgBsZYDe
QOpI7/dVY8zocPtzUdXQMSi7waJtOYplbd7bmtm9NVGEY7e9rWklbEz2fYFGrtrky1WH02fisyuS
oL2tkK24EMTPbU5YsRvi08YNgaD3fAVNufD6QWUv1ropgPM12PVnTNXwBPPw2fxtBm11spEq+O1h
547HH77AuKsHSyciW5ZGfiHGvMgcKOixMWn+ggnZigvPf07bItiKb1Mdj6BvjjOcPD9SZTueeiOo
83BiTFAPln3p8XpuXG6YTS4BfC2EtOfj+tj+lMT+KtaHDucLKy0PmsRtpptWGCC5sfbvDCTaL+0n
a5vPbgND7CcybApiW0Pu+bjJWg69iQtAnOJTy/XvzaCyK/weH9jVWY2r0zB+mCloal9SfIx+IRfR
4Sed2e4vre6b6uiUTRMbjbvC+BFADCOrzKrvzKL8vlbT9LHEx+qUmNniRSMdZzAMCFh6iF3lxjfQ
/Vj7DibiEHT3qoPW6mV9jQgj9KGxa9f62JpLgRW83cgVr12v/DXglo3FvW9VuOL0mvN5bppE52dC
lAl9pfx78EXJjd5JbLNfP3tnIgqPWXSIwKPyQNsXmyojVaaQskGjwEkij5rqsfWwrH59lJcfBGkQ
rh0Q3XQMXxhdVPNCY95sihgTn+kXPpjWZ2Ai+cPQYgF8NS465mlaX66/cZpyQ0iZ/ZfXf8BWmni+
I+i2gbr56wzAk2q3I5AjECjx+gXqLik3ven2aYaJmGx++0413tZIGN5mw4gV4OriafL64C+PAdGG
fM6A/QT8bs8tNyzMOU0khzdNC0xMMuxSzAGBY9iYYTbjjFyjP/fm78q2Zywqg4jAAH19fgQqo+fS
dbgey3J0P1hFC8upzpLs6fWp/ZUj2y0sT0jGADFHQWYP7GhddJunMhNxP+bB0S8ERiZaOk+/E9vD
JlZgG7jl7Tr+w/68nSd9QCI6yhqp/ezbAdyE1iIMfqzQEUzDGT3SX36GN/UVF0WDb9PkIi0wc0H8
mG3gUW++edD9g3ANWASIAFIdz1cJ+W0ZmB29Dpy50qskGH4HufWJnMi8kB68vOIYiBTB56TRsdwX
J61xoegRCGq6EPEnbGO9Dnf1JonrzvffWj8gC+FroJbAhiPB2V3fTtfZWY3ARpzNvh7LKtNvjFwf
6wtnevszz7883H9yerr/VKzJLJ+vnRR5ElhDUMdZoU3w1KHIhYm2YEBUA7DMC826hM8/s4hb0wdg
CyQMYHq760QU1dSJxanjskDeZA6cmebDYh5XBw/I1/f1y7DI5P4ZapdoyXV2OtXCJdedXhxWG9Kh
mt6uOwnY8N9RzOdLqDCHNKzMq2PsJDW86vzp4GkXtQ7PLhuBz0VIgf23r4bYeiFdX7FsdTF+rtG5
QjnesKm7JOvpf1g1KvCoK4M3hPHyfD4gaMnxbEbCs6e/8bRaHOFK+hcO7ctYzqr9M8ru29hqqiZq
5nXsTZ5+VQSte9Xi1nvoqSp8LNFgPwAnGW4gEb0ZvkEWteEagIQ7lDP/5h3/PG3yAqYX/udtjJmc
c6yMyj2YKvv2+iKe+Vx8KbRoycC39/luelktSouSEtObAz1SmPxe41FZH1rdLI6vD3VmlyNRRHaG
giQySP5u/2Heqi0dII1YmunwsyLRj6VP7eHto3h8cYrZ7AmoCM93Bb6tQyJSRlHNxC0EdGPLrVrv
8e3DEIg4tJswHyC258N4NQTALElBUuq+EUoHs0wEDqub10c583UAcVPMRksb4u1ewA1bZ7/zbTqC
lZiyL8YcrMc6UOoBMem3P6SRMCJ53jjolIT2z3WrdzT8TXlEtIlvnqbRF/hF1OOF03QmjCN8x4x4
nwIS3dcf8HpGZdNyuli2jfM0+VN3pXLTe7eUVfHg1dN4gYdwZs/xpiQjwdAQGRxzt+dm4Xe6Ctwu
ntPJfufWpoq8ui0uPGHPjsJ++//+BjI4zzdD1mjFiAd0F2uW2V1lWMiHvi6nC2v3MrGjMcee23Y3
toV77mvl+ugELCQ//lDnH0u50s/OJhUVlTfeDyzradYuitCdeVxuPFtQZITSjUi/bdF/opBy0qV1
1wDwE3vn1jVl0YdJ3aUHY3Lme3wt0xsDCPudMev9KaX5c+fJfnjE9PwS3OHc3tlUakHmw+wnjDz/
JR72Npo+JF08JAZ8LowyT30x5d/ryRZXgCz8SznHmQoe3xJoCmOSz1Msfj4iPLct613aGHPk2NNG
52h6KseQ3e2OmMz4IkTWTbvPJj841qW1hJbsipPuL+YULXV6IX7+zQ//yYEoPSGegc/TJoFOH31f
9XGNXjMXkTpxj15uuHh2gpdyC9Bp0Oz0Xb9WI85qdfBQpIv94EqrPpQ9Yn74/SyP4MzcMFsD7W3p
39/fxPVLZ3rbl1TGni9RYTqSzz87saHzxilzqF6DOV2yt9zFwb+jIKyGPjBgYSA5u1G62ixc4Rlu
XFFW3LQa/KsKacRDMlrGhZD7l+K5W2U6ocRBEKC0P/ZA+c0SeVxVYscw2rN7OTUmzzQSXxFlvZ0/
YnnLYxlpRv/nbA3gvXtbWAVCO3OfRtib51fSH7Mc1+HFl6Hw6v5X2+hNFs41StyYyEj/Uc0mMqRN
MgbZgcrNcKs5ovqjTE1/TIXhVJEaM/DqJc7HaQT0VnlXg9fWejRy68mo78zgxvcWdN6khXcWBDg/
wQzepyETkYBRZ+6mmm5ZM1hGGdFtab/Xqy/woUiW9VZWayMPZbkasTNn4qNpT4N7HEeLblkOGuTS
43DPCaAOTLinsre5n7Kwe1WYuvYLW9XIkNnNgt8kNk/BnajMtAh5O8jj7DXpjdupPloUp2sTgmqv
1iq4hC06+ztAFtGBpqW1dX6e71UKnCkCF4ERN8IEXIZxET4U0mg77QoRZs4saELseHSoYijvryui
gWtmo03rtY5xQcdwd2X8XRNwDdQFudUBGex2NPoEWZsDe4gzJe0PpZX1HyZkGy70IM6PwpMJ9BYM
gn0/HGTGOBaaTtd98bsrz4T+uehtcSER38fJv5Phs7L5+C9sW3Z3RAN4dLZq04w1qZb8FBTSwChb
WsMvsCTiyfcH47Nik+DCpkT2A5qjAFGpZP5E/GweeBdj+/t65kSXha+5O8ebrvam6UEfhqbz86+d
oUnogzFd42Geh+8aH+E3pOXiQQJ4CKh2JQOiwxhpHV2EImuMl/20DmvNaZpT0tT1HOpumqfHJPO6
lVrbYM1XJZZx/PMhA39apZQbI7OctTbU+xUfdV+zcbx27X4lVFje4p2wY5PFQcf98sZR3vplnWrE
amdzrK69cpEf3SkDTihK9KojB57HfVfrfYkBlQ6xvWSvTpGXL5sbWBbk2VHIInkPtArfFGENw30m
svW7K5bUuJrtAheuZehRIIPEpMH5X9epOKgp7dGubXvtQa382bCsbHpe0ur9P4lDzeYo8IDdWM+G
/6sNJNJQdVKbHwXTto94+y5tCKAiKfBjCDp5EFvn7cCXLJ6wa3C+1ktKoNJbt0GReekkhm6Arb76
fj9tKD1vxFJe84e7WgfZd9y8+lK6n8H0qNFVNUPeHuNVDc6ii3DGaqxjPgm0dvKkrh8s6WXyUBtY
NIf9aIspsoiKAku5dm4PLSI8HNh8pJbl6NhoBFVgvMdSO/lhtO0fOZjm5yzLabDKNsve65Ycrlal
91f1QpsBw2x9frALr3nfl2LGSjNrnno05awTsqbGzTTVgt3hJvm1cIfpP/x7rPbKddbRDoOgorFb
BqO4T9MJ34amsFClrnyft5OtlYNx6y9Fe1NNeMqdmjqj2ihlr5ZT5pjzL1/ZQkRLv/ZP+rwG15k3
iN9uui5mKOCyg2cdG/HD8VXHbkym5qES83iTmNbwOxNFOUZuUPlAFPG++9WshnYnurQyo3YR6m6k
h/htNIr+RG+UCEfpvXUOG2Y8izK9b3/SRae2oOW9F1NPluMJ9K/+obI0JA5rJxi/6W1f/OxTtd4X
U7f+kCgHfFIYmaz4ltsgmlcWOHRUhqFiWufzMc/d5qazS+OxzwfsxDR4Np99zsEajoM+VmwH04lN
paQfSTlXd3Xqtg/BaNlllNX9XIS97XRdNC5rdy/LQseFb7K9hwp603TUtDzBdE9vU/t6rJzsS2A0
8hE7xuQHCm3+Qy0h1lzNgVeuh8I3tadxnHQVNp1oZWRqs9VGbGRTflT0dj7VjuulUZvkZRetTKk8
+YM1LXdpBljx0LRyuqtLYT+trQm8dxkam4QGzMqfxU1BonSwrYbrtBRG/VDZtTHe4clu/sRMYH50
wKXlB0P1yAh4RqqnoVFnmfgwj7b+gLbzuAFbtODrQPvMiWjX+UZkzovA2SGXaxYp3OSb92U9GB3X
uKya0CkW1d+pzB4/ZEXN75vmmii1lKNHRGla7U5VeoPeOaoDJBsyr91wdDoYJVyvIoIaJI+6UwQr
cojVilOjXMVnBHKoCYrSeVCu5v5CSrjUufIt77Gc0/Z32WMsfsiXCbcMo+om2tWSQuvt2Ob573JO
ZPopHTrjUV98Oz86KXyqsMR1vL01hsUlBx/7+g5lop5MUxT6HKrRL7OIFuOYRxLhlp8YHPoqJPSZ
P8AyrunHHMd4jAnndgxCpdkDeK28rt4tBnjCD5uGsH4y6gHkvhhwugw7zAr/A5ARJGFWO0t2LNvC
/8NlL3t25ayuh4nHZaS7zZpEKYHsP2OW03LlzZMGeAiqVPtrSRzkiZ1EfisNrcgPU+H0bRgwMR42
ZtL9GCGZA0+F93eAkR/8KYeSRkht5XUbJd0iJbaMzuCEQZ/BZhjR6a5DDyM/96B1DYaF3dJyD1i5
hiSQ1TZ4lnv9KEI2JfuxnnTr2nJEN4Jeb/yv2ToskQnLQ0RST7Xbym/mr9B2vc+DLtcvoFE0/73C
w/CbrldlcbUs5phdWeCexkgr+mANG1NMK4icnkCfLmXytK52APpoqonMY1KCYVbwcT8nlBm+F/24
3lXpyp0yyIILIkMEkCfkMibdo6tUXV33mTSauyYHhnIwi3J5P4kFKsjUasVXOC7Jl9z19NhOnQHW
S4o+fgiq2PiG5WRw2wmNa0gTa/4JxxctPeYAd2JD9roFPH1c7AOKewg3R3PfdHk8ZVknrzW4yeKO
8401zWxki/OuHCZsU6HvFvgvIa4RhLnW+N/WavaXqLXXnrR5TfzrJvfTj2NjCczU0O5vj24JjgXS
f5fOfNHazaJRSzFG7CDtcIJT0fgHkAQNO7us3eDkT8Xm5JBzPR21oRny976RAYJJg2YqjiNzwmsx
78ol8lWxfkodiBLk9INdRFmhmwig56N6h0tyDVAc2Gxx2PR9irAujOK/ySSfDQutyeGQ9atB4u6P
bsDZTLqn1StFf1Iy0ZorMKbc9LXA6yHCjmS9DhJauu8bmkxV2PqFYT3YSaP1ZBtVjyFt1+vXNVXp
q953s+zAP02Qbh1p1Z+Gxet1UEfD/Ls1+uIuHaekDJ0U3ko0kRKPvFNT9utcynKIjNZBvA4bP0dG
mrDNJ2EvfUDtr1vxrmxBJFljsLonxE3b9/Uwi/ZTNlCOQkrYRBjfSITGu4bPhFPpOoOKohlQ3meB
xCbFmy2Nh86cf++ztLiHCWy5kY5GDL4MdeZidZnZ4gGqh9APNFuygF9prBqF4tnw4cGY8zXi3nYf
0dK2/oOpOtrHycOu4bS0qvPD1LPb68FpWeKODOVdY0zNU0DpHAeHxl45b6nn3gWljXOm0/EuPgi/
z35ammv/Z3sa3R4imqZ/wvyzWFiPXFNHi0yMZGvFiivqVJmkYUJgCsJ23laxTdrAiiDvzH+avJ7/
SxxbDGG3teZDoIGSTq/rL4dcF8PHxS8gn1P+rr53tpYuxzovPIjdbbCo6xrXvS+Kt+IC0ixxsu+J
OzTyzlM0dMMlqDhtCOV01FB4DIapX9qPa5IniElIzGlDBLA7cbQDfBIPtLCyj7IMyp8K2A88iGx+
1wKu/FGmMLcQFBU4ja558SlZnS6LGmxB6Zsky9SGydw5X3ElBWCROFijhlo1Gu+mfEpFqA2oqh2G
Md+k/0s13VAdETOyZnlrXa3ZJnnYk7IMod3MJYgC3cBg3cUy7Es1BOV4o5pG/SI3KovjjKvfbVOk
Bm/kDZGBs9BY3KOvgMnv0lVWGcLOlQYEplb9WZEryEONtm57yCdVkajRaRjDZnDTB7whswJJoVQ7
Te5i+UdKiU7sNANXKtJTOOIuxbjcVLrAPER3S3w9pj4TxxnzoiaCaCTag54k8n2ZBqo88tfkFwmN
tP8YFDWJXTsi/RThdct2tke8iEO/XRKSt2recICa0wJA95NvmR2YeQhDDYXHJE/tj8MUzO/SpcuH
EI4eRRmu1MEOs9YoacLPdfEHOn4tDoUwjdtsArB0SCor4biokYRB0zoEImELz9/BrYw2z3m9+WDa
M39fInKFjE5TctCa3JT5g1XT0oyw1pBaCCREIG+SLrK+7io/w6MtyP3vrpU7XohaukLfQar8h+Fq
7QAQoA8wALFxQQptgSJ95FlzPcRObc8fykXxHi+5SqivpCJ4qPp1FVcVzz5xRMev+d0sNLwPFr7d
7Q1yR+JJGUXbHaoMY6Gfalxb+2QNGZdo2vtVF4kM6bEwWPxaho3mYimFDgUt6GbheR5y5Tom4Xdo
/tRWM31EC0klxyrrskeH/Kc71dWsLQ+jUQY/mjFI/+CKWn7DOpoTpxaFyn2aep+zQia/XDEHpyKA
LXTMMp/Xer3wQe6WuVS4VWUoQx+G3rVRIM1y4hxIJ/x/l3JYoRQ1LPJhtWbpHFP4WaARqPb1xw4h
iBQ/b+V295NJKTPiPTjfUfXcFCInV322ccHqbhLUwuW7Vc7z/Sy9DeLTWxxhl5vug+MPngwXpRkp
YAORJX9sv2Tmhb4u71Ot7EdedQjihVaBDAmWBU72mQhOz5rTgAfObFTWGLqL4f6eEqM+kfUn8pAq
pX3xpOUX75BmwWKh6ofp3kwkYVCjbPXJzAYvOA2gybPrzm7Nz/jA2e8tETjDHw8sl3kotQHhuabI
m8+NNrC78GPHLFpmSZGQIiXdH61pKW1K0UKCakEh85MA67pHDckjcYPcgdseEJnLrA+VV7vf4O2r
OerIhpOQ54//pCqWPUwpZn7x2sF7dIq00LFF9tVTlvqrgSE0jQUZLCXFFm0l59f6RNQIdOj9DzA0
+rvO18f8sCpD/+ENTf+rk6VAGtlUzntHuBBMA1Nt9GzyuSTqPbf56fN0eA/GhyQR2s6chm7TJ+n1
CmHjehhNf4hacx3/WzbHM4xj6qS40cbESo8WlhX6wUGKAxPpqhmtC1XbXf9wq42A/IJCCDhxw2Ts
+uMaTgbJJDorXvn/3Tbd3G31c0U5RtYrfvGBXfUO2doY5GycXF2S0HtROqWBSHEXtUhK2QYdhOdl
EAowKOi1gJVdV3RRgcBwVKf6+FuuXfVG8YhtrtSAwAv+RRQjivF8rHSoGyziWj3WhWN9QiXBQV3F
ca85U5fUKXfNgG0oxM6ZFSBffBtfoAa3qkwFuDkeO+uDMJfmHbWL/Ah40/g+Bc2FKvfZ0aBAbj16
hzrhrnJoA70eutQx4qQz76tlM6FS1Ek7ai8n0amn12tXxsvhUAQCDqlThabxt3f+GbE875cxX2Ks
dM3y4Ex1ql0t/VxewZfWi4M2piltaG2oSCY8dxKRRsx9yirb+mqQxspwStxKvxN+loLC61f51XBx
aApx/04uEQVebjAAINse2+x+AYvu1qb21YIV2bzy0WHHKx5t0ZIslKBnzXxbn42PjlA6ZX7KeQAL
6Dfs9pevWdnWkIoR9DOOi7a0B8efrA+vL/+uz/Z3FLwfXHYxU8I54/koWeIVrdKEil0Yp7cKoNz9
bLdt6GimeMSAyTiMg7ykrfyyUosuO9YtUBKAN4E3eD4oFAJjqLtOxYPSjSgx5ikKKHscXp/auVGA
xVEUdejmwcV6PoqfNP5KqVnFs+e3pJCBfV1n69sgBX/Xz9LR+NmiHhCM3VSmTanNzgcVcxnoMQoN
2XGGNPGEwcR09fp8zuw9WnMYhm/KICgd7obqlT4UNa+sGKXQ7NppV/nou/jrTBbdwQsV5XNjbaJC
7EH6/ciaPV+7deq9HFGhNR55cR5wAKTE1a3NkaGKC9M6c/5h7RDg4BTBgd47dSetZ0ypi8dRT5nA
HEfqvZg8J5qRUB2yjQub4tx+BwMCAJuTxYfbTUxw9TZeg8IVN6bCmmhBuBGMbvK+0wuq4+tQIbmw
zBd2ybmt+O+ou7tC9wuPp3aNuxkaUY+N2T8GQ9r/fPv+oLfCJtzM4l60/+l5JSMpvIGHiZLXptPX
p2TQku9qWaf/Xh/q7Hw2kaYAD4yXXjtqyK2GiooRm5oxkyY7TpQk83ohAp7bGeAzQBnrLnjj/bcC
z102ysO5U8x6fVxHJ70pqHzn0WaYMYe9qVCZf+PE6DrTcwXkAn+TrujuQ5llQm6S4gNj5PVwqkbK
lYHojQtB98XybaPA9wWaD1oDwu/z0zXYSwaIOqDrWtXZlVHPfUQCX74Np/q3j7x9Is4xyQP8r+ej
4K/TtOU2isyw1smMToS1KKb/ZRTbBzjAzQjgcztw/0Am/NQfva517Hgwlv5YVZ2O9Yvb3rz5u6Dw
DPgNRj1wiL1si0MeX1qr4cU5qO6DW5Z1NFdBdWEue/zHtmTAiUEfAe7UgR3s7ly79peAppEXz41j
frJEjaNmtwYk53Z7cnx05LMVtkYjbfMYVLl/6kWSnFQBLP2N8yXwgusHQUsnmb7p7ofIuhDjgN5k
bLiYlvfj/MX0huRCLHyxDbdBtlSZy/8veeH5pyuTuu1T/A3jHsH+iHKoFmYe7uivT+XcVQL6iVyZ
xMnmND8fRTVtRRvEMGKt13lB01g4kHWmRzd32gtXybngjm8WgQlvYa7j3VCmTfkUuAoR0DCpfYKu
vtETS92WMOHumalPZbdWy3whaGx3xrPmK7Oj47/1XflfJLHPZ2i2hP5BYu7ql4aLEpqQJ6qjAU8s
USVT6Mi8+tKYa2NGjcET6cLoZyYNZJdEJ7BQc0dP5PnoWAJmeQKdMzbSYvieIvRsX5nLlF7poCjy
SIhar6LOdvsL4/7NN3bTxh2AI0OQMaFm7fZoJwy8F4xhjs1srR5zkaGhl3dJnh8Xw+r1UzMN/bca
yZKFl1hWQkMIpvaj7TSoKGlqY7sWbgolLwua+hqBQYfOvWV3CPI4gfqK3goSXrNvjNlhsO3hoQKO
+r3ITfcnQgn00lSj2iIUxZwmd32bIVCV+rQXD/akV8j39Ep9MbW+up0KyhyHFQ6riqw6sX/qqXTk
HdiILg0tDNZUaM26eKKEq+WHSp/lN2D0PFCpD5v2QaSKstiaZmjMJSW41EgXanxXt4tawBV72Te0
jSgNOX6GUHIzW2jh2T2lxIr36XKgp5V+84xqrK4SjG/Qh8Sh/nM2txMVbqbrhrOUSDZa9vB9mO3s
2q83wgwCaQ1KX0viHVaa4HcVG0eLEd4wy7t+1oJfi5ZYdx0iMV40JNr8GaEK4V7lK1k0NDanuyUh
xg1MoYab4yfQ2V+DPqcWZE6l8WSZdT3emDTpkkg2RvexLv26CHVcVH6Wg+XVJ6O1KWL5OpYkYdcZ
8jM3lf8JS5SxuPNV0xmU02t5L1XZGcdJg+Z+pENuWeFIi/CSEcWZOEVO4/AihciJY9Au8c3Hijap
BVG6YEtc5YMUj1INbIHXA9W5g8RaBpufAEFkj7vyUw1ZM+JD3C0z5TlIACdEoqoPdTuLO73xADOg
uH4hxzn3/GU/e7DIAHyBvt4dX6sy6K5m8xJX8HNvlAyqq64Q/S9Lmt1xmIYyglyjH31hqTu6nf4V
KojpdWA1zsdmqCWCWh0qAb5udChbr+3Bdmft9+sL81d3c3fSiS5gsyHb0AncayJ5etpVdtkvMeis
7puuKfO9Umn6UzNHEa1z/quwFi1KaHrEbL30uEh7eh/USXAzYT9Em8d36bHpTZSmrXl6/cdt6/Pi
t0Gm5GeBewXY9zz8DbnHpZ3zgAU8YtyXsjM/pbq5SSHo49fMCrqvbx5vgzLh00PCg17JLurJBeSa
1pmk8l2F6ajZBBa4DZm8o4M+t+DP0vQCyPvMBUoxjcQesahNUGI3IhHFGXgsG7GdjL/L0m+Ar1X9
ofaa4s2VH5ONCEKeugMOwfu9qJv1wGc27NicDB+aUMkTrF2W23ptx9ADJXNhvJcgT5JsCj9bdYsX
LWC15x/PmVIetbQPYscE5tCh9/Kj63QqvxpVn9AeNOOqM1Lbow1UeO+wpatu9c5qfmb9Ip4AzbV0
JrSLtPqNmrTbUuAhIbShd0vFd0+alTqQEWf27JiiDoudjeXRxQ7qv6AYlm+W1xlfFtCSdKSb+h7n
qxFh/sEBLtJazY0vLfG+T9aifHsaxdcHWrjZRgJN2C1VO/cCk7bMicuZJ6toKKN7Rr6EtJAvEcDP
bLhN5xf5JZhgeJ1v8fiflJ6ZWxN3nB33ifVLdyr3egqcJ3tYhgtZ/Zmzi87kVuZialhM7uYULKlf
lCiQxmu+ml+LTjV3plkec9C1x7UykgtH98y8/uLxt9Ld9gDbzatDqduaYdDF/kLdLqvpviGTstLJ
1IcLL4lzQ7F72EEb/BKNnudLmCZ2DcG0kfGk6LnXw+LQs5qz42Akl+on269+vlstsl2eChZV4g37
/3yofNrWLcXjA4lHJxa0Iw55P4kLYfbl5chX0nlJUuaCaro3D19mp0CJKlcx8Izgg06d5DGFZfsF
Iq39LdN197HzZ9qtrwfbs6PCHXS3HUJmv53Uf3aisTaZleqejCsE/TGaW/Xhy4Tm8HdHNPX3wuua
61UVMJBfH/bMkqLxCpmb0/bX1uH5sNiHZ84g54mS9OAfjbFD5KYWl/CqL3c/8Fzu/E1uYGPOm7tR
fInnVjKi/gdh/NjTAKelSqv4kWhif5JJckkp/OWmtFB1JYZQZ+Nr7jWo09lQXCTLHHsgqE7tuATX
MEWGq2Cp229vXkF0tuB0IafDdbKPVoEzObYmzDEe1lo/OVjQRHJx7evXRzmzghRRGAYY7l837ucr
uLQgJUVTrvGaDcYnx16Cq8qc81NhY0C7rh1Q9bcPuCkfbYwMygR7tr9qYaQUra9ijJEzEVL60E+J
LZKDpir3pstARLw+4JmdiE0ydXLKbNt/dgcAvShDyxGbjbtapo9GMavbOe/8C3H4DFh8E3RiFJgW
HLc9j2xpnYkGsKVoMEl48ryKPuoTXLIga4woXVb7ZOaZebUZ4t6mJsyvQU/eaEG6RZUNHE7Jg14a
VuG7y2BGC9KttGWNZ8LBjUKl+KBqxKgzoOtvX1XeCwGmdoYNhnsfna0gNTwJKjVOxlb71MzzA4mp
uHDb/HUF2wVmGCybEhhBBDLRLjMNZJ7yVHNVnA5ze1J6lz9UgCduB98vPzgC0N66oA7g+YsG2jlx
DkvbmciqVNP1Qvd5DjO0Om87kLVo4lrBV7Mr5bW0dPEx6ejkq6JCeWVzr65aM71AJTuTmSGuAaGQ
XBehZOitz49W3eUrWr6lhOqy0L3HhV62EaDh4jcMcljmcIhAY7RFosv7WYBBO0ELM/4zRJr6N5R8
kiHuZAF0xPSlOz+8firOnHvH5SYiK+Zhg1zc8x83u/h/FKutIMO6qFO5eX+yZkBPuYdMYpF45oUM
/MwDaGu4bGJ+bE6G3A2IqjDcRKtScd2DT0NwCBUlkOx03r1u6T6axQDgWpRB/0H5uZdCRZLtyUpK
2b4bssT4qYE0+UMHHjilWmTwdfQkpYC3LwrZFEx4AiL6prtQAZTK5s4KFLq9eRCac5qHxqIe1VSK
o5kZbfTm4baOho8REdUnJMyefwOshnQ3A/kUm6vdI1WPmHafJvmdFRT6J6Mx5YXxzlxeVBHRQkAF
fZMy2/79P6lAKsUEPKpQsbEsdWR6izo0ad5GoBQvWe+cGWqjHUKhpPVAsrubmldo9jJkyo4xR+xI
RL0ewLSYb7RGZhdmdSa+09InsENsgvO6pzlKPTE7kZh27Pflj2FFKoHOa2D+fP1bnR3lL++ZCjcK
VbvtC4fLTTKbZ5bRmdO1RSnjbhTCenx9lJfLxp/2t0byhoG1/x6if74QlIC6AAZrxbgAlcBVUjhY
G1bZSir/QtXk5YRwCwJrAtnlrxDhbkJ6NzoTFmhm3LQ5LAaasOiRi/4CbSlgSz0P4LQjt4O/CVls
ZLznW85V+mxPi2/A7u+e/Cy7g1H7Hq+agdogAl+V8rpwNC+R1M/MjcyC4iC3/ZZ/7p4OTrNqS4U+
c9xUSXsQy6AOcnb1w+sfa/vtu7m5KGbz+N6IatyCz+dmg8bKG4OWdbLYBbWE7jZ3LYm6lllR0TGO
he+/tbdGn4vYCbCEK5HAvQfMyIKkwSzL4KbLA3lH1Xc61MgJXjhR+4+2jRJQvwBUAm6CD/d8YikQ
9cIwsX+sl3IFb+kW4ocJMfG+Mc2B2rK2uvetWTQ3NvBLipbjJU7li6uTX8D297b6AVIN5v4DYsFt
N41WJTde6xYT2CwLXmqqavsGAXaQr0O6nHx4U3fjJJtHA+/NkhLq/3F2HsttI1sYfiJUIYctQFIi
FJ093qBsj42c0UhPf7/WagiyyNLdyDs3AXSfPuEPmv0VrO8EcUQ4Lx18nxsfnLx488nffhfZnVRx
tem4bPKR2lZSFCe16Bg1Qvlkwfca/JGaL/IzbRVG4KCk0oVOaSLAVOCZB6+jz7FMd4VooYxVGhTP
oo8xhQT6aya7YTBTdK5m0eTc8oM1BLGil/auQr/kZ+4l3iclm2bvbkWJN9QKiymnAB/e+FnCZABu
kqc8JRL9EljALVsfdocKN0PYPwtLswvkyVPXhqZoiuiefEI9QkwxvYMaO5kOJxXgwn1kOMrT3McR
8FqH9Ak07VJ/wUXA032RrREgYDWB5DKiSrVTZ0VLADdmaxHkkevsNCPr652heBa8NHVptGOZWcV9
2hrJx64V2ofGbMSzXthwg2Yzd4O+bvI/jUbHiq79itFCWiD+s48apTB3hdfXFj2rzoJgkQoPXEGT
5p8aMwLauLZD7fmlnhIdYc4I2eMdptBBgTjHQURDUB8SiKN+tsssHR/dNTXSQO/N6UuStlYelI2p
I/ceN+k/Sp+K1HcKXfvpWn31ZMQwXYD461irjW7ZadSqrT1DnF/WP1ZcGE9VkjfIxuCG8reFOABm
vLbGp1ZftSKo7aZ66AulyoHZYp8SDNmAMRcuY27gVUv2Hehk82W1luhHE4kE6l6sFAcdwkV0KBrq
kSDqjSrB4SF2DT93Ib41ZqwJJKuBIuzQcl7+cVbD+he3qIVwGY2zGdjFBDo5dfT54I1VNPoQLOAK
MEwpPhQJ4Md8MLzXPscPfT9buvKrViNv9OG5GBBBxqT40g+QvX1DDEsfzHWs9b4LJC7faZCfXrqh
yf6dgUN8Nz0BV8+Ips7a1bOKTffgKSI6DKuJgKIrhnYMNKGuP5C/QTwTfHf3S4MaiRRvk85fSoBg
aJzJCdgump31x4IsXeZ7RV+UZFikzrileXQq22TUpwMFp1HQpFDiV3LFlTmnhgHlvqvLIgmEkddP
ws3rz7M5W3Ado2WFJBEp6RgoSdX/jMUM+a/Px+K1XboV1manJf9atdCsPehwIwqMbur+LZBP0XbO
ZBp/wJnX852mKdVDgvtdtU+9vvuTl2X8t49z6QCAaXDta5mifcvMqP5hNV75qeJ2ToK+KvTnuaym
7zDFhs/DyPAH9mKWS7oeGCQiQ541JPjWDPGt40xwcuay89N6mj4Npqs/ZgAoOt9aeviszeIo697h
S4yBW8aZcdD6Vll9Y64BXiqwBL6aaVr8nXJzFnug3epz65VLFfSuWX+Po7ZqfRpkbnfETtr95baO
+2yaRfSJKSCkG9peBrzPeRb9zjDaXARxM08Z7tVtHjPyAOb1iFkiphMxSORnVZ1mZac2nv6CQwth
Lk065x8nUpZxXypa/iI6LVr39WiMOR5WSTPv+JpQ7BWvsp8iZkT/rKPxewJB3vDKKn/NLalix776
Sc9pzoJFr+Le71H4f03VMv5CeT4CMVdrXfFxNqjjgwJ8vnq02jh9hXEQwzgQUdn6gJXpWrfIsH7v
ClX/M45e1u27qI4/Lank+gxGKWK4TUv8DXIC9cxSJ0ChElNRTF8Ij+1Sam72oiQKYoapPcRfrCa1
GuilqQnwt+jib7GZ9K9azqbZVamHBWLpieK7iFLvOBCAh/1YEtR8zYZ2WduzAxFFSZvaL6yi/XI9
z9iWapwBsmj6CrJWoPG6uXQ6aF4lFr3QRN31cfEK+2tvJ/UhMXRxrLTEudER2qY1b8thay4VUqV2
wub2n8WkG3EEK1UD8fuC73P0WHRm9DmnQt8h+2pCb0+NW62Lbcr2tipcYE+y/oHabGqTTFsmKnJD
C51VG8IWitdBQPS9UeBdWgVtHHIn2aNhFHqa2WDOW/eqUmih0kTQi7OK/aDlxY3UepvFy2cB/mTL
Ahs53zf6+3+y+KwwXRQcZj4Y8OaHxNPXgHgKfnIA8/LevcFhRjUXZAhlNQYopw+UJAgySvWPo91Z
y92kJOLHkJbV75aG/HOX5Nnf6+udbw5GhKBCSIRgezJNO11vKk0BtVlDTgJO6a/SGfo7KAj1kwVl
xvCXoUOccQJRfKOMOP9uQA0lali2nDDw1E+X9fRpRRpz8I5WRnQwlGz+keRLeqPGO/9urAJ6kthM
pcJXPF2ljGBXzWqGlCUuUxAvHM9PRriSapbdKv0vPtB/ltq8R8a/ZZnTvD7a9brsConj0Yzilrfv
GRhL5qvI0UhBA5oajFxPnyhucq1M8Zo62gXwFV8F+fU08+KET+yTmouNaqVBvdCg8guz45pwc6hC
AcL05gto8aa8UVpceG4H0Ddng44soKxNzcQdr9auF3vHFAb30V1c7UNRV8qNY/62Df9bmvHcjJUZ
CUjHVGCxm2hC01DDRH5wjt46gGeJ8JJID8WS4gmVtlq6my17+tANFcQUq7TRVieLNF4MFTArfZE8
/lWDNo0C1bRwiMab2kAnpUWNACASbJijVpjz+3e49N2l6Hprd75VHv+JGZCMjQTXIveotKW506bF
2S0DDMDrx/f89TOSpqxDR4SKlW1+uh9S2qFcvo11XOt0CvCpS4O00aMbH/msFy4DIBcHgpJQLYAA
bq4QZAgiy+1yPSwgbT8bqpI+tADbvuSNQ2mcxnEYexbEK3Lvez0e292I5u2Nwfj5YabpCgKJuhxj
e4L96aPmeKF0sv0ZigoGTeYt0b99WsbBZCnl9+tv9UK5CpKBq5JiWY4athqGuZohy7osamjlKmcI
N9nlGbNk05+cCPTUMEb3SpNmB11zyjBH+/txtvUqQOekevHavH52jNr9c/1HyaN9egTou3Ar8A6g
CZyVqhX+IkridGqot2I+qm0ByMjpvJ0XNfSidfip19e78L6hWdLzI3Zy/KzNybZRHxQKTG6Eaks0
9L3S9IdlzfYEultt2jPADzsLXg7DTFplFhftJnripyJMbETnUFO6/MFrW0TUIt2702d2GkjaNFiW
rNwD0Fie7BGUV4TXOrIT/fQ5xihi160WNfUUZ59r0ZsBxETv1hGQW3zz+ok+8DNoftI23Er6Dlmi
FPBBhpB6E67qbO7HpvikCO2vgl6Ii0GL1c1f6gTOozJoTwrmgPvrH+T8rOOewNwX4XesGgFJnx6A
KgEmOCTWFDYFxH7HgfE3RyAqr69yYZu99SrRdKUpekYGAOs6Z6vRzuFqRuLVNNbmA9mxFnRznR7y
ZZ1v5FaXnkp2hrADM+U1svn0AOticI7GHNZZrnzWYR7CtM3fq1ImQxfREQgzYxDaT3Kz/ycar1rW
NNZs0l2wV3EcrHY8dE0vPl1/dxeeBX1VxsgUvyDXtl9IoCCkzyiehpZXWTu4lU5Qwz1+/z5gFYlu
AMcuG4enz6IaeDZmEV+orG0R2PnQHHqtfi+2BoFuOnXMAR15JoGznq5S95aS4TgkwhZ1nR0aPOqd
k5pVIOiZ3Ig0568NaJHkCcmpGn82G7ss6kzKRuhhJOIqXGCf+qWwkhsb7TyeAeACmcsYgz65uYWM
oR4zpbkjjLAhH30atTa+m81W3LXYbN29dx+wFKbgdF3p/kNzPX132Lb2HvIkRqiPib0b9boKkAC/
hcg4P6msous04iV8AXG801UMc47ccWGVotPsGfGgOX1JHa0KMHBrfdHV6dP1x7pwLbKig/g2cn9y
zLjZeabeLn208KEcunAv7dQXD1VSL8e4Bn611Kj+ofGi4IuRpy8teuN/xnKhYwjp/4c6ifzBmors
443fJK/907jMa0YIA9oIku9n12K2EBGXpdfDvkqs14rJ3mOidsOdFcv2mNO49r5r23k36Z39Ac+e
JjArPUt2hWGgDaUO2vTcKF3zPR4T/TmtjPyTYcyOj+Ruv+vU4hYb9+LPBdZnySk4b3KTxThK7s0z
ko1hbsXxTgxG9w+3nfsKv9K+0zPLDnpFYtOV+hZk8tJ2AYvA6B2oEo2AzabsTWuqB/RJQ/Jjx/XJ
9rIwK/TOR5HDfCrasf5w/dNcXlBagjMNZUi82S2NuwI6T109nOJJPRaKovgqF/23nM7ZwUAy7sv1
9S6FEQZEtDjIj3AY2Dxgu2BTL4xRDxcUFF/GyNMOppfeOgQXwghRivyTdJu7eFtTIg2IXJJdGmGW
cFWVQ5ccwELRSp68d98mMlQBNZD/gO/YJN02dhYlQr16iAZRERYKjfMyG2/hTS+8NUknYxmI1DBE
NhvSaspmiFR0KazWLg9JWmehh9LU/fVvc2Ev0EQAK8AImQByRsjw6iSqmKGFtJvMB0rYAs2Rxr6v
UJ9DOa0dbugeXvhKJ+ttbq+prdbYGmix1eUw7LPYXAJNQcdACCwyrj/apRcoqXj4WlACI9Z8GobR
Ns+wqEu0kAbjHCSuPgaQAW6ZOlx6INJjfLTAdAO22nymmaYpKWWphXNZpuDIx5HcbBjvqqx577CV
mx8vE4jc1PXkGNtkPEOaY0khLoXTMHQ7FeESP6tRGrv+2t7ACZvAzRmSJG42BJQu4/S9dXDcc7dX
1VDFGtveqUjR/6TR1/cBgb492AMG3UGHtMk/ZdvkFn09W0F5C9dPPaC5rT7T8bOkUs0UL76uFQvi
kjAC5gAJPvco4qJtd0Pqlr/NtVR+S24UciNRIyHCk8F/hKGosqOgYRqAr/Yq3p/UyKyJLArmHHXb
JhpNjUigSFtumJvC3Q3LmDD+mW4JLlw4V5wYue1kZUJj6PQlmmZjrGpueKGiLKg6MocivHttsODU
eiibKLuRAlzYhjABKcCJCIwytigxu1bMBvC3E84ElYPaK+PdZCdqMPW2cSNkXFpKYsXI2wENk02f
PlrKfH+yzNQNk643DhPjDN9kyneIrPLv9a14YSW+kykVDLg46HGcrgRnYB6nwTNCdLigDglEebmT
lcdVc8Xx/Uuh3C3H4DQ/Ka82S8XZ0njM/kJ1qoYfVa96fgQx6kdWp877N+CbEAc0AqllsCVlxIpj
q0pSOKHoi4x5qu7tB8rkGzCwC9HPJetiage6AMbJ5hSPA8aBXdyqYdVXzsFGuxKhSdTv3v3a5KDE
kVkuY/qt/MbQT/Zqqr0a5kC6QlNT8n2RNuZd3KzD/vpSF04UHuf0V2XTwwWBefqFvAI+HDRlNRyK
Mr/3mCnuPSQS9pU2Iuqe2z+vLycvotMo6FLFSQcLQgSnapPED3qpK7XT17QVqvEA5iA/Troa72tF
ZfhLkJ6R5aITcn3V8x0PcQYYDTArMDXwdk4fMpemDxnzxbAy7XofqWb7tSqN8puDVNmNpc43iHQd
oeziKZmAbut7b9J7xoJNGQ4UrSS8DcPQHqHd6w90tgoJDMoMUtSZ25GdePpAlr5avVjsNWyiVUAH
K4YHq+9utcTOVyHlY9KEdgbP5G5PL77yFePNNgojB6IjNP8KFbTFvLEDZQw42RJSzQbAGMklzgU8
1OmzGHqGT23WeWFbQyFMvaVLfTezrR3E/2LfofFZ+IZalU92atg3iuSz3c/awO6ok8GQUaVscvZI
KhZadRmFS4peWxl7nW9r3Tddtz7Pg/bx+kc724VvC0HccRC74EE3H22Z+1YsxuyGDipSLyrCYq+o
rWcHFBS7G/fWhS+HQh1JBroddHR1/fSd4vSK+yfctTACOe13qTIEJpS4G1/u0gORCDIgZPguNUJO
V0H4mVAcWV6Y59F87Ij0j0hqdrvJqsYbCe7bzb7ZJbBbTLBA8oOdTXWnNbOnERH6UFuS+b6NEQIV
i1Y8Drod/0Vw3b5HqaFATUG3H5EmkzKvnvfRSUQWuHpevkSDZx0rK09Cxour5SO4hQ4hAtcJAIeq
O7z7UzPLpMkje8lMGzf7CsxQhUmz44SKqyz3ltY2ocHv+e520/p/LMWU1mIH23L0srli575Dra9r
+QjQ+HdxOTn3gHbwO3STW0wEWABnZ1V6X8nuA31rw93uK5xFEjASJhFhckZckrtaHUA6rxNakqrE
HlSzFWlUOKDBD9yjMIqnpusclPtq/fecd9M3ex4Lw2/spcrusihKqmDAsNDzVyW1PkZZXzLBgso9
+Qq4oW8JMnGP8OqNipxyiaJQS5QcRHmURMMO6W1rDayB6xpx2cT5MkOJ+2DPmHJJ0mL9QlxbEPie
2/KTPrg0z6s6Sf0ZAP2zksQaICa1sYFM6WVHuorsx1+AeM33qOnSbkfzxwLkNcf6s5aM1Yu5KsOj
WXr5P4PQtNzXkDxBNrlqrXinpPH41Z5oAaBrOEzfmB81H2zFqX40bmeWRLXY+ZvGZZvtJ+Y6+ufG
0+pqB7dYrYMiW4Z7Zv39n8pzBw9Ms6fg8wWwpTjO1WIOoZyDvEy11Tu7Ai2H2C+xwmiCvm0EC5pj
pfpwBpL4fgYXA0cKd4W/TmooUAeKbAYcW6d0yBZID349je54sNWluzftvNeRR+4NI0jTWfmw6uD1
fd1UrB241nQ6GK2wvhlqIT4njKnAicbGNwNFtRSEUzeUBztLtXYXdxZKzW6mDwvUdU99KgG+MBSu
vEH3PYwPet8b6tXdxZmF3KhdxflHpF+jfm8KDiRieEaPbLna4/8sWkxfArxlovXRaY38H3tYwQEq
+Vp/tjMz/ZJRzv2ZTLhYIMYq/V8Hma92lyh4A0KDtp2DY7TDc40joMQrtrYbDkbTAgIcDa/dx5Xd
eHtQu4b6QbEKqXYxJervWVfYcJ4VITeekyMYd22FKHbgVCakTqswIGUYiVaN7w6gNFYQWKK0kBiZ
bdPZQqIU2pxWPaBbjVStzbYv/LxxMcvTDYw/rgel82k6mAeyfghgMOhJ+DZp0AyMkF5+2T2sQ6N/
VpdVmxHjiCLHV0io/9XBiv3RVy7BnbvywkF0VQsszLxzgSvVJVoMt37QeTyRxEWkaWBRcydur0Qg
A4DSF4SUOze37J1gErnsROTav2rPzuvAnVXlQREF9J8lt5XoSNfXUR/NGP1EZM81Y/T1cqzmPeNB
imOnL1AxUblks4PhpvrPdMbDGJmIKvnZYRfT3emJK74CJxW/8mIyIKwvdZ7s9bQrfrXjkKHMGPfx
K3KiyGkhnJ+7H6saFfR+Rcyae3TVynAEVPqtpeCMHoo4UjMqKKv9U5peC14V4IVyl6q1ke2RD1Xz
/Ti5YBPyrkRjolXy2g2NLM9eHdwJR59mon1Xjn2f7Yoo9n6r9LtiX6xO/b21tVLAJ241scstp31N
tar9USQL7EcD/v8darxLExRYniB87hiFt18NVGb9pSj63DcqVYnubDfnPU2Z1833eBaYcKVbNEN9
zS3dx76OMGtwh8W4Q3gWbFtSRxmSnjn1RkBeOWRHxHurr42YMZkmDUPiVSQFetcVFs8OSN9e1AFi
+2hM0/lVXjuttONd4071vKuX2k0COkXm75EOYoy8/IwWBb9fqe7jmfvF762i8/w2ytr6iUoUe+6y
U4Cc2pk353ceIiKvs7SyCmbNreBgG63yZZ6xrNx5g+J+G/iSPzA3SJIgttO157Nn3ed4cQjd1Eoi
pHMq2qc47kaG13HcYs9gqL9yb5yW0EujeLir3KoRklg1VMdRU1ZQsDl96RuF/VnJQ/eUTgU5Jgp0
aN9v8tshRUF/sur6oR9iE8Bs3H8lYTPvO/C8wYzDwaHkT3XjbJ1ngKyKK7CLkxUTk+1sbh76Zsw9
q8aiJB0PFfvjI3rCzY0Adp4/y1VkHUc24IDKOM0AGT8YUWX1NTR5KRNCL0F9mVNHHEDGjI9CG24h
gi4EDKwpSa0owA3V2vqSF5WYW1tN2gfE1JYHsMDlQ2ys3kufC/XGd7u4lFScojaW2IhNDm2oM9IR
aI8/TKPl0ILDJGDNVCbRAxaj1wPhxaWY1HqebGpZ1maprmyQdbHX9gEqH7ZIVh2sao2D7gIS4PpK
F7YFcAO4U4y0GGsZcrP+dzBswH0v5rR5aC1rPJb26mCPZCvvbftw0cihhKzz30x5T1dByHd2IMux
LTIkbzu6l76GG8suh65749VdeiA5CkOkwLDB+2/SX01Xu2iM3OZhEZoSzqnpPtWq/f36W3tr65xW
H1AhJWKDNIxh0lZ7bKgLhn9mnzxUkdKXflWXMi8wtPWTnWCTAMyfZo4/r1b20OZ9hHSv0SWfc2PQ
GgZ11aTez55XocxSm6O6x0gNHoWONw64rakpwhZbbES/sYsySL/s7HcR2dMPK1bjMCnpTzJs1LHM
uf5QF86uBaJODigYc56ppnTIW/T6tCQPONUMvw01MXxnLcqPBrjm45ICKru+3oUvhZSZtIBCppYu
+GaTz6vXr/ZoJSg9ZIM/TEL77pWed6PBdGkVdD492iOU81REp1vPxbNM8kLShypTkv0yFVhrqWhU
X3+WCzEdxR44lkQ/7MS2fWhtGNQxTwZWwTwkXDXSAt3OTRS2l7E56IylvzJSuCWjduHZJGsKTCQj
JSLSpvmI5WqqzHQEHzSncrFNMlbYFSltvRs7403k5XS7M4fzaF/Jvgh7fhMlhLmYUecO8QN+Bq3p
a+MQr/dm1IopiDUriXdWnmbmp8nW4+/R1MeG7yJthvr32omvtVWM32KMoDDbENP6hJx85wbpFM+m
XyEqtdx7WkGuVLVu83kolsjD5IO5nC9GGwcpBNR9oZYSlr7O828EJ0QSuNPq/oOkt/E9o74aAz0x
p0+M+LInGxrgn1qjGvUFWkifMQrFlltjEDv7Q64MQB49PGx9LW+m5jFO+nXYVUOc/Vjj0e53FvXe
SCoye+Vz3FjptKtbge+JWbl2HNgRfcNgduKh2GV1Pv6qRbnaOzwS9OdOb91PS9L27k5dxPJ5VnO4
gDNJDZL/sxaXgQnLGwuXKMcDy4AtM+xbYNDVrqT/7j0Jpy1Skj9P+1DHSvptskrtVZ1Gzz7gHpDd
q5iyPeZN3Hj3Hh4pjj8MqZX6oyoKY1951ToEhlfzNMLUit9qj6k9VBLX6h7SBYs3n5SumnDAE/EL
tWb9Syy1AgvCS3XNxywBq/TFLGziTZWuiW/XnRASW7i82nMRP1vzYD7zk3oMrhoPon9VZSYxKuH1
Y5+SI5ly/USdRSN6asQimo02kqxMkE7Pbcv4ACPlOQsV08vu0sRo/KnSTawAluhuLG5Bpc8hnlJx
Wk6BAbnpEo13ul5St7Xao1QXutnqPJiN130DWzH+jloIR6VR6Hujq3MsCyJFyX2+QPyTxnV5o611
fqIZjUiAgpTjMJDXOv0Va7K6a9bE2QNCxeKQje36SOF2i2F8nl7QDEQ0UyKXkb3ddotTK+k5eK0e
eo0X7/sI66IhMidyesd+72cEomMiGcQ1Caf0XM4ni2NU6Hoj7JPY/F06i/o8WJww+MYl7uz29PX6
tnlDOWxCFZsFTTKKSIAQ23F0VmNzoaBUHRpkovf0+GnJQKk9qg271Sq9+qD3WnvXYs7xrKT28tGz
qmhXYqHyokUmlVJe1p8zUd/EeMoNe/rD5JQXsDKZFti1baYa0TWQlMbsYc4M7esaRbbGdUQK7heG
aRSBmJAc3KdrhlVmZgtz7zgjdfasKeL1xjuSd97mp9BhANhGesT5cja7rGSOsDptFT8YRWrzxEm0
fGUm7v61hrn8XZam/g28ePWEWaE5whWbcEtyVKw4fEcVxi8qTMKAB3PhPhqd9XeRIfy3gwuyiN1Y
CrxvKlUbXNTB1tH5ff23nx8QQBoqfU2JeULZeHMT4VS40oFbozCvMnaRarc7+C/GjQvvwiq8HlPy
/eEMnRVLSOuX6IxUUehGJbJ/ZfRbje132vnStQaTyVgPSANpl7c9hS7o/RTbFTd0E+z/GiN6ET0s
zjX1vhVVfWNOeWZRSc9Z8vBZhvYzI4dNXpzzc1QkKaLjUtYF9XjUZUHdleVLFovsL1q2hc+QM9rX
NCyOA2T6XS8s9UX3ljr2C3xv8sM7vyRDRqIceTBEel7xJuDCwY5mbxHWMSlmCJEmUbebquhG/Dn7
kjwvY1MSQMmbQN7lNKAKJYlsTwBaL+HD7bsRve10VG6JBF9aBay4VDyVahvbRtrUNvE68DZDI3IX
NOmiOIgmTdwYTp0lmcQOCeGlN4hpxpmscmMMsSrcJuZZBv1uKlxdWsrE3MFlu0vjpdinldnfmBy9
bcOTYCFXpdiRTTliuLp5g3NCL9TSuzhMQaXrw/wlmb3AnJpXuLzh4CED1EyPdTbdFXPz74h2vxPn
WMr0z4lYnzvLDFYjPw7COiBUd+z6eNrXORaMjXOjnJAbePM7CbCAdviJ/NQtRcYr8WaxujEL0XNL
Expeo/Wjme3i14x0wsGAMPBjIDPCsApXzxsv6exCle/IAbyNRjjj1y3WAASAPOwcHLoU3qFZ03xv
KrS2u1qPPlw/NhfyIk4ynC7mSTodj00A7C04UKuI4nBMED51MNWChZGVAHrN9GtqYi14471e2nWI
jiE8QT1NBbC5LKJIZ5AXMScTiCsCMTI9X13UA3zt3MdbJSzb6L2uBm9Qiv8sudlydo1Q8oQ6cJim
5feu1PT9kkPqyd34VnpyfnARdUXGlPKGGhQY/ml4WDzBxqhm3uaqrcciin6MfSNuMHfOccNSB51E
iDyDW4Ub93QV0XaT6lptHmYTMdZvzYQpz5S4LeFVE38izSumPdPgxPb1Ic0mH8qjSZGvFL3up1qE
KDGpsP2kFgCedtf304WtizGAhIQTVEgFNu960FRpRM2xoZiI92BQvCdKOuZqg138ub7UhZdNES4v
bYNhA39PX8NiwpsqjDULq6pEiw26/X5os1sdwYur2BCFwFyQ/m0bnYwjDU68k4VWny87c5qrl9ge
tPfS25CoRLOGDpNJ04z6+/RZpsbWotKqspCKDJ9gpx8ZqE/WjTzkwmFnxg3flRuSZETdFEHEeZF0
ip2HiWm3T1Gi2o/qHCv3s46Vr5+o5nTjirm0oKwIXPgVrLtl+jJshemr5mUI0A016FG1iNQoYYI8
F2CWs/Hw7i3B5ImxOCkJHObtvKdH59VLaz0Ja/Z9kK6I5S1Zbr7/NQJXkYQUGpByvHT6sZq6b8sl
lRfnpKUHpdePuakn+6huP4wZc+Prz/SG3NzcRJbErkCBsAkrW4JKMiqjbSCOHSaNXiT3cTe1L3j+
RV/jZB3DVUhxBDBO2m+rUwrhM3Cd/sV1HiENr4prRGS9otIPstdQPlTrgtAKtq+9ds9K/QfpJIcW
QG+racCgvcXCfmzbIMobwczUknS9GgMfsPXLMN8JdVaLB8hlqhUws57tHdSmdmdge2nv+0VzhJ9k
UfljRJT3o6UXxXLj9jjfULJrBBoE/Dt61tvTyMg6HTIn0sIpF06gOD340wosKDUhCupos9/YUOdU
Oqo/hpZk1VK3G47B6bde02TANdNbw7RWGjMYRrv8kbZRWwdNbEyzrztTY/m9Uo/aLjXMxsRMONeN
gxiEFwO9TRw5ZdTbV73JjOiQqzisOnrGxDtP6EFd3yrnsYofK4sZgCw0lO1NczLNRUNxyo/t8NR6
FG721FfR/N6egnwj3OB0QCXMblsy6fowoAejrGFOO3pnGzi7a8KZb5yx83tEgnwlk42WDQFrE6oi
vUaxprX0MM+EucPhtLlHy3d8kVCc93pFSToFwZBEmOYCWfcmB0q1GmmRRZjhhCORn1p2udPRC7rx
RBeubcjzpAZIOAAFI3CcbiUXOMTI3LIPSbeDUhH5XdYluzGvQlg1fpMnBzlNFb31RDfocY37YyoP
1+qVt8DiF/YJfSnKRVSDJah183IbRQP+m3otMBsSbFTUEQ0pjfeaw/BaoVbKmEVZJkdPp89Lzp5r
i9A7hDJs91tHJhTMcfZumgqrEAoIx0AdQKTpp6ugzL7YXW53Iexl7xAr3bCHzBq/f9MzXUUHlrTc
Rl9sEwbAViSdoURtaLuJc6hcrTrWLT2J6+f3QtcQ3VdmTUBygdVxhk8fxtOTwSqVqguH2IqO2B/U
T9hT2zjdF8WzUvbpnTYLO/NR2YkPK+XwkzLN0f31X3Hh6Dn0DIEPkCSQZG52hzN2S4tRRRtiDWEF
tp6UR8W2o0dNH7Mbg7xzyAinTR4HBIpJ0EnjTh+4NfRa5422YWwtqGdV5Q40ixkYUfaMDasCVTwD
o6loDCJas4A2PTfoq03Dl+uPfH4gqPUk/k82Zxy+9OnPIFduy3oxOnAiRnxXdKLdKXCnb0SA88vr
TbRNAnGY8nEmTldxWnyxHZuL3Opihba/7R6MRFeR5tGTp3jt0xuX16WnYrhMAYvAJOPfTcAx0klR
43ECUpKk6a5C7mQ3j6aze/e7IzyjGS+1aaB9bPYsg3G6TopShqIsosBdG5TOBtBS11c535QQtyBs
c9Cl4N22f6+NilNqhV6FlkAUIF1TfZ/ZmHsmeK3eqK/OlwLVwCVH7U2EJHKdfqa0cAXSRSoRZZ4N
BRhYagXuMEV7+gA3FQvP2wzESGl8IQlwVBmbxVbDHS0TfHWoptH4Cl5Ew3oMqwe7btkn42B8bqIW
HKDXufbr9Vd6vj0YZMrWhpQxlK/29DmjykFiKmkF22M0MNSuyw9lZVt311e59DalnhBIb24CLvPT
VSYyqLQubBF6gzc8NbO57kx3gV3jmO2t+uaNd36aKluMeEySNabOsLk34YSmU2FaYzkCVm30XYFr
zIPIwUOgX6w6T9Ig4EgX2UVsaxSJj04f0m1wApQvMUJRf6p8xq/aygmwA63M6mAi/H4jBlx4HW/4
YizTCDWczNPXscxSuDIfx7AbZgAmZl7ejTbod6yjio/X3/yF7wuJjg4fmHeSwW2nxaxFPeuzKkLE
Kqt9s7qN7wAQ3l9f5TyovY3BsQUwCKA0pE4fSOBWtuoxoRMx1Q8RBs9Z1Uf+2hmHokTR7fpilx6J
9jYzLa4LrsfNYmbjChdtry7ELc18GZTIvWuS8lacvrgKdhFwOWRysVWBKdoUDUtd60J3XZaPq13j
P2iK4UZ0vrQTSCioZJCapDGz6aCn5roOYJtYpfXmIHfmb6gpZrvOWT5df2nnC9nEMoMWL/Qb8unN
QvAfMUFH5i0Ep14cs2Ud7xB3Vg84td8iSZ1vBrY0qS0y1rDo0X493QwKc0iJC+/CeI6rAzqOs28b
OYA5bS32nkhuodAuPdp/19skfyjmdSjH8w6xke2+mghf+KLNos+jbZc3Jh6GTHtOYwsWEQiJSQdh
C4DEJi3KaJEs+pz18KVqtfuR/4+z81huG2nX8BWhCjlsAZISScmy5OwNymGMRo6NdPXngc/GBFlC
6d94FuNyEx2/8AYQAO9sI6u9I0p/XgHCGhdykMgtIUoqsvl3ARPZRMxwDtO7lKRa4JKeYAQuTUWd
qYOEoqOjrqXJg1OiaL1n4xtuYKi5Yx5EZ06fI2oqi3259J41dJXAsOfW9FWvC3HKYHpm/mzbw7cw
LlRed1kVX3B21sfFFUxobz54PL8uWftiR8S9alwubC3abKavl59YdveuyMSwE1xbu9d36nVtGBww
pQ7qbHRXrghB9aBHWSGq4pRrk/Fhouz2frHwjvywt9U76arZrwp09+fXR72xaaEaY/gIa5FS+Fqz
DbeF1phjpTjRWsZWvUcAcgai3ROb+m25xfC7EfKCQKCHREkMgTMegcupjDK98urSLshso+yBbBFn
YlA37y1Pye5kBi0ublD9VBKocl0n5CnFp53aeJkVG4t688NJaBC6dsg41kRNXoeiI5kvaEvWauSn
Zmy8kKMWe5mJ0gGvq6gbodUSUqzOkLHcqjTQFojg+v5Weqw0rNBIqaYwuXFafENN7bkpLADB8luL
zIeve+ZhMOa31+wWxBbh49KpXgoYl7Meql2sW7PITrbVi7tixpYuVbRiJ1Hm2yMCG23Eq9dxHWkv
kQVxzwIdWDuvkJrR2cA/AW0PrUiChm4H8oOT/T2kjlwGWpEKFIYxJnoZtSnb2NHXDxiD80CSxZFm
cBlffuw4JiGsRyM7GciyfIlAuj9oefZmsTTiRosqAjk3ST7iRpejFIozC7NJ8pPS6/GuacrqsTGH
aaOEfOtbuHdMjDTgBl2BSyq3zNwBTs+pBbC+70LNeIiFWd+//Q6AIAAhllgY9OBqxiK7d8e+TaiM
YwV2p5pjftQaoR0S6sz3Xpd6GzfdjYeLjbEAp6k76QgdXM5dZ7SzwGcNONJfcRm7zyo/d8B6TWFk
f3z7t0HGoJe4iDUx2uVYQxnymEH5OdW1guNiBUrkEOVhMXK7WdMRwTaEWl8f8saiLTREEjaKkAQT
q+n0qF50M2TcE+hZb+carbcTaOC+fRQCTqoydEiXrbgqMMXA0+oEPP4pjfXah3w3vO8NYW2Ufm48
Sn8DNGBci4LoGgEUObM6JA0xp2q0+ZMwNOUo1W56nPGHeqfXavygIvVxfH0Cb+wPNseCVzPZYeSh
l2uGBTHPYF/WJ2AW/T2xu7WD89bsitB8e7pLJG1gSQ3AmSVbCwG2TmzpnWqVp95Qw6A1i19Y8RkQ
3ET59k2/pAhU6qhxURtc7YpEHzOE26PqhAB5vu/RCbjL4JXd5Um3xXy6tWhsP5V4jX4aFgeX8zcW
QkzeaEKLFN2wizunf3JQpoJ0k5Zp5M9a1R9yKbYKq7eGhUOKVRTzyVOzGlbzIh3qXFeeljO/U5os
CmKned8NCU02T50Oqla+mRGOyhsvDV/KyKiZrma1HBFyVtOpPJV6+pyh4BoIObkbS3cjVOAxA9hP
rXWxc1jdIdbUIZKXMp/K0OTHJp7oArmK+oDNV/ZfGndiox96oxJKX3uxNKI6jTzr2gwOJjdpdNlU
J3sossnn4taejbhXnyD3RNlOqSYlvk+bAUooF5p+7N14LH28yLfAAzeusr9oKkjI4ECusDjwwawx
HuzqJGtDe0Dt3XlAZv7NVPhFDXlxXVzEEhZKw+V+1ctkUnosOTjvrXdfG7K4t5uu3L9+q9zanv+O
snzrP+yMqayM2Kv06uRMkT35gIjbva0m1ECKzDyKCTLzAOF5K5++dZkRc0Hyh9u7XGiXw/a0/kMd
HOUpWlILRJ7AThc9Le7KHMVWD+zWTnUoKi/+MNTV1lGJimyvGqt0HeIEyv1owMVOxVD5osb0syaw
3wiib+wPjgP9MJA63KDrzKiBK4jDZDmcitEz+bap3rlKvNUEvvFV1OrIUphF9KyN1XugG43TiL7q
TwRKzX0iAHXatQx3iarkQTlvgglvLNniG0gaT1EeGNqyk/7ZKVYHGDupmp4WN4F6j2PAfWvG+cHt
bOvw+qa8msDlocM1kFcImRBS2suhXLdPOiNXzGOGzl/GSTesg1ChUr81WliNs9r8GRjrdmpc9nld
p2c7BxYQJl24ccSu4n5GWbhqZMkgx66UMQujwEaVIPKoOkVuPVSprT539tjidK0V7UNvdga44ahp
Pk1Wm2zsxVuDLyrJi7wP4gDr8id8jbyf+9Q8upFafLXkiBFj3diZtpNJ73n3faJr92M/evI+b3JZ
fXj7SrJj0LpalBTIDC5XUkUwukc9yTgKKdC4VCfFt4zof1lHaFLELOQdVJVXW7N2YaxzjRpH8j0R
mHFq7VEoNTZ2y9VVyTmDBbgg1OANA11Zf4sVOl7lhEerUsXdFCXOk+GO8Lzz5q9djQj6LJEvr0/g
1albBl2K8hhcwUBcYw71SDdCCsHh0bPE+EEpOduINYojBOWtsvw1sJ3rmECFIgvYcWLn1Qe2jZE1
xlg4x96ujB84CfZ3IHXST1phKY9KFOXvwiYVj6jcl3dZ1Sh3ibDtu8zLq0PqqcrnvtdieTfEdrtx
gq7vA34YO4jfR7kKGanLmQ/lFDs9EduxwmT+kImkej9P9pbQ5Y2pBk+zNPwXMC8F0stRBt1spdvH
zlFQEfomZq17kJT//5tTqW/EMn8v54uqx9+XD3Uv9KsXDsFqxxq9485dpTOWwD/czhKuuQ7gSBcM
Fa66/qAUeuerIEy+l5HaPFmYm48BclmhFVBM1x3+RhI94vdS9zscqsVnhsmf6GJVcKAnL/6Fp0hb
B/yb6MrNSoMGm1foI+58NRXDFtaQkSY+W9cMg4LXwoIFqIdfqPJArRJ5LhsfAxDqQAmkAr8DzrFV
GL6O55iDBa0HG4a4HNjBar4tj52SGvZxViSazg61kU+ym6rEl5bRHVwvze951cxHTQzjz1nT6xmN
UT3avX7Cbm0uEgKwtQsQn0jr8mckhoTklmMQJjABWrQ0Ehhug9gY5RrqwdcufVdkoXR0mtbP55jF
cojgax9njfNBNcqQfpnXDb4qcXEQWTt+DGGdAyeqvCcEotMJ3/oGg/dZ132dRO8Eykf8fvu3LwpI
CAMvl+e68JhliaoNGc6uegxiXS8bfd8Mby/J8+kuVxe5JLryAKcuZ7jPMhF71oRDJ0DYwJhrdPRq
twsS6W0FzTc3FU8dWjF0/GjerYp6kzXDsSlwA22y3mn9vIQhOQ2Tdep6FS+vNrICrZ8K2Dmu58vU
RSPBkU57//q83rhKFqF8Yk4IEZT6Vr9CAVFZ1WFBH8Cpza/4B/QvzuQhdQAaLP7y+lhXceBC9lmU
nRkRi4L1WFMW4gpGq4dgqenQN3O1PfLIZuqLzrACc876N2vFMeJi1AIDCv02IDaX62noQ9R6iEIC
UkL2JrJqed+l4Vd8it6sUMhIEF6BDCFiCfZkNRICEpGLh5lyHMYOv22kIBQ46r2h4DA0a//Doi2V
b4ALpOmc0cvPIhpypjnTlSNqbsZTFxbDvjB68zlFq2XjQbu1P5YXhocdyDve5ZdDmbktlNr0otOI
2ePZUcz4biCJ3YcYc29cPDeGIvjjfqX6wNO+LvV1S8c7z7PolCzyLqOCRJOOKuiuKWW9ESDdGoqk
Gz8DEIdUqJb//0+GYAwDXGRvFid10qr7yZ3NB1fM3qMLgHQjrF0maPV+Ut5bQiK4ydyqq40Ru1al
J3YUn2SPd7PbCOcOlZFa9ytVGT50aln+AA4q+iAcZf9JCG+rxHIdV1MWhu1j/e3YcK1dfqtcLBPm
0I5P09yFB2ch8AoTgTBEuHaTwnBEGAEBjb1/82l3lmISeuTI2ACuuRzXKgjjpVKGxyprkx9J1JgP
SqJl77Jsdt8bKBZsRCo31tQBhE6fD1MEerXr79R6qYSdVI5Q4L7rcR1jS9oJYtBEuXv9y5bnfr2k
ZAgLrZJTiAbR5ZeRBUWw1OC2a607ezvT6Lz6fva8HBWczNA/ll4zw/7jZfz2+sB/A42rkQHXLfO5
NPxWgYhoOicciF1Po53quwHE9H7WJBKAZR/uskT/lcnwmfsbeajpCQWGveMqeyQjweVoojjMVlzg
txn1h0hHf9krvHhjEW7tdoqj2sLNYqv9ffT+OVikj6VpDAYXrtdopywS5o9iMLIvtuzVu6j3at9F
8eYMUyt8rmJEfF6foBsvDJAn2lPgU5ZGyCowzjkGhlqz59pWrQJORfaC2177gHJN+qW0cvH5zeM5
9D843xT62HSr2zF3Mcwi2QuPuYq/U4EM+B6mf/qUuEOxsemWO3219P8OtQY2tvjBpmhHhMchw+jI
rSbkw9Dze/sdzCik4WRW1NTXuA6vHLmAE0ZxtC56HnPV3c2KUr6fRjxvX5+7a3Q6NVn8NyABsWYE
IKvNXFC8Lzq9CI/JrFRHfQzL/6DQYava1XUH/ilBF3xK5jtK/CUJRlPfl7k732FF32FnKh1xjFNd
P4dVavoJ6OPPTtR4z6//yBuXJ7AJxCCpIi3v32pDqcIeGlUZwyM/52CWIBqGsnx2xuGk4mpEvzd8
Kjux0bS5dZPB24OvQ+wCGmy1qyRzFdVo6R4ngQOpNAr7JQYW8eAkjfm/DEW9BZQzCQXLcXmVtZTJ
PKgsypGe6yfbSiFaAeU7dHq49Qzdine5shaUFQqf1PxXQcs8qH2HGVnI/azP+3jI50etAJJYODnk
QDPqnlS37O5DUY8Hd0im+3aAz/f6ct46RIvMykIiwl5kzU0dvaiqanS/jrWDmh3PcriDfL9l5Hzj
FoLSBSlq4biBzli9RGqZQb9MXe+YORPAF7rd1X1Lk3NfGpyjHQKg5cYy3voupMXBQiwhIc/f5TLK
sE/AktdwLgFA7/AnxAVKKFuc21vfhRTskgijxQFD6XIUaDvFNAPxPg4hDGi6zumD6vTpcczr+ENi
98rbw1yecZhl+EUzmWtJF1Qsx6QCGHZEx3D4GqVUeUqSzOcBoaCN2/XWkYOrTNUB3SyNebz8tLgu
G1exHeVYm1P5YFdp8dXBSmSHc8TWULfWitcCgiEvBynmane0qJWi/ZlGsPZj+yRF3J6srNhCI90c
hWeY6BaaF9ns5QfhOVQZBQIQpwHjnqCUhvgBmyb9+Pp5Wq7o1aMEt5AhVCJ3ZItWwa1aoMaHQYR9
NAtnfmgVz9s7jRQo6pfm8NxliLgRD+RbB+xqtchWeZ8gkS5jXxGpwroTqZmPqLkkvbMb68i4T5TK
3Rd2Pm9sjKt5XBJj9gWHFOYEd9flPJKmJGEplObsZqPzaHgI2NTVsEU1vL4cF98D2hXkxuAcgbxf
DmMPqBCnfdScw0zTcNJFgKcKJqHXMdZReTbSxaiMdxjlJj0F+F4HfG+20a4wXeXPG5eUX0LstjCx
uKuvascdpXkP42R+iW0NckcUPOJcpaXOUzI1YrwzEscDih/baAu+PvJV7Ej7fmEgA9VziArWaHKv
rIgBZrU9A4tH/zFOVB2RR2fQ9u6k6/et24YHS83tP2baKs6hzV1zAyZ5vdg0Lz0YFNzZxK7r8k8V
yyZszLI4a0Xl/QKhb35IYXJsXGvXQG+qa0sRi9oteg/IoFwudszjXkX1WJyNsmvee2Vo7Bt1qL8A
uTF8OxeJR5Az9YQX1PB/TLZLcuhpuEdN0ukOtiwhEqRK8wAOPIdmlTkb03BjN5JiEMQT13JNIZVx
+QONIdNa1YrKs4ALiYgBpvE7SOHph0rwKyzwB9962pjvRnwFHiZdDHcAud4c8DqkjgsCYhGX4xVd
XqN/UonUxUDeFVV57tpufrJS6Z5kE1tvRWj9HeWvu91fQuD6TUNHvZy6rjwnilPvmlbJHxthJLvX
t/Y1bnIZhl4khZS/3gWrlJGKqtQGMZTn1NKmF1ckIpj6WDlV5cBRnsv+Luvb6MnyEFiqTXP4mEdy
uO/JMt98ny1yR2StPOGwwezVRdNVmp5PvZWeKd7b6CMj4vhds6ruy+sffOMkwfMH1AEeDZDTNReM
DANNk+zsZB1Vfbv2kKbZ9CK9fgeIsv7iMcFG0jxePT9J6KaVGxfZOS1wV/UhXWpP2ThZ0H6LbPz+
+ifdGgzFSxZy8Vzkgrjcj1mqdtY0I0ZTTLrzCVyr8kg05t0P1dxvHMBbs8fNQCOECBLi9Or8hWC1
h2rwyrOH4LYxdXWguFADX/+eq2huEeigkQBXYKkmrEGevVukTmnn1bmlOvzLjGzt0I3F+CeZ52in
mmzJ18f7y0S9CBYYEFw0NSFCcCr4zuUETpHrYBcjsnOI+5gClt/TRiTMiFKCdDLSwkepDjFMMy6c
hyrUPdzbsxkLoHwYWoSrhGgd3JQQrYlMNAX9eaIHCLcJye+gGVLr95T0EqhEV3tfayrup7oZrPu+
Gbp4p2l1g1RfFDqpb9ZjeKKVUiMa0A7Jk3QlrdFMmJRtp3I2fiRlD9sEc6+Q0mCm1u/0jOYiGg2p
hxi0ksfRrkEzMvHT3krMXdTJ8lgPdVeD9I4ryH7dLKddOdTjB7s19OjOGPr2u7GIw/kCbFnjq3Jw
U1yShToc5eABbs1Qbq0Q2W4G6bu9Wmn+WIsY6k841BF3b178zIc+zJ9b6VTiuLEyTPxqYSAmYm2L
1gFTtxafNBtk3EWMTGjFo4UiPLR5x0lz2mqbSnY3DhGF8oUBv8j4ghm63AMKyYUYYJ2fVZk4e6+C
dGB1KmRRc4s/eC1L6nD70GBBPpto+woaSPNQHeaWoSzS0l0L//W+HzN7HzZSPaHm7Z5qZY5+uVJo
L5YXNnu9NM2XCI2775XbakFe9nqLCkES3aMKmz6h4pUHRZI7viy7jOB2Fg+QF+RpRvl2bzqp8Ruh
A/P962tz45TSwKcXha8zs2YvV8U/r6CNua1XLBKukWIZhAVaupuqDlnkMDSDKsm+vj7crfUB3s/S
0FR32A+XwzWZokFJVrnkdHTORiPr/bJ21YMSllvE9etipgMmDSU1qIrcQHC6L8cyyFpnq2nas1nx
/vtu5Ezpru0K7yWaZ63du2XVlUeXe1D6lTe6d6onpsEnO1V3eg3CE8vzMHWCzpHhi4cGz68WhjqV
pFlr9tJKarnxit9YC+SBYdovAiQ856sXoAxzp6+6pjknpTv+oWlnoFHTI9zHzaXOj1HhbMUN1yGx
CSaFE0nBgs7Imjg6s7/aqS7UczQ22h71IRwBhn7q/9NGut+7HDT0Q4Z62DGenOGk2WFbH17fEMul
vLobFsoQjx7LRAth9c0h3MtFxk49W52zM4xWPbiifZ+Y6R+ryNIDCIAtiAwO1tdj8hzB6YAESSdo
nbuivtgUhc2YQmR4T9RdDJ6KS1+fH6JMGPWusjGkvUvZCXdOIUI2auRaIZLQBiZ1ed0R2MxguDm9
7ThYfg+mzYODYsW/EZ9Lj3lRT6Nv2iJ8p9jJmNyphT19mbFfyvxwpMZW2zhmUEZBR8Gf1Lx45kqf
X6I0ly9oqEt4Wi1SAIYVV/RRMI9jGwyO0vNSue1H08onUGfj8tMzfeif7d7rf1dGNOP9Aaf5gyWo
OPr1XA5fMz1LvjtJKOaXwVaSlFcnTD8U4NK/ToMp3sGpcj/Wrd79tCOzSoIqHZLHQosSZd/I0Ps5
p5UdB0YfReiLF2P/XxM57eDnaKa8TGkODMc2ww9w/1v0/63Z/BlBpeWJVTXlrCZx+EOospB+LyZg
qloY5Qj2J0Of+2NGrcqn9W19qry4yndVE/UfDSHRygehkfkyFkwOrARAEE0M4wm4BlOFLm2DscWs
OS1+SLlHNdella4HcdPMT13uyP/Icx0A703RPTmqEoV72yoHeZcOoWgPshhdGTRp3rJsZesNfg9j
rds5ItTueFdRHclHBx3LJDHolNftMAcJP2hAL2fASyBs++G3kvd0s3jG8ubRivJ0fMJyoGzuQon8
fyDVJOPxDU13DsitVZ03XXrFneiBlAJMrCN2FcrZeQBnLvvuDuiP+0aqOe+ydEBXBuwZ36+Ndosy
/+zG+8RKte+EJ/lEPp7YXcAr3pWBrKu4CjS3SrV93rtJvRuN3sqDbijyhzYz7HIX4siAEq/eKX9I
7PnYNg4VG3J9qceBCEfzF8zAPPeVUFfDBzEPihv0/Ef6RWu3PxcikPArmehyD/Ip0/0wTgrbpyan
PDpjOsUHRMP68JAoWvQToLzdLcysSQ1YPJSEVSPkH0cUpsMTzp3qGNNAs/+cIM81BJJolw2r9ZhG
xCV6+X5YTWFyBAbTvaAfnX1PXSf93c+D1fsEVjLbiE9vBMFUAogVkGmE+7HuW9YLyEnVpHpuYLgF
tSeSh7DcvGFvPHhQMEwU6SCyc8Mtd/4/7yu6moM39eZ8pvhT7sl7512G2uWucrR24yq9ORQ4WIo8
ZD/AHC+HKg1jnto5V88ub9djXiK25KXtdB95+B+8/dZelLIoBYMAuJJyQ69UtETw81nX8/qU0ULY
ha7a78Mi6386qQuHa7LqH68PeuP7wM5QqqUPZi9Aqcvvq0rq+zOX2zlR1eq5UID8+pSwyi/R1GwB
pa9BSg4FOcpUS4GAZ2LNzHd4I7q8VaczBj9h65u8GFxxuG44/jznzRTAiVKeZs2KEch252j2Y9hY
f/By0Sa/51H90HEF/DGztlA21vl644KEXOBDABMXQvwqhsq7KGpnYkse7br8aqGffUKL0O7916d7
mc7Llxk+z/Lx7KgFBrmqIk2uk0VR5MpziwF8YJp0ossyL/yK9d1Vgkv89fFufBbjEUejJLX0B1eR
gJoijNFQkjurIU9MLQyxT/BH3L8+CoX9W9+FBhr1MSQlCDtW2wh5xYmeanOu6CNPga4PyolSPP5Z
mpJk5X7iUafjPXhJ+5jqIjp1zpigimCHltxZTRjnASDhrNp5VjeOB2vU9LNpjX1yAJjqfCzMXP/U
ok/q7NSsamffSpKQxn3b6e0uAh2Kd05bOp8cs6mQI69iOjhjqo3qLlLrsApizyx/2VFdqX4/SDfd
16UifoZhT5WuNdzqo+5MoR4oauVNh9pxFM2vOjlWgY3BZxuko+KO+w4z7O8yjVRBKJHruZ/ENjjG
sejxS+g0q3lxMm14KUhxSTMnaRiHohnbhK9MjXc5T+2IEw7A7J2uyOyHG8Xt90wXbbqXM0ZJfp+Y
Ln5Appdmu45GzRR0RCmFb42u/VJjZ5UGXR4P3TmaFAp8YRa7qd/zy2JonXiSPqXe3OgfmHSIDkpq
d79H4enKXStE/WvKu/hHVDWy9O0mamjpj3lHDBbWjuqDUEDE2VnydrRVogEDNKMsA5RbiuehAuET
0BKRWZBijYLgiqyUs9DM6ZMCEubnoFnDvVlNUeTzGslvI/GSfhASR0BZdEp28GKLJRDNjFaaMqiq
RMraQydYmztP3Qs2lHMXD32H8k+kaPN5TNMleeiQZt4NYBh/hZketyg3zwhL2nnW3quGlM0O8Gb5
u7CauPczuyMZkbGZvfCuymavonv1sYpt4we7qtZ3yHQoegC/OC0C25hJljW0s/kz7T1kVpSeiOj1
M7FcGOuTTsODrjxo7kWj4PJESHPUOs0Tw7kR8bgTlE2OZFNJ7Ud9VO5EFs7vh7CJ8bv8H4qwAPUA
m2owYFiYtdhW42SDhgfRcB6KWvOBvEaBWndb0P8bVxnsfmL95Sq7rnf1KOZ7qe5258II4weoCc2z
sdRAknzKduCcu43n8cZVRgUP0AEvPjj5dd1Qnd1BE2ksIVIk1rt5GJTcj92wenNtmdICqAGAFKBD
+LTLdVPSqO8rI5HneQqz82wssAUTfefXd8dfzbrV9lj6b3TDlvcekPLlMLXrNG1bCnlGwX40Ag+6
xDvkAM3GR+HXaXwYx+PZVWTzXS2Lhqhz1AkAOAF55CtOZn9rMyf8Cl7LlL6p1A3sgEmYn7WckDaY
LYRl/JmMpAhMtXRimPVz8ksPG9EeTawVvxd6ncR7XDfmbDd0CtlwG07kI8Ugh9BP8ElIdmELupvy
mGzkPnMG3CO6pEYsXemjp8jM3adBTbtfMpvDP6as0wMbsW592MXxdBA9LjB+FMdetnNV9GJ9Xc4Y
APHESQ8HCcoBASGkxEADFtoWTfc6F11wMOAV/nKXiGpWk4vpVpsJtTuL2mux8pBKi1FNnBxboet7
FKXyP4XZuB9eX9PrUIpRQXkT3ywgqrVMYVMXWd03BgfCTMOPYnLaB3zkrUeYlONGtHLzAxcCMs1U
OgLrrhv+RqntzWN3Js20k4NOav9sIvL3jIa0R4nTK5esZqs6d+sD4dOBOWZeAe2tKtxJagxpGCrd
uaJMM/qhWoWPs25kn5TI0u9en8xbEQUJGyVA+M/kt+b6HEZNRhuX1841KmsMRjc0/Z46fyDtXAnq
qJgqXzFk6ydqVB94PtT33TSmj5IIOtAT1TuEdV/fpzJWv1POUqhFZPkTRgDjvZPq3k8zk9FjjT3f
s2OL/IGzoZ3qysw3VurGnFEDWsQxISIjJrAKwAy7j105d/3ZxDnmTF6a3pOSjaemjMT961N2Y1Ms
KNwFXEyATT3wcterDY6Qgy77s65V7WeKEFm2Ix2kOqBSr7PTUNnlpoa2+evD3ngHKPcgSotUISCW
NchfeHY3Jd3Qn6UKbtFqKAW4YZuf7VLtP6VD6W585jW5hT3sef9/PYNDW1f0OroPsZuZ/TkqW/Wn
nlgzd51S2kmglYP50ID7/xGbXfuSVfMcDLiy9lPq/loKDhQ5SvSjfGw/i2+p6fWfZBi30R5WhPzc
2H31Dmt3XKdrsL+fcxHKaj+Gdn0aZq186mJF+dh0bfiu00T3GfnK7FdsO43ua43y2Y6pFJDxanl5
mAr4lMHr03z9/HEnLo2zRb+QNGV1p7nOKDJzTodzqXgO9quFoL+sbxkyXS/mguYGwLOgxsHVLP//
n8w6smWnGrmbnrO8P9DbryA2DO3nqLP0Y0kbYuOjrrcsOlQ0mAB1AxlCvGE1XJFVFnj75CxDMfK8
jIdEDSuQsVnmJ6H2CeDAFgzlRhJKGIH+/FKnhHS0bpxEKa5Wpe1k5wpx6CywpRiT5dGFQAiTY04P
Ojnxjzoa8v9qksLaNxEf/gqfCslzvRjgUGF3qcg9zRL5Zu83eEJg6GF+04lf7Hwu58NNAdxRQO/w
OOypaUDKWkqOWyf2etYvR1n1tbUMkyV14mrlEXfvZK5MCTlYlJ518gWQfrI/DJ7M717fwDcQFLxU
9NJBBrDo3BWXH4czddw3dtydpURQNyFmf9Yae971SpkfXZrtD7YpCpCjyXA0Oke7r914+qJKzQ76
Xu3uWlVa58xLvfdhFWcbv+76nl5+HHk5gKi/lJDLH+fxvaPjiO6cglMCcK9baAyrcu9lzZsl+1lk
VpjgeSkDYPJzOZSjjPk8OVV3LgmM8BnrRsq8clNHernuLyNMhqFF/BcCuxywy2GKwtDbqCA+N0k8
d1Qjwy8Fnc6nuB9LNCIStHFDr9vTFdHprPXJXmmH8VPT2ukdWLf6f5hfjP5Ye6o/FAqW+f/nYmkj
pSOX1Uhexayc4aT17zFUbA4j+tQbT+71TUmHHPAvLAbcTIiRLodqGrJ/vEQ4RK3R+fytNnDKMdm/
vp2vb0qYBABGaVQu8d66y6O7SZOHGg879e74njRf+gb1rF0DKnFft3O7kU9ujbc6tCVySkKSm5wn
K+s+Q7SRO3OSyMdWyuOoT1siAzfAL2wdQPnUq3gRaP9fzmKPi3BbOZ48Q8dBOgWPvNJ3hJ7fV20l
PodFO1L6EKNz1w528SBHpzijQt4EaiflFu3uxuEEUk1HbVFEvlb0bKMw1pzSompG68ePlGx+QE4V
hUnZbBnhXLOUCaGAb1seZE0Lptayu/7ZqF3j9WXnht05VGrnYwqdPg7atsGi3Wk6m8ZWEk8f3BxD
8kCRU/5Zcdz+M/IkKE+mBmWlYKy4z/YTOQ82fBT7t3y4lmtyda5RUENMC84/DeY1uavIndGQMyVE
O7KcBz2bEsuv4QCecqPuAy3TmjuslJrA6rX5w+t7/sbJwn8JmgY2c9hc/73h/5kbE9VrjRexPys5
mWUU5sadXndbyc3NUWghQOqkXwvl8HIF7DKfUq0N+7NAPWGXNX15Z41hunF+b+wp0NC0aRdsJAyT
1TrjwpcV4XKerAyhTSNKvplT4+wsWj8bQc6N72EkUhh0oyDKreWKQyfSBpMG2nmYsYgqhqrfdbhW
b4xy/ai7lC3IPvkDk5P1BTvxw1W34Nbj+uMWGk1tB3UAxyhjmgMaKd1dPCtbGsm3BoXUziSSo1GX
WcUrHSX6pErIQxXQT4dWTgKoaVnt4nEaTsaQ2y9NqqgbuPnrlYO1g94FGBHuJd6Uy/0ByK5OoDLh
mKyMH7oKobZaL7/iDRFvDHTVyOfyYxBYcHwd+vmrK7CspmnKct3C+qHpv4VdZaAelaMno2et8jHG
aD49VHnmvEuQSnkQrVLvXj9vV18KuXcpJABBBLhw1S2oFQqoEMjrc1unrt+kxrxr9NYIEgLqje1z
tUkZSl9gEgaYIsZcfWuoKp5UnKg+d96QBdHoaME84NT+5g8Cj4AoDwJSEIr/WnX9c4EMNCwHTyni
s6N29gFq2YuDu/q+E9HH1we6xqnQGmTNqB4s3UhELy83SZ/jCRSaSXTWU1BD2KsKp8LNakT2oByn
sgjwFc0on89TGh0mw52evKmePqPdFT/FRt9n2LOXGMeZde7kuG3I6LdV9tNCwSwdEy47Ahn3r//m
q8O0bGs6lgBrOMPQly5/corVY2xGrnKaQCT8QIOqVXAxteOzMLvhCUe72A4qte7fav3FlQ5GeaG9
MDQ928thbW9AlqSM4nNmWAUqSY0Mqrio9/h1Z1u4qKuqzoKIgUxEWYe7dwF6XQ42htEoBnM2iFuS
7EcM1eJ5LkYycj2y8HL3Mi1L7qd5ik4hvKI+AF8751/bfq5ftLbRlWcDTR3zvYyj+JjGSl75qj7Z
xc4yc2tAAUepDUqlnuIFCXqfHbKqqtP5Yaq2/6F8GT4NVgIaQM0h5vmJMk1AFHMExYAKtIlF/8eJ
MPZN80TdzVVf2Q+dV2oLbqEhE3NCs0pPnRWlz1HjOEWQ9mWI14qdGM2hRVUXBf9y7ndjNNTW2Zva
6bNHNK3tlNoO/7S9Pr1guI39rvZ/zJ1Hc/TKlab/Sof2uA1vOlpaAChHbz7aDYLkJYGEz0z4Xz9P
XWmmJXVM9/RuQqHFd8kiiwUgzznvec3AmKOHlXy1KLMWLI8ID3xv+8kwT0WD/QkPROmqJBC5V8eT
NYoxKWy/9hJC4bvjnJkZ0Tm5THlunM/GLZuzr0elrjK7zu0kr5s+S5AEeQvWi4Rj7ScUTCTWbAIO
R7NM4QVJnfknq5jI2+f+3AtGWvRdSa1XLztWmwFXQwAV3bSBYNlGvyF1Kr3Nv/UyuQ3HyN2GLfFc
GAU7X4zlS9hVvT7Cw/bN/WrVPWmQehzaB3cse72DBJc/G+YIO1GRR8CfVJmjmZoOuzA+c6UF1JXC
+8yiOeMBQwCMa0LtllYc6q6TFGe7+KpREpA6RG4Kfl7GRqxn1gzzW900mkiTSJPGsy6e8eI0Vbi3
N229SqxF5v1KJPCtqYzG2NeiqR+JSdP7VXjhvlobs0hnjGjv+KTdd0to+0KOMjjZ0RztptFS99E8
t09Mye4+0mVz3w4LpPogeFq3vuXt4RrzvPr2pBOM97h1kNXg7L6635gdcdCY2/AWYDv23gdQkBXh
fdWe1HTAyM5ux7fW9ottb4Qz2el9IYqXphjKL4DzJYrtkgMubftAIVIee3AKXLQhCRWhsySrrQqX
/NIGhrbEpqJL7VaHDQGGjq/jarbVtzxDVOhph5+eB5xZYau6ty0sihdWsB0vrhAb7Zwuy0RsEGp/
pyM1EeG2yTd2qvaHS2LeGx9YXrGa37xHpxRhu6vsboYPWzdOk8LRKf2kkJZ7OW1lHiUis+2DteZW
h82JWlou1rxmsasj1tq48g/lfQ/AQgtdueYQ9yF6LanX/ugHvVnvGqzpP5qoP1/2rqsWFAxqDGO/
NCTXuoOCn9Rh2K6nDJUcnJ/RVB+GL+sXtUVDlzLwMaGsBoDnwUGieFcPolaxXGHQJFJlmpXuVjZL
UlrL+fNehrE8tTDy7CRsw/xLVMIadhsBxnlCvzM9WRwmDQGt2XSTG2775o1StXt0UfmjEFsbJjls
xeimhx18E+VyvbQbx5rjAr6STXhjtPhxGxGpHodeuS47j9z7S0ZJ7DJ0llfXM53Rhhp4Zi8+uR2c
HulO1XOx4E9JVo8YqgumWC1KmnsPawVvddxdz0M4JoNVj6fK1n6JgmqxH1SIA3ky1PbwRR6gN+Jo
VmDhkyt6or3mT4oOkTHIZcfMVA+p1QfFIw/iaB43VtU32hcNZ2KOoUFMHPh4567ZOqcNf1QUa71q
N5FrFsZLWczTvmc6KmJPlqHcLaVHdkmP6CTuqrlfdsHgbDIe5qXEzDkLczsOIWr7u5XTETvtQYcu
1kCFNUF9Knseg5HTNw4jBREQsXL+a+7Lyo7LEXpMsi0csIm5NWG3yxsH1nFRYqbWFJXlJpHhe5+5
W4aPkiqQXU9TOX3N3EL37mZsmCB77ECTzCnVTdWvhOe4Siw3pgo6rung+I9VPw0yxQCkAq/2jXo9
2ArWbBqsQTZe9zWmM9dDuUIqNzKLygsJvr+JWqt9na2eyPRS9P3bYNjQ0MEBsA5QMOd0PJAFgboG
cTQCikyTsp5Za5M4TdkP7PNVcOlWTlbsBs7nNLe3vEhGO4ITH5C39jqFFgxeY/HAwvrzBs1v0HYf
mlqYDz7H6qVDHFmbDqClN/Dr3Qafe7CWi261zYrzxpWvfrZ1J8HTzoKdnIY6NopuJV6ixmUrgTTG
8z7aeXbrhgTBxOYQmAdzpe1Iinm1eND07Nx3bcdlKeq+GFKCU2s/hms3PMi+csY9fbatCbRX3jfl
u78Dw93co8XZo2I+mvl36Eal2o8ZUOmtO0a9G/tROeRpVGc8zyoMti5VptY/LN99vmgsYX/OW4US
IMatnim3EGOvwjFgW+55ZN6nkPG78FCWAemnwboYP0G28p/tkv/tsQq1ZNpu5L2zNq1FcVeU+Gfu
54z8oMPaWlt5DjMZv7HDM8u9HKPOS/A9HLwj2jHKUT5JM9iReNeqnaK3f1eeWT2I0Z1/LANayX6D
mbEmjjBgJAQDynqZL/3HaNfdF8KLkrjrFr09Eni72jc25Y7PLnf8neUVa7uzm64UaWn1zHyRdA0n
NnHfgvnaL8uta+Zi3YFDZNbRIeeXCbSW6kBAw8oRya5CxhPWFW7cdz2e2tZW3Rq+M7LZcZrgS29l
9FritfXezZv0U4s1VLsfkCX8Im0L0lTTYyNRmHJGCon5+y4ivWDfOxNwRmXksEXrciUGddyazEgI
CHCGlNVtc4c8s7STTcCztbVc3YQYR0cnM4zBIvF7B0Ot2lOOh/lRH7w6duvewNEpy3sFP6ZKJV0g
zp6usS1p48kMQoBf9rBz0f3fIAmhtBH1xFHY95aE61Gwyk22TCLVF5Jz3ZvDqUXpIaM7EwPR12GI
jCev1p6Me0NbC6wg1y5jw/L7nxE3pBdTh7UDJdafr4Rn8eEuejBu5Ghis15Hq/FhVbZ5azmNNafO
Mq5ZgtPMdumrrXq0VxuLCz068GGjod/slJVk/lNNyvq1jWb1aZgijHaOIrYvHkLV/fhAqk7cMRDW
sQoqc42h95JCVNST8y0g6dScZmIVcZuNMk9Ife0v4ZiuzY78kNBJW4/JJJlHhxvc6axzk1dzFKe6
EdmCrL4GQZtWu3ptJ6t7NFY15klQn70q884yPpu8hoxTT5l/1FmgP5vSD95Wigz3vx7Zk7pAADIZ
lWdlPBGr6mM8q3wEiiBfIKJg7d/FpLrmOLNC+0FEUnPzZsNkH5WISIrw1miAiADF9dFo5nVHAgI/
YzNF2ydBk8MEiOa2Q9/aOPiwW33n0uzUStxGSA5Yn815BeerXKbtAvkL9iVApM3VVDjWa2isNm7I
2+SdzFUOQQKaafxqTVh3sR7m+qvJZtKVOzNquoNiEnrwBm06SV+3FMFsCKAJzSW5T8da6vHeHe3R
SUZdFa/e0M1DTNhCr+IK+8ALNqXlVztuRZAKrD3eyiKcLpVXVmBjG7BeHCBG9e7aaSbnYMl6r4pz
jFzfQ+009wtEXiNeFhaJibZzaSQ6oD0v19UgMYxgQOuIea2RlJ69uKkb6tI++MSJfXYBLh+7EZ3E
e0WSfJRQfrPLZur86l5mLmdAobdBJyY6wfcF/OHXWjRj+F77Qv90bTuIxMowZYTMCsEmWWucxuKA
u1NgPiS8ZzVFwZs9BLU8FtnMKAp/3tt2bl3pG12Ga4i/LpUTLtWmP5FE4NMQDFGBXAt22V2whgZU
r6n3ungmEeCXnYvSgCVclg/1SJJp7E5lP3GtTesXILvz+4gRSL+XdpB7u6BYkYUDiEf/nYXJf4Jd
z4Mh9i/W2WGMPec/+1hXBhC9SX25EMVcHMwsH55BQa1rV6n6bm6IK4lnN5AECol8O2ePLMesHvqP
wC2nJAwy716xNWVr2Hrrf0M8+gOV+HvE9a/vDdU4BZMd5T9H5XbNNG3Cn5wLoIQ8ySdvJNB0ocJn
Q0Uv71m5t1dZSGB45cqDHCDJ172V76ttjRJzKa171hRhoove2Xna2ujohvmidIU65CaOoqHJwBtv
Ui17CT7wV6DzX7+Wf8u/u7u/vlH9l3/n319AUkrkxfBP//zLbf/dPg7q+3u4/uj//fzS//Ot//jC
v1yLL9Xp7mf45+/6hxfx8//2+9OP4eMf/rHjDh3W+/FbrQ/feqyHP34B7/T8nf+vX/yX7z9+yq+1
//7zn746YK7zT8tF1/7pb186/f7nP50Rkn/9+x//t6/dfDS8LP5uxX/69u8PPfz5T85vPNjcaqSr
Ql8DZwYNm7/PXzF/Yzl3trYBy6SGYOPC72g7NRR//pNl/8bugVecbYpcVrSAF7obz1/yf7PPuns2
5lBVsC/m9v3f7+sfLtB/XLB/acfmrsMrR/N2/iCZ/d0dR2AJEAmrUmY3jH1gMv0jTEL6CtRUg1u+
L/ACP0ywKtw2thxp4Qe12v5eL+Msz7IC6Vcx8HIY7qZs7r5nel+LCVAvXy61jllt1isaoB4/tuSM
ouuYSikyRC1lC/WrhaKfEMJrezsVhpWFZae10FiRN/lrWDz/pnCUUeyqOd9qzmAs0C7VoliDzGx5
2usKLMeN+cV9kJhYhrbHrcjWLvHmmojgwKsRT3deJxDujCofT4EWdnFXSoP+A2eSCtavn1dmEhhF
2HPCmsUL5GA6ch01fnih55lRuFca1uo8KCTCBi76i9WrOl0s3jzKH3e9XHLNhNnBhKoSqxTiRwai
fBhLbyUieJ4hIY/SHr0ktxhh9tJx5S+3taKeiUtlTyhYBMpRb4msWNYeDDxbK/3IepGKvubDWmOr
iBIx9tB9fwipIHwQoqSc3WKaLYKZbaudVLja+kGiB1duCkdkXt5W1vLApAqcs5RGXvARjEt427Tw
fDE4Qx4Yz8iQxj1rNvkJlTLAo7zS9grQS4wL3djYPw+0RN1hGS2csaC8kNTtbVNHrwU+kORwo73U
cCdjS/I5bG2aBEa3nQ210D7Y4VqJvWPA4dxHdFvvkLbmawE/9nuiAa0vPVXK4RYXlVIni63qkcvg
1espklMwHEcUZOxFtlkR9ZSZJhGgoYt/VTkWwZpaI8fkoQ3H7GfNmEEPC5/o62png3cvpqJ57zxv
FoQITmUbUrhksDzNi65QPJWBIw7IZ+iAAKSGal8JkJ2kmYRifHKn5s5bgqzdFZz5b9zsmvJXoRiN
8dubPUrh4Lx3ax98lMCa3mHZHHkHM2UyYyZ9j148Cje8TMYeYRC2QV2TNmLyr8KJ7K7U1FM+oPCq
gAay0N1UHMmqCxJt5HUeO2PgZLfe6A1fWuf1o5ln5mPLBxTws6fiCWbC+DhOThft17DKAxxWK2pB
vSzh7+Wk3Zdypg9PbBUwZUHzKj7RwtCG5lMG3XHMlyoGWkZYFU3MkRPcuddKlgWSM2mE5rXRL85x
sET2MyOZQyRR57+jerMfBi+0P4bJyWit2jb7HIzW+RF4JL9B95Lk0Cr3Kcv89s10Vi2PTjnloB2q
yNd950m73KmoXS5MXxtrnni+10BqMXMiG4YpwGLT5YGckeN14g1x+Wrs7WwBxBHKLvoUY2/o7d00
wfgz5gZL1cAsfWqfLnlpaJBYF+e+HFk9WqJHfhaV/SHIa5lAiHOCtPSs+k4orC7T2XGaIu0tv/js
6MVenVAMTzNny2NB69GkslA2j3S4jt/+H9eauU7f5BjC33F5W+4da2D879WnKr2ByOTFVZ9GKfmj
lChni3vDmaJYzQb4b4hnz3dOc9Smhep4wot+YT6vJmG9A+0Pl8Bcskop2dpMihAxFG84D6J9ZXmV
OE864y9hDk2W+PAIMMpdVIFbgdymKLXKksgCzqyFD88YhvU2HBan2fYL50K9Gy23xL9nwitN3NHr
Owej7KpbbYKVAmyiY9nPhVafkB4DYre8Xrup0dGX7jdcsK9ZxLj+lQYpj5XbKzdhwW6VD0KCRTPs
WlN/8HG3GU+O3Dgemw4l7q5cJZTeZKxBznaubifQYTyL9mqyy2qX5Zb/1NCokxA+lZYvn8JNNmYK
faQ4GUIUy7XUU1QcehGGxaHJVmW99KgMVhCl0H5zpGKVaNccb4C/bof/SY90pwob5P0dqYhbQgDd
eFv0PvgeiV40mdlskPjQGrZ0Ykhew0eem6RCbp7E8TmbyWeIKeCFucvnqn8SLJzf84yMebv2sztu
dR6WzLaanzlYixtqrqhBhKbAurIxOPmrA+L/qEf6v3Y+/9At/Zed1P+HPRJauP+qSbr61ljddX/f
Vf3xir/2SXb0G55v2K2S04MnVXR20vtrn2QHv5lnZOlMfDmTJc5xN39rkww7/A0i9FmNDtEHMsWZ
WvK3PslwzN+4p85+PeisQqjv/5M+iW8/74v+o1FCdgBF47zfw5mH1bf9z15WmnlGmpSLeBinKZVl
5SVjq0RMOUwBq8ybvlEPlqt27jrVVzCKh93QjQQryXfZTKfMn46Soz72zGI8eNW0txXyns7Ox4SS
hcOEiNIxiu7FMMRV9JLJjw4tS75QWvLyYgWhq0f/ZRoUEi53uJlM8WsNxHBroOkGDC2TKPg9lM4X
+0hkNnO9Z2lxp0R9mobyPXejLa0y0LTaHZfnFhV9DGSnEsdRz9nspwV75Vhk0Tm8ZL512uJSDo6b
4npx1dbiwMF051fBnPggqkkrt1Mb8OYn2017tyrSrCOPpBj1t+ds7+u07AiDZA0k5r00ph+5+PO+
rvukybdP9j+3fsWfZfR1feFi5egF5TuNMmZSbLeCov0xNjw/um58Vaq5g/nSIgrSceZFX564cr38
JApoSXJ6L01PMnOGMh5pgmKi0e2kBtFLJojC7JZBSn4Rss3ftMTLIGdQw+AhPPNsel3KpN9AGTy5
vfpg1UO9uAeCLdKa2gFyU1w62tIUan3bivnenexbxw2TzWZKt7przD5KDsT2bVMYcgGwXUSU6WQw
22uvy9rEghy2W4yu34XgQaiRsvKwBc09lv+7uqoPU6iWON/u3ay+dlRzg/XFhVYFp7bRP6qxREmO
0sLIjW7vo54C4Aq+MJq8w1LpYgmwPV4l3wwUpWKHXJaDUQPRTqgOW5I0tXHJsxKPeA4jCeuOWITd
1OWSWE4/3mGw+miEwnisVMTBmOUmbT0CZ2QTzxivghp3j1JtEm6y/BT1YtLNO9aPkfV2PK4+tkOQ
T9CyrdmzCC1Mxpwi33dCOCe2MBdjWW67eimypEGekaxKeyAXi0yr3D34vr5TKvuRlnPtj/1LW7UK
/2Z3BqqvboWQ9pXjFnubvdf+vNXEVwJCPruPa6HW4yoiAJEhuCAV10NsNN5Y3lnoZYJnDZvl3kXh
/IE2YdvjeWXEVlfyvmTxWnV8RnaYr3ElWK4ahXdVjepV1dGTadTX9CWoSMACeQTt5cZtm1O9oRUE
dHmbRww1MiWnnen0z9V5rwgD5Gbu5yAx3KzZ5bX4RMJzbXVBHpcBeYvCMY9ReU0LTYMh3PlE+wkc
PiKfbtzZsmMkPpe0Eg1cL389uAVtI9tpcooW4BdCuL9mS7A5EKqLAay8dEAhZCnx5Ec5dJ65OTYS
LHAuijTIfV5WLkQkVFfTgEKhyMi+ZYSgMWwuAgTvhrHIxBL2ZzvRp2tRJXKs0S0K8M8i9I6RWFRa
jWs8ANkW9a2wa7k7mwYUw32bGewQ30tLwg2W5Vc+X02jE6WOUHcQBcYER+EJzrKClDetDW1zGeSP
jj31R/Tw8so3fJ14Ud/s1DbrvW3mxckq6pPKpgkQqmdjamXW6xypR29cr9YcrNRdRjrGNvdu+iHy
EvasLUN7ziahHf10bpzy5BrLhtFPFS/RPO1C+GGYdHa3zrZcV1t+Ia1wObo0XBd0vqiJjP4OIsjl
2sOfrKPft2D6VZbzc914iWqIgWOP+g3kEu1EY2Y7+vBbMFTc5u0Ld1ovdSeq2PfWMfFh/Xdr6PCL
OuOoh8qMV2+eD7pzmuszKzIw0CPAFsAZZj52xnRXhOMN3RhngZnXx3EWWMzn8+XoMW5Whp3i3OKz
cjWv4EW/Sh9fBFtO5ndJ4hvLLM6vHurnZ9WeowZJ3sFTYElxPVuuzLptIVMzXuigndNSL97ekcF+
ndpHL6jfKvXQrc6xnQ07zksm2tqFZDLlM9ng9forq09bpzi/R2v6Y6msyUSxL9p5221je4GJijZZ
7OFfa3jLFs9kuO9HAU1Z4HCSzNbWf5kVx+da+dV15Re3TBM0e/WgcS4qil1P7ukefsPt3HzYVWum
Xkf4VlCtN/Xq+h/T2P8u8kEflFU4ictuREXWEcHkfh7MFJ7DFvcoiIfCvwALSAJL3NA3PmNO7e+Q
LRN/jj2Dx+HrqR5Gt+b6YHMQrsP3GoRLKvP60s+Qt9o+U/sCbSxpMUusiH5tTWqMHK/FED4pn2ow
ZohV5t9NSyYb+GnlDQnoWnHd5+a30jWL2Wzbda4itElxM3Ve3ez9YrGAutsxFROsrBXT9KjtBetL
h6l+keMRk3amYcWcMozzgzuZb4vY9h2i+yTq1EdlGtivkl6SzE4FvmLU1XUUUYHwSngTQdaDPGrL
Okgt2JUOKG9RJKn9qjYPp4YRjFz75tFuje112baX0D8bfM8DnUXfUK/YE4KNef1xgUWU4MJRXtRd
UX6KEl9vNpYt3xgwzAcwZEAXyGstGBY+zcJpThsbmqNRuOOLcO312VvX7m2N2ubeJIgIH4QgVd6t
l+9Xj/UI0HSCsAH7EPelAU74VZrTnGzBC0q04dRl8o+kZ8wfzqB313HIGlUw7EDhGa/m7D3SQRgH
PUu73JybFLx6r6OOIAGzi1v5PWvfuSJIZMZh2pPptHofJc6HUxt4p8YyzEeZDy8wcqhlwQP+EgeE
Qc6Ly2iJwYZxDZOjjXPypC9ma2gT8Kwp7TXVsq764YS2fL8a0IortC1dfju05UURmadxsZm0raSz
LZynWnkcOONtc0otfALwQ7tqEAaXArJW7T0HQl4xC8cgHAn8CCYNzbSeYQxRT8JJdIg/WGX9alCE
x2yfYSOwIuqzBYaVYx+K4fw8+qDvWEZVq0Q46+/YO1IzuytzNHYLC9uW9NIeE+mwGB9z23lfMSGL
1oXaqk6zMPfCdZ90TRQJa2Ekm0ZK9Aw8Bgxmogkjqqje1YV1Y1U4gmQzCxAjPY+TjWt/27o+dDYO
VWEqojVeR4xDq/zIliJvxRc5zpeb9tPeH89yefqlnAchaNLAyJnZxmMm+otO2rAUdULbtQe7v2A8
DQ/wgbnkrVHtybYO0szdHqrWv8GBngTDZpaHfNmeOqx5eCezlzjFOB5Bi54xqmAbtlLQhvUs5+bv
9szPPPAvLZN6Rnz8zzQBKgGR7L15i6GFH2srPznCvuWmpuUTiFY3eGwy2s+dv6sb9zjp7JrF66fS
D4Y5P/aun1Y6S3vnsevqt6nPX9rOOvRDuJ8iRXpPfdXkximQ5o30mnQxSpV2ZW2nyx/goCn2i2bE
xD7ip6vCV9anGEt4+8qXb12gvl0zu/QwXxmz7kojG0EhdzCEeyjgGeAFdKi8+Xc2njvhzxeTO71t
8hiZ+aGTOd28gu8RXTnVTbTN72zkmMqvTPzG/O2+W6LLEUqW62rclfDTKdSVb0oeXlxXCouDrMPr
Vrn0Nms+Xo+V+PDpdRlrm0RFIT1T337a0j6CyqR9dT1skLaQMnppFFaAni0/ZjX9n7bixqabdq9W
P6Cjiq6l7PDGUfeT4e05P659dOzYRwCbNbtNPTjaWGC4LVNi17e1YI1sSPvaFGs6KNshf4BiItEy
QVcuTtH6tkzmPvPrFyHqa5dGlQ3FZWAHz8ItnvrWFfGWixwGx4CvDEVLjHcYZ72dqWnp1JEyRGA4
qzDnNli/yMJNwxLDg0VjqxMasVqiE5kVz4NP8yKH8WJV5n5BJnAYHeN+cqwn2b8Gi3+1+NEXd5JI
MSV4sPOuxeGmyGKGkXyHBednW2zRDmr2HgzCvUb76Rzavjlui31Tlubd7G+7Rq8AJtrPwP5YaTfB
ty88EatxfRbgQUwUbFooY/n5tpyiNwhASUkpM1vjqm7PdJMntj8H3O2gt0RCJ747PbRiSldT38rF
SnJsNCpqYAFhgTUZJWBcvFO2ZbHl+2/TdIt/xc2aq2vHCB9Z5aeVcl7JZgW3hwhjDkpB9eifxu2z
8j9Kz/jenEtheHemv/MlFBqOvft19Y56G687OTr3qit/Xzpx3ZnecwM/GcbduqtYSM68uyIzboBY
d1U4XNjutFtF/xNZ3f2ST7uuf7XL4Ltw9LEp28tcmMtNbnksA7LbHhf1WLPMomgzrcG8HESRViX/
X7K9sMaTJYJYbD7QY1exrOxORufYyVwHGGTM+rrujYPADD6XxVEphaOQ8aJ6HztI5HueOVS7UOGE
ZFAa6mY+GXN+4yla0s3gsHEY01lSz1ZSFlWYnENwIADmSTVPYewV/Y9RQntAjMtlMh8qg71GYHGa
i2DCT2qYnZM1h6jjgy5x6vBX1hdvfVPRbE3jVW7ZN72Uz9NWN7jgtfNF3/hZkq3es4viKhkrNHWO
U34OvfvYGU53aIfqo7DpJZ2wkwc606dpWsF6M3kymhWSi6Fep0y+NViV0v4YOTu8pUmCufxqGFoT
tS3mRdadGSIYUuJG4H/mc/dg6tY7I+R3qmTBb2cVljqdvrXN8XrL/RvYb5BPQeHiDbFQXOvNI5kH
W7qS2KO4kvkbtDZwfe02R/C5+VDi95t2etkOZrjWezF1ms0QIG4RLXMS+WV7UcNs4SMX2YsFi6qQ
CPeZj5fzTxtvK07inAJmHOEN7rk4U6wMGFemjdYyxNEkdtzxss7o4A2V39flkCyz/dCyoSj8aIdC
lpWxN++iTn47gXVXq22f1Z2VQJVCqFnnVb9Xc9ZeB2x3TpYsnTQIpZEu0zrsC7+LEr8TwaOY3GLH
R4padzmt9pmKl9OtLN1yN2QshHJ/yq5E1+gmdsAeUUy3Lfz6Hv4tdAMka711squSTkli95hhYHLy
DQEhaPnKjfMWtdyvbG9EFbx2RngFCgxp074A7v6B5BU7a/NeZGZ4xG+w4pwu5yBe7OkdS5XnrGxP
gK6M7rlzgQ2KkWxEq9amc2WTrXlcWvuS1hQ6FmdVqhrYt+zIe8O98lkbEbvR/Rqt3ox2a81e3ZmN
4kRpaYyAyQMKBlcTItzahfugtcQHVClrB7etPkTM1od8AINZinFO8F4qspMo66DZmdtUJwpxYGzy
9HF6ZJdlnl2vGrNPRagsLF9D0dfZz0hnP0k6S63FupyC9sblTgx1Adzqw99FpwASDkcDEBjJXw2F
sWhVDh/TgpI4xCqDorkMlOWSMLO4ys7siGzctfhK2GN+9K35Mod/EiuccXrLWNKxEyrpPPy2SQMq
adUau71Qs/jGuGYn3OkiEs5xathfyE+g3KdFh3fTPCUIAvZjaF8ECu86+Ct6dMtYYLKaRSis6uZT
VfONZO9Rr295MCZdu947bn67rNUrKfIEm8qjR9Pmw95qInGBm8p92JXQstZYs6RMW2O+crvy7kx5
6PV4l08vcikfSCOA1bBtOxQyr6AK7imgJaZh7DQl1nCBCHwn39f5YO1hQ4kro6A9zeTNmNlxs9Xr
dbZMt+Tx3PNYpoWPWWBO+sRmfJ/NZzdnfJkLOEy17i5FKx6I84pupqX0n+WozN3YbaneEBIIloSO
od5qiE1mBvXT7iyylaAUEfPkxbMfXZa6fILwDpwl5+VCF+I+c/pi55kyj6tW3kDQgdQ3bo9bHUTQ
h6qzMdHL0FpEVLO+sDtIn+PmtkmrJMkLK6QC23owIq3oiOpnu4OaCex/EeCzRCgiq47JjqvcIj8k
L350pbpTZs7RdRv1K1AOypN9WYVwgqo73wZQJFB2WdhXduGzm29PmP1CU6qa9TLbghPxStcAQ1Fi
NIVPYXBMOEtsYw/2/2LvPJbsVq5t+y+vDwW86W5g2/KGrCI7CLqCBxIJkwC+/g5Quu9VbfJWxXnt
GwopQjoUc8OlWWvOMXU2ORAHi2HrJMkxXWgqQRZ6SOrpIc/K57FlS/27hv2/5Xw0CNgz/mfNw8Wv
ev72ppi//vl/F/Nt41/BagwjewFbDJxq/Cf/LuZbFv9kRXaCLsHqFKy80P8U851/gRjRkSFA9IO4
q68whv+u5dv/8gAErP+7TsY2UJ7gHxXzGeRVKR97E2qHtZewOkMwwpzHZMWpllFUNr47U41w83ky
8gmNlpX2vXoOJlTG90HcK5LCxiH/Fcyz5aGvricNwKAWq2gADakF1IqpWrGfwJo7f3l1K/8j03gt
yzhzY/3+gSs3AJD4b3TPmUXKTLxGxMUAVcuFOgif065CB2onnc9pEN7+/dFWicfrzoaxmphx8/kk
t8A7Ok+HGZdJSnsgRJUlJInsbik/i6kQd/98FPzYukN8FNAaZ/UkvTJkpelcoBWvMdXOCBUxvnRH
9sLjBwFjq3Pp/FogNtE/Ql0D9P3Mke3r9B092pMbYVT5bhRKvw5Y8Q616yQXRaoFWz0Vv+wumT+4
vLePjDAEbiKJGI61htzTjjrT0bRtMHaKNQGZalLuZ2NWR9lxCjZm2X5goDvvRP0eCsGQjbUNAN45
0AkXk+CIAfnNMfI6HHpWbtQ53xDkvCDCMz5wg/9xYVjomQsCTIHokQiNfvvcAiSmBuGq9Frn5Km3
W33r292v2TWWDy7rrSmNO7iivVamL/o8TGLW+kNevSA5Ac2SIhByBsNYBddZxdZA2dvW5Rjl6Kq+
CNhC3PzDtxJcoa47cDDRdTAfrFPFq0Fje8zyqczQKCvJXmiBQfdiDJwYPriLf3xj6zguAwGI5t/n
+Z8jBCp2z4yzUPB/dmILYnEm8u/vX81ZZtrve0gaEkwx/kVL1DhzycIqxIRi0nqz835AhwCxOA9G
e58lxSP9/asSIFyZ2/tOxmHbygOvywH05HHRmysMHRV8mebacpcP3Hh/u3rDZ9sFRh4T9Lnkcsyc
ukkDEk9zeGFHIhdpxYx08t+/+r+8qQHiOPrHXDlkzbNnCbSv8kebe1wpqfyNbjSTTY2hE01YWjP7
8veH++Mz5JGu4jwAbutyck69WG1Lmg+bGWZuQu3a9r8ao3/R+c4pcZqP4tH+PhjEHPzjJqlNZ1+h
03iGZ7cMpuyqPlSL3t8ZWWO7aOstE/I3rbr3r+7M1rq+SiZfoUEiG4hxn0HPvgxnyiUYvGwDeLi9
RtH83Bn+KWiUgj5AYXrZa/3zWjqcOjNaYsGBl6Rnb2zbkLYVyNWEXzvX+edUo//2/o/7830CTgTk
iqxnBxDXuWgRjzlkFd+ig5EMFGyV0kPTqubj+6P8+T4xClZlDNGsWgiY394BI85SIFT0SVr0NGj/
RJpM0ZiTubAHE5F/CLxfV/U3axcER16nNZRr1QGfT4AWbsu2duh1CV121WkcXbcMmyUtXuzfPVJE
Q8kzPqic87dk875tLQoiOgZOP5IoIz9w6/7tJmNNWDdcECDIAHl7+f1A+HS1tomIFB+6A5gg6N7T
vFaY3r/PHw10tjNo0Pk5KmWgus3LQ8M2YWsY8qPZ4Y+dAXeXxRmZO55wYHbrr3g105u9Mm135O7W
9ZgaETIxHbY2xZDPeMiG7NCbmZqPdp9TNYiJD/houvjb2wS9BdM7XnEmp7PlrTFI+8t65sDC05Zo
Zj7cVYkH41l8GIxn/QbPvHmV1lWAZ4Y2hjH5L28vVu8src4tasV1gnmLQvkYA2+UAQWPSpG8Gw34
TB5Ne8KOFzedRwV3mg2U4YiZg590Zf1PWRXXGmRzVY89gdWiWYDK0tb0m+/s79v6B6K/wbsOpABs
RkEttXBp0Aqg1ZYvbfylF/NgnDQOqwgEdfDtYafMqbjTlEHRDJzKrN+T5MXCU6u2gwCd9Etc73Up
MNxsEh9vRgSFeukRl+jLNZq6BG8Q9ic/1JaRgPDAHNp+O05uj95PTtaeeFdNC+GdZz8TLQn6qKaO
5pKiFZBY4xsVab+d6oti3wXYijZ9VTeQ+fHijKGeNTEiAp3yxJ6SuWxPfOfOVzZEVnVZyFKa+8r1
0NRZ5IZ488a2sHK4eIm9FMP0WHGkSDZpkpkqvpKobJPyLtXGWQYXepPYMv+SY+JFxanKFGQi7qFq
DOzDmnBDOSmVEjNF5GtUP44e3O9vdmv1t/AesjvIRR6Ck460kSjHFhSEOPfFHBUlyJUioOi213Oh
e+Eg6uLr2FfVTymRLmMzLwwRocjOaeCoOLgtFi/+klW5weo/NPT+YFuU2QnhpesfjVKCKvYnmbkQ
Naw0i2wVjOnJja3sy6i5urxYajZRxFL1M+idkX2gfNaVDYYTs5f2paNGuniRz22jhTMGjsYNTu32
FCuaQTaOds2+TQKye05tJVdhbM02K8JckWNw9ONyT15PIzBVAJHdkK6RfGuh/OPDQWVR4vnUjHQb
oLYQhI6J+TMpCv4Ad9GuxmiYYvuQtJmMN4nVVDiloPO1fOJFZegbYQlyhAbfbZpNTkDBfSprGNCa
Mfvk8LbBXRV49M+XQl+KnuU1mYgUV+ZqVCKIJpuucq/RnAAjEfVEqqlkFnQMXNYlb5yn5FMyoN4I
674Xd1pTjii5LVdedp0dZBH7IQOmNNoE/V5VObLjyhowyQrbWMoAD1gy1p+nqRvQqia9/lD4kyu3
Ps1dY89J1PWSExpIrfYv6pHuTXbMWaqyIycapAOVJhEJKGzA1R7EtX6LbSj/jhm1T6+aKQtI+hxL
DGKFVvrXqdHhd/Q4JCRYu4giCZn6W2pjCSIobFgq1jbZ3KW/nLmMqw1IpinYljVnLKxJTke7ziSd
G5OkvQSbBpIezY9ac2k9jKJ2IKz2+oCKZvEWEqQxbm7wu65/JVyrtQCWc+uGdrXLmRaQ20ioaioO
rt+jIDOJyb7EXtw1SHoRmlOzIekoEkvQ3XCWa4ItsnW80mQ0YBtoPfhUmw5JxaVb1bREesi0IopF
KYiHqS01cbjMsHDHKUlcoTtldIcqVEHfjGBxnsrZsNV2SsfymCWWaUZjTcEoMnRNfEmVUsGXYmmX
7smOER1HBN0WP9rSN/gKFulivErsOrhoZONYJ196wtsanlfJnXQ7DtASu/rXMe5LY9cKmlkbK5io
TsOgzX+kflCO+2pO6d1z6gAplctktVwXLgA420Rf2yGTb3fsAjxMwBRWiGrgg54hLoC72fh5V+FO
c7P2GgGa/VxC8n1perQOoeoG+r9J23r4QSujeoZTvuCEr0xB0dSqmSUsWjTUxBXuZUqvRH2GWt9U
/b5JC+c+GerSDcEXIGp0F5HTSVR5Y4Uj1bryAid3Oz/0LsZGI/SrvrX3ppnWoBe0Hl3EjnKeTqLO
WOZ4J9SU3WiLZ+Be4jtbis+UG3E+H9j0s4ndgu2WJF7gZbSGvv9FtokjvyC0dojHMrBBwmNwZskX
NrCXH26nMQETSFXzqyJ2GvNA7NR55DltUZzSBiwEMw6Jbts6a3TSNKQbQOoJpVUp14k4iBBYsQ/M
WS/af+8N/7fu939ctl//c9lvm8yif132W//4f6xO7r/gu8AD4uDAaYiT3n9X/Uz7X5T6OPatmxF4
xWus13+qfpaBSpeGIpqm/1sQ/E/Vz6SKCDIP9hgFDyxPjPQPnE5vt39kH/N3/PZfrQcDwKZnm0zM
oI0hbfykyoeEiPuhasoTPulN3uJZLbtdmz2+ujF/KeK93db+Z0QqXWS92SxY7lkRTwDQgETvUevy
/AtLb9BNZB+ceH/Tl//fPu+/x3CROKOPoNxKCfb1ptY14f3GrEihiPIjUwBaBfclPmWHbHMzbX5x
pZvB/SE3JxEGH5yOftcSzsaGWEWVjacH++j8uD2XhqDHEydhLH+k3U1JSkKK+1gQVJckGs7m68ps
wmp+ef+2/jku20veMoeCsEeR+ZwNnQ1MhgW2TZZcC01zs9ekcd0k/oWL59FKsECJO7N09r77QcLj
+oq8uWAqbu56GlxJwBjzzm5272tNMuOVJrO4WSESKLEtDzXvOD42lqUi2sfOBw/4j7eWIQPI/txi
LKHk0Lx9vtno+EDIGLIT8/duAuDj5T7lvkG7HXXvk6RSft9VBEO9f4//MiykJtjHa8CO8Qc8S5/G
1gNinnL6ZNrdoFr9XsRDt2XZOOKiiazgZCtP+/H+qH98MODxTDBrlL9NavznDxbhptZSZMxxDNqg
xwajL59mMGgfUf/e1lL4aBgHQ8Ba86bq550z210oE7Jra5gd2NxbnC6TuRIt6gtFG+v9S3p76FuH
cnSOei4OBIcD2fkr4yYjxSNsUWHt9SgdrieTyWb5YJA/79s6SEBUuE9XhWng7UsilpIOuablhGiR
6NR760lrGrf/H1fiuKZpYVld7VRvBwEOkqNoxGYg0ybeaeMkNtMivlk5YKN/PtJ6SqfuvGad/y5M
vTqoJ3mAcXCYeQ1SPWTeDvumDPn4Prigv901GkEsVWsyAoX7txfkNRBeTEFXF+TTo+fIh7YUHwxx
bjX//fjx/vLtYmyhiHJ20zjqDkJHRoZBy5B0iizztqS2cICI8LDogI1qRTt9NoaRhm1QIISdZQiv
Sb835WiY4dQ7/XbC5vrBD/vLtfORcXtBI6/AwbPfNWUE2+h6S1d3qWlKYz1Tu6rx4/t//CRNooSp
qxPFREH6bPaqNI5x1KlyUiIysGsYQjQcrvKjauCfqyCtPPYJLO9Y+mGGno3T68LoOzBGoTWp75Lj
3C7p80ed4NQI4aqGgLP5FeA3/OJUCVIWQHdyY7ZDd8qgr1y2HB0Pdo7AqrVFOHiD9dIPCEVVicZs
0Qf95/t3Zb25b5cRGo9EmdOjIrmTWeHti8eZzi7pgnBX5ody+unF12Vo3s3Wp/eH+b3+/jEO9Rqq
QB4ZjefwSk47Y1BMVhE6o3saxKh2qq2ma7+JgUnUshvbUHacXjazOSl3Y03yMBRExUktSfazVqCh
1MuP8iL/XFnYGlKhXzd9UDHOsYyV6Ex9BqIRNkicfDknt1MwfiswATvHvlLagRwZ7YNF1PnLDbco
nPMJsscM/piEtapmVTGwPtjelkDtcpNmNWKq/gOI5/lXRXuHNZopkpUTwPf5hig3cDEOFQ+WhCLt
JkitOBqU2X0wyvnqdT7K+iteTY/glmKrqlO+XfS3UYqRNISy7l6Yo9UiepXD7v336PzunY+3/vNX
46V6kMGu5aoceWUbF0v72fin88TvIchyB9XDbp8+/9shiG8YZI+fKgw406P8rfxs09gfBZQZ6zTw
+oNgGBsZAd8DQQAO68vbYcwC/05e63wQDlYWSqTuvozFRFZ9Ol7r1Ny/dR0BphkgpKmabjvC4dYQ
hw/52ucTwO/fQQvQW78DirRnlztRgoChNxdh0qXo2R258YH3bFLd2fZozbc5Kvj3n+FZMwe+/3rp
bESYJYOV+n824fuOwl2Jzje0vWHa26KK76qBkkzsUi1bsjF/iLvAiYBB2FGLf9rFRgAwPb0toA2F
en69oIW3vDu6Be1j38YfdO3/8o7ZtJeZv+n+rs20t0+G5FHORjY8MhsN/Q/Nt4pdg5YoNClUfMTE
/2is9ft69T63vtU4Zs60SIRYOOvWT3cOdlPWfHBJ60P842V7dUlnd1x3EfyrhZ27SgL/MqnFqYCF
oVz7Zg6y+9lMzQ320G+ebMro/Yf9l2kICc16cmavxt79bOQlK3pHI1okdFxt2IDQKC4k4VkfvVJ/
fE0sKyaQfQ5D62WuiJLX95HFUe8peLOtqdJpk1XVgVw2EDUNfkHh7mSefGpUcgji+jQO6b4M0g8m
pj8OgmzdebFdHYbJmkZzLrlItArEmA+9dEqSn15vX5cWIAUKQbgt0htD9o/6YEZdZm1MGR/fv8l/
vEVnY5+9sX0zBnrRjZJa0w81lhtTgyzq+x/s7A3z/C06G+bsJhtCNa2ijBC2sLE8bzh4Wvatp8Sy
cU1xcqtkW4zzsQXSaHlU2ce6TiOjG/fvX+z6xrx5l9dfgYfah0SIK/j8gFF4NEAhlsqwL/LbNh1P
xNNsNSN/sMp4GyOj/eCy/zbeOg+Qx8fERaTR21cLxhJaoQl3cgpyhiljP0115PJOuc5uQtr9/tX9
9SZ7QJAdXmeahMGZaIJGzdh1Cc+yVcEhFdkpdca7Dt1nbbd3Rh5cCRcmmbF4lwLwKKBb39zM8qM5
+nxntL7NqNygYnuk4pjnO6Mi89Sg+tWJlqKIfew7kzlq0TrvRiugx3yurUGJhxKAcrvDKYpI7f3b
8Me0wUEY1jkTBuUcburZtpSUBW3pezaFJMNccpeT1Rfx9f0x/vJgSfFbVTAUNCgHnq3AwAmrxpxw
2oqp/OI4lKxFeuv3wT2R8s99PH+w8fvrJb0abv26Xk31qkitJU1yGeYarbulaE/TODy8f0nrF3j2
bby5pLPbBkM1pdiwyHVldTaukpCOPAhJfI3MCR9ckMFSfT4eB2OUD8y31KFY1c++jdjRfKC4KYYX
t9VD3C+mETmDocmXYXEBCBml5mtRR2xbvA36uHloOHoisXUHWJECnQZg8bLLHTfEYipuoJEM6VOa
+E55neUG7TkxjzmF/J7W64O5eNM1EY/a81zr3oW10CP72nXoUCK3t5sbIreohGUibpB65DlOe6Pz
h0MhW3nre3MlftU+/qxYH2XxiTTsxGDaGJZL7FT3Xp77287TvE9QHKo7ZabKv8zMTvmHldz+xcAY
0+w71TV3EmF6aBir4cZdxumzrsyRLckCSt3Wq+o4kV+3Rfsbv2QsrM/wdcQVmueVlu8AVS16cbAL
EumdbrGPXYFveCNGgxYRCTGwrafGTcNe2nqBqh4t+342OSJi0QQoso9r1J80cotvZeHLHahLnLJU
mxVBJTrolbhLx2dSRqG9d3ENF5u+F/wiscjT2GfWbdHnO3C56YVy4vjUAiLdlYBgOH9KWJJasciD
Mxv6pW7U9l0wVVY058uDWzT9dQvT66iWFH1NIX0yD1L6jnkdHw0yWMPYbNItzOi0P2iYZtX3DqIS
8eFDo3bjYPdRZWXejRx7c/U8iGFbOZW1G3iitNW1BT9hXJufnH7CZ2QvmXCiCfpGdRz9erkwCqHj
6CCDxS4qOBbaALtZ4gO3Oj29VdV8UijMwoVw+NbX230lsEK4Tdm9SL23tvMor4wOGIOHLCiFvnhb
TUSz82aCqyynF9+t2OGnRVVs9LQGeNVWe+HMJxOy12YpbfenoFGWhy5mVdQEZaRBWd16iye60LQT
67qtzOIWbLJ+x/Pqb6Ys042roF2+O/qyIHqvLWTwScl9tmsX4yE7asgILyCRZ3az/m2z1pUafLhJ
ntIna2wTqIVuPxXd8h1olPslh+h9aXRKkIm9/sCsEEfAiuKYNd5irPGxR1OYL8LCAIilKIV2XmRb
kdBp9oINlt5P+UTIpSuaoz9qwNEG+z5OERN3PqJ8YnWfsefezA3PmImJruZsPZIH14RqmcXJE9UY
8oe0Q+XBVJDrgq8tsX+xts6IuB3MmyygOb40zRwuQ9ps60k3drkx3risdCFgAeOgKs72pboop3a7
lPpjabUj3fqcbgEaIspe+KNaa8q+IpPAvuxUw5rR+8PSZU6brhTE1xvLia1TcVPyhf1UE4zT0HJT
+xTLr0uZX1CYM3AF0YANsNbNQMaqm7JfPlXOs4i3sBPUJzjHen2HIpFcU18N9Q6aCA7pjjw5Psy6
eFAaDZsNDmzzYdBfsN1DzvKxaadB5Jfpl8U0vyUar9lk6L8DvPWIR98/FpS2SLbGo93FNmDQNgfA
BgZrpeYD4R7x2g9auxsI9P7RZZq7y9ouOFZATb3tylTRC+NKCht+Q08IOX4bCGe/vDGDEeCcaoAW
ahbbpe/4gAqb5GAXx+NYOrisdXMZ8ds2Vej3zeeESNGI0HCS+bA/GiqXcAS6ipOsz/9fLfAd0gPM
zm29BBD3AabqwVdnMHfwSaKeBaJcst2IkWLMh6fJKyKdsNTUzyPiCfqfePy7hkPKoTPcbW+LrTsN
BzEccrQ2xsrV1BUGuzhiIdiMDVDSwyhc66lVxhTVdffMPBYFbqmPJ52cAw67klPm8kLbPbQzfOai
9D73Yhqvc+xGUeLiqm+XYhI7xKrGd0PHuzK65g3ckfZkS3u50pH+tVhBLYXNCObkbkyG7gcslR9+
4twtelke/NwFh4Zvur2BUxNvRy035Nat/Qcr4Ul3jp3e5AMpihuflJrdIOP2fipwm0a+BeRm5Uvf
mkZZhjapBd/JsYmP4xz/9DsIM1Uyup/1GprCYqVXdh1f9qn2Ge7Vc47XXfjoShPfv3WtGkB4Zx2S
eWlvnWJs71uN1nhA/m00Y97J6JVPLe9TMgTG0WkNaBlynmy0IBQIjYn0Whxvrb2ZySmJljLG+tKY
YewPOfT4evXMxBxs9sGY7OOJzzvG5PJiV2LQwWNlc/oIYWe+tfRi2mvkAVwmbhm7+6WrvIseFqoW
zf5C/ENXIcm1zROfXHLp+40WSRyKoqPeneb04Hu/2iyG8aMbpicdpZM40VCwabWr+EcAnXqlEiLE
XBzntrQqwYkdhyKMq+vMauY929pIgxnBeSHyi/nk286mlGLb13VoZpVNex8kuOimQ+aZYPKRVzuU
/wbSf132Hk95WTf2CdiEtO+7xLJ+SaNliyPUsGUPu9Wle2Xp6RUlkn0Xd9sF7g7iEuxM2XiddZT0
ROCGqCiaYwnOC6QzdReofm57L+EMn8pUAtkDuozqWPn5s5+kc4kXCSHaxnYwIqXVhKRiRgfDB80n
SiKEKY/SOeYJ1KJgKpyTg3RxM8AYbEHr12UAoNFZsP+27BScHKMiRN9iU89UcqiTups0XQ4pVIlH
xAUNFyja/tMikTZi6ma0sPPdGpmRtxxixG3EIho/Et2qf3SkbXRhY4hnZqpvFKEFRfPe7qJgCua7
xNTUYXGr9prE4tyLuljHMk/MsXWtWSVMOyOZZnymQaHKSM7YwZHrIHYCf4IZcdKaq8mbQV84Vv5J
wxtF+MKYTwcEHiDPKCRAgNAJHz+YrTeQ/5AEyTUSO/9rK4XaT4GDIkdPnClZlTQKw6aBtioas6B1
QlyCT1hXQjByz50n3MgqNU9tzHG67E3t6Ij2YfKN5msGrnlP6me7E65meNw9RVhOptR15VbzbVoT
TZPpwZOV9+2V8DSMio1Koyl1qr0nCnQ21ZzcGFMDfsFjptYsmKKoDqvVfbaInV5Xnzonp9vRKqED
LwKR01dAgPMEUWtiNmxQ4gyIx6ZqD6KvkS6azkJQ1nxdY+vLD25iHVZyp2YlSJp8Dii3vfL7S+ht
WGRnq470OlDE78TTHZqxvTc2FwaqkvsGWR7G6qIjw8QuDhWEksvaB8uT6gA7Kj8hiaH6QpTrUdWl
TLdtcVfF/mMt6u4miL0nAhJQTNXWboGeR2Vwcmh4U5zU7GKsnpOFu3JR4u/bEw/lhMxp8XVX2N7B
XrBpV+mDXzhAZmYCPPlDoCNF7Vb3ljGOeA74ljYNW2CNdAb7Pm+R62suKVb23MgL30y753Ke7pPS
uLPi6Umbrb3yCJ84lCVTTglLw6ob5MIQt78VarHGbSyBV20K3cCbmLHY9PFREmBym/VNR9i2o8UB
KL1afldp3T71sS/vsQXoN21X4/XuFvE4LOJi1sYK8oES96Rqj5HZ93ur6L2oaUTxsqTEKxC68SyE
hxDLyyjWtqX9OXXyKSIi8Zs3ZL+qapkuU3NKCNrJnPgkPagruan2BgLifVNDxCJg/bNlNQD6AVtG
aiJ0IQZDuRlUeYGA3rlJwAvtHQfdvj2yHe/m7DrR9ctemttgMVjYvE49YLVvCUiYJvyVAgRkA/sA
bpY7Cu9Fei7Fgl4kN1CvT25WbIXv7jichi69bHtotH2fsx8oW6u5VIZVH0aEbTvXTzvMqGSQIP+W
UaB5GIEV00CkiWX9HsMmdW9n9FpjYbbgo1Bpk+2E5wgsQr8PCs63BCqwcJu0fscLyxmbNJxkvHcn
Fz6Z0b9MeUPBV8ca1MFu0Kt9YfVYyTwOJT+GBMaccpQZYoZRX2XMTsjJku+uOY2gJZKEjXN3HwTN
V4Cd6XbUiS26bKVE3Dfrc88HkBZHORjDVSvYZGFqm24CWaOAdcTU7PLAndZEk7GIskJPaJBRL9wE
cTpuheFChaYNZGfMp94kcS5NaHJfTCvVjnISJNXkbY6YMyG+dJtbzKpVIClMtVmzNYtKpyXc51vS
bb7XMw3PPs6eiiAeSXlnRzVnLZN4gXxzV8rBPpgeAdE0MvCIQ5L8XGPq3aB1vIZd+tKYg7yDY1+X
O0sFYKkylslDzzSahtmg2IdiuvMRu6i2SSI+nPrbooKgPXFqjhNSYkxRX+KlnpeGjb1VV4fCyQJs
fatEgyMmQn7gaPies7ivikOgBglExSMXy9sErJn9VVH1Hm0qEp5WiTZKW2broCBljuqNtaPjMhpR
NuvBcZqs0jyBsZl14LBuHUPrrDsoaUTeOhuZ9xpwPdfYDuVszU/wU02bPBfFD8jxy27o3wCF6X0Y
MED5UEG7uhU/mZDAs71upwBTjNTIAZgNnvhGuhOG6rwAEhCSY1B+mjuwqls1zfMn6vuFtW/FHPxK
zAKGAc5XcTmiAr/1urJ/CNxk+DKYDrzbZJnT6VLkozrxJw0NcZ2fVPs8lf7ntFrGGQc/IRvfs0wE
txw7GmZlkVvWDRsST31OB+CacZIFJoAzbfY/j1pSxxA5x87fJGLysst86NzkurFm3YmYngRTEgFa
LEn9pWhS4zBJdQ/XfzlqdUsysi1/yZ4cntSBYr0RFQetDb1vaZ3gIbTBU1OPwwAqJIAkpAkr2BeF
E+wz9mP9YSLuJ6LAQwiQIDBry+Idu7yNwfVs9+qKHvw3JLEXKGpRktctCERDq3vM+8FY/FAykZ8y
Q6WXQs4AA+nMMA0ONlyOprenT9loOWrci/hRC8jikafMbTiIE3LCVCBAPrCS7Fj4xJheNyliMvtX
lrQPMt9Z8cn1TfOSo3kCGECNUWJzitX3hn7nFByLp0Qvp20lLa86pEsEcyPJ4ASUhE5EcWpKlmCS
qzoz8y/jefHbXd0bAJ+tpY640deQtS+szNkKfb6w5JPtfZ1h+C/SyHaxNTfXSSat8k5K043x24cK
PBDoZue6T53mDsVu5C23DNg8K9MQOzXmX4uc7X6yGBy1rpb4SfqRtoLQpouZpIcozR0qdLlsd/hN
vlPw0EI1zjBbavBvossuIb30Vz2nOhcKM9TCzlVY0IxYAuiYenA0mb4fp0X/1dE1gGDhLBjJcWzI
x5KzgFPw4c00pEZ5oRNYc48zpf2szPaTuIAZKi+9oSlZLRGr802BBNxUWm9fmlYvSh0Df0dIlE5o
lHHttnlSM527gbYTsUqx2utFfJO5IGLNbEgjTuw5PJU8TLXvxGIhV54IcyBlTGeSrZcBDbqAbVZv
esPYqrF2md3hJmRjFmJCXNeejWeVmBpoUR6dYGnLbSbdSqOtlgVMcAngbsBNEFZ0ooR2eHfS/qpy
tFNqml8DXBQ/sAcUUWNqghgIZflgHglfBCNTu99qwHDVoW4oykjq8fWlX2Q9jENSy7Ym3xyIRxNG
sk5k33VStDEFHStG8JPq/GA2biCBW89+7OfpohgSMMJeLb6QfHz0cAixhbOHSW2bhDf+mvwqGMpD
+tgiMhNbAh5+dQCEK697Qu9r6ocKxwRyfSN1gWzMxbVB0DOGEqfZFnwnj+xJk/uexAandO1kG8Me
PILxrUhz1K0bfybKdldqSYuHBADq9Gi7K/XB7towM3xs1J3XgdvrHye3Fu53uOPxJQwAAHNLBheK
lTk0Fwcjz6bqmO+ASXgACY+Do10VRWfsmlSeVDNejxIoQ1wHp0ET4nrQ7W3d6Ab0Rr8roEUuUJ6i
QSM5AY2XAjfFi+MUl55l4SzpE41XCmfDlWgJI0zZNnwzYgUpc2anffLqyqSeAPdmLSZMpK4gNr4Z
a3LBFz9bOId5zUtZpmV+V/uL/oBrnGOo0S3EzOml9tTAurmcNE+vb8Dgzezy+ik+Dn4rzXgjzaHV
8EXIgegSBPaXFhIrHzxL09XsFlLespL8iWJkg7srqF7A9FqK+jEtAnVcUjd9alJyhC671CQK2C/K
1twmrlmomzkeE2CjBNjNJ0Mkj2yfZm0baAqjsD1N9otOHp3adgXnw1EzcWFQMD0SFtf/iG1XPYJ/
iX+Wuiw0KKVadQcDAmSbNsZGVIDG4PTQ2dM61VSIZhe0JCmO58CZkx8FBL+LwMiTQ7xAdg/jom/w
CpYoYY4Y8Y3tjO+QPLy886a23lG7FpVzL3ovjSc2TUvAekdSl+A0+kVlls3JS7MnDJzUlT3mePiC
CSogY5fGC38FfdtC04Y98Vd0tVMhKAw4dZbesoeyP1ETv7W6pT4UlWVdgFZybqaKg5EBECpiDVX5
CSBK+ZiPvFnUJYymCyt99G3OZ1XubM12pgp/mEpdKHDohTSXVvumFOoZTQfbis1lUg7JnswA8+Gf
dRV4/X4rmlxHt9FNeWctKWxdS5o2SoZdL6OM8tfMHO4Gj/H0QdfnvOu0DkRTj/h2Uyfk+dzkZ05t
H9hYG0K6Cj3JYCaQXiN/KlL3iUMr7L2Ug4FDatwHnYzz1szvcR304rSpiWl31t/1qjWTIghPSELD
SVSROgaXqbiu5kZ80KQ+7zetozjo24ji8Rz+4+w2Jj0GhbTkNqa2G1o1YK3KbHeL5+/qCtdzP4JH
ev/BnfeFf4+49i498BdI7M46XH06zlaj6CXW1Y32X+ydyXLkRrql36X3kGFwTIveRCBmznNyA2Mm
MzE7AIdjfPr7oaYrpVQlU/emre2WalGlTDLICMDhfv5zvjNfQhrtvNT9kxf5eea0vgiDURrKmbtj
LvzpzWNnKXHUrVbB7ITszKlrFw4OdKL8Tz6lP3qhkLEoc1HhOr8rB2lKW1T2asQQaMiJER9yWdBy
18v2IYvzPxmp/8GLuRgWmIGSPSZX/ZMtJp8MYQel5sXAxOEkp5URAAy0QjhE//lD+p0TiDcQ2DiW
E4IA4ER+zqObfj4nWMy5+t7CWxnvPfUM57Hh4SAVenm2D9wT5I2//m6yyPErYnUiFfDzL5iBW07M
mHNR2aVUBXSt+TrF9riVVFgRcsyNP3lD/+AewxBJ2AFOxHqf/XSZpIi0pCy5TCBT58i1MLR78Y/O
H0j0f9wg88cvAp6bCgzezp87fV2T/cKYcYuBpsropSvcyEnF/Cef2B9cG6HpY/XAxOetzqnfLhc9
E9ZudHjrJLUmsPKo/ksfAA39yXXxB6shL8MqSBplBdH8NFw1vbgqKBlv4RkyKsuLFwjmHzz98O2U
ZyfP7zD17B2TaGDZxxtfBcci965sEFJIT8+25G2GpTaDeQ3v/LH769cPNyKGUcbnPlbDn9aWVFdd
27NrQH+yqmMjkeyHuZEnhUtn6+AzOv7nt2O94X492l4HzDZOTZ+LFQ+z+9PqaY2+U9sNdwmVYwca
QtdS1JtchZxF5+MIcG1O1VddlG//+WV//1kL3NKgQLhmuePdn9aBjKd/W/ggDKumOvDkiCaCu27n
PcQ62P0fvJRwCTlwV4ZED357WU2yLexhVSoqZGHY3iZ+E0txzP6T59DvryseCDhDedCF7lra9NvX
kYy7wq5hHXXanNZF+Jh9w3x52Y0qjeiUXHfIf3LH/M7+67NxICO4enYI5v6tXerXT9hg9OhT8nmy
0xECdmuyDjoFassRiFG5+UyL9Jeu7o4Jc40Wnp1ToNo5+iHPmWX+53f5d789oBofEzgGeBu/88/v
8mBY3Vysrg8X/OPs3NfgGhgVbhzFMa08kh79z6/3u+t2fT2XVYIYic826qfr1mXOZaoaKC9+2Dt9
oQQtwu33qg//+WV+t7ngZdbVdTWek7H3f7odicYOCLic9ZDDJQ1Urb/FuPTQuMYTm9BsG9hD9H/3
ivZvL6NQOkEFSFFtvfJTlaQKSoP5CUMIQ+/z6k+fkuv79Kv7H/ugWC1BWHLZILK+r5/rr/ZoWJVa
nQQ8gRt6LCwvvnG6CiLwh0QeqZOjvYR7Chb2KQTnv/2efylc+VRX/PfnajgeS/9dJ3f4Xq/9a93P
f2l9nX/9rf83+uNWpta/D1Xyi6gk+/h1rHL9gn/A1LxfELaEzZ7FZ0RFeOmfsUph0oxCwQkQErHe
7euN9Y9YpXB+YQCOk9bhmUwl20pv+UesEjjbugqBjbK58Vn6/lKskh/lt1cJ394B8wYCkQWbSNXP
qa2qzUN/cHq1WwKe/odyBgO+Hxk1vWRuJ6By9rHZbSmmcry9J9T0bA9l8MFPPJ1QFnN7MyweylmB
Q8LY2N5i05nCBq28dIUTQkrqGfdoTRvUNsjCwj3QEDqqDd1kw+1k+0xkkgSxl9FwF7xrIsz9pgvN
mUB/2MbXMgg7yJOjTpdNSo6fPGLhNw5y5MgATFuk2AOrp8jet4bidhzi/JgNZnilvXK+Sciefwiq
t39QQQRm30jNj2UBgLJRWVB8qUMQAIju5cjdT1bpJsuK6Yum0uwZZPqYHdI4xUg15CmyrjcngIni
UfjM58pqoZw6qboPr2itz5QmPIG/I6tebc1HzWAgcegV00slEeOGNo4YSVTpxtKqeHNTb7nIrPC8
E3mD9pBZ5a0tKObe9jQpwHMQVXGoOmncKEiqiAZ1nn+mecGUmh3xfFZeE9LGPGgfnP44M2vmXbWs
rQshZVVicUNGAEyQMDQ2mozWKaIsO/wwDl5P2jDl3pNOc103xAIQ+nr7nQ4oZvO1V6p7wH6JscMk
VL/leunW8QKk9E1r6+BW4R0wtmUSpExoq26Cvi4q094ZhlCvmLLDr+U00KrQOhT7broK4ZZHBw/n
JK0COAPpqM8DErV3jM15NCG35lW6tWyJzFi2Ap3Jr/rlzutwOG7kSF0wXgSRd5vEL6SggUXax2Gq
R6YG5lgGTHOX4LmS9MVujZjmim0oCpKUgbZmeuh8mRmHfiJPHgm6V9pzi72EFyIxxLxL1uD76bjq
+i1klYbRREtUZhIhVbWsm8GwS8NUF1woKkg2Ya7sx2DU/gNSY3riwR880PqKOpfZ0pmZtnONJbQz
d1u/64bnqVB4THxOKXzmULm8M8fwHIa06YuPMpnNbBvjD7y0lOKp3ewFmFHsYE0zchSAYuZWjUOD
x2IE1zRge9jqRwQ89HHIaswNV4W28LtlOea0rcOyz5TrHutAkY6epUOLXloVababhTW9Sz2FX2Dk
Gu1W6AC1I+hEBzSGNgD+dznOe8ZY4Ve1aL5T2/fhJp0bdb1w2nYR+nLzqKuhLHbwBLhtHQ/c7yb0
oP0gSE3zj2ICreD3C+0o/qC1gz9JufMJGDAiYGiyQlAQ26ofVkLVDQQIpq4RrWlwCofa5rcpHZgb
2z6L3VefNh4iYGICC46o0fJm0k3y0sms/FEOo/Fedbp1NqNq4u+6abCFcQeON+5gL9htGlhT275b
4f8FGAaGqCE9hQw4rPQVSjrHtNFpPYuxWApuVIMi77dFZiULo9u8TCCvipxxu8Uxa4s6Cv0bn6GP
OOYiduEk1i3NL0yg061TDBOMZzFyn7qhsdwF04wjpXXTqsL7pBmjcY/2uFMCQ8ZMyCirPHlM9vOD
zlQer+WYwt/XS20ze2D0MkZevngOOJkV4F7PmuWQHm/q4dSipNgCjKnoiG9GQ+3TJfcHbIRTGe6Z
AYq32lWtwAs6ZS/4mcLPOjb7NypThRGNmL6HA0JEYu8pJ9VPNIUziM1L9j2YOzRTIIcsl7WPjdwf
94z8koaVx3Tyb/w4U3/KsPnRBOJ14n0KRY+ZaCr7h9QvknRXNcYwHukKXZxDUi6WfhAq5QoxoHl7
d/3UZ+DBZW18SCIIxX4c8eJFISrnp5mNGtsKvRs53oSobbJ70ZaEWfy2RzROqSngyqz00U7mENOI
SdHLkvGxOiaGxMkNqWFx89UgUh2yqRZXSy2v89EWuBBjzEDVJsjkJajnO2hzmEEQyZkQbayqvylo
2/S4jatmuIWA863jtU38RRsnt86F6g/AXbIojiG3e/wAwxqVDuTFox4kzKscHMhy2zVtsMuS5tIp
943w5OfcycepoAllbPaEPj+s5G7AZFEVuHmz+Qi249Tp/NQkQJ8H/EAmhTJJiedx3lW0Gyk02ki7
bXv01fjUQzTNaKiYjo5HzaaUD0NF0g4ryKaMg2uZOkyg29UtywLTfwuozAZRX0djyKuVtBEAfQMR
FUN6c/JXd3bSvcY/xm1ZRnZc7Y3F24wFzWA0yUR0QJ2zpSnOgjDVOaj6p6TAGeHii2nqsT5SJsIg
kzt1VqciIVydyuCokmpfBsNDB/998MJzaDWsPVR0iunrMphUo1DDd+LrX5l1vnY5Hs5YiseyyM4E
tS5B4VyReRg2ZrDaXkxsTu2EO9Lk2zaJuE/L6ZtLPeyuGnAZ4jmyKMJwVfciTcquKm5UpXcoTft0
YBoxLRfoSWdgRBdcztYWKuymccVtn9JNoVhxGKuckrhjHhkE7ZsysHLkxfcaVnlr0umT20eTAWiD
GI01mZzGXAXFy2KKrek1twzvGIYjXy1Bdc1a5GywEWLvY/y/SxfiTqm0XvyaoZm21o1Mqb9ltf2g
2irY9tyM234xI98o923dPtGu+MZySqonpEhR2vfDiM9G65o1YG0fEKQbnT1bn0ey+xe45R92mSIw
6YAaZst68m1aNASTt7V3eFOlVo8fd7ruRkpxcqp5e7ee7oeU74mvo9hhUBjx/Bq2uFS9+hYIUsw1
BoXrEeP0Rk9vgp50rmrvOy8Hwam4SanepDZicMOocsHqu5V1DW1q56RxewjYbkR2Y3xS5hLJZsSR
usRnu1HNYyd8tib2Qs+IcTaKO4FbYCOdh9xsNjQ24TyubY9GE3MQX3o1LFdLkUSMIbZBCQy7gN1t
U1BUUStgScamMuAzzKW4q2RzUOpGJUNygv15Ixdg3YY+qVKGvPPZ1yXDvFbpzRKvyeHkxvDIoM7e
na/zLRuMbDvhVJKV82i7ct4CB4owd+9SjP67tIGSw+4n2cwFtE2z1ZSX1IRDdFEddU9BrFFcw7G5
FIWHm7F6kJg6Or/YuayoiRne2Txn3JBeS2zt2z7GgtBysYXUo8xRGlATUL5TG7KH8/fMJuMtwwgd
pt9kE1yJ8j6bbwxKjjeyfuxnB0gXH787fLAJNLb4gvni7Ogky8gc5KUsMWRZah9DTOvDT6PWtHvk
u17H8XWp3IuJP90oK9ys0Nl7+zs+mG0pkQnbFHQ9bjxsagbrerfYC+pof7SSbpfLwVwNZlQ8ZxKq
en0nqEyyDrGDAdAxvSgpPLyhY3HrDjyjQ29fdjErs718K9qZNpnCXSKGHMw1FJsRc9Gfskv3OI6g
nC09W2QpjqFX3Yxud6EOVcI7YznpsjcEOBXxqzEDHekuKdz2g631cAzrj4mBarv1TPJ1jHOr9N3X
fECnZDH9T6fUtxak9ZRjgUZGSg0TIwDGMlPu66KnXI4JbvFOpisMtrlXBvle1eG0w8YI34DE+Dji
ZumNfVXkPAu6ps9uxDBi9B2yjL7s1qvEN+bK1YclqnnYoYPEuHX92KP8t6koIIhdF3OTkPS6RTDp
raPrDaa3DSePJ6KmBWUjmri7NEFF9QksLMoBwrb/zntbDFRZxX4WeRmjSS7KwLvPk6r6UcLqowjH
VM2DMiiIYElsxwSHWiJfTMh0wxVOFiu79eJM3/ng3NJdVw7isbFXI27dhKKM0okyoE0+T80nt5a5
kBcsKU6pBn8B0if7eW2f4heLGl/H5dbi0XA/jnbXYcDR821pNIPeVZYiPDrpahqPPHqoFJqnBIMT
GQF+wEqyQTqbjUfNX4qpjY1lWNreuS4y43WkTO2GjcncXorZK9ZqFf/T0h6PmabpdYU7Ml++/nV5
4f/TClaH0/m/1xmuvn/9kL8ttocb8k+hwfF+QSz4p7jguL+gLaxJrcBD3QdW8C9xwVlxTjYxYuxM
8FoAX/9LXIDvbqL1EQhFW/hb1PqvMJtgcfwkLngk0hjPhA68eJpcw1V8+JUEpTS4yaQqrC2Adq12
+VAkn2XoDFDN/KC4No2JQqJcF18qH8Oz4c+KafZcGO8+p5lgV+ZJ/QkPkpTCQMHPc6bH+CubeV9E
irzjXRz7hWCTRKtwVMlKvtMQrzd2qSYeN/TMXaH7FXKfqGpBYWDHsrAYgkvf5Oy62Dg1OfdE4lls
Tc0wHn+Ubeg+Y0POGSrL4imGNDps5GL4j7U/CgwIg2iuqqofn6pZZzfw5We8S0OWXPWKix5fXEm0
yvHw29B/waN4AIb2hn8bi4cOqdaOMAUlN2lHEmbre5333A/MdSNlgNw7LE3fNBdrmEh+iQkzDWTA
mq2w2zcePuqx+AJy+pNxaJFHLUyRVX5Xu9YYzXIzVCa5ENGGSbG1k9F8Fwgd17431a8ODWKlK92U
bRMJMTAmxbwP8KPtZNvrZG+ntY4MxB/sYNSdswwhF60W7nnwtt1kmueGJgpn79isyS57zHEjy4Gt
eQDhx9jIrnUM4Pvr+c5KZK4j/m2LyGi0NboMEfptapXj45AH+U3XueatYxq5wS+Hw2RTUt3O+RbY
qIpSclQYf7vRfcg6Ob8HQVyF+K1sAdGVg48GL0gLUFXWkIOnzpvIISjMmz41f+zN3aUQkSvKHvaf
l8jIHkfnC21t4bxFH8VjwcGiPWKstL+VNX5fcwnjdg/Ds/hR2YH3meEDac8LvYGcNUAjfuftajnR
LQaeGNEUtEoTiTs59oRc3HCs/6rmDv0UOODS7MQUwlJu6Kmp9opCrJx+tJDKk4Sy7vusWywa6+PM
caPEDOIn01lQpZya4IjAaGFQXVjQFtIs1WPps9xGRs4Og61e057pDQzeOGK64pB0vamO/7Oa6vn0
+b//1zow/feL6aZXvfzMfi3arl/wDxae+csKmfpbYwXLCZO0f66rFF2v9QBQmpiVrky6/15XDfuX
lYHBH1twQX3s5/zZf1dgMDB2LOZwJodCk9HGX1lZUfF/s7JiivDNEAEYljjhJJQSfsBfr6zAnDLD
dJqX2RXmfceJsMIgBCo0M89si45EMcQ59bCljexH2vGLExyqWm+5evc9xVue+zg4j5Mzb9j6R3ou
Q8wIZNFCvmCwwTY96OWxmTn9E62pK9qk46u6Hzh9TIn16iRnx36wjI9Se0ebkJCjPB31/WC81NYn
2Uza5y50uUjfYfL31WjVpV+q4kQSpQSzhi+5zk29B/C6SS298wNYXqBIHS/4HkNlk2zRgr6jOwnY
Aw+EFXijOPa3yS06ZrgTXX8qRb4J6YD18hs2OA/u8pA5mYG/MHlME5oj8ca2g3EW7O6NtdNtYHmz
ihqUqNZR23cOmTVUXJWb0GSGAx3BR0P3B2XTkUi1Yuqal5Zq0nh4H/yBLSvm+q0R4gX2ks+6CiIc
f9ejoHCN5KE6ObDSFaX17JXLZEvTz7kb+Pm7fpen7tbCvc3xg9XBx7QIaz4Loh7h1rTn3ah/GDVd
eNWPPnV2YqkPtXoOws8U39XiUeKMq+phENaNtlpU1V6nhHX0lo6c68L1npfJ844OXRlETIJkH2KN
DKXLER52aZ9+T/EhsgvgQIc0U/j5Sz62mL46INr5EWgxsfgZF6Nh+y29f1mzoSXwbFRXtvgoJvfN
84puE9rGl6X6modTZPjXY1ifOBg4O6fRpdpAlov7RR5KM+svpI66m36h10q6L5TTgidBBIQnnLpq
QyPjNk1c86mlrtxP4hdLlpGVufYudV+9bDngmbyp+oGKQuF3Z+LLd6Fe0kMGO7e2MKGGpxIsIbtw
9wKBFpWkLZ1rZxCoKuOeoolosiaO5e2l5mhMbe73Ni65omt1xqG4M+vm5HCRtiliJDIxvYoHEVZb
5hN7q11TGAKpmsLctdUbTjRii1fm57FAPmriyI8RwlEWDTYpPQWcK+wGtcXCa23MbaQRRnzCY3zK
hNWbHQ+8aAJEDugvIhuF2nLfh7C605W3z848CNjtNMHOFtlt7Oc7n1hxNVichDlFBo8iGzemIkKQ
qJB2t2sAlSe8q7R8uahibbvxjTMdaVvq00oj20sifPVT5+9S8yUG5sED8zTHJc23cKOtsJMnwDLo
Z9QuzwZHFJrF83Ar+/cJYcuT973bnOxUc52au3lE+HBIU21kOh8nc3yguvBgLfWtaDjysqdx0Js3
RDoZvQBFrl/xkJ8t2L8AtyORDlFIgHJPjWCOSTsw+43LrdTlBPpGiuFfM/PNHjlTNnF7j4KK0JRS
XNaPe9u4ktNJuw9FR8tTVYl+r3vwDT0iUbW39XkS4yPM69PS3dfc/NmgNMKpvMqn6pilBGr8W3tI
dhmu7t5Otu3CUGMuvmpO7unoDUQBKLnKmp1Kud1z7+Q0SCWFcVcXX7zU/oE5d1syGe2HpynO3jiT
oxlh1p6sr9Iftz5qSuOQdtG0dE5fdQMyOua8k3Kn4fXYtik6l/1cjexSuM0b09rMaBzT8j02aOZk
jkS6COgDeUxSK/d5HrNE3AykGi6LY725WcmlzZbUSr5aa9dF2T3XHsmj1jd3LjvZykXooOS2girX
knlWc0ogcLxTgGJiLpdKc6YmueBv/DQnvCD25YxpHabWhNuSBRDSck/KhhrpLREpvbyGwUcIYGak
8ZQQ956qzh3XXbhLzOFAcSh9sxM7zC1Mx3jrV8MPXy3nJTCulunRTE+pPpi9CO6F0zx1OovSRH1p
QH2kiXEsLDIjdSW9U1lDAWfCFy5XAfjWyBbpjXIzfaNdKE0pMeWvnZveGSg0Gz9s7/wqfB+4azOp
79GNESM8EzY5mpospneq46hOkKF1lRTdriW8GTpwLjxhU1dWp7dV5d7bikJfpqakmcfsovLiRsXV
/B6ivJmtdYqr7npcKMZ1lbdvNElHQlFUc9e4SYGn7dtFm8dWWP2uzqgoX5LuoUVr287kGzba9MtT
izs63Obd4F5RuTa9eirrDklYqmdGJlTM8ZA1PaP7Poyh/WqZHVTAyes2Ayr61q3t4k1JtvZkTc90
vRPaZUTAyVzsYJjEh26s8LCF1l7Uw5GR2LcKrvjF6BQSWGA223wMM3JgPenLwe+fYzfQUYA6zimB
lajO3CHKNJDudAheU0fSc00kAWz7S4ebybV4+If+eO8StOzy9Jqq0ufY4LThmjif6gQbbWC9UJjF
kEU8UF+dHJhk3Q0LcbtysaOchL1MSeczECRkPOlLkjQ/hDkxuoO/+dVqG/+ckJ5cNoHXWyQow5zE
lcX/L2qTFEmQWs8kWM7F0F9mQVtiuLxqpaJ4mb7B/wsifgOxtzP82653Cv3mZOkggwrOB+yTMmtl
toPxitwHn37r6TLbJ2kf6TZ9NeXILMR+bexmlxQK0VEOBLYhFzTY7+vuVfnjIVX4dQhiqWglPu4T
oFiURyN8RCXP/s4nxoHI05ioYJ7bjulWrBF+BthpjsibZYY+LsjQNGlc9OQFP2gswG9I0jAyUYFf
mtgI9vMcU2Luds7O6g3mi2EZQsTPYEnog/A6fa8Np4kq0Ynb0qeffF9kqZtF1Db2T1LAhBD0U797
hMdcVlmlrG2DH6/edB7Z3ZpdA/IP0C9695pTA3SGduB5TcQ19p2MBRuiLO+oZCj8gyKBfR+ogoBu
A3H+JUbCSU+eFs197BIw3nROzsN/HpzsWMBfhIMgD8XSFoojdOLjv1lwFdMOSuflJjbq8OwbDTtK
n0F1uQECSJd7y32EGG34F+7q7hb5zSf0abQbqir0lajoO2MJ69x3aTLYiSgZyL4C3FR7rzX6t5qL
YTcwmjKjtI0taqhp02B8xvP1HAy6vBK9IEKbF/rEmujuxJDM+2JJyUhq2+cpWsyHCgbHRVOtcm+P
PDiY/sprQy+kM1H0wqfCHy8u24uXXhbzSa9DGkq91xCe52DZj8dHA5H0i+Cnv/GYm0ZjHjtRiCli
F3Sdd09tRnAddlN9z4+yVm5OD34ZD4wRGI/KXL2QpQhPObwABPOeYQc/wPINbmB2KC3/1MSUH4fM
v+94GJv7Dop7lE+QBdPRvBSNY9z0Vi2/ysyULxgc6it31B63Hr6Kfg54PbnMCY2uDT3e9Ko4Ik+f
Oz8br7KmPTB6iVBTdhQEVPscghSH4KA9m1KqiJDEc1Kq19nC9hvGicctySAJvgExXusdsEd9TkoG
HEq685MBlvADq7BLl3MX7+q6GI+dyU65tNIuivs53ttz4D37EgyYMdY26m5sUUE1EvtUFXurOTDS
PUbV+zBnfL8w2b4Wqu0vtTPkD6L0mIwQI5X6dRyA3Ab3S9t9SZOntl7GnUkR9nWRNqcxJ4iYLpZ/
jN3xFNNAdKtjukLFOFBOug6oFVULLF/plZjEE4XlRNbNljbJkQNQHGRbi7Jaiab7vV19/pKEH00a
/pXdTo+qnhAC2JCwNzzSgh2fGkt1V1nChr3MviXZAFCBmLXV+y/5sE4dJ70fcvcuFmN39gZBvOVH
yWcZzWX2EOedvjNX+kicZzJSmVHs6Ih+dQ37VboTW9s8gbCRtoA6NI21Q/hQotCwDF7mEDWqdMZ7
0gOvtLPcaafrzrrrOR20kCwYgxzCtnueGZjU67nF5pCCCeJs2TAPstnYet5YXA/exDEkJL8FYwtM
QOpzoTCQCzq/fGQxZVOsrGVf00+8qabe3SvDfkmySV1XmbBPjMDDHFm5o+GT6/Z77pLEZdZD4tgw
/B3jtOAadK3M9oZbt0xgbKYUKg5Hwixud12UPfPULMsP/VBhk6mogObOqEL6R1oZJYoATlSXFYm4
NqlYT9Nh2FKyZ+0qTeiEIUllX82Lxr5Ym536HEgQj9uyqQGEcH3TCFOnXxn482476bmZja670tRh
bBYpkp7pgTo2hor7fVPQqHHxugkKztF1muXNgHKELMboe7a+M4U6qL718Z8QgyQi+4VDMTbfZfpI
aPvYjjTNnP5HUfm7orLGIf69orJNPz5/Laesf/vvcopNbSj/CbC04WlDAkHN+HuhqOX8AgV+rVFB
OlkV6X+p1HwNEVifLxP8qYd3/F9iiv8LMEwTULDJHAZlOfD+ipbCl/5GS/HxKK82upBvGvIPwYHf
ainQV3vRWkB2IbUZ7FKsuKL90UjD5hTEbP6Cwq4Mc1Pi7SienLBO77OYB8wShBjf+hgOczoVS/gU
Wokrjp7XwU/MKirrLksP2OdSy7x9sP1lGQEP5WG4z0XLOlVSSaNnhOoqa/adYvj5zFQ3BGpkZGzV
WDPyzImSJnFZmbDGzfSzeX1WX1yG/F13ckdSuZwBF0WBtmeyYcySGBJS2RYMXjCoZMxranmXZo06
yMrsKY4X5gGgopMeRoNwOTsJb9MLOUcY2cB4VCxPNxNqtHkjaEHEB8FPZV5JzyjeFsL1xLBLbXlv
gSxpjSZDC59EA9+g98y+o/i324WYiWp10/gMCBHDn3tOkU2wqWJfdexnFtcyXh2+RVT44BAexr5a
1A1nhNp4U8oDZ7qFjvGQVwBW1ZYflCLTLQaxtrwykW/ddBsnlXMrFd0MD6Yx9zaZ3diSzeeUufn3
tqVBB4gDxhi89SYrxWOShpwpXUMJ+aVJVD3vZ/YP28aZxk/2gJZDRE/VX9PWn3/ochYteLUe6PtO
NaV3K+YSeE/c5MRMnbjK9gjY/XVAfie/JaAydeQFbBv8QhYbEERSuqVJr1rzc1Cb4/fchsN1Dzkm
VSRFNSaunc2O+anNQp6FxuxHmA+8oymG7F7iJ8CUj2ji6pmmLthIjC9jO3Ue5xFTTrMhsQRKP8v8
RGacnwFpC+Z5qgoBZ6UhCrgcq7Ajwy/tLuZwVUIz4GmS+qbgKUxEfthyVkngEWm7hdGCcVhx9AmX
JkQzMA1Hk6gko9nw/iaVyw4PMd3fTaK2g4tOSOJGGI6n+ZTQsdDtcHh4xqXHI1QeptgL7uwYSN15
wb619k41IFzaWENG79KeBGwc+H2JxaVo5amrR/eF6H+yzViHwVJM3WHQ9G/yFGn8Ycessbmaq4qM
a4WWoF2ip5s+VNVN7yQcniZwPddUdvlqP9AM+TirmX1NzazlOFn1cJ+kzXwLEsmN7GKejJuA3MX9
WEvLB7hnyyKqQMy9gNyXR4YfLu+V5JbYdfMaAh56/NAiVuWjXa/mhZRn+KlpbXGPXbX5SIB1fIm5
tIhVUAQHcqYcyTfOcMuwj8kEm+bCgKI5wfZgNxlk0II2RLMwAGRdURhE6wv9ysg/fZrmVtyAFyk3
arDbuGOTCzKkap91z0Zo+oS/kccLGqQWqV8Zm1Yb3E3jlvuy1cM3VgXhQF2Z2xZk2QQowMGw2fCo
5/oELVUwpT1AjoAPc3BwOEzoQxbsnHfbgtJnX9JOmGAFunywtpotlWdum4S5w0JNhFrq6lSgHPX1
j0aN7OFWDl+MtBB1Vc/205xkzt6WEHUwKLmToWa6DxuOs3F1IdffWpoNZztVTJGtSYu9kmotJ5+c
UeybcJRhuZ183vwNB24mbQmHSOvaGTu4NS/UsQUzhioKmix74zZpaR4yKGc2UkIjEkwCg01bSecz
n3uusd3A4pG2N6YfIkw6+RLSfeh9gUNXF0+BXY5I3lZfq+uwwIB37cXdku2YzSj6sGqYZv2dSifc
bbmioQoHyFhFUpGe2cTK9T56hEuoYUXrH+mSFweOGlRW1mb1nvLhbtxwMjY0EDpR6pbN2cHT/xjM
EHtkWgLJ87Ab7T1a4qIZjYP4Bt/oenFbdQ4KL3iA4pJEMw7qncocBVwvCHrjEEJEOvrT2H1xHETA
Stk4TQxnAQqE93if9QOtXmYnrcNUheVLOrv+baJniWhYm+HOrqn7cnTiczDzxUnq0rjtQdVsR2UX
x9iTEBKbJDiRi8Vv2M6T+z7MbD71WKURw82FYWhXHdHJ6iuGlmjmU7vMT4Vy04njLJUGHH6cKB4q
Gslse7IPtux8muNnO9wLR+WHzOag7xbVAz2nC8JC1Z9Ba/3whIGPqXFAeeVwN7GjKOcUpo18wXXu
VZeZ9xoPiv9VW0Wr3okl9865z4eh/YxLp6uvm6yerF1Bo1uz8Xy/e5nsIc0hqfOwpRsPIy3OXybo
VBW4lYivMUOI5LPIuvzD9TzbeIO/ViRXiEky2Md5bsQRN4gdwSjBhNwlNkWKYZKBIRJMIO+hOjWH
TBHWJ9TsyRuvoAcuErhr2g2ETznvMxGDP7HMJLgus6WTkVWwlrZMhw+53c3bVhEOmpKQs0gbwmFC
9hLLzqEhIowmGsfCk9eWJb4JTpnO3qhquEQWE4MlHNpD6TT/xd55NElurN35rzC0xwhIJNxC36J8
e283iGkHj4QHEr9eD3p4yZm5NKIiFHGl0GZITrO7qqtQiczznvMcH9YcHrJ6lCKFEWWkV2TIvNMw
zdzrjnIiYChZEC2abDm95IbNudDOqq/spbGx9kgqeDs/SXiOzpj2EALArBR3Xwcs1El0wJuKvzpF
P5pf25gOyPMwi0ZvpykJ8/dhksCmyF1xWlQYDUA9QeXTnhF/6FlGGksRLQTLAtn3xeX/30J/20JD
vP6rPfS2Hb92SfnDWPLzW36dS4ovlk3LTsDgkVGiXFwd3zbStvmFWTq9FGB5PSqxF1/Ir2ES1NMv
QBiJAdNJDz6S7/1tK81k54tNoo0tNnMgkz4d8U/20tzpf9hL4083l7GozXOgdygwf4Yx29Fgi2qi
OTBiPFJX1a2cKNJcl0Np6H3jQPek08TDllvKVU8d6EWFwftkTOvsEc5H8DwJX78accPsrQ5gG2AT
qcURaYWLARjkSqukZTrPxHxMMXa7yaYakhc63e2dk8rjsoMezuwG92izSTvnlsdy4FWlR0I3ux7O
wKan/4+Cmse+qfHX2e5a+zFQkUlMWzEUtzZxF9yEjbwvDLdmopLqfBMRYDG3oaEHLMIcA+LblCDX
W5NYU4s9u8vVzRSXucDpwK1pJbPcv1EFyA8nn/ncGg7hy2I06/MIDtt6Spru0nAKDPhCT4XYQ9OA
7DkNQPPuhWJ1uLWMljAHIBKdbDt2XsObrBlastscIAOxi4vLtc040sCSHeKn52C7CDW6G60z+Dw1
AZjQ4HdlaRkeemnrYOumnrtPyEuiHWL2K7eimQTCRNVHV7F0xrO4zVD7WEO9VVNRZryhWtUnVW2E
0e1sYWY7t6ey3wu28ngpmDaeSTVO9yIcgq1iync25taex2achHveW0waRB0w7JtGexCjik65dLZj
FvIuVgBgqJUOjgyz507OhvVQo96MI+pNmmyiHuhmouUuhk23GWtPntArua0y+p5MVJUmu629GkE5
bG4Iz1W7ZJjnK8/KsrVpJA8zHvEzEcfpvkkCQDf4zEXJkFuioMPcaqwHvzGC4i42MX5wxy9iIFQe
jbN6Y5TS5jz3z1ezC1jJN13z/t6dfa1+Trx9H3j7rz+1tv0H5uKsxfH154rA2VetaIH8XhT4/I5v
i5l0vrAmOTYuCvwUFtUe/1rM+IrJgmVTPcSf35a5fy1mlvji2u4CNRCALxzb+V0XMPjasshBYXdN
yVcpovgHlYM/BpmXB4Y2hiiBKEDen+f5oyxg1NYAw53hBqeneJ8yQz3t3TjbOZn9ii27+GbE4b39
X0niLw/H8szex4ahAjrf/Sm8LqcExHRfBauuDcUaNyWXt5M0367FP32Un8SOXx8G7rjlUbZkuz9n
5OPcAIOSd8HKqgOYzEMdHWfwLhmpZFBW0ijbh21bstQ0rA7N6DMhm6TYfHcZXH4Lof5ScttnSta1
/+O/fT7K79nUb88CrIHl0uPGryt/klyaqTb7qRoxslecvlNcZVdztp/TkEpUpZy3tsfeTzSoPV4+
u6vZiodduoxDtmWTVZeul4lnJ2ktNAubFTRlG/besCFl8WmG297BaDurLjtNWoNThwno+MQykJkI
aDEr47js73oW+aNoGCZ7TS4gZYJrMtBNzaJc13bavfZOzprjwlblNOW2OxWJ/jkuy/F5bvSlDKrw
3K3wivkQUnfYCcZbD01lDbYm3RSDX8C4o144/t9YS/50hfhhHfnLFec/cC2Rf7mUXL9X/Qsy/C/q
45cufv8FJlikvl9Ylm//tq5Y/hd3AQJgxDL583OF+FVttL5QSudZAU17gsj3gsv5dV2xv3joiFAj
uBgxVNmLoepf3i1Wo4WksDRQgWvBxvpPVhXvk1rz3bVvwqYgRyl8bFvIl7Dtf1xXhAHNJ22qHUSz
aWNHSkdngdC2fcoxqy5Ph8aAeevPbQYZMJjj6Zi9SfMYy56tj2sLVa+D3vAlWLNRp5sxZBuFpR5n
JpMP5SrAhFoHa5jpxY0uEGRXk05roF8QOO9FzvCOEGdB6S75s7jY2FkcfpQO1MsdRXYSGwlK26qP
IX52NvQ7Biz2bB96n5V870mFO15OGN5XqTdHuFyCaLqvEw/yfD+0ln7wvaaGW6U7A6M8jZvuhvgV
tEhL4YwaHIzA6yo1FpLB3ITPkmFAtVk6sOEiVgU9HfNMpc6KQnfiqZNTMGCJSyc5C8iVlcRMelwb
MyM2dj7ItS8Fzvtnk00XCG3bYdCaNn5wPydp8ggRjBNaBADyHGRqhV0lyC0Kl7sQawa9PZDPpXKP
xmmECq4SlV/GyvIVxiah/LVdRQzHZmkovY1GqzNXiUrCCR+FX90yBWwafiW2KBvXrg2faGA234xJ
gohSlk64m0dHKfAQ/DIbi04Hdwupvff3JsFAtAy7e26TAQRV4JbeJbpnc172rkg2dTsbmOb7Jqiw
gIxZv2bTQrA6wYz0tQma5lq5BE3JbXSuWjc5DD9IgJ59WtpMpfG0DpGEGJFwqLViv2dZLwMqnhvT
A9EvapeTa+27aXo90SzgXs8FKaElMj20R7o3GLgDR6RXiVBBFm+jAMc0wO0cawigUOZvohowOYDC
yIAYNIYDgWfACrBnwir11om6GYOUk5jdaUbypztN3NQogAG5Fa0FboPVmVtDWR+3GYfxOveM9MXX
nJS3Mc+jhvMWEMuBaVKTX6FqIT5E6YLcKCYZ+WtAoLPaUmZtdQtUyOxPNdlsaPmJXQcrIpEg3+uq
AYBqFCNCrzek4PYHDgjEJeaujoxbGOt00EQWO8nFC9Wmx002Gg9JgTy2i4Eo4wh0OecyXuXUdJ30
ddvfObkgnDRVnR6fiiQlixnndEPAPYzH9Cwrw/Z4Gr2hOEmSTgzwT/NgvGg6JDHMIpgxdxDq+pjr
NbPDx04EmfzgeRtqH+jEt0jh1Yaza7W2ko2nIClfOVALy3VkapFQya6nZLvYf+mYj6MuObJSny4G
xmO8N4Wr6/zcaXDTX8D55nQVl5NhH5PjUTjHcJiwJQ+08+FB5hw3MsPUsjWdwsR8mKV4FJoEO/Wu
pioGXcVBADpMdmeCi7G5q639uWBcGIVI6eucvUlxLqaIlSuMrE68qbQkXVSYYd9dBjj5UBwo+ol3
Dnv0aEsdjOeyXc9VuY7b3OyO6Gtw2cSXy1eFTXzkYEtZF2codG16IA3XqnNhsfIsKm5OapIzUHXI
u5IoseA6QjNniOjvS6Kw1jptHYKvXm81ZMsTq8AaaMdo1KoFgYuvPE/kjURsxaudyMnZtBNBPxi1
PB3efb6p9Fr/OJzKoWYYqdKnTHjNB4Fq5wPaCZP1stXqAdcdj160Nn9hxAOswskMzaXctmiI3coQ
b2CdmHwVYxfLTYzmwjuBEX9bh36e7yQTkgvhdAj7KO3eeUxK562SjFQPhc4q6mZCuK3okF7yznzX
O880r+sqF/DNY1c1H505m+GhlbL5QMt2PhgqlASnapWSkrdayYc1ztWDT3OLwGDUqrdQCS6f3Kn4
kJalyZCiBzqCQx7oGIrtrJ+CkTK5pUjT1Gs+v5Nc0XaB6xyoZ8VAyu59/0j05ihXeeI0yVHj+2m/
m8twuh+B2tanVpFktxWeq2w/Os1oHA0NUdw1Nwyj2tihtB8dcrW2cYAMzp6XHL1F/rBATj4l3oFP
tiunfl7LlIttzTFsuCss335PCFmYGzfo9fUAGoLs1UTcYE3HjXkbxw5QrxAm8y5ScLAP0mrDswHH
5FvT55CJteVqePNW15LHDNNJb0IY0QTNCI+dCsx07M0CXQCibH113o+9oIuDhOwtCjKQU3QLNsVU
wzBBk2XRIHqFiVr3dqGv6F+TKL9JQDzeq8OMtUhPtrexJtsuT+owiLNVPpnitubhM0Rf0ha7udfi
JIymgbyEC49h3UcZ82vTKObbCsbylU8txwNURGZYdtDgnAoT0owh6ZjHrLRsFrNmip4FaznvN1Im
gcWxdvUao9wMkcLu8tsZyuOpa9bk3dh2Nk+dzbF8DCDI7+j2ys5rXZcPFcWcD2VuCCbjU4CVR4ri
snfrNlq7KrC43dR9uHQeRUO9FUlT3Fldndor28ps7jE+hDB6uo34qKFYqGZEog3TkGs5pARPcA7D
YB0qoaMt8QUHxqSbCio8hO29iRCW54520uFq8Mr2tkqdsiJb6WaLIQD+Azrw6F+wCeiag0kTD47X
sub2VvlzFpNnthBjLNF75z1B7xgbQ9JcdyJUL1nvg4yPsUBwY7aXIzuKKXP9qqAelevKw8fbWYn1
IMeyec3L5a2UjUwuQbQY2T6Cp072TyW4eWxpvhA1T+7yJEjQj/2EKGdFx+6w9YNZ2Hs7sNS5ym1e
2bZGZalAZWP2xPr07Cdm8DJzUrgVkXJOrHiy71WQ9xmCUq7eUOOgARR5EgdMSiYb2ZgfXO/cIEdV
J74pH2rW4Xrjl9HyJnNUOqjGRF/pfQGsRyw3jjW1MO1rgtwdr8WkAjC2ZRVMqzzlJEw3iaz1FuwI
UDPP7KYbI8krsaa2IB02JFiGy1rgBt1yPUXvDukjfZzrIX4qI2avK8MzBcUb7KTYCGqN187pXDTd
3vTj13Yo8EXHjSEvu3EyufQjxYwhwBGa7WZ78peGgKVGyIxopNoyAsf6PXMzOlYVs7XVNFazv7FM
lW1xBobyEJKsulSAB8ZdXvORXZvL7XRllpDN17Nbjk8JLNoTUtngU5rAwAfYzDr19824VPsadD5P
uwwWbYjGF9XezmkILG1sp8rP4CiobGchSV3LoISjq7MsvCyYazGULudIrnzltjW7kATzMPfa6NEw
IvujMYlQbkwTFzEXZsrTmSgmvGPjN16UbAuGVZt1+iwgoCQp1VraLpg9MYHVcW0X63qYYZzDEWAW
FlOhQAKhGcuvSd7XxZHs7bHeDDnsB8RM33uuwknepyrFFW7GaZkjqauyp7jJ9rdBXFIlyWQyG9dt
1zLhaYDtv6cMA88LHJ/hOncTfa2cvH2186Ck90ZNw6OnWm4fAK4wBpOc9ch7OgX71ASbI20HVZ8q
Ag1ucdnQEkQMvHCeLD+dyMCyZ5AbuF7LPjsy04qiagcTM5e/FCdoc80VIdVsXo1FzXC5Z3gg13QQ
uVdRG3tPQg8Dmy7Tjd9MItXBpk6H+c7C5XcHNwY3PsMzpuZm3JqUhIRNxRjG6/MtmyhuQsGg0PIm
YDKMgnRvDyuIPPo5LTxC6bGPD5J7G07ureOUxXXUc1tDUCZBztDPzM4nhA2qbsy4Jnbhxjmisi7Y
0EPXl68VzUyYvBw1PHZ1CyFIp1b1OnYNmfaxzsgXNB2dFhSlmBjRZ6PHst3WPhhnUrQc/sNGs6L5
jgkAmAIG3HhOG780QTGA6B6jS7/T2XzluG2xZANHqpfjUPGOMtOBKSKdrrzSS3PbJk9KLPMk8gNS
/6YMT5tEQWAWvWsetw4mBcrJpsbgpZ2bfgMILrrC7uw4lBUo6GAWqNrXpJrM91jonBwGWeNok88R
5COjZ11pM8DxK1pKxrMOBTzfuXbW3qSuTl4Tys/8FRmA8d6tmv5hstL6RRDQN7BLSNaovhH12iQJ
dNOqPJzXQcmtAozdkD2kc8mByEi5dNY9G9UrWQbiXHu2/1RkLoI3mpnl7EXnD08eJpdxNakagsps
QM5eDTUbl7qe8W0w6YtfAhCEw4r+PvAs8DzIpwyO7L4WbZK8GACQX9o26B5x7GKoyQ3Lz9a956Sn
VsOIfsVfl9cQGapnjjeYtaC19xdOI9vHAKCFIN0f8NF47ElgdtwGOL4hmRUNw1JZZHcAXNw7EwbJ
ixkMdgUGMXEeZ+FHC8VIcNnryZ/TXSTj/rrB8QgLne3OGXaL4mMep+lhGiLqxKaWlkxO9O17H2MK
3nFhFaClywmnfz6QSvTTpW8ogoOQrsfWHB6JkapnkxglRDl2fmQVrLj3d75VDMOqcfKcXfPE7XYL
D9q964TdjOcB8jz+7ioP/OMeixxi/shWdDSmONqaiWG9JUR1aKqADJNexXNieGuhBmdZwIphF+NI
cVZF4vIXJf0IHD1Fbp0zlSC86AWdepAOghtzgjCItjBeolf40Vazl22cXbApFuIcpgCvMYEY094u
5Of5Ro6cplZBBB2J1adruEKEps5OsGyTRkmoLIGUQu6du5tnYfZsC3cbLrbhVdIrr9r4NRvFbSFm
FZ7heiR1hTdJ+teYsNrlfwLG8zSJDu8qMZfesGhNA+k8M6mmmHBrz3MkHhJnSi6jymeAzouHten0
n6vz/28qasS+iS4yCPxzhf6i7Ro1/HITJzQSfi1/+e+//+tRm38tfzD0/fbzftXZpPsFeZz3SkBi
+l6/t/jKwq+TkF4tdiBLsPJXnQ2ynU9NNM4qJPVlGPn7LJIvsd1AgvMl+t1iyfsnOht62g+jSC+w
6cyW/DwAmlCkzZ/1e1eEucIrNd+h5D9gTuD4WF6ljfWaF3mxwcJwYhGZ4+ecCKwtsBXUO31FNzCr
7nvbOeNICSypFaeDcZbM8TVI9B2et/VYjnsnT+4zfIPruoLu7oKdc2h82g6qD9atio76YHElZVcY
Xe7RW468mjgzG8SS7K9OON8VLkahYLY3MnBY2pV6JxpfgumhQs3pgluARDeFUZNmMg5D5FMzw9GC
kIv7QdfWRd8hFgrvyLe8W/qHbk0/uAiX5IifHGpsVr1vkDopnooifSnh3KGN0fMZi5DDYqbeG0Fj
Q9W7/aobJfU8JYdDJ/Fq7tPimDbkjp2xflYY/1cYG5/owMKihO6xYZf8ElnTDRprzfbEGdbkHDbj
MKSryFb3/mjG/Fw29PwtQHaogKK7NlrjkFrtjj7D+9aaovXSzLY1YrGTMjwEFT+qbVgZRjneRFky
4xIUx4EOP5gZXudEykHX5yG3P17badAFywkMXQx2OyRJnnNDJIFGgXqNP2rYD2lxJbwOZh2ENxxW
93wvzkbfO2jX48cqyl/g4fIi89eM0s9jlnOqq6Zg7ad1vS78+j3F9b5sc/P1EC8VSTJeTBwc0/KG
d2Ju6/vF6T0C1NOmceHm5kmehuxY5vqaMP6roxCx/EnSRPeJsmuba6t3b9kenBvOrRz1e1v5l0mU
PJUWaASmLe9k+nIiibT7ONzR/eJ9Lhrgez77INdLulWepwNQY9b/qk2Dw5TqhyC10b8mDCIRUxjv
HDENWpZtkCNt9/Tb3ESIDKuWiPomZ+u3dTRHZoBkq6rO/Y0TGlvIiNe1ZRyswXwY8vo+s5wjx1P3
aDVX4dyfaVFeW2oZy6riPpz1Df0t0cYw5pskX+hryt7Q3cKdQUPjmu0mAJUOfHAQzuPgY2ai/f0A
hWHrxPI0EBAcw7as2Cc27xklrEEjTow4uxqCcOtrlBw7pnVAHPd18z742SGjbsBPizMLhYqaBf9q
kgP5pKHZeiQUDH9w0Hq7/eDVe+TC07gbhzW75As7Ddo1n7EnI+32PD32w/pDWDgMhXEw0/xgcjzC
EfQEZfZ57KutP4pTSquuLE1R3TjChDT64BbLzWtQWa9d4BxxgP58aqNDr5hpfGRUaHo54Q6DF0eO
1qkM4heqcm4t2zqB8cVeaJTH2BkOgV1dU1h7Y9bGAbrMQXNaY3MSv8RGdW2K6VmN/gfWiIuxto9N
IU5SPT+nqNKZo5/HsnifKnEyOnRTfbfI/8H8bUmif8+G/bY2Og66BWDSAEICX/8OzMGZN3GicZrv
Sh/FJayrx9SiJMUvEVur6HWcyFV67o72qNOoax/TYqBPzN39zbNgRPNvzwIoyDeosmV5y7P87lkU
QT3WddOYPAsaTOwI2whooQPB7W0k8lNOyTcMBZ4LMnCVDo9VY1+JKPnoymL7f2oP8Kc7hf/Eidpf
3vrXsHcbpcofhmh8x683d/eLtdSJw29xPAw9LlfItyGa/wUyAkgZ/NzLyBoa/m83d9z8oL+hRAsT
lKV0F9jsr0M06wtTfsbaTNK5+7P5lf/k5r6MyH4foXm2aQvAzfZS1IDFSFo/jdAUBTKhXeV4vPvy
sBg6T2p7HLapMeu/uUbZjvzBI/FAvBoCk8JPH5TOGlM/JKmel6CPyOfwKV7x4cl2hWe+uIEpsr/5
aLI1+rcHXMaX7jIjpP9y+fp3n4m5p/NIBukmplltT9qYYUfaQdrUPgeUvE1YWF1UTwYSKCT3f/2B
/KOXFQ8Cg9EgoKPC++llDUcrIReHBmYmJnjASjZ6j8zaUc6osij/m5f2jx6NkSsXkBQ2rKufPv1T
HHalrNSmoqtPPBiQH3D+jD5xgbHq6+GbpfBPjQ9/9Lr6PpdlwJ6TnemyFn33unJ6ikdFUUPjpST/
BRGkjs5rkLHOUUi0YO3TkHaZCf7469d0uUB+ulSJpHpQ6l3muly6Pz7u4NIWlvmK+YBF0IwdBkcY
alVdPCRNzp3KIGz614/4B78pmRruFm7ACo9V5sdHFKXfNn5TbGhE9GfOnl5woGmqOsu8ud3kwFdP
SeTOGzBB/dlfPzJOm59/W8mtw/KYrvMnQ/afriDPdpScAN8NnYEMrzGSM3eQAnm+X5T60RPhWfwp
33ufUr7Vxe5RvOj78JKQ+sdP2b92XH2tDZFzwl/mAlY3D3fO57CgSuCcrZFgFtjGMk8gOwfzKLP6
8mWkMTJgMy3kpRG4zbSfRGsVdzJHx1755djGq7adIrUlJck0wJ3CwaNoqtQXckwHMG6qmzaMOiAi
cFmYqx4Cc7ilXKk6NoQii5OlOcNjM/HQJylbdfR2ajDrgHfwgFAbiaLffKgtpU78CE9tupsa3S3w
AseBK+oBwdbWWuk0HXBgSxcB26axaD1NgLFIdZfusPKGsXiDrDE9po2R4Nizkgy6CcxedkqVsxtl
Q7yuil1gR/E4L2mfMiC4Zy/ZaGR8sHixho1wqEROLB+aYn7vo9gyIMi9+XlQQPwB67Ksr8a0sgkY
tqmCEGCAefZRQZ4jwoUYfyQX2CaoS+turCxJVXLbLthhw0XuTCE32ttWDA5XNBVg546eaEVE55RH
5ux2YEeGDlHaD9I3RBmEJdIN6bylMMI9dp10oNJOyUHe26Bali63CEon2ZUqRo4bW/1EDSiJ51EP
jvUY2HHLpAbB3ivOnSyiNp2BkwX/Kp3aMr5Hiye1hA/dCUMYdlVUXYGaMY0TXUOkoJOwb9MiXGWD
zOpH49PeTIceVmcAxEZIrKHs62ykpbaT9QX2SNTUQgKY2MX02zqIeD5WaktN7sha+Gnc1mbnZ9ek
DpP4uDBHLc9irPIzcWofzwXNeJnhAaM10yJiUEafwCMKDfb8lTkZXY2++c2o7mvL0U/sZ3J9immC
/Q6bwHaEDrEY3kGSMBJfgmUUhCJydgNxfr/hfTm3MJ1Hr2ZvKOtG+lNo7/w8Yf7Ozt4g84JnYhof
Z5OR16oKzKbeCCSz8InPF8pY1puCyIGHhxJmhPI+epo56xUMtiwAfDyPfBwDv4/WZgeUBDjaONwW
Xo2N34xsIKc2UhvnOlfqx3gIxltNoS4hmKqAF0GoeGFih6VxE/nj+FjZSX3dS+7Ua/pfOEQ1wVCh
MOcZ7EqvcZ9sYAH7YsbAihapcG9oIwX6QKpBnpsVsCvmuBNVwnJuDDosXeXGp5EPA5zhh7ZuYtea
7wo7xzBsTdbXoMnyJ5tV5LUWwdRjww/HbgtpKL+MwBa8NC1cnUyH+ONFyNnVpMa0201+DWE2J+KM
f4Zj+ZVbx1hSlefYrxG1VIJzDPxaBjFVjZwd8HrOaTreh9Oy7jCmQcYPSfZ82CJ2KhAivvPV65Bp
aWuEO8CYzNTFc53gTrGRA0PXLI8ojE+fLJIW/ERiXW8MEzGz1mCg422mwmQTxDKL8Dmj1oORpH62
7jNmSAXcY2NNCKG6r0zHIg7Y8Y9V3MZhuRmTqrjPIgzSRG5yg8FDLaqF2Ut3OwiOGRyLIcMZ1q5d
haiWIuONCwqORlsd2up4ZKbAm2NZya3hlExuQhnPPSrf4DxWfmaZEEw97DwNyAgu9jrwrrskmpju
+3XI9S5l8dwOaRtszYxD206miqCu68XGUnQMHX8F1b5QJ2GqGfozWuMAPhrUC6AkRPosRDtk9kyr
LCemnrlDwa915HtVFV8kGL0Bv7VBrLIN35cHC3ld60u0bcbTttVXUH6KHsTpLCdvPJZwwN19K0bQ
pYAaVLhRQ0UHLBFoW65EnSdndpeF4W0wQvDeQexCEcpSVOYbwtFMacsatwr/u8657sbWjjZgbRtg
P7U70RcZo2Fvx9zwaSdomYhH74ALouAuqrwoOo1NVPHdHM9Bvvc85UCLSPOZwWdFDeSbJduhOW1q
RhZL+7LUR1ZdV+RBbD3Wl1nVVfKENddL+CCqyuc+DTroQHSsrV5BSWSnBuuasQ3ZDwJ1CgzTLIFp
VFTR83vN82Pb+5O56qIwgrLMviTprrM07MXF4DmwX31ck82enUozkJoWpj6OzTmFUWwECe3kEZj0
pUdTkNRmIZAtEN9ek8YfxgH8DR6vAs99MiY3yjfxhVUsfaSgBnEX4U/7iKs4voa8kpx0XgOWhpJm
4434XXuwfDRvBm8KW3Y6MTJaW9pdPnlEbeAXNpGn18LloXaZ44AyC/yoOVE+XpWVRTCVyc+MQQVc
f01akPGKaqBHSe918OuKnuMoaPdW0hnOdgKV84R1RN4ntPlSzomY/NpqIFLYENqa6mxu5VvCbbW9
kpEVFQeQfCTUOPOG925O+yJqW0SGbQcKYnq0XRul32JqfGKnvb+83+OcH1VmXLUXGgzyMXf/BGQ7
BDN/2uDs608DBlbz2ZiWlnVj0xNw32JDY6ZUef68ZXrmt2smR4OA95XCpBodilxvBmZE/tEsReBt
iOlDJa8zyyuOB08OxRnpRQK0BKS6ghLiaHYfWbx7ag0NRUjRqkLysiPE+jfYsM5jPXfBV0a5tDEv
bfLbuHOtc7uU+SNpZVcfHDOpcPY1dkmJhOMiinWRYg42uVNXr+asoDibtk5acBQ3ppmsQYcRLyM/
Uh2gFJITiPj4jEQd9fKyAqIe1q1bi3QdqSF6Jjys6Qs3Zt7Ygc3PynZi41lUrjiDrriAHNGEGNAr
Bg+Mct35Tc5Fe6qyuBBndUnAcJ2ReYSt6HQT9Q5F5DcPo9F3xq5NWtt9mXwdlHsixGF+CIlu0wTe
z/DEDUa83XHrZ1N2PBk+CycbDFpW40y30Y7G2TihbFTXzkndtK66TRxMcqdNNg3xiZlMLDMrSXbV
3hZ9RFovjdlKrCOAA+26UwZHo5UYATpurDqRj0grUcgkpwOmZWeyzampx+WwHRkYxWzU2uiYwSgI
vI6M24tnzXBaIk9oNqSBPps1Itm2CbkVsdMpsmBnjVoTwOsyluF0ShKLho3e1sYGVn7vvo1uAqgM
ko5s4OB7qCUfqa2GZi8WKvnGTOIkfShQnHBO4DGL/dcA+10ORNXt7gkGqReD8Ru/DqPbhiCip+Do
cJL/qnCazcdl28EoTmNQWGD+k3OiJNNTWzN+nWMnsMfrpEgwMwqCE2jctGtsoG90zg7Hl97PHnSR
g5e28TnVJukzrtfyAQt64xGPsXt30ycDd21/iJJnPUzguUKZx5KZrl3B7/P9D3dW+VVg4MzbESBv
nmqhU7lmKmcaAJ46WZzOItUXcTOwAWT9ZdKudUYDeVZNfNxbyVBN0LWitwkOI3TBhlJhUEo15slc
teIrntD5IacEhwpq7SVvPgNrbBE0SvMemkv+pa5bYDNZ7X/tkahvqKAwnBVvPRUYlgL53jEovUyK
kpxy2DbmYTYVYkASRPQZtKFlvACdr4+Gqgym9TSaZNkNzvd0cugs/9q3fXApR+HgnMFSNOCj4V4e
H9lt5rfgiBarjflpu7EWB85cJmO9DdgxemCoe5Kv3adhB1hCcYldHxtPGrb2o1q8PdXi8pGL34cd
GdYfNqLRWbj4gbTXB3SDJVZ26ix+IffTOmTJ0dFrPKxYikRF2myVgMF4ZrnCdLTQeR/H0MKKROzU
O04+DUqtCN0HYGztVTvO8233aWXC+twlBCYXi5Ne3E7Op/Gp+jRBxWls31af1qgK3EF5ksaT9Dbu
p32q/bRS1Z+2qpAb+RU8uMWhI7kzFp8WrP6bHevTmiUXl1Y3LoYt7ErVuflp47I+LV3lp7vL9Uu0
7k/T1+eJdhHrfk9l0DH1vXP+p//880DO99/0X/+32e2XOsA/nwuuVaEa1X6vDS7f8E0blPLLElRh
a8r64ABaRmH4pg0ywhNLMscz0f4QzJaOw9+CO9YXVC16u7mguJWBg/5NHFyCO8ukzof2YbIDW5Sn
fxDckT8qIEAbloQQO1+PgKTDmf8nzaWp2dfQsGSvqqiHT0UAT/MZ9ufrfk7Ma6LRzi4ce8fakuQd
Xs0Sv32YVcUNOWbSzWljzkeqLJ/yvMQVJKOGPHEgqR7HB4srNgb0sGBSC3XJOlDEa7Jp3lkJ5Jlb
qu8CCHTaqL8dHSe8z62R0OzAZ++5asriVJWN6jfAkRkyFM28iTw5nQWODOYNefrqLM/M+VET277p
84wqqahVm6SI7+rIVA/GaNPmZuaVA7KPu97e5IqHKTT6W3A/IZNyVb5OQUNN03fv/eU3ter7uI74
UdZZXlAHScfn/YOOEtjAa38Qz2jAsnReaIfDbW7dzthHjqktw6TC0dm/Urq13sjN51uXeHO7Hhe7
2Jozf33N5zV70FRef9CyPB/msKssaCCFCwJvTm4aAXN+o0o5HKdx7tiHbOTg9NdP/kcF9/O5Swdb
nyO8RXv+WZIi7xTltQaKamNXJlHhhPtS6GnrGom/rdPE/Jts0+fs5HfF798fcHlC3ymNdmjGsTei
p3DOx0djwiUM/yd759HkuJJd4b+i0B4TCQ8sRYK+WCxveoOo6uqCBxImE+bX62O/0ejNC8UotNe2
DQ0IZOa995zvrK6ETFs59zNhOJ3vypUzBUehMH2n9U25lLdlyYA6nl/xU26u8JMJBNe/vhA4WP7U
ifzjc6EfYrxOh5dg2b90QK2un0ZueOZmU8zALq4a4jqm+H/pAf6P74IiwMUEjB3Y/8utIo2ebdSX
3CqGO9x0nQmi3IY98q+/y198xr+/DF3Va/Of3qpw/9pWte1iQcgXeuDjyTjHnOEYxJmZcXJCTh6/
pCoFHZFZ7fwqqOReOtdDkYjyCheFDXs7FXT2Mt7BXuPACTGfwJoF1FYVqLBLptHOEpubRU0o1lVK
MU2RB5JRhHhyYvuswkTdmdfEd5LVEvmIxq9+a+nKwa2tOlCL0FeTzAInwWl2ZGZMm4Azv1keJqGt
cmXm03Kwaxuh2e/r8v/71b9jTP8X+1WUZ5+NGrI/b1jX//H3DQuWlMnTLxzHRnbCDvOPDcv8GxIV
EFLMpv7Yy/6xYbEn+bjH2KcYZBHEaPK8/NcwS/wtRL1iYjZ1Q5JnMYv9X7arf3ouMXyyJzL75Ilh
eWKB+stuBWAjUfnVUdWCZ9l77CBRTq9496fr8T+s4f/8XP79XcC9eo5pelhj//JcstAt4TjzLkHh
zDcJIk42p8764/77p+PSn3cKQl7+8m0cvg9nAGZyqHvIrf3LBKDUaWZbI62cQg0OQv+0m81IUp/e
BUoF/W4uSG9oC7iU0KiAOCYgJYEGO3DwYBrh6By0qp9qZKLehnO52ZxRyln2sS3gJJGL1k3+ti7o
wG+yusk0VUhMSElXq6mPJtdSByc342y/LJPamf7ipFf7vjkr3LQTIjV4Ab1knqVi9wHiv2hPSSjt
mAoXDAbQLCe5j5varfdCaR8eUlZ75saLJ/sne3Qf7PG+mTs/tjsQvUGNH8RgVnCJKcroGXrjdBqZ
gTy4NHayi2gm8TJbVoydz8uLZ62rUGxomTW3jESGkqK7VfXWyCtaGhDWq2ozKixc7A0jTZUudBEO
F7EmQzmn2PA5aAQCgHGXmsgIsom1cT/FafxSjwRtrF1KyWB3HTbJTVZChNoRPUiKXBhntT5hywLF
O1g+cqC6npNDZ43LcDMCSnE+HOIbqwg6aVO/1J0jAecuTku8mz/fxZmoAH1fKUDgzcm9WFHDouHt
kOp/cGgJP3oZTozwO/mtKxvcd5dw3ElY535kQrk/dabtbwehU/1uADxt15KgSJPSS1jBPkyNDl55
bqhsby5oXhkbjDJnfIGh4SH0BqThroXOcpW0cJxOCLU7eGLmBBiAcYKyfgyd4dRRA4cm5esNTsKp
rgRKQxoTOVUzJ84cjq/CKOaKKZ8OYMZAUGKQFj5rfw5+aFUk5vgW0Nyhl+oWtdy30gPwtST6/7WG
2R9cE5fn/F+UE7/qofso/+0/vrvsJzLD/3Lz/nm5vr7CH8s1TBJGptQD16UKEu81GPfvBl6HhRxB
YUhlwUqOt/e/l2tycZEVgPFj5Ok7TM//sVxbFCVoEhCaOChegv8jL5Cp1HWt/O8THtZd9PQWrVPq
GFQNrNv8/Z9OeEyUmIh05S5rqgod8TAigzP2AyBg0lCvpoxO/PB6W2L3DBVRLKKPoN4PF8mA6NX0
9XTpkqv7hUER6TSxGb4UTvZptw22tIUFKvI0oz/fY7lihkHEHxAi95dv5/PRpbEd/X7Fqc0g8qvy
cy4sM5p7VtoVqTjYxgC/ZYfZqeVBKDm9JK4cblrXLh7Q87o3Hnxx9GkNlkxyWPDJt11+aeTiPcdp
Or9MGnz5oPovZzZ5xd61cOK5ub+XjKDOowc8LzP5v2KeapaWsj6X8I/7mISuNKuKS+aqr5zt7BYY
KO3Q0rYORPSJvV32XxUKn9esroYLfQsfY4tPUTNh76GfU+84Z+lDNaNlU4Psv2k8fBJ+SIuE/2mM
vKIobPcJvf5Xy0H5REO/ZBrER0a0NVymqzmuNTJ/T46vv0fZ/eknXEDMscWlC5bFXv/+GiDSPbrW
XKffnzIgV+cirsY7OElfAMY//YIxeYL/M8r6K8N0cr19LUIzSozB/XZyCrFQOd2yTlnDLxgBxR6D
AFFpYZweLCxA0XAdtE+++82vignDBCV5EIZxnRW0pknEslM824LLnFep2DLaG8FF8rWZGft75ODF
ZY67eKPaubiMjInhjXHH3S6exTcx+PiuL8VJ0ZkiF90rC9ZidrK9Bvm3qdHm1rAdAEMTSmF9VYrX
JK+BkZZHriLH8uuP184YmlndC3A2/VeeQiFcpsqgYL76H3O//Gzrkne0x6+qy5mcGdbaat3mcL2s
uJf9fejwleuZC2y31ecCUGatDd7Ul4n3HQRz9+06CaMZpIn7koJ2n9v9F7xlD7JkMd/OABl/WATK
MT3St8Xgjnf1LGjv07hf8U9fcFnemWXcaAbqjXXwg4ywPjW25WPXDj6xGqN/MbK2OJnE6uyYml/7
68oMXhg+ddjVOnFxhznYSJphN2y77Lte2GDCtMdma/qeERk8trdtJdRGACw60VCwMfOyDfqW6t7J
gobWCZTjEOKQX7uurSHsDhD0jd5PvtBnusSb1FMcuVYT7338aF+2uJrUhrmR1orRYgOSuHMju1n6
84CIAM1qMPzKR5cgIR1CXGcogAeyM9A3BkF/Gbnhoe/gTgrxn66qxXYx3BfefStG+xVd7fiQO36z
6ZCitgCEZxicmgdhWbzuFJAmxyBjHh/mxM9vuevVa5ca5qZGiKrXBYKaqGnBe/aeKY/+MoqtWTGg
8fqGaifBcr2BB2DdkmYRP4SNn3JrDeGdoo+CZLOAKy5a61zALr5NJKaAMbYQLxd6YEAoiMxl2UjX
XafJfBpCvU+FGFuCP5Ngl9kLARdj7t3Ch7Qvooa5LRo65MQfi/Xi+smxlBWtSKYI3nnEJf1Z8bZb
5JjuQVXNT+V7PWEzPt4zesfusQRqgKcrvPUy24jq5OoRbPsnbLEcCsei7ja2iAkogUHJJ6y7ra15
JODPwoPMLIfY7ZSICCK+j9pwXhrMGnepMs3b3Guy5wKv0tGqDQdjCqxBFMxiYKwgmF7jBiuOVW95
NEkxLh1MaT73wstew9J3X5X0sF1jIF8ANj1xbmzoMAwBNxzV42JW8z5b4DUQjZgOR6fu4xfXMtJ1
hrtsH6M8wZGZqn1XEXmziisX35VdDFCuZHHCQmKcvc6PHwSY2bWIpW7XHfELK9cbcfT3TFq2kt4W
aIUgK784bf/qBqyvqUGObGoicvFotpCoE+6VIWexRunhD2w/eUxSB+MGK+08slprC+B+XWG/mK6x
BSmieCW6W66/WikGHJAjqvyCvqTeBm3QPicjuFRvMt1jigbjLkkmY42qi0Az15necchmp3SJXZ5q
FW76ayy4C/hlhUCo3KRWy3iwQ/giGquj0+UnHwsioZXbMWqich+u0VtvxRIv9mrqGoNHZWoKIiiW
CoIiSmSrs6wDgF1G0hnA266uYbuMJjiqtprCjQtEKnEkj3cMLVM76tzlwbQCAMGU23BPJb7nKCRR
8SA8tNEyLqeBR9RtTsRp4oxXc3fGZs3PgVmQiarUqHtT2msnMJ3XqWRncUOZbvuQCpnuOZSM60pM
Mza8GHyw0N5rp0W1McZg/GnMScAZQD71us4OXSOrZ07Nywsct+BE2qK4PhL2rZ9S6lCFYFYYGE1A
/E88DtzeaLj3WdYzuCN/9UD4TX0Tz82yt11wqRQYZUTZWMNPwMdgLWZ5GxOVC+emb3cIjLyNEQas
raLhgUC0dei0f+wXJMeejsMLGYHDZgKPgHeRnYr9DlxaisvISJIHMN/zbeKO4SkbluJLXeOkmhiV
Or7+JybxrM8m4dqSdLhfyZW971V4U/sZJmqcO822Iw8IG2b/WGEeCCmRYp8Qznj8ZRMkTIYcbJIe
hnHf78O4sk4BrOF7UXkoyrlT/aPHG9IE1e0lBPT9heXVP/WEOr0w9Ho35t45CVRCtG8dCqnQzar7
krnezZywqHlNe1UeLSO3Y9Y8EB/tJOvOBCNi4de8DE2LphxAgiXTM2Vze5/5jCPbGCfS1SK4d3n9
rWvglTamOsp0rR/RkF11Asa4i9PqIlMX/L8/3RkQ7KMOPDmu4ERjcCANlA3XWezqzLM6r5OWmxh5
1HH06Q5VUlYXMCl3PYHS66yynjCDRl61fHKCxbY+ZWSphu6PELTbqRwCeyM7YfDQUnWZJWwXCeHd
zny4Hh1ursadxLGaGVZxTDPWIhz6F0Sk/omVpt6Yo21uG+WgaZCF/lz01Pwo8hFnL7z87rK45nQw
qti59LWBQIUcu4dMhuGuB42K6SJdvrGCHrtR6EfT7eNLa2XGrVsHYGBaK9nqxJ6jqmWf88bA3uUt
BBUXcB3J0Ua30UZpE4pkz9t89uytHJXz086CelOm/txuZnsi13ronz02t3OVTy1V+mwaB8dSqIGw
7lkjT40F0rny2miea/EcTJX3czanksDygpoOW/SmDz0ZzbHqdwQytsQL+NPWbsD3Bzrwr9IiQqyL
6ZiGLn4AxSN9tN3hTISzvdYw8jY9bdNjntfVrmmqcwklYtUiudqFuq9vDYN1AtWE92wze88pmzcL
pIbN4DvGgZhw6CfuRK8xxZoSlB6pTKXdrSsN4dszxvsJUsPWxlmONdqZiEj0i8i4JvhgGF/2DVjE
7eKQJqznAaBE3fGgpTo76RZ+XuuMah+YA1X9nGc7w2nF15wW3g6VDVoZ8rvRaLgxcgG1nKiSl7uJ
Q0FdtO3PxCMTWGTdjz60GWo7c36/cF7Z2eHk3DQzOVO9Dm6lm15AhUJGmFIAuH0tHmdhXuB0QGcl
aWrdkEKxY2NAPETvSG90aPQ/w2lx3kt2t59xOoeHWmrurkYs5gE6VmBuRYy6cYUMzj6jEjCQJ7hu
AGVVq/EUBk138J3SvuOJJd9lcdxzIDsElWBdsjcBn+vGxUV8G+t4iJmdutMTYtL2I5NIdqXVpPsQ
n/md6k0TWZ7Oz1Bol1MQVAQcdTIj2oe0RXDR2mwfXKer7yswie+mnXYkALlevBvtXjcbdhWf4ElU
RHc6aY0HxSMKaqix40+3KTCuyKl/IXz+Sirol/lgZL3zjH/XvWQ0JYDHuu3O9fy8XKHtYeSTyyC4
G0Mp9r4h4OISddESx40VfWXTPspXfa3VYal8+UmLxP9io1gObqa1FQ1ekt6h6V52Q8Odl5qB2pXt
6L+AFR5xz6BbXgndmGdShqpDTajOXWbXMGAs3QNuywI7P6cFhjXjmm7j9wspUW2aUu4A2vVz68qu
CcsHw7xGc3KwgnYfrFJZfRS5TKKq7/UpmFCP+unA2MELR8jzWL/mxH2bekIBUVs+V6SOr2tff3X8
0Sap4Domze/E6Xa4If/a2UwG1Um1yH7T+sHHINF7tp1W+wRoy42TiPJGJ8NHoYi1bEnG2U6a03hi
cFiPuWm/9OAgTaj0g7/IHcxPapiB5hmgprU1FsdEeeNGK6QHQdoa27C6wuy1e57yPjuj5h4/C68r
bst0dr5NfDv3YwLFB4BoBvATNeYyZ8lmskW15/hzD7r3x2zmcHMznZwnnlc0fYpm0Rh7R990k2ON
mWxToFyOYADdTBXaG0FRGnWJ0+ykkS63SM+K/exr8yWGLo/ObUbVTY7ryrWGG13MX6ydBEjVabCv
fGfbdCnkHcJBSyN8ibvqqZjmx2pwqy3AhWKdZ/MT4OIICM4V4zU+T9jzIRvlzrsc0+XUVLl/Z89x
/WxMkNUt335ZlH6PCba9U66Pd90zYxxi43KWEhZDq74y6QL9qszPqQKoNalQRypA1CI6T63HCsnX
NTrgWRhNdZPz3Q4N510CsPJHWgwHP0Vc5BQjWFZCtzA3Lhc6CHY0Zd3nnInP+nqWygz7qZvYJcMY
IQYn22NeFYix3OKHUdT5ejDdx3g0vtGIRBMRco2Y3pux0RCxx7vqigkFwjPfxLFnHL0hAJvlkWh3
Ze0sccrXr+N5pUzj1dRIkjkB3owK6EShC5/lps03IRyps51D6mgXpzkWCafJQUiXuRaGP0nE/S5I
cohMBpHygpzvnNHXRqDP2xAUKQ+LRbp6Oqgb29XNT9rDM71AJfQqd80lCtnkoiGcpicj8YNTsOjw
BwPsPtKBm2x0mRxbLFz8C/unYOc6jmQAWS62xLIhm7FyL8in9S7nLLymDfQ9D746jDMQkMHIcfk1
i7WNyQfnp0Ec4YU/kEQ/Lp0zrLzQOmcEw9E4/Yb79NNOvG3dFkdGCMCmOVNkgxsySo5PWcO+SSfn
FqLhrqQNZNj5KW8x3zuCbjLwqWZLA+8F+svJCPPnPpPj2ZGz8SDjPACt0nx7SMNVZ325xnJIwiCN
CpNKbnCLW6XkGKVKdusZNMtmME1oJeFrxvl2TYTAXtfuCbsWYDXGYasm6I8wolZ9SZsZPYn3qNkk
C24IcjuN9yLAfd6hS9olqJPhD0UVbv+VpixEY4w0FfIkvfRmFzv+pYGYu7ICErDsvFJROaDODKxx
WgOJHSjpl29ucIyi+YyyuBG7uJpeiMmo7m3G9DsjrI8BwiIaAOWzMJNdVRr5Bl1nxLb9YgzhjVTl
dLSE+kV/jkG0nN9BNvUGQlr7CVH4a2Uby73MxXvT47ptx/7NNNr7xjV/VU712obh5zgn37kT3OiK
ysVmFmCH30lpHgLJudsqLWuVkL5Agl76sKjhI23a8YRwhrtN2mrrlf0hGbzuDU7KsGJwVVwGJlGc
FUV841dNTuQflvgyga8UA8+KCijcK6Nrwz07nryGayFGLxlY2oDgW6arKEJ3WlbHqbd3XeMcqzqh
qjO8fZssX/UyTWs+Tr8q2uWUx+07F/NxqNM9KpDbOkjJzSz1Vtkl26o6ZEnnAZXCfdwUXbkvl7Td
lnXjXWp1JSf4DEtH8xGbTUKfSW+REgLoFEJumyxE4CYfoES8J8if6HlSNpX+HcqpHekhx0B7ByAY
K4+qYhVCG4N/h3A3zV6u8lhjTvsVwrsPL7fZRKBsBdW4o9kUP/sDtBgsNsg2kEJp7cs95/h7gxwI
nocdr/LgEckBvKjfLIt768T5YZi6Ebhz+Zon/YNmjJDFRKcIDtKwjKMmX57lksxwXJCyJQXdjN5J
7yv2rVVWzC/WlB5FGV+QfYAVscWuLFLg8EV4SBMCEYNM7aHaJU/w9a6Bf+odF9qJehgCRl05gJXM
dC9ZyvCgIBKUvc/dm6a0hBspGL4vpf/RdRY1OBD49eCjJF4bhYVbVOpnmoTmroeGcQSBL9ZDIJxd
Qc52uYnrvH9Z4KDaEBobGhhhTQBXHOTwhXxWRbTWy7lBl3NQDQG7OlM+DQfSjyy6yBPTM7JGGYOa
R68Ywl+lpYNDjCo4QmtNpmUDWGzIkAU4Ya/PnFTrr5nY09cFxPyhN5fsOPh0hukRTB6O8KmqH/0u
TX8i3TbfabE5exw51p3lBf1z1+cKg+5irKwhF5TlQ3ws/WI+Jo0TqbD//ZGaF04mQDIgnkUggihK
OahGMIV/LaZRnnhs3S3gKC7wTPBbHHgTQ0RSClkn+ofeILB7BVOOUi41uy1yZL1BcrhcikXGuJeh
Hlnwf+5SQsZQrZrhW6GUt86EB7lGp+2Lr9P6qU/L4iOZi3Y3Bc2wTbFOr+xxsI4Cm8m9zhBwcFlV
trNMuIorW+b9e96lcYTQJ2BIZwUNR2noK4RwCRQdw7grO19Dnp1pOPQQLVseOISIdB2khgMIMRfM
UubGjz7iuygcW3PtV1O7B2hXbnXqY4DNK5L75uXXnOTxma8UH/Km19u4YRLniYSC10xEdkAkOBzZ
UfpTXQbtDkEwdkS/s803Lx/1maKj3qRXJN/s0CIYDYs2iZ0UDyAB58e0AVSAkb/8UmrwH1K3fwPK
YPWRr4xzRTEY1RnHeEBLy1HW1r3XIaau1dxEONl4uFs6Gh0f6CPOgvlRur3YYpS+pgjN045jjHpf
6BucvCYA/25V3d5pr2ArwMkcX8z+1CVG+YzmknrYZMWWNeaOtCkFkOXQuuk9wwGO4NvHhNy+PMzp
3Ci3P0DyVIei6xh3ho5xgc/+A0sUp1Uve1wAAK4q2V4GeMI3UkgGGUH9BKDdetBhDp4dmSCJTUOF
oKukYNgK4Q5RTHDgynXy+kB8GeL2YiluOo8BbM6Mdk9ovBkFjAvxL6RkSvKyzc/lmmCJBn2mYlDG
RiXXH7YjDvCYdETeMNGFrTV4myT2TKhhEsDOlW5Q2cNG5aJlN4dhlUNnPQCEz6MsRF6Ks6mMFGIz
pO/muMoqVUMR08kxg0fwMZnUiIPV5ZvkuqpYgyfP08S7UlQSCRMk/gaPS76Na4XtPbQIGMFzsU4m
170A/HpScp4fBhsxGnLf6dDMtea0DPaYNMP7YXaDLfE5xRom4XJsmQNHOV6mTZ6NVKE4c3bBtbmK
RW1ayxTJ25Kn2QN37vAFHdRaeR6U5TJnZsLAxo8yC+aoX6rHWEn9CLWCgAuGN+syHevXIszVxvMm
/wibCkLUPDakQXUSZyazem1b7Y5eC2MTz3BvTRA76y7O23sD79k5nmCr8nnODY4b+oiefca0QV51
UPxwujHdAnkvDyrW7U4KnwYKNRdRRvDxmRseeX6tO23CENJFDT5HonVPSdFCG5iWWzdR78rDwTeS
zHKD56feZxhRdtk8fepOYCGZy44UUGtJTgNuxdtBF/oryXt4YhUmpuOsyc9MHdEdG1xXZ0ZR+ZYD
6pYe1wZL17C1HGVy3q7xXpa1GSGxDbZGgmWhJkJo7cWx2JGeVJ9oWoqNSbLwNneLX5ooMQwk6XSw
IWYTz5ubn8TvBJvOtUn9S8iVrV2yqzuP/iy2BEBDSzsd0SEXa2/ExzOwNmwnIKQI9VvWdVhEZ3ow
/rO2nRK6p7QA8Pb9RjILwvDVPxB9VaxbdExPxZgPm3BoiVL0Wp7APOiO82yTEl9WqjzkbvlxTZna
taUYz5p/vbZFaeDD9q19TzDfU7Zg5wXpE29R696klcPRfiHTZJ0UZJsDq53wTVQ86b7R8yW156zC
DvEg+5N3byFIBOUpe5i2cpizR12U/a4hzHxV+mG2S73KRFvVyPreLxwmUbbtPZuaqZnZh8veWMLh
pxiUvG3dZfxlKCaZpqGvYUklQ7GYieF5lku76ydSdQZ6KncL0Rwr0/cNOr8Zz4BZ2wevWew3Ezxd
pPqyeglcXdF3dcoXj8onKgX9Zz5meDdnTLkmOFXHinCMiAgX/axb/ZVlVXJb9Zxl6Ot744vUxnQr
UaOvxdJ/henvKS4vQsKMEcE6FFnUkDb5tvCI34mZ0NECEd0brqTwzjYcOG+xcHFNxawyHM3tQry2
Y2JFU+vp92rERLQmm8t118oZE26IvAlX1pWqmqTB98ShiH5rxicPqnqKelMOR2iz0wswDaJJORD+
wHFnvEo9DPs6SIaj8gB9oTiv7s0BNNcqwfh/SzTN9wg1GrQXs/j3Cp7T2Q+1c/GlKY5moRLENBi6
V2SEsL75tDk6ppBnpCHNq8Zu9cJw7jvsmPh2JOZSbjLgdCauAPZCPMOzwVQHCJf55SDPYjQzAZNz
k/yzDcLxvrXr8YBsnPaXQaJda81MlG3RRyGE77uiG+MDWTUY4bAsqO8kHXqwFrMGRT2FHK8gupeY
h40amhodjZRbxwqYursA6uK1NCmsu5k/WM+aSzSlULZF1fO/8zrZF+nQ3qVuiJ8qdOKD6dNPVazJ
B1t0zltrdQWI24Iru9iSKKDr9w01c+7FVN0bCb1cGFVePxtwe3L7gokJ8UhD+LxYFWUyuffwTnRX
fuphzCNmQvHK8dMK0Yz+cgFWIlIs+fiFJnSVMbs8NqMh1rmjkn3ik43Hohre1Tg+6aXFFdSYDsD+
7Ep7+FIe+WrGPW8znPCEspYnmQhe0DF6UcPQmth7e/GH3fWq1HxX5M2sXRGRYh7tb5vO7lDOCy6G
gJmc/dnC6IRci6hboeoSvbuGH+Ds6fXZq8pGDRkthHptkEZxq9vlp/VH3F57jd6Lae0CnStB5uIn
Met3xuwdiiwhk+nclbUvOa4733Olof4wrU7bm2IYyAWNy5Q3jc157G7DSea/oNURi+fmvSwvpUsU
4hgg8wKkki3OZqGSTB+s0rcuEmxvjx5XmGaEUKFBZVuXbs9uspTUy6wLzrJdUHy+QM1b4scOS7iK
jIA0wiywfPZNYIdNVI0GOxJpMl+WaUomsjxBEyX8NccQWh7AaavvuzdRJVS/dL7Ll4Wqh90UsPdr
lSyj/1p7Tl5tkbAVI2ddXZxKqM/kMFfS40YMB9CG0s/Dt9EtrO7MmOZZEaIAUwa78kdFwNly62gT
qdfUBOoYkDjO/jbEwnyBwWuQVV7Uoj0As0jmaCzzbu3yszwv+BCXFUBvd+OD9nsTbu9+aFcPt8ao
DZuY68SSjGOLFoNknJT+CstOSh+ire+DJCEUB0Ekli8Yl8ra+9xRKOcs+J7Upwmuecae0bWntw3L
Yd+3xmkRXrwaS7F021RRFzGCBNCaYlDdzWUV3NHcZo1w576ilhkH5s2cM4Kj4+CSfB37eCp2znhN
uAz7NM83I+OPUkH0wUqCH2doCfVtO5qVuVdCLC/w+pPFXZlOGaW/gzMDVAvjqoEgj529VhqXtmoH
zr9OHd/QKwmGtZt63q8Y8S7t+7GhkCvp/WJ99sPys3Rrh0h1y2q/UjwG9sUqoImtPSuV3yjDzIvR
wnRc+bzZQwgxst3avxM+5TXsEywJuZ/57wxQpqfkgcaxzC5XeaGzUaMR6mPNp6bcuqaH1mLg4ErW
H436a7qooy0/SqHijiu78SGfV4ltlBjuWZjBPl55ktpffOQ9yViOh4poMWJL62JRvJY0CBjtJ0Yd
38Bi83XdMa/23TGLeP7WYRwTcoO752Av87DFPepd6Ij0O6MZ6huzUfkWd3yypjmwW1I5PHFKtrlo
Q/6L8gRH1dTHChrivOFo56WcLcoXzmjnhb5BZxe0jTNvPjgmEesGPJg1jDS9btqpvudqkjbUz28Q
9YPIj+d7v9FinZW00DmCDGtD2T+ZR3L8bYbXlp34BjDjPp1TZ5t7xg/VLNewQPN+oIHx1SkWC8nS
OYROtTPHHuECpFOwNeNpoglCUp4X30jPfgQHWWFCCw5OAqmhcKmQXKjYEAutVYHnNF3oeqRNNDU+
NmnBiaod1jOttK6gyEYmC4Wy3S5ShbipagzepgjXi0N1ze9nPy0umyxC/ycQsy1aFTrqTYIJ3mAZ
Yz618Sc9bERSB68I8sFytyYVYT4JAOaKqPlmtjZ9V8yk5FWsiDUs43PXLPVtlnXZKz7t39D9vryR
bd0+udqtzumcPFcth0N/li8hHdoxRhg6woPEM445TuZo0G+D2CeYhH6kJ+kQxUAomVfLVdGHMBuK
hiz1xpzuaBro49IwiuT4k+2Gwd2kSYyBxSxPvhrv3aqKgDbfOYvc0zEmrkk0m9bBmdcL447mGKbT
hvNFVXX3cYxLOih8QarBAAwcHx6Bzl34UENHY/g5bgd7AR0w+zfw6rK1kZoXJejnhrUnt4WD8aNe
sHi1TvG55D0qX2jyj0IX7UrKyVqP8WztGPeJNZ3gk5pEsauvvF5oQ0hmPRDIq7ZPPAYECydySiAB
ry4lRz1J8rs2pOWZdsMuETK/r6AMJ62JO9S6xpmWG4Pu4KHBP4mJPRqJCtjTBqSjFcuyPIZ5QIfP
VM0Ls9Lxw8oammgDORRWkL0aMi1OtV38IMkofZhK633C47Meeiza4YgBYB5Fv/O6ZGOHeivbxSIq
3fVWVsPuJOIHgianjcBGA+JdLzsgNOpX6MdfBAnSkaqrOWorBoNkAb4UV77GCDn2FlUiTThsuDdl
XZBvxd9GhH8eSACcrmZ2CJ0uE0by4pYvVibyA9AsfXhtY95Ubie2Je2XjiYPmlpU1l46vcVsVGpK
mxvHKOl0JB/UUW9xP4CANZGhuM747LpmS7McLCvWVQMbNJkDTsbAeXDmj2CiaMZNTAGQO79sq7IS
1q76EpgLg+uAhBx+VtigPcISPU1wd4P8w6+Q5jKOZeZlKRQ67oznkPPdGjLxI2Ojr9LoOFRMU0CT
MUeMPS/nFLzNQc7+s+H4Exs+MkI0OIwiBHzaprD8nWMzxZjdPd0Pcsom50eu+3SXdQblw3dRW8Q/
hj+JxiBG3SIwAToIx5Wk7p6ALKP1MLN9aBobALRbJQa63sZxrrw7K+RX762gPIAQBIebxveVpT/z
/LFBKlzgNd60oQOEoT4Bk7517EFHc27cWYk09tUwI6Cxq0+/wyQsk3PfN/Gb1M0rONPNnHX/yd6Z
LEdudFn6XWrvMswObAHEPHBIjrmBJZlMzLNjfLba9Yv1F1K1laTq0m+1r43MZCaRwQgE4Pfcc77D
QXFi3d5qMuy7KPocwe3TD7I8dbbBPnJ5hMCPrOXKo9511wSe6qYaCojY+XcG4dBtkl+ayohHSmQb
4E7gX5Hf3Fxs02g6LoVpc9gyvR2RHU7oTn2XQe3Y4k5ZjnpJJbBLc/Smz9y32YIE18GcSkk0W76W
WfC5rfk8dxqvcfS2WNxJu0ojvnnJ7YvNUFIO83RnOOmdYxfPLsWiSWaloWjKw4ogxRgyMmuNH14G
38UrE9riRHa1C5onDdk91yo5AiMJCeD9MDn85a3ofRj+n72t70bKXf2CgCn7niq5ixS8GyN7iYH+
QczARagePK0+9Xp1J9NpTyN3iFqyN1N1zerGOfVan1sAoHtOPiOkbSB3IUjQo1Vi1APGDOAR+rfs
kDCqun5OXLUjJR89dMVUbupFbNfeOqoh/8pG45rX7YkRR/epk8nCTEDr0Squ+iK5ZQE0fDHZ/KHP
tHTXyNkbmBr2dxPANlpjkhJ4NrCVgM4JoOhLxmsg+ezrjG0noHEjtk6PHn2Eh3HS0cZ1hd1Rb0tM
QyPdHSH9w2dnUPq1t3huGVwBEXyRaJiWQFe/04WgU4Aakn9wh4bfIUSE67gkEmicqCyeBfqhOuhJ
dNdhsrmbipyJB4OIl/PCiom9VsMjZh3tRxhRLy7H/SDBq7t3mUCoxeNRzjjncPe01hZ8hRVgqeI1
wgcQgZ5kmBqrCA01GQ7sL8c7AhFWYDJK3w9D4Zt9NbHZy5tADnZ7rkrXPRdZ2wdJPj3QorpbWYUz
S5Ct1/LB2iHhwEHuK/ol+vmkzO6a6vYLj7YTtHjpGzdcdFpo1LXUurOHbctFMFnlgzIn874dSzvg
7R9pbo/OWUyZDOkChhNWkyhDedTskraDW918IE6za8iUHmiU/lirKyjB6A5KTmehOlSg+ALl4lCr
4oUnEX41GpvK+rmhsiSkMxjVhgaFGNJ25P60XGLOweAoY9hglbG/JstML5lXZWe2k96FGApGOdoF
YGBzJqRA17Z+OibnuLQtf+Uej0ucJ2VYViknd9pJHgAEIUcteRTiy/UotGzc68TK7Fy6dflHou5/
k2P/pkuSW/99NuGaxl/dn4MIv//3fyQRdJtCQTq6qDRlliEOBtDwjySC9pvuuB5hZuAEhAtMqf1n
1NkwfyN7DFfNcj2dscgiiPb/kmP6bw5weqDEJvZ9zjnu/yQ5Jm8ZiT8nEUyaAh3yDPYtCAnlmMLD
vyQRUrq20phyLwY2YzyV2VrTZqet1BtNeLJ+kunNoDPRaSr3GD+xjdZ9q7Qj13AkdiYZCwzYOYrZ
fcRMUhwj2sqsn4m7pO09di5x1UBgsIPMGkRLa2qj1wKfC98cZ64+7VklH/2cuRdPgWmjL75oksCB
q3LENVrHH5OhN/FZGPp6dA1V7wwmQjaJUNdOC6HrYsscopH/9cpOMpZ6VGF4B3oWmu6yqG7s93ba
q+eOCYbkEfh+FgdZ1a4bWFJ5GRAZwJy20Fgjz85Iob3BLq3ZuxS/Z5vG9SSGD+qnqLPOQE1ouwVG
BXlM2x61r6otWM5vB68Y8cKAkXMl1RW0klu08khlbhgy5ui7qww4ZAX4AfPq1IOpBwjKGRSQkh5I
x1/HzsRhI+yIFUo9vLb5Mi0+FUKo14tbadthHFGRJgS0x0XGE5SrdrHg+g5Tcp8PPfd1E5fjua6t
tAvn2zwLPjmFY6Y0khtBVPeMIVljPDbdgkJJu8EJfhQUZ7UUb4vOjhhXhJdd1SJcBvTFKT9rOGdT
oFj6UO3ecLKZc4/1W2eMYWnZ2feS5yYmZNq50lCvU5LJWtN1h6gV8JJzML2sKRftFiGoI+uaFwk3
KuYclH0rG971aVIg7tz1jmF02uSLmgnBUL7bJYbDQGY1n5aBK8PvgJfxoNSrtwVxfb/y/WLjP8v1
ZcW+/RPl0NOpSJ+cepO6mii2JiieIdAzKhhdPTG+lWSGtckXdb1G+8mIea+cKVK0fZh2XD9RwMWZ
lwiiHL7H9OTkZ44xk3uuLHUzGgwABE0eKqjZ5g84PEhMvqajwVyB1+TLtlOA4nCuO3yw4maYvX0v
8nqr8Xh9Whc7O7Gs8kI7d85jPV8Qkn8NyMy+13BEXCJgzUmRUh5ZsNoSEfoCqZdQa28+WngyFLeR
rkiK6iOzu6elo7XypqCEQ6NhlJil+zl1eNNNVsO+12YcOsfRvkXf3W1nzzt0mM5P2Mjvs3he2beI
FxZaRIQic0cjRU+5HMsP2s6KndYOZ1aoIZSBfKv4m/dL0eyMXr6gdm0geO97V7KCxeLL4MUQKLRu
3uRUUPVz9bYuzkfrFLhInM1KucTWmiz3ay2sn4JKDbin92JZjW9VR1LOmtbeT+Gx+HMEL7sx8PMt
yAtUsAFHneAOaWiazgIfMWGfFjo0ped20+4IZdyxj8gwhoue83jP/KAmoj183qc58nYOmDxgTDfv
tm28VnX8qur46HlghFr5bcqsJJjS4juCBlVbFieiUQxXBLL4nU3Ug8Gue81GE8Q4SlcBmGCVgIxV
I+7iBM5gVLwm9KZzwl/ZMXtETGBDRM+5Xjrs2ptnu5neRanuphWIZK/IF8bF3q6Hy8yy9Zm7Oqhx
ohy/nEwXW7xLcWCksHT4FOflODXOYzahmxYjlsIknh2yj9jaiwJLBt3zBmbsEu9fWgF5H7VbwNSB
Xslp2AhYsqRb16mxe1FquMdE+N2EbcnKx/npZl1+aVetuNLeB7xunEJ9NIWvR4537ruRd0SSIl/s
nlmwcjoafOzHrtdfC2IdGUr47dSXP1BBt88yTAacRA895cu4n94Tx/pgGw1JPPO0sLDmVzWDg6Po
LdrGq2ZvHLNPLlB8YDsoCliIzO/jccSeYZvh0LWQHxpWTkZqXswUM3wM9ek4SGwIMjGaDYXTJ5ca
Ejn09w00v2vepEk4yPXTNt3HErs8pvOi201yeivoofzW1eYcFNPchpNWtGGqDGOvR4p2xXG+ghE3
YWSkKCWaFtLzd1aztVFGWRMnENl7OmF3seKPEmPx0zhZd0VJYkvdar8MLtOs1b19maRumKix2dtT
99zPw09Agpc8T08Vrlpu18NLWZvvvStczriRuM5qwTWRFkWgRPNAJQjTpTE/K22et7CIj/C/LvXt
Rj+Bdxvo6tX7BU3FwX7BN4rVVLRLqQvLB73eO0m/VfU4BpZZ72rbC4tFcHW24n4cxp+1Vh6XuL2a
envoV40atcp64P5WXuXK36xcvP9Zaji+bTc/l2p+trXql9EvR8dKNstNa5rr+jziyNp1ADpoaBMP
hTbGvvRA+otZoA1aRwKF6iMZp02DTyqgJyfG+AX7zyoKifzVfrLHxqLPeZ8s9qeMsWC4nPxPVpcK
351gTqne2MKhxMrkmRxMnbAcvZ8CS6BShfVAE93RmeRlpVho7XwXfn2159GeUwcTob27nxVr9pYJ
VcufFO5r4PxxUXN4z0aNT8CbTAu7NhA6v5bYET9nfYbH1iXS7AMvUav+YtGttI1iqXSFP9bgmtr2
SMDzpzS7lb6qQhl6V+HLLhvcG7E0hyb0VhcAnE9fQuHKJ3fI8+msypZsA1ASYQeVGuz0tmQsa6/d
aoInTv3L0AdZlwcca5mxbgbsIzR6Rn026kGaxCxkMl5sz8nJ6CfjlOpTvH63tFbNcgO/mHXHDl3K
KwzGSDHZ2Y4pxJirXa/ULHbsaqu91yHvPvPhGfV4RUzHM7IkHsbtdn7o+1T7oNbIaMKGZ4VBu+Zo
J/O3TtpIdjiLE2xgZTma27ZrcVe84rksHFLMFBZi2La4hh4KdhWGYMY2J00Rhq9jqJ08edGjsEiV
GT2GmtXE5RtymqmFLmOvppewDO9SDT6efhggwr/PFdWiKkwy5QYrDz7bqFZMActgWe18hn/ploEZ
pW1iPVLXGYVpapczZiYRt9mO9bGNw8KMp35neBlrIkBjeoGRj9z8cilx3rVwanXUmzYsSqh4vL3m
WtmmHyWN1DdubVYlBvIS3aJ3C8l9AZpuUlyTqOv6+z7Cm3MrY/Dch6XEIxyYPfWms6LDMMDD2N+a
FbrvigdB+qyD0JHfKEBS8cE14E1/pBYX6oYj1H0nhoznyXrrtN9GnYovSS+gHFJ2Ok6Sx85KQ+4N
A9fg/NgBtSXulBoF1j2/6pi+v8ZJW9L7CXOjgsdXzuUhGjUygQk0xSwAjSo2lkUeNaTKel6f3Jhl
5nZkL5HdrS7gUneTYmWRWzV5lEmlY5Tscqy5GFUlltvXqjT6R8Jg8Q0E5EBScdqmYFcxgjWjSRK9
jiF4SaddNRdagxaeqf5o0ja7j7yilbsk0jKNrzcLTnDiGEJF6fEAXXWvrHyiP3kwJZxoQr7pN6HX
9ASrJOEYHuZBxH7VlhRl4GRb7rolruQ20sq8IPdGS+ILKxuEgWqCGcyGcAX7OUssRbxptDfgiYRt
Ssik4P66KkKCwuneQDmzEL4BXSH0sSZXRr8dEP12He4EwDdm8z4U2cBZzawRjm+ypW3sJuiV0BVF
jEAB4zM0k1kdvIx1I9OBOM+erA+Ok1tnPDlIQNhhDkQ028ea/HFgL2KwfZpEQ8XbfXTWVZ7ZSrLA
KmwMfi63Lf5KpFpKIdGBnJs/BprrHkwZz7E1zglWDjQoRUUPRg1iILY89C8NGYcEtXURY1P8UJkc
4BeJ7CWbpXYWmHh+VUvLKVFyxv8qIs351TVUYvmaNMQHHAxWvGg4oO+o9d3oJc1GDbxosBhsJrZ0
bgyce1Jjm2AO2uZmr7HATQvhl9xG9tmiMYC06kreuLs9Vz4aF9BQf9tdi7plsaY7+QczK12rN2xu
W+fZfp7rBNGeZyUGTI19abJ8iBqsZ5eTTLQ7L0uDFFISW5g526QxN0YR584hdi1tu7TQJQajeuOx
gw2TmrQ3axljlCNB5K2JEmi0ZL3dQp28oVehWaDrqrxhPJGDo2+9gfsNrnZzfPX6qAs7Mt5hwggV
uItj7edWffVuG297O6kfpqm9L6uxPMcpl/06mTLIXZ7l+XrrRCtlzkBWeijcU2s906n8HE1WcsDd
LTaEhLYWrkU2MGTe4kbTj3pMUIZG4/QT2haDLOZavG20T+uDnpHk6otvbYzH15hwokzW2Lzyl3BE
XbxhxGkyYhRnoDzISF+vU9k3eIs6yR8+zjsTiFTIX6LyP7j4/6vE/Jtx4zX890rM0//59y5Pl68/
izG//y9/iDGW9RuFRv8Bd9B4xPLD/hBjDPs3SE3QoFzEFdeSt1Kp/8DOWcZvN+wPlDq8iwbU8v+s
pDBtfp4tQVTZhOKhSvyPKD5/xYxJwwKOxrjIb9fA+Wi/k/H/xISQXPlOAx0/yJvsnYX2eSy8E34L
nr3Tjz+9K/8flI/j/JXH9scvA+NlWboleSNQkf4i+6AdGIp46BhAJS3XbzzVCXX3VCbe3I014RmD
jZl+waaS/aKDvHJ3ZWJSkKH3g0vRagkxKykdwsquTjfwg3DbwT7kLMr6e2L+brWvcBUkW5uCOnFo
+9KZT0YbqXbvSO6YZlq09R1GGONs96mKr1WCoyiccG61p8TmREukzcCePpYuSqahVnwWutAwrzKk
rZu8pdiU/ori9j/ZxszaOyJcslODUvepAnuxHc28QkZqStbjRdWW5Z7ZNGJoMca7JQad5yNxjFng
NGXz7uWu0/p1vpoiAD6GgYERibciG3rzngOQm1H5PNmJ73QrveotPyCYYMrEW5Y6mg7WLyPzgc06
ERe2TdrBcjwofZ0CZFwGqwY5flfh6C7PY5NiCwiLgeUXCzgnUpwmqyzCNzkwYk9Nygre7XWv2yVr
TXGTjjlnDvqYD9F3tcyTvt0P8cu0DGt1WBFrKADOLN8aY/ERZ+VG18VDM9oOVAFeabUK5BiDOpwp
ZbA2eh6qhcV+xJxuPymH+t3AH0KQkbt0Gjb0O+ksqLkFD8lMcE3ZV/q1HmO6dkNmqhdPsGtbtLgO
145Ue2K8JYN8ojb5UVQq30DHvuMaB9LbGK5frPQgSBKekaURbO69gEv/0LK9PHilzaI/Lnmy4g0P
cl4Dc0p7TJ2Bii2NMuXZ2FIYym3WVNxGkZbADwWkU+/GedqPI5lcup73UNNgNbABMMzklBp0JOBw
2LqqmIJWlQiDhmQBwoddptFPYO6+RQ1noOvtkTgqVdxRvy/X0rgYs/1oVWz2FyP+QV3AEbXt0rhF
E+a9M4YtrLudXvVbOKT37liE2cx8wEB/HXVqrd3ucdHjaw5kft/02OHQSSIQ+DytSQLnWXcREd4W
tl0c3Jj8q2Unp2W/LtUdWPt92dTOGcfevW0kX7ScBHHSdU/YgL+Z2DjtCtgFKyKCDdEzS8ETppE9
vbwMFxTE8/5Fh9lZo5BV1ptb0J9mQOFdDYJImoMfCdNLUCOXBIZafAd01CGWM4qlWjtMv8IhonVr
YuR7QkNN8mphqvaFh8HVXepAKgEgnMHZu8U5hfdTF8SNYm++ypRjemL3X/2MjhAveJbdKNuYqDpd
sW6jVZ9pYuovjV4+OTkuXbv1TpOxnqs1va9pS/ZNXQbjql1nViQ+ZMiJX5Rb2xLfWBDRdbxl8qFg
zdBfMLnTLO6SkQSgteM4BbVAvfFCce3yp3hK+/REvmHsqfFfJr9oReHMS3OJ7o27rnXwtg9vQLj3
uJdbyuoEFnq7/0goEwiGiDQN2WYL81AkwqUzL8IzTnLhjzY4JpDH7j9MgXurj9YDa8n+rNjBw0PI
7s2mtnZe09x7ZaSuXQZiamxXAAm165uJ/AKKuS1rtz6BGX5syDxQxkAI0bBhM1gtm/2Bo3tQVyvp
xlvgl07ZACzhLzZwgF5G72VlE6j0tcJJ0bxH3hgR37CRhZovgjKk2g0hwbfbW9saNvacCX8s09ln
qqF04sapxrQ2UrPsdyo99TAGdqlwtmZJfwdSNgb2waNoj4zIYh7iKEe54lCfI0FqY/QAQp/QY8s3
1JDlQxaRdUSjhAFg0+4HRucldjkEGSQggkaMA4deI9nK1vmu2yPewNy9p0pEbkAaGRvWlU+YS+Uh
a6d9a+eHviXMArtsT3P9BoHgsKz8NrOjm9wAeXNzdqyPOY9pv7bKy1y1EWJIFjApyL0+Z4Sm5c+p
w3NT0akhKHvyRxnn5E8HaIxRAprFTj/XAlYbpUu+hc0vqPJBbZCathb/etb61r7BgjNWjeIIDJxX
iskT9zKUuJekjJL9IAcEg2ZjmTSvW1n0UMj46pTdJ15gchRE9Wso0hvPbekVsGGauRhOGeaeSs0L
Ge4l0AUF0cTuWFP3YFNad7MsnP0c6jU2PCSqK9d6vdG1qdOJkMLlwIUk7jQTBcobEuwP7DeJi7R8
rmO+LZz+KD0xQ/wG+J1544nS3GPbIHF0nvxlTjl3Az3PeS5SfYYoTuo7XPHxuZU4YjzVTrarGPes
KN8PlGLsjSp9gI78bhnmhbaDJ2WWaAO13HWm5kwBg84rMp/5hb9BXCtD9zhLFxdJNrEi0+fXsEqw
uy1boGofXpM8GVNtfS0llTu2095JSPwPebsUu9lMtzz8PlZZv6umblnhtwQyhLZH25kpEmz2yQCi
KKsaLOlTfWC5rPmRjD7AWuyn1v6FjdAMjLFx92i5zf1YZtNJd4Cs5wyEPCKr8imOeGIO0rKCoShM
3ig+pEoDKicxNQxjQtJzmv3CaR4NljGhleoXeOG/ymolezo0jT8v5jUFp0V3Sz8Edlq1gVhBWKO8
8pjthjsiRzGhvKWrwris8GA2eMob9NMuwyHQecNL5EXY+3JZ+FViC7pAouVILOE0xF530Di4UpaR
njKuDb+KNUJBMnuvVDWQCLHf3KWh96Jev8dN+SC4PUXWrWEHdMLFKG208pQBVQNaGhgzvP7RagX7
mGzPNuLo1umDXXcXV1bfbJduAn2Jnduz7xb+NqzHlTJM3yw1tA0k4W+us77b82AAw7F2EVMun6WW
7gkS0G4+lsND2zfsLwxxaXpWA+wP32O+EYCftOHseNnC3dxhhplK8RN/6ufAbHjV5/SRpgiyZJIj
j+cK/cVGl6ioJtihmWCkWZ33tSobFFAbvSIx2FqUfOytWMw7E2NVv1KTUK05MW0Nyzo7NLdMbiCH
OzCaPxivLlzhmBhGqgSdqNgOiL9oyt51KCkIMhfkx1zxcCix0CJXSQbIOIyt9aTnZDTr6qaWwjKE
wYIiS3Lby384uXm3dt5dptInGAShrhWXjhCMHzfFZ+7RtMhalJy6g3S8wmtP7XvHMB/UWu5Ih73N
1BMwEHa3gxyJV4g2BAO0HwpH7S1r9MJfS21US/pjMp41CQIhldOp7PQncBOPqFjd0RqwN7rFRPt3
F6d3ZVlyKSIe3dZJ700mZn9YI+Na82LmQ9bFHMqsZsHG6iJ5JA8pBZc8Vlwh52B0puornQyZH5Kk
ZUGQ45J9jCmYmy8YsCcESELFSditNrHbtNScndCjSuA6wWWxt9g2Vz+o0c5fp2yoRzaQDo6zwIo9
89IPFtunxLy5DrueH2LRX93faZ0Zef8CAPpX9PZtMvEsmNuS86lnObr+N/gxJSj2KAxYCwO/71TK
yj3NeS8uGSPCvWgacWlrGY2BmFjK/PNY9Hcq3+1Xa+yQQf+xluel/HUoiiv8eHWR4A8sJcdtLDt1
iAN2OVdjEoHhJ8jTBZkd9Xf//Htvc+efl/D8zZIaQssl4QhfUDexG/wZB9hAfsEPT6re0mtoF0Yj
4GGQnGlxi7ouNlJBWU4WgEDRDZrfMEui1VaGxkeM68bUZP7NNq1xR+Os+ZbfnsSTBR3Tl6WiSjRX
bhG6i2BTlGerfUooqsBfnwMKE0tlGr7W2drTwMK9CWIxzvf//Nf913eVodoxdVejGFBz/94m11Yy
kcUoh0CVXfHS217xMmrFXuDwa/diEfLNgeaqbf75t+o3hOKfEYt8mKbn2FTY4cQGSvS36ygXqzJj
bSIJlI1FGlpVYz6bLd05226e2Vqz0GZ1QJsZX+KynBlw5gWq0+3WVrDHxu/5L66u/zLfc1lpTNw2
jg7XRjf464esJ4KYu9ngEZdTzPbSJdg0V2sXB6aR8dZjYXDc8J/fhb9fWEQlbEiTUCZhV2re31na
kzF3UhIZCQdqZkq5r/BeD/Xbv/glf/+EIXWDtJSuZzsuhhD7b5evPZlrX7L1CPVv3rYI18Nd6YS7
3v/4jkt9W79Zvv7AQ0MHgm0Egbvnpr/955fAb/u7omEjcji/U5gl92D77y8CTkAaybiGLJDgssvr
JzhinE1zJhNT1tG3OZm6sBA2afH8riE42ShuvSVcntvKm6VPj1u+ihMATorbXC29/ogg/csRwyGK
gekTgM84QOE2fcA9loR6T3rY7JJXhQma27zV7CynCKVHuLF3tj2igb3U3+rCPsrUuW+yidxrFzqi
vqrO2Ctiab4jukPdQghrMhWA3Fp8Nbo8r010bjze1dl1sIAzxCf+VE73gxm9ESTceHb5re5JkZrl
CUIRoZ86uhbO9Mr2/2gXvMv2Mr5i7ns3+vldQ5SMTOOYmdVJcIvDBgZPr2GknFkbQshs/Vl4T/Fk
hGXMZxRp2xx6KD2MB02HmzVaILNc9zMzsDNCLQ2mGFVq7dktjkX2TU/Ka8NW4rZG6KV7LE2X5T2z
t0c9ctR+S5TzI22j85TH+2UyH9PaC4Yx7fim9e+lzuHQ7F55V57qkVA/GYOt7ek74jdHlmxvnNCY
muMr+7twMfiPRaz8rhleiXVzO9Mrn3lsG1tiZyfiM+f5atAdxkNy/KqxYnCzxLig1h1dV8fI0+yA
byfLlAjccGwSqFabNemDPCW/bBpvNpumaShfVq8+DqVFU6qW4/Sf+6108S43DiGL/EClUQg89L2a
7UO88pDK2ittM69TnN7Oxvv8xuOMxh/lbSkzmJDD0unbzcPegoXTev27cOCLsvDIoSbxHmKG6Yun
JNaPpdUWocLys1pUovBO1jU79YpZJqveHTIBQZyhPDgc0wKp4dAp02cMNW2IItcGqOYqwOqlPwwC
RQG4qDKrpxgb/bal9Ipiva74rGpTbjtNP0dZvVuN6uSUw6bWJirloduE0JbO1iqPkCVH4oZ8xq7m
QeJBp6Cbbyc6/EwV9ThNsZ7ZKZjBYPYPJC8UBYhwKCuVXU23PzEIk29ha+IsJRnVxDpmDlBo1zt6
K9+zYSHa2ng1oYJxlTt6Ms2NiI10z7Zsucvr5jxmiO3RsCJQZKPytSnbQwbf4grg0Ef05GB14tlC
HTtY7SAeEGd+ZQXWCFBPrworBD4XGazYTwI4Juow8G3bpHX6jqXhyaE/IpgXh4wd74Umcc2XNpmN
hcVywk2DkrmzqJxARQCJOBTj7KUUE/h64Kw4ibF0Ua1FoWOQdpz7NGPRkAS7DQHLi+yjPQAA42WZ
V7wty/Dk/eERiMISRMyr2/BEolKoOncTFJSaY6JvNwoHjMIu5+tqOPVz+ysy7GMFUQrRpU42rb7e
UvnWxUu8x6kfXkU/PU7sbgiXrKyWTELYQFTRNnsithHFUp3WHmGE4WeGeWkmdmCU3gXz60Y33ScN
Zw/xJRnKGm99xKt3RvtOc8arPcfvBI5B5rS7zpj3emnvmoiTdG/DVUNrXOvlmuLHiTx7a3CldHX6
oyYAWnRiY4ghhOhCw928bVzMWcRohyX9YFuyge64TwvrfmYZDkr31MOGYn1bbDWv3rWu/j6sP/RE
fx3WJiMuoaxuZwFdSV57MIg7Ncnel7cWNZaFZBoGttMYoBr+YDY8Km03g/R2GHK+HDF5BQN/Q0RB
x4SRAq0/RHZl9htnaMQPWRlIcx09sU6XVd8KmdqPw5R1SMK86R73RrxTJ12M1UOrUoqCRDrvQJbi
ZenzF0zfNELlS/7iSWhnTQ8VpTKM7En38vYeEfmnEvphHQVtoQR4idT8EoNjowVCHQ0dTOXTYaU0
cDN16l42NfwciFK/ZvbjxhGKEAJnVKC/za52wSh1Kt0c4GFKVMOOR9e3kxU4U6o923TrPRIS6Cme
SuXzkIphQ4q8Dwrs4PcVHnWP1GY8naB0cqY0pfqIc6sFUNcsSJGaxO9wY5BUcjHC2MW7tBQVEez+
4HiYWkbNCoTC0lMDPQ5W2s7IoDgX/NXtrbLw7E7uvZroa6XHMQ5JtmHCjni+U0JwrGLd8jkL6Kgf
nC+TvHtRvfnWzjOcsw7XGfkbrEtOK46m214pFHlYRnW2lkoMvpSq/iSK+9MsgWDgVQJq1wpE4LKN
ULf0NFJQQiDEzhIe0QemTFAQi0LzHFf6RZe6fddIwh7H1FpxkbmM5xiG1hSpoyzSO7Qq64tYjNr2
et8mmHssffR7p6INhxs/ZJvFws1N8HZhpe2yXn8xwDx2nNzFgVtrQntAg/Uj7AvXJmJbwVkM4sia
v6eJ9TnEml3uPTnpVwVdbIuRvQolYMRtLBAswluIpN+yOu2h6OQQI9FP8PrwT39NzYelmbptHQEe
8LupqfsN3+V0U48r2mnhGjVNgf3wFrdFey0HPcbJ5gri1ga2TYCM7kc/lHKTj0XzOFOlSno5O9sR
hxlTwwQFDxBrkG3eqK8zfMaR88UTAQGwjDD/hsAD2vKQDwsXcqaHM7oViZAoP3MxKr/piAT1yT3o
XLlzRf0yImjPeHt9F98DoUDIb9m8AGm9UR4SkQd1KqbXxO4edXoMg+QGrU3HyXlo27IAdSK9N9oA
TQSuW0K3ot37CRqytUBzvCFas7vSIJCWyY3VtNqmyxx+Yuu+tDXNP4LLMZAdMbq2m7O9Z1S4EztV
FzSoYP+R7Up6BEDyIwaF5FmjVGx58moLxjrVcQdbavNlSlvrlTbWNmAajLZGCfAfGDAbmszLQ9sE
+uMa0Xyf6ZO9A5c77S1vyNUesqa5YzhtMT5l4xKFOsYM3+T7vKdYud1ECo10hvhfufP0xl7MCed1
+IYDcD11ivKYWosocohyz33ivn/Xyak9ujboVzy4M0ph3k7WliN2tnNr9D5TO+F//MFb8z4n3jUb
jC27r0MH3i5b5x22FBm2YJG3VLvGGnp6B7mc7ebXaNMIFMXrNiNuiKpOa8GhG7poF3Nd3p6e44pd
yhiL02xwEwUAhKOSjdiJHRE8C1rQuG+OmDqmcT24rv0Q5U7PO49RqKV46B7K2c6N0v6BkPhmWkt9
L0HmYtUgT86Sji14UZ/opr3wDVkCj9j6RrQTknaX/+DpX+4HDVJe0rpb7KA/MCWzOvMKm4jKdN+X
TZi4BCJwUfvxNHzFjv3oGKJndLlhlbPzZExTgOJ9n7veZ5vReyVIKi1oM+FoK3jLK50aaazvszYL
O4gXYJG4AEU8XbSqgw0+ecdM0GsrEnVpYS7GBODSFcuGhSuGfMe8m6103IDUHf3/y96Z7UaOpFn6
VQp9z4KRNOMCdDUw7k5f5FpcayjihpAUEvedxu3p52NkYyozezpnaq4HyIvICK3upPFfzvkOuwye
hkl7xPODgJGIyGfPDJ9l5Kzmc75vW45POXLtYM0tf5X40U3WDtQQJLUgqeiIlxgpwuD4UVHaYwqw
kyWMOKUov4K6Ib4To6FKLnpk54rjP6caAGCeKe/SIna6AaUjD8agxCvjyv4q7JBPlCDDaosgob6h
ft2wn6SPbSAnsQyYmq27tMo98SqgNpagY7vSPY6Tt6BtXcQH2R8x+j52Rz8TxAsHg5nBXV/a9zlK
ztus9OxHMaLFbCbvUoOr2KtClj+csbsZpoL4VT8+jCvcDDcpTiiVPTd++tKrZN6oMNXMTCE4oK4i
qggZa2aDa2qZ/0Zj+8Nz+i4oRO8nPODc7q7S8/AFahTw6jB9J9LcvUq9kgNZDK9lFtIsLFmCKpv7
KBQNGhOacmRrENvARelgRNW566wk3cmw8vaI70j8HaILPpdly0DsthJV/pNc6QmJb+buTLcO7F8t
f1idFuCbGWceVTZr6KLfl6nxAt70viIOE0nOPvL11olmk/lv523BldUPUEGR/OGiBnhdbMIw7g+T
ob33HqgnU8wQr3K1FiXRTAI2eSMwmnjqJVuIrtGjDdbjcZZqfHGGvqwPEXN4fRmcCt9+3UOtmECc
BRiknkc9MyuEApszSeegZ0/Kw9Iaw1tzTAM94MHzuvq42Mk960vwQd2dszR3E2CfzKgftGRXzWzl
ICo2W+TZz9u287/azKv1pi/7b3I0BiyRuB7JDji3U2jsZzOpt9jdgCvNUb6H1goJclWrx4sV1NFY
HKLeSI6kS2N4L98Gs4OhKKybypJnXK1XjHc+WGXIgAMR6Y+LUQzfxGZkOAnWsgbxMaJ7i6f2Qkbc
WXdcAVDoHkHCXdtsOguP2GW/GhH9Y3+yavZobtTeNsCKLpP0z77bkjyRE/JrldQOoZufhma85A4i
s7X1ArHNWltnk0ZLJMAL9pySGOGmQZDoEgLKaS3rrcmtZ2WE6oHN+0pr6sfvrjlbJChjnuxLXPvp
WHwDIb2mqfbfCWv1VvGpPCXJ8mTMfnXvRzGFvrS9YFQemta5DPfcPifV+ZiV8Wnu7ZSRgBPGDbtX
5OsM+8xbl8N9SyrqK2E+09aH3r0BgnINirMItKLGHvUNDz5rwzWJwKAMnbPlINC02IVv/MS6jzr/
ITR42Rv3q7XMbgva4d5FbR8kBCpsp4qsdWnQoqvy1i+xOOceq3h4Otu57C/x4p/J5y1OQKyox3wa
otSOFoj5yRykQ5Rece+WCBvAudmJgRdzeQPxsDIfyje7c85I+NpLVjEbGNyXNXyPlsI+tWyhT8Sc
XZkl6yXTjjxu3valmbGI9+xuHqSX4lDB+jBEBb64CKebPeprpPfqEIHf2ozMMvF2+ot7bsaWeXdc
X80OD0gJUoenMsa1ri3zY6Qt+PZD9Mh2w9jInjk8RQjGaqeP9iI17pMWyr8xFK++olIeUlx7s2Hz
+5bhDszafVeDiejF8Ng38Km8qCMpr/OeBoVizcoW7PbkGAR1LkB8joB/G9m9TJ2ejtrTzpWfxfRU
pD8fW8zz27gMAVMn73Ipp5/VKCvoeMq/mrLlXbSWd+VXM5Cq9HvTSMZAbv29sNvLIuoy6CPHOLno
ZIMMWNKuyOonVDefYULa7sIZG5SF/UbEUgmCHzfhxGq8i0c38FLY4VPXoKJNruCxY96cokueQEfF
7LhVvUHKsXRuXRIUtuvkwYIC6k36jlco2Q1OcZyA6HaafU+snDMh8zPpck12aDiOmf7epUNYUWHX
/h3T0h8k+bZkoHvPsza/2Dfq1UFzgnx+ic1BHq0sec2ZAx7ofw2Scgmzj8hihNhqOQdiVC4A59i6
5It3xKnLcyphEWqL5r3uGF33fUbqbmlgQpUXxsUNtInsrmtAEaeA1DfKUO/KTfkWLpK8xUFO2NT1
QzbADkYylO9MLc5lMRywFelNTAV4FZNX+5OcTevQ8ymDk75qgHqUDu51xa16k9fTYwYiaQNXnGFM
V99apIZt+wUQDgLK56YRz7PvXiLUx1NS2fwgIFlXIu/WltaTqZI7XXNDw2S+Z+39Q/XUQsQgn2t7
gmxsN/Om1ckZwfkEMD7LW24Yi7iPybxTdfYT2i8EYGXs4syuuXooEYtGID5KbFYYA6T7uV3bHE8Z
23kcJPV5GMwLT5S59fud5O82eThfw8N/jskuWVzkEU1qEAOQfyMs5MirCFlY8QfkyFNdAn3JT35D
h0vvwTgRZ9NuRsbBNeIT22KjRWWMxqIBPLFqCB4c2+d8ZsxD7OJ9muSUqXULATa6scV41OnQHsMc
h1Es9CUMzTMuxxvP7x7KlLzktlMvsitWdS6AoVQU3xDqM2nN72ALPLuS9VWdDHtZzacpzN+kNz2n
qTgQIpzhDy9eHQKEX4R0HMJQxT7mhblmZI97uy5gfPLUJiU8vQZvO2Orj5GctTI9CSU/GsA927iH
i96XFxiVfN/hVVGgdinOxa4AuRhl1dZqnGprWJIZGhOlSR1Ym98By97OukM+E4Gck9MbSc/H2cA9
3KV1tcfZNvC/DGcBbT4OdfzSxMsnN7c8yypPd6yCiGYMIdNiwWdC5t1n+fCIh+/dN9k1j6457L2h
P5o6vXMmKkpDQRdUk0EfyMaK+ot9Po39Pm6TC41hQkdEtBDmkcssi4YRU17t2ZgGRe9kr0AHAZvb
ebUbOYLkzIox71MnsCExBZj2uJzK9C2PumvEewOg2mRfW4IQ8HKMd+U0XBqnKTZ5p24ZITyMnnpt
fLR8uczA6US7vvR3iwNTemK+VyV8YuozooObRunsAItdOWfgEdsfamo/8thXBzqshVMR+gHADUYy
5DOBRYlL1V+NHMU7y0amzNjm4tF6k82uaNrC8G5W+fUshmv2TjdRw3iKADxIt2LyHlw1P4/TSOpK
rr8XmQBHQKeF1fMKTV+6EQsPwsqkoA+BkYrCi2/jBQBnqp03T5uY5Tu+bRHWYeDp8d5UitBAF/WV
ypseOiFYZ398EVX0RFCNgV+uuHaEnewSzCRyliEXRHnMC6fd6ZSoEbavjEXHm0g0t/Xo3dahfRaY
IXYY9nJEecNH33EExDp/jEuorpJl3IK82aqa4TRK4IdZRw0VswMewk6u2eHlbqnESy95qsf4WDep
lRDMMjeMyi2AhWPibgxQCzuMlRoPG2IHyZ53YkIj/O44GWhNUIHcA22YAkgd/Y2wy8e5Ae9EtrB3
jBA100uXCy+VpYLQm7inkJe78s1zVf+Ku4SeDL+3Le1LhLFrM8Ppf+gkTzriaRL4FFP4cyAYamM1
S/E+FaZx4/Z1vtVYvswxPKPEsxmAlvODGULJb3x9rlqiUwd68u3UCf8Md9M+gA6qt2Ob3HUpzss6
BCHHb2oEhIg/dSGjBGxtBjrC2twbkDxZstZ3IVfrRhKkSgCZO1BykmCw62KjfkEp2z05WFgvcy7C
y2iYFXp0YhqvQwcJBcxjDZbA0RgKezeLz5HgYcnJeegZiNKXD/vEJ6YPMVZYNe/K0StNoPSu7Ri+
UVvZwClaWGk7d2jb67mNH5JJLGAV5FueevNxWLzwSMlHmy9eiWn66IzKOTVKPWNGTDaosSBMevnP
rIiAMrcMnDJn/L5kKD+W2LmAbZh3pqVfkDV8g/gPEpwCghzB9Zap6wQPcvGziGpiDHVzVzsUI0Km
1pGFfHQwjcnd9d3EKHC2fuSRSYT9wq/v9P1xjKeH1kjsk2CFjtfO+vQBbm8HC2cTKNqzMSyc3x6y
K9jizNTM5luDUJ4dfwVGiKwY2wLHakTPkh5+j+QwaLKlDNgUoo40qdi1NaWH5pfEhblYFyJADkm5
BYZ1Uy75CGJ9oAkd0MbkvnkqYt6pzOVwtNMkwHsMf3Ghnmtxne80obeb0lXvOg5v5UoTZCDr7tBM
qVucWPWNUD78rXZeY+JwNE/mVe018a3BGGxHUicTbnuGmgCQjKQOV7U8GxDjET8JtHJn1s1dM5bP
DjYEDt4c2u+Ony0nH3lpiMCz8bVvHRwZ3dbsTas4KEiYZdCSI7RiJ9ZFkkNbXlDuKOeqg062jcwG
1dc6wY7Njo41I8kRl0W5rD6WEK8xWXeI93L2Hr0DJ6JmY8WBg+3O3RPmUt7aQ7js4b43/mbA0bS3
a2ogk4nKYNLaujSEZOzMgUV2FOvHb4PhvBfA1Da8Oyt10X+2wPyanv9oMD3Po2fmD3c+bo/bGZHt
Ts9+c+SMx2OD0XwqTYEmy6CMjWW1/jIrTs9aKANJMGX4ZFhocJtT79dMM4rvCq8so3DGTSq/KRXh
4Hniqo1r9Cfgc1Q14YTgewT/7T+1Nn1KtljfYbu9+GN5Mzg0FQ5tEgOLWZOrwevVI4eKvoXx8DqM
C20co/ep8PCfLP4z1rvHkesWVNy8Y/TO9BaDT8ndGVNORt2PIgbetchSBuGI46KXtNkS0m8TVi+I
VYJ+KE8z8GJc3B+TbT20k3lNzqrFiKELd8SIRjCNhtsSfZHvLjtQGQGk+Qq7UfaAibMNsh51JT/x
F2LZFUPQHfJwuM/GEUqWk4kdxlpQKjIPGt8+Rot3DlvEaSqlOsuy4c0mGWETD0BB0cyGjc3CDU6u
qoeLHf8o7CbeMpu5Mko/8Iwc61P4jX3zU9h9jjMNLz1TbBRks30QEMpTy7fmrZHAS3fl61jFD5UL
HF1E9o7H8zlieNpZ3RUN5VFP7Q9zWYKqW4IaY3DX9SxdvQfdwK90+/4mA4neufHdGsHNVXOiZTmo
OvnhLl29sRB0nPKJEEBlotKcTgS9ngo3jg9+7D4uE7qnzqrOfTiX+wb5Fd3jgjYiSfEYRV+1Kr6M
ZrmESt5Rj3/LkvwMgGEdY9svkcjRlboh1KBIUrUvBsoRNzPHa891EO8qij1pjc9pMd9TfwFiis09
zcYZ3OROAnNEDV1Vzj6FZsALw9R3S1T9nSUTfWP2M+O1Yhi+N5ZDQ6B186CiOnzkjGI7nWFO384Y
Z7O6ZTNPmtkmsesCoIDBmH/y2l1pQN4McFY5X11uRc/wxqN9tjQM6CzMY6UWxXgKialZVGUH1lw+
WwnopqEwkcmx7m01uohRuFCwinTYlZ6JhjOLy8Pg1GK3du+JR+ZbGLofYTQ2j1XJgBTqoEPub65G
Bk6mq4MBBgW+AX7dtLa3TrycgFAg+Fak+ZZbJCrT1o0YyORjPUBSEj8YlMK/pHgne2u+I3KPIwLT
0YGa7qODUHvn2fXrItnmwGy47eNutbH1HdI0L90Dpg0iuBQPcBcJCZyd6wWZASqIYGbr00sXjXXd
1o9JA1QrigvuPDluRIb82a6Nn1aNq7l0EKaDeUCUrurqNq5Nh1IEMzDKaTGBQ3etBe9lqD5amqXb
IZJPbhjfhy5FXLt8MMRUgVk1RrDI2OU3jhj8re2PTcKhRsa+W7MOT0DU7pw0enFnecr9+rEjYGOs
9TZT1XpMiuKtXInQWXe2JpEfcs6nDVp6zO6QP3d+7n9Qm2AA6RKGRcL7GeVG+J4unOV+aTUw0WwM
gw3RnUjpnKLbzHbJrM/r7mU+8yNEfXkes/iYCwNK1BxfY35oIPXVMAtR2Kahkx3jHocJcV/IzoBY
GYbxvDj1nZiJZJsstnyFxt3VOmqrqsnkxXIDd1nNc2A5N/UIdEhZdBiLf0+VsGOzoolzsh+LHBbZ
MA0kf5bforL7aLKCcq1iNeheF8vKRsdGbWbcs7K/QAAB95e7xr7LdZAvPNUZvOtNlIIdITGEY6Qy
zmmNy8OO8KyuxuNASIAFxhjES7kHkT/hbWflWy/+su8aDSrOLgLe96sUOyGxcQzIUxzq7ZBeGdL+
RsqDs+sMX+yTLrosNpBLMIjf26R/rkZ3PvWdB8/WS6NtrIlsq1X/4GbkpAH+3uYdqA9dZtwpArN1
nbmBYlrCzg/k1xKiN9ADccumfl1SINKoe2kjQ369nWfmYP9kQXpLmLqg8Ix9rUtng2w1fDQ9V68+
m1fENHpLzX2BXr4HqR2i6pHTT6GNb3On+Ym1Wmlr2oGngVGQdio+8GrgW/e8FA6Z+Ixbu3+UQ4mR
oew4lDPSQucZdcg8UduXvL6iLs4qRdpsF4YP93S5YNK2Hyw8ACQrYB7dGqyvty2a/e3UrrjNqH5B
eX6tlrUK6ai7K++lKwjzrlva1Qxj361qeDI2TDDYOc16x7jzlFexhdgLdIGxOKeZTICd1tmTO1r3
WeEUAFJwfOteoGYZMwYlaItWvbsGMLsRHaZlBr8ADLaOYUrrgBrTGjYxv1N05r1f/H1SuyiaPbPt
3Ds7bjCyjHNEbMTYmPN8HuTKjtnAjyQNLl6nXUJnqw+2hzuQZUVr3Vm5UNnN7FR8K9I+cM0YkRy2
dUOQ5tNkMaAMpgz3yRXbft8NTEWmQjII3+amsdmRZ9ih4h3l0PzmWu4M6LcyaycwHbqmQIGc4mqY
HR0sXlRl0NON4nPQ1DZGU3N8Nz1f9DpR7txBGqW4w2iTcUMSUtYp2qg0/XSSKSVafOIuB6OPtmjX
m4nWnyQD8tA3UYQdZ1Mu7beWcWvOQvCF4SivfqRB5+0iKMpwMuw5m5k/K+qmsjFh1k5ke1WQkcVP
qeHGB0QBsXTtWP+GQ1UU11PsDe0ViyHeGGi4/veohcSxn4Bw8EXRur9DsE/nj9EaBu8DUqfxEo+h
SAI4XHiraR3IxY0oUh+gspFbAc0ju7HNAWyomeYVXn/yV28EGCES4ijXy4MzRnZDDNxoI8jBCz8H
Hv1StjXbPBOPyhz6gxW6ut0TGOClR56eE6/7IsZwn7XO7F58sqf9M4QWT3+n6ksIl0BkWW3DnKNz
M5LjaLymXVKToumwW+R27R3BsCFmCGcQfAaKZ2EnvEtQ2AcQY6wMxUYdUp219nKI5hxJf9iN5pN0
QxzWGDzM5TAAw4aFP3Q6uakdMAMnX49gFTxsgMVPZjLxdIiZzaAySh1NiRuPuraZxmblEF6xWs8w
u+dj094pfFPFY2c4JDoZ7Iun+6pgM33VSVT3u7yRlryKZJhYN6OLT47ZCAuPsCY2cJO1NiBrYxaT
CiZzHD6YYpUjJZdXi5t4cKnqBYQo5tYis8SD6czqtY/acQ7sRqNYsDsWwPdWa+QlYrp03HuR07IQ
jTsTOUVjWju9KpOvhO7iFj1MPoPCNXVdAUpcibv4POg1rDsTRfvw4OSLI49dlPDOsC5Gcaprr3Kv
Xdq504IkFtjMDGthY0z1TOIDCjiPHVeewlEoqd2vQVE6fK3Wnc+wC8F+KsOp1hBn8pGOHOsolH2z
GsYjcdPIR8UA0ISlJmoAMDshxwcywvhRZgtjGJE59XPZRrFiZZYv1U0jau+cou/5acw1rBkeL9WR
xcJ4jWL/JrVYQG54CqI6GYyhJ9Wm6GLYOwBPth2G++fFqAAI1AAWAkZ9BoL+qFuwYjC7vhrqYsAY
F0bpvgCRzRp0XVt6WK2BDTB53kwQ0FMQIVDjaeqiNBm4Fs3iHcWI+Q5+EWSuPfySY1JbGTtp90q+
1GoQ7Z5Oza9vrCxNJsw2cGCQ6vPqXAqOsnUMWX/ZZbeUhxIolNiOYkKqliIXt09e51jfiIXijUgW
F49HPE4IdaLO0+nJ93wa+NQqcpR9aQ9Mac3B/SDtxZgelBM/ZcmEOHeyRmMeIcOMVn1VOsX4FfF9
s1uYYmjiyzinb2llNYS0xayrcGfKp455R4NSK1N9YBGcRZIHsZlMLpSMP9yp8UBBpDxZNAS0N+gI
9WUa/O6ipMFUJ7ZStnLMsJgxTdH87KYTtzJ8rN66m1J+nC2LrvykwGmACE9l/1FZFsLvdtK5dTMg
9TtKckrUdnEcFwOcKvoryoaMjQz5Kp/A06LsSsctxC/btRFwUTwDWUKszv5VQqrAJyEmjk4TXRU+
h1/ScydBET8XJjoFAtbYfbSrsnwOJ71jKNXc4m3miGS18tz3Ha4X2+qcoKuarDkms8nb4tdTgtbW
640nhWko2qW2bR9Du4ive4a+F6g23U7SJrhbExFCs+/dwnyyVks9P6xIsKkY+akLx/kR8LJ5YaTB
wLxumFZuW1ES9ZUndXSqTJtbc2AKKJlUMWY7OLrkZGuKaLhDmFW9IrblCGGyBDvKX2Q3H22xxD2k
9IjzkT4qrLdFMdufuE/seGe3+AT7JDOHXRrOhs+IAjm3TljnMfchJ7oG8H7dJovXE3w6Vydy8IZX
Z/DQkpvK5DnUEh9wrKqKB24F320zVc74g6iYtCAqHCYj3YhS4wZXXgem2SElj7Q/VqJGxQxDxtEd
+ho+TXJK4HaZBJiikvo4JiJoEF9ANJytn2At34ajiVPXgzwvN9HCTDPgeJnafVJiH4MtZ9FD5ST6
OWQNUI1cCa8wkJBwN2yyuDPecpBY37t0QsrrjdMFq7MHqR2VwQsrw3wORrND7SkM5KLseSMoTZoc
uK0pJglrsqu8L9HV/e3gYxmjAK7RRHU8OG1z7kucDYX3HSxaDfza0TeJi3e5bbgQttgEuJYKK8es
mkAseexKB8EnAkBsfHL23kCcE2wxGHxsaVFBXAANUXgIDnY2L6ERP/gtTGzmVm7+RPLZtSS1rCfl
oaBa7/rpqezn+BVaGNMu4RYSpUkGZ+2tE1Z5P0GnfifsJbnOB128Jw7pZGuSX3FtZCbtVL/UTH/A
eTywPUFtJ4zaJtdghNya1XI4dbp1vpK6ppCa4RducCBbe6Zw+QvS1Bgfkooj3pkFaQ6hysLejeak
HnXedMZRsmq5ZQpDGvNYN/xGdjw+0O8+9bmyOKzkiJC5V3MKDi4sP/WQv2mXaa/DJA6g4fBA2R9d
AIFV9x57w+ycui3i8CkBGOfEPkbcFsxXw2YUhcnq1HWb+NIQPnRtw98mH85NXYRURn+7QMlHbh6b
8UcS+SG6EdlVz0me0GAuaHu2rPoyDMBA/EDiLe09MgmPsMg6upd2iMCojyrjGsaXeG61m3xUKE4g
j0jte3tgiexIQCr0coe/V58Sj7E51YCR7OOI2S5yQgBOAKkljzTLXj25eQuWEBUL+QgpbUUbLOig
J+LUbA6c30wTi6cHfbDhyTHCLEwCxBauS6o9rntzmksHgWgBWdrLWTnMnR9ZV0Zfqi8W9MadGeUp
Q30xMP7+9XlD4rO8xW7U7FBTLGfUXf4PnfTmh1iwpO0Yz9UPZAH4RGn1dssQBc3RKTMEZ0YyFZww
eWlzGYeoRA92aCO36VwE/V3a8PCpeEKjOVJ8mFjvpzwqiVLOrVmdLMF2f+wGhofoHdFdNTQz0NQp
uOMu0nx1ZgWo3itTIUVJ0+y9RVSzU2aqzqJxOHUHmYMriRmMXZWN4VG1otj6mObBhiIGXrPcFngG
PmkvwpsK5/HOTaZ5L9ZI4RSEw5aygVWguzBy3MCh8rDGAAGjEadmbpiTlukBdMrQbTrMuWWALzN/
H0u69x17Bcw9cwh23YR7TOgPQ+8vhMqWA8fJdF5GbmSOMpNg2kNpuhKQL6Cp6bGzXIsVng3znFkP
HhF/FIP1s//1YvX9Ei8vTFPyF25ghRiRVgQ6Wd5PDF9DnFElsSg8O6mfndYrMSnmvCK9yXCLP3rh
DVpxYydGL9mWvj9dWpHMhEigi8aFwM8GZiADZQqBP41K/9kBs3jAZS4frYrF6aQn9RI7NsVlQdUl
Nikd3as0pxJjo/RQLjl9fB93E2wXmED34+JE8If7clWs4x5N7h10suSvKNHIwDciSqR2juN7F0aR
fWX3xbLXTVu/glLOX2LfxVaQtM9thUq59Zrsp7k0EU9jVNRMeB0AaWt+WyLQrGLdai0+28GqS4w2
7LYSpgKzMjFwuZRzzv2zhPR2m6piI7iplko/kKzWXtWtTG7Zcn6YkD/0VkQgYoNogLrxUlnZ7ASY
NnhD8yLjOZK1vSWPwo/J4v7t6T8mGq01lkxurQSB+66G53NZdBzXWw/Eagin0IDhB44Tn7tP3lYb
uL/MZ/76qLkpO6Oz9wVXCslMZcyY+dcXYBLOHVHhzkVykFbddHGaiJLL9tfOzdGKh9RoVfyNnIgt
A/rgc11inDcFkcNVDFQJXZZ4BxqUv6Cyx+KohJj3Pcwy68YBtZvdkBg0ERFrSnVWuvcdrDIDL1AW
NnwRbJ88oMZ+BjBvt3njBxBEFLKMRdMZW/04ZMc6nvj4304BljJk/XqQBOCAkjcMGK+VsIWwy3KA
YTMg4YRJ1JB427AfUczpWIaMSPIE316MRBZBTFXxLR1XZcvITccKRxPgrSspjmg40dOjVzB6RGgj
k7XsimgVeokBeZ3AFugUs9zi/mW6v/V+FYQdh494Lvolq8+MCOzigj4NilivUSRu8cda2T5SrvSP
QOn69mA6qx5y5EY9LGHJ4TUv3BconfPsxSgS2NrMfh2Wuah7uKrRaX7CniMAfULLASFk6B13q3sK
qc3chIsAx0pftU2chHdyFnVeXtcz3LSjBg1obVoSfeOdYVTtN64hh8EmkT1RMOWTZjIVtqhQbIdR
0taSfvTYg7GnmOn76KomUwtrhNMJfNZJhpujsaw5Z2WELpokzJLo0thM8KJvEAZa/bOiA/ECyiKc
fLpxUEq5xlq+p+6Qv/z2HrYM4jtiDKJME0ObCYiCfHRFfkblf7ClHOwDkyB2wsLuQNokCvhcb3rA
7Aj/FYhY9IQxKI9Dcu9S21e7UeBfv6dfCN2DMyUCc8JYFB+2w5CTM3+ei621zIxc1diLJ9ICZPM4
oc4JAfKTCMKmYGIPgygqe+lsn0s+YfIC8dbNyLZCJmDdobMgg9FwYsAcDBfzjg1hho/f11PpH7vJ
tH9Q5XuvWRMGqWegoUqw16xqXiOKHoyaa2+MypcIFCWPkPwW2iVGD5u2h1HExp+L6CFK2WLjNCO1
IOq/rNb/jn2QE1EpHtZ7+JXfftn2/iVQ1VNV8N+/r5/zUdVzm5Cm9R///of/u0k+WuxsX/1fftTh
s7p9Kz67P3/QH75y9x+//jn6rHZv/dsf/icgNrOf7/VnOz98Ajv77af4z4/8v/3Hv33++ipPc/35
j3/7qDS59ny1CAno75lUpsDY7PpQvf97ltX/eNd/u9EdZKffvuTp5z/+7Z+f9xvQSqm/kzgPXJz4
SEkajodj+Teg1fovwjfp6szVSW35eDb/E2gF68rzcRP/BrpSzupGRoTex//4t/Wf+DJIrSxsqqZr
+v8KXNz8ky/UdtHT28p3QUzxZaX7Jz81cmmixagRmO9FV/Zs+gELvV0c2ssOpYIJnCDN0FJiYzNz
9OUOYB8RQX9TGX1+nEGPMufjFDmnchEw8xBd/n9kPZfweqUo3ov//travtWff3v5bH9+/v7qWj/n
t+vKsKy/c1S4rk/Xb4Kpl1wjv11YBtfIip+XZMxYjmWJf15Ypvt3k3w8rmslTSUgcv6vC8uEvCZs
y/QBb1iWK5T5r1xY8o/ebq4q0BEwy/gBXJ+LTHIj/d4vj+LQGpWEsjcJA+yYLPhj2PnOd5ZY8mqA
4/WDtNKIrI/WRsG8BjIlfmbb+zLyirfKRDYYaqcJeBhh0mDgBPgkF/mdU/cSlVplnbUninrjJSOb
pXBBFoP2ePZeQ9807lLNQnKXzVXxzQ/RtBrwOqeKvLOGJ7h9bE3f+KYbwD9oqudDrKV6X+mCb5JJ
AknOCP+lgOOhnMVGETPMJxeM5C5zrOT5d2/q5Tez+99KXVyqpOw7bt/1dfinB57XyfOwvlu29IHL
meDe/vg6VXOaQ4S0v2i4rGebrJFtlzfTeFC4QdDk5hQzpVnER+DoTYLAR3+o2UeRkUvXrNbHxvRo
JCnT8tS1hhfhgHqEjLZCEIz4psqrOiepk04WmWHLtsHUOglKgpiu/x9+D5fTTfnCYva00vl+/34z
DIwIIKu+2CLHD0UYfsZ2Nh/yVS6VE/K69aPqZ1tPkj1PZB+iIXbw/yDP7OeOR7WLVjDsI/M9RABw
FdJ7bvxC4DAdrZPHkvLMEFpebBh0J3ZzydVf//B/tP3/eg98kxyHNWtUcKr+ibTXkmdq03F+gYMp
rkvhyWt6DMqxfrCuzQxW7F9/O/OPPvj1+3Hsm8pfuYSKHGRwhb9/rZYRKB7ol0/C2F+NTD3HLBID
hb/8SDx3fg7HURCZxD4alxnX/lT8H6z49n+5OfkB6NIJ6aYHlJb3pzerSDukRFP1CVgBSS8J3OSW
anrfn1VYWl8LE+AViDycHAPbSNBAcH4vJKF4Wyw889toNvEQFG1BvMtk3akSoDMMlLz5MZCzF4DE
cqGPiL5GMF8YyXnwrLURNV3jhZo6GDBsq31kQ3Pa4DzBSm8YGslMG30rUQ09GKEXkcKSe/X5r193
64/cEl53jFSYoRQDaBOlufjTry1t0O5x3H/YQ4uHr7Kc+Qq2xfgK0nBE4S2Sal/ZifiKxcTyToYM
yjgLQtToXu48AjMFsTbpjpcsG3HZ6r5MPZrFWn8Dh9Tfxo5clv2kvHvHQ3U7xdN4y1+1ZMKDK+QY
gptEPtmNScTn0+R59y6P5dNf/47/5VIm74sr2OUmtExHmn8+dk0Cv4dWvdcsN5FD5UuQr2oCM8KF
X6cov/7629n/u+/Ht2R5x/OEy3m90n5HxGxSaLf23LzTq02vil15MGegkMu8L9KTZhDxZme+exxI
c4v7kNVEFnYP1lCuyWoD55Hl4sZDzmwg8iMj7kjKE0igVgILAO3mEkbnNfbWdL1eb3X2P9k7s966
cXRd/5WDvleBEkkNt2vyHMdTbOdGcIbSPM/69ftRqvq017Lb66TuDrCBDfQGUgmXRIrkN7zPi6Pc
PFkNTJ2qvycpYRmQIILh3hzLTevY7YWJcpZWUEfWaD8xkqpR0pFN8+pzT0bdn3z99Hwj3VjT/UNz
5Mcv4+3yovANZHQheQhYo8td69W7yEDUjeSWvqMa7zdJUIvNxBtbjXEdXpQrIh9OlyNDcsbvnx4e
Q9qCo9wlaBWHVJowAk2ry/G7SGv3zAOiABHPCfC0wEno44cz3+wZfDNskkwzV1U+noOn46jGvLBu
vk8e+XLasAJEUU36bCJEimnRw4c6GObTxNZYx0Suk36NoG5dTQozsSM/5RfkZ+/MZG2z4IQm1OTw
tA9+SuJlsPEs71uhRvGMryJ9jp2n6s9WjNZvRSo76eH4Tc5D7A90xZKJNp4oxQ9P1iJUhXpeXY+y
K9AqiG5mlY75T+0SJuICE5EWcnqfiLMq6bdz6jq/sHxamWiiJt1IXcm3GTJz6iMzuVzXDqYSPugS
BnhAcRzW7v7qEZQkKqjeL2liFeSD09H+IRpcdWs+9et+auGa5C5VLI5TDHdhpAY/R2ANqwYfArDW
gRWjt4WjtVCmh08E7i3Jn8UWQefIhAbspv6c7J5dwTJmmmPRjd2pJm0+JcFEuh5P6y8VgMBr9uIe
rpJ5SsolukGJXdAgiFEyubqCWsVKtIFjrsgE5KcW0t3ntKR5f1saxl2awKQwaG++oDW+uzRTJ8tg
R8Sjt4gxyECgO49vTFviQe1lvc6PvEHr7QqVJhgsxAguyFzWxv4blH3bDADgXmorFM+KRH+OZ5mi
H1WE2UyCN59qNIbemF3YhT2ekdk01iDn0/M4q4N4Q6pCEFlD2E6z9NGxWn1bRXVzS+ImhFJTyqZF
O2x3F94Y0LpOk1dx8+sb+61Y+/8tkL4uf+Z3bf3zZ3v1Uv7/EE0r7jj/Pdi5evnxErw031/q18GO
ufylv6No8Qf3WWIJR2Dho/lS/h3sKPkHW6AkcuUUopnF4bv6O4o2TPMP/lt6KUgdCmFLxY79dxi9
xEg2MY4kgnJtzLUs+Vvhzt7HCw7M8biw8RNsjMIIvQ5ukDRfdDga0cPdh+l4NsOEIe/Z5kc2vmVf
+8++x6LmbIe4xo8Gz7888/4CdxUnwYj0E8InDGZRPfRd/4hAcVt4i9KH4uhfwTeZG3Imn99GJ8sX
sz8gOQhG5H3TIs2VcX/AUZIDxp+oIldqi+twKn0aeYdj1K03o7Cbk37gPkq61xTuwR0iToIM/sBE
6UuguptEY52oRqojjLP905mXBy7FkyQ7XI90rTAPCFixQakE/xBAQhlRyIy8sc1oQFXRZeQ292Mc
A0mkfv5qGb/zAvevR8ugFqg8Vi4BsCa4O9iSppk4AmJos1akymlEsdudQ4PBVhvWdFkszawfj7d/
iCzjSQB5jCSFJXAsX/781RXEoajpw8nGaFk6T45fAJApyUWqIGmPjPR20pYDWKPwAOBJRuHgyfxp
qYDE+ITmOhzPp1kl1MC79B+MYunlsMebT5qHkVmfDDix4c20DquwSpYOSR8vWq9qjt0p3nxadJ9x
9FqCbJxFTHaw0mPl9cEcLu7gKVrdDvOtE68vNOWSSO6o7Vt/Nm2bnf72bGnPtUDgEYssKsD92RKO
b1PyoYWSAk5OmTgfd8vNd5ej9DyyEA+nC6ofH5gLC98yYf0drn6BHhR+gZQoqIP4pChceeYPfnZk
lIO3yOJjh2Ktk9ekd8f5dYd8tfxqEC2F2y8uW5N/q4niT3yu94h7kRUI7qdecGR9HHxfy4CKz5o4
yZa2y71p/w3qWeTlOCKDEt10gWpIM2ueg3LaKs4qugaOTNh7w1m2RqvLtBE5Hyx6YFn4f3Y4yVm2
rZutcHNqYz2iz4s+7Q1z3akU5NnHi+Rg5nhEyyapTL4X5xpJfLH/iIvfMk4qdNc7A+rkUnl3SaWb
334wixfoYJHgLtngw4kLzaCi94NLPAKK5iwQmQLHBYIupO62HQdZH5m39x5q2Z5wdJAslsN5o8WA
TT8zYvoHoMt1kO6oBQXGP3gq5HM2gb8tWfoHeZZckmcp8QGi+l+Agc0RgcCFQ43YZs1atIm5/e2p
4hxjKTJferl27E8VYlpIsEh8qOr+amVQaPzNcvy9Q5kFwRRxyeD/ltvAYZhJ01JKJZhApiojeyHR
gdfvmmL38bMcnCTLKI7iwkHKhEqx4xw8S2t7TeTOE02BdRisLP7fbROAQmml9I880HtDLYkwj6sa
ebHDyBJbr8CZBwqBwHptutgVHQcmKU4EOfHL7z8Vb85xl69J4hmyP0Pd3EOZm7107dvBfdn540Uf
4YxcThgrfDzS2xWO+aspSfVZgrV3eFfzhdlGyCsyzkdaN1a93RlrxOvOP3gg9nZiE266y2PtP1Ao
Cwe4YEpvWmw0V7MhZvOT1VV+gGegVx7Jk773TIuxrcNxrxQf1v5geGxWbu1gyyrSBppRGvVXaHbd
Iymsd0ZxbcJAT7LRmlym90fJDDEA5WwzZKolHQ3N/Kym1DmyvN8dhA+JWzQrnYzZ/iAR/g+hbzKI
QWPKlpY7dR201XD18SJ4Z2W79qtRDmbHKoMEd+06W+PQjoKoTCW+mBXCEWtw7n53KDpUKPa4pERY
cWrJOb86emnCxV0OR5W1xsIhgSKik01i6fgxdTvjyAy9fSyoz2xwNDvZBF3yYIa8JEmsgQIJLcmx
ukgcJ79sAWu+EEuoI3vD23kiobacTRZXFMY6eIODbxnFVDBUwb661fVkIIemBevjl7cs3FdxDpud
srVk34bDSyT3K1/+6uXlsTOkbu4k6zAog/7KwlvyCfye25K7DmS5TiwjdY+swLdjEoQAUOE6AQKY
nWJ/wgaCK3D8AXY3wKZBjglkUInWGypdXNglflUfP+OvqsL+Q1Lwc6F1U6ahecs6GLBgdsyQdrZ1
0Hk+iBpAeQGch5LCXOtN7hdjsL3kxGY/rMHO0zRNKbgU4GnL5om+it5eQ4+iYAcJEaiR7YXdNQ2D
9KRiRTamJ6qMGmPXKcO+mJUMvn78698uOXyvuSwvoS9Fc3Hw4+u4CQJTchwBM4N6lM59A6sD05dv
Ruqn+sh6eG80mxibvDLbHa9sf24a/DvGuuSeN8ROO+2yhNoc3SAtmmnX0+GR0d5ZCYuXFLljT7vU
Zg+OWtKLcQQaEMW2TJrVqEI73uZ9Cu5oxIemX/VlUd98/DqXf/JgLZjUQmhg5xbGmpf7DygCG0VA
YsPhWHRlnf1zmgXW0MAloqoEWaCGu48HfO8Z+XpJa3JhWZzR9wdEZd400E7ZCWnpX3WBfPTG6KpK
I3+dkHU9stbfmT9eJpkiui48GhyWXeXV9yzTXjpGrbJ1QKwCN6VtSvhQVbK4w8gjZPj3xlqOQ83n
I+03BVy3RPI+DbRtarcZt6GN/i9bmE0InOftxy/xnVlzqJXx9iyXUsuSHnv9WHTi0W7nN0hkvbLc
VFXiPFhuI7aFIiNMCBlvU0rqR86wtzPnklUDt7F8gMu3tz9o4VrdHEUYU9Ad2lw1c4ZfsBjMM4+q
M+oWpXa/+5D0MiyX9iUwBgp/8KUblhFUITp1gnDK4G5f0CIF3g/H7XAQ57Cdx88G/mWbj0d9O4s0
3IBI0hbFQZoXDr7BBspIQcdnuq6HOT2ZKw4yxBAZMrX02OJ0eWH73x77l/RIU0vPot/i4IVKDMJS
CmDAeKy8AzcBUuZz5SGKWMl8zr+kc5LeJU010yg7YTl/ZLN5u4ZIN7BeBQ+7ZIkOHhQsglRRCcKK
0kZLg0CmYR2TuVyQEPEnQ6fxva9pUz0y7JtzXJGQsl06S9joyMEdzGrSV9OUF1i3ll7mnY1ukF4i
fXKPfPfvjcIeqnAVkLS9HG5rMy6vk6gi4vNMlxsHhhl9B253ZIW+WSu/Kk94apGNpVngV0/Vq92l
bce6NzV3R5NG4e1yIUMW2zJd4TD/k6HIqZBms2msODyIEPnVbaYBQkGjsE8tux0prE/ZFqjaePLx
F/DOu+OCRdcOexnbi17+/NVTQXl3HfoOoW6XUGYywW6zAUYOLO0fjEOD0bL8yXkdXkMGq+kwsZoJ
jJoBxKfww/Sr7RogKD4e581CX2aJ1AlxHrsyt6z95wmMsW50oDG6qSzIBaike2Ptll6NKMc0zsbC
wJm2tWBVfjzuu++RfY9Cp+2QBzrYpBMZU+xCe7WutVed174Rv+hEwvP6J8OgByboo3fIWxbpq+lC
2h/Xjj1kyOllp0nzRkCXDdJhR5bFQd136UxiloTJx+S4FEvePA9mrOBxmS+FkM+dtvQ536ch0pkM
ilkh5GkZkbzJB7wPK7c7oYpvHfkI3nujr37BL1uJV4/qpWPjYDFLQNgZixVPZ+ePnZr17e+/0dfD
HOzLNr3ZU8PHte7liB2P5z7IrOiPpKTef5blHMUCY7n9708bGmTU4P5y15qCpN65Ag2AgbBdHJm2
91Y/yQdbcbcjT3l4yOR11CddZWVrHVeg29Ro3jagPxDYcONTK9gm/qUZQsL9B+/QpPRAY6qgr+hg
m5/Q+3uiYFg1RzmSKLACj2nQySPX1/d2YEm7HKE1xRUlrf23aPeTQcaS+50vNAXvYlK7yYEwtVKD
9I/1WLydMj5m2nS9JYPO1yD3B7OiTvWD5pmMcmhXwL5L9JIRWP3f/qIZh0skQbwki/4mgpel2amC
DUvOLky1pld0dUM0OHKfe/vuiNxt0xPsiZag4rb/OE4xqtKCts1KmJBxzM0EL8/xcIkFP/bxalgW
895NR3Glslh9VBDJIqqDN5eCuzRsQkl0vDDW48KoTsp6yq5D2yxOkzxrjuSnDhrr2Ktoh/VgEdL/
REhtuQd7b6xLPaHJAOaKPDq+LtNUFy8p4f/ioe3V7U2oS/GYO61XbJPSSa0vTjx1zhl3BqO8+/jh
37xnZ2mndSlokiqhGHLwnmtsDMKy6Md14lTGLnJEdiJIZtyEErb/x0OxTA7etMvnpogcKX9zrqrD
S7Nf5bnf+pGzTovcYKcE4Nl718BcVPOUyxK9yCbBxBEQx6wM5Q9LR9U8X2Oh67YnoLSLeI3dRHBf
JWMSvcQTWNdNlAV4aoAb0J9SIq1bTWVRn6NoBRtSl+git/RTyCcVQye4GKsM29GqXgA6Fv10wQMd
Vs6v6kg0YDkHd0WGYH0g7ME3UWOBSdEKKqlgarzR6oZPEWTm+tb3RiC46GFgJ33BDg/VRBYqcIVB
nET+N+WlnZ1tOaXcoUTl48D8WVnFJBGMRaZTym++RXPOtMb8M8txNEoMp1oXgWGmC7OrzsjAebXT
ZBdFErAIuta04X0OaSBxUIvgrqBWsZuw21aS1sDLrIdyjSOdV2f0zMRa5/BO3Xju4h8jpOLx3NEu
DSMx2Irxu3RhOZDhC6sB90fIjhEGoHgaRpscpVn8KBEoK4x8osm3b52+8LxFU5Prz0U3eM6ummzZ
nLVMMOzTqfDMLf6FE9YKgYIIthmwOatO1NTZHja26YQ2runH8tJPqmq6HuY6NR6MILOaC7+HaXTv
TgU2OmZkivMeyyQNxAAdzs/K8qefcdEZ1qXsBvBSqHNt57xyZDpf2Qon3DOLLqruLMCoqd5GMYng
Jw8kAGac/WC74JH84IfiUuVGoPIQoGG9rvLgQg4jbu4bkoFh9Gio0F+cGHGLwAdR1dP3fJLU9NEv
+2H8la8t8Td+pXP/zvcRSp2busSKEGOT0XrORjNC/Zrntf0y4vUH8BTNXRbGGElYVbBN4H1naILr
UdyiVOkQ7xl1Y18DoKuGbTZXgucZcojatFv9rIsUFKFw7Cw4lZ3A3N6rSifcDgmuW7ugEMZ1Q0AK
47sZovFe0neNv3KjdLaxpl7XP6vIF89ShpBkUpvftpqtsuUgqDCg3NVJPlwK1K84YFiDmGGb9LAc
nTqCGCfAprVrM+PysjIxl3yy8HKgJ6optFo12u9Qr5Jk7NZjGBTBNlW5YG3PiQPJUozyu9ln2L1q
bzbytUd5DFCfN9JyGusivm7aGLWrhXp/U/TTLE+GxBjv8bd06zMtQHtsQ7r8cR5EGgzHq8kxnM7S
stI7dGTWzyCWLYCHwHL6k5lAHJtncx6HnY9J6bMTZ1JdBZit5esJxVK4phHExpI4MODG1Khb78tB
hf0G/yZvOHdKTcxVh0mJ0SVmNdNODXnwfSgIU+DoWTKHNW+38M9i3T5EXIY7oAgGpBGZ2NyCSABX
yMgLMV05SWC1a9pxx5Dc69x6mm72ykk+lVgzNLtcJ0jIUgCjYgP1IvOvQrgnEouP1m3O46oL1Bpf
DXk/Yy4XPkLbypmMOI4nbFhgWezi1lQPbPzhY+mN/i17t5Vs88a24wcjLxeRlluJ+XRgz/yzFqp9
1sgPxwuSBvGzB/Aiu5jEgBO231R4E3EHR/0MqSf7KSzffAh7CtUrKlj4vOrA6o0TkujIQ4fRL+yv
fQFI62bEyLV5zMpJ3IraaLGXNkkeDdAC5wv2oRw/YN2lZ0aG99IpysxFhuCY1V3Z9nBzi8xw/8TZ
wivOphZV3okXd1Z0WYameDZCoYMTvIxS44TOoOCnHEyzXHXYWA1nmVdp9HE5sApUBLQM7kz8oeNL
8Cueea4GoR/tUDSwxSAXPeGVjgk49/3QqPjYRzc6nwLhXoAqyubLsoMLsmnA+BlbFxgOCEc/HPq1
B7kLztwAxPVzhtDf3CT4yvegTWblbjN3GLpvPuX86qrBxLZdyS7s5Za9xBkWk84JE3Ujnm9S2ObD
11o0AryjHyQPtDwlWIJCnFGnkwrZ8qtAY2njdSY9vmaXGKCydd5bu8xtMByCNjXbJkSvaKH2yTEL
nlJzTL6VfWU92mnh+juFspZmCJma7A0RZ0C9HTs4FuRjYFICc0+b7B79eu09BkkZBSdOyucKDIJQ
ZJUV0rqF0bkIIempjmk79iSu7WGd1WsB5yfeOJWu8fF0k87f5HUR59dB3pfpo50D4z1JvNSdLx3w
ed1D2JZAioey5JRMwj7NNgllQpeFGNft2gtrWtPbHg3HST2xyp8NpP/2GgBKd66MYBzO1MzkbSGW
iGZLW07iA7YopuQ0z8a5+LOm2j8RM/XZyxA6zs/Ks936+5gMJg1QPa0EW2Su2LGWMy4Tm6TMbP2F
bSOVeF/7qfBu2K0awMOZDMbzkm9UrqH3Yza96tDyjisLf2L/0YJhHN3hnogtHzJrewLdC/TvZKnz
97eJqcrwLiv9Vp2ZQKdY0pnbqWzr4hCX3btiLuBjNKHbsUrmOCpweB2G5Lwpaw+6fACpCR9yV2GR
C8ijqh8hGcVtgvR0zrBvQ0tk9l+R82bNC/YiTXAboS5tvsvRHfmEIj/UnwCKuD9V4fcc9sJr9XlE
20YE1sWc5jP6Yo1o6yP1pWEFiOZCOrJd3vA6L8ao+sLNqGIZl0beO6ejnZrqXiWTMK9rWtTFo90l
TXA38qa7kwnbg/S6VnNl7igvhv1JHEwyhCzYpY+DbanpFqU/ZhI8fowpswSRv/aSSXVnOrIqcSYM
dx5wHO+ckaySI891E03NUxnO5ORAgqAHwp90vojFPLineCeTPB9NDy/kuOlR1LNJiP60nnpLbkw3
At/bTDVU1wEEHv6yjWr5MBdUeG58zbLEwMQpBEW+MwQjXCoLGPyOuDI1rxITyNEaaHpmI5sSsbWj
DSVekFezBR6hgdX2pbel8amqO6BJPeXc9nuJ+dPwSQX4rwHFSZTZ3IUW/SOrrBmsdtcaTml+dgAj
uCeiVd6L0QrRfHGQvOT0yJWehXS5w4Bgy/FERhQcd6Ho0vXtCYJHO4SueCmDCT5WVQRQ4swpmx5+
Xab/twn3X0vU8N97cLdV99IWdfSS/p+TLsp/vrxuxV3+6l+duPTUKtNcmoRoI6PxVhD3/K1n/WNJ
thHBLuXnRRNCAuXvTlz5x6//eumRpahGAYg/+ncjLv+e7S6SCZOqHi1+qHZ+aYv/06GKIPi/dqz+
6pn7T8zJ76FOsagel45cfuFhz080eqqk05tgPU9c4Ghpb5+4csYWMuQG8GR0Rvw19ooF5TsJ8E2c
ofl4AkGwrTEiCJxhk2GlqlcWyFDgP44Ona3fg3mHJIjLvIZXlaI2MLrvEVfHF11pkV4oGlex25Si
aDY0wOP1VhvKvRc5t6a1JwbV7uIorK99lXjW8v0CffahFmwN+oPCna/C8UyV0sovOziuOBmUqu7O
Xs3m579ewWul4X7ZgRdDEkNquir4erFFOMy74rI9Eh67KwdB5DlSp+7JNLvsDFf78BJWEXaeXqzx
YsmK4PHjkfcTKH+NvKQbXKTOaFUPk9ghaQ3Jc63AHdrrzoY5BHKgPJLWcPfjbf5duqFo3Vx6o9zF
yPgg3p4G/B0BHK1JL5v49TrVgA4F5tONMMwpkQC4mry/QC5TJTdGL/qb2CBSAU5rgHncNnBB6gia
SJkUwCeJbwtC36C+VEYD+SuJJ6ClBmEi8O3Uwn0ItEPr4GvvdAo2DtvqWgGVfDDpGsXEp24r+Kgw
cBSceN1DlG6HVkNgkx0w80ndJahgf0xlWhUbEeIPDEhodtLbjrD6ua6c8FMShtafNQ6W0aYMcPw4
X9oxXvCRpkkvJDCpV5aJwRka1hwjiqkqv8FESX+W3DLw06RRfkHXByreGNNoxFtcskR8NZKTnzdw
5rF6aeo+D7aVEtVzEg+qgnbu1j9dG6nJQstxrW0y+1GF9TicJtx+Ur9dQ2u0xSkGqM1047PaP3tB
ildJauEVtCWtZD5ZTe8D4TU6k3pI0Bc/oT3M42k/VOPdnLdCnXCvtao1sXZobOB6Rt4GzKufXLDH
A4yj+oatmePW5gR0pAiQEAo0xL6uvikdpNPa8sKm2X68QH91v/5n06DmjlKZXc2mI5EDWxyKV425
iJK0+VG4YXGuq9q46UdkVYDuzXEzpNwJqxL3Ih74eQiTEbM/+SnL8X4aqgRhkBkGf2WJ//cM+tdS
kvvgDGrxXCijvaNn+Rt/HT3K+YO222VjJ/FL26jDFvfX0SOtP9jtAdqQG3HR3i28hL+PnkXWDkbB
XhQgFOyUye7099Ej/6BhWC19mvwB7T8si4OT5qOTh0rZXhKOTjIakNnhlj4lhWTiUIwHc20UrY1d
cJCYhXNO4Kg/W6WuDHYIazFyjNsADiWeWjbpC+hhAphQMhvPTV2jNatjZdVPFQYqEJo9O4DR7PSd
VV9ETho/S4yKw/OQFFK0ccgK25tF85dsTRyP3TNgjWl0zj3MDzjnYlPhP+j4zw4csc9NMdOyZyWJ
WW4MTZMYCQwz+wEVNPmaZImJzVjS1MEJDN8ZErVVcXmv2UHWEP3LfmO7JUmMdByiG1nJ9jP5MFhh
2g70eCJ0HQC5oz8G+Ww1lCCqWqxpLK8NNM367Gi4mIoaR5Jcl+YDH/1QnmGNgxUdCay04vHzIFiY
x56/6VUdBDv4OHB0pKg8cZ2ryahPMu1UCDX8HJenOaDhYW3jLukBTjHqDK0anVTSu46LFmwWoDui
uXXjVxP5QTsGEboa2rZutqU9Cwzkc8cJ460m10ig6uSmwnBnJG+86iYsGuc7B6u+5r5PSAzMZwvL
q3G/WSICZ3SBeXIrupvewcLBX1e9Ecbep24QOF3cWjCI52oNgbNYztR+1A3scioHWTXfzjbZ6I6y
kqhKfAObvO7XfS+jweOwKgJzhekh+T8OnqbbkhpPKL/alSwvSh1n7UWEsflX06gKpPS4nVfu52EK
oXHMY0gCX3h13t8FWFGKrYph8+FjY5n5LaBsbFzQrDUJsWuPIaNM49rY2Lm7GKNXQHhWbu35IJ0D
UrwbGXF3OwNjX7Q0eiVD6ayLofKi0wm23RmGvmPDIYZxH5nNIuo3dawtKAlBPTo7ewJEzNz0Qp5b
UyiKq2IaIns7RlF+75HnB8dtJu3noO/5m1APTWdFlkttABQ6zUkL2f8zu/pobho8AixcElANMEPx
daSTvASfg90WToXR+OQ48UBKtHCHZd3afh/tbIFE/qzH6scCbNRBTXTdhkTgEPc4rY26hWCk4ghT
hRFT2Hwz6Hq0vlrAcHGxWbwDV4XsOwzpEX2TYnQzy8Z7wg/K+sYkV3zrmQgYcOgScI5pOPMpMPW1
qM0Ho45J6lthNOgdvNK03CWpATCPozK0znwv7VMKLM2s4ys9Oc1AihrvDftJmEGRc0Wxw9jaxq1y
w6c+6Z32egKMlp4Q2qbqaztzLEYY5GjMw6LWM5xo3dLH7l/jbz3IK83H338KiWuxqM5bXXw3Y6jQ
6yrA2URUfe6tZTj7QKkTSHmWndWfTDLFn+C3DWpt9qZ7U81Vl56mY9lj2lY0xgV0M5wphkIa5SpK
upIemDEyi7XWibixAp2aW2GEkyZtiLnQyhEYq5Cv9N27zp30qQfDEh6WGQ3zdkp1eBOMMjlhVHy7
GuCt4aojZ5ivVJUhpbQpq4U7kXXRmaMgS+LoAGJ/Ew8w1k9s2y6/gZ2dvC2ts+PMLcCLE1TbhneO
oZAMNiTi+xt78jGF52qN2xLQUdxuTLi/a1UkvV7Bo0jUNtO0Eq+cwg0esJ2bXhohRbJ1M6LY1RA1
5rirlM+3QHo2BRLkEV8nxuR+G2ezUptCVOKr3RrC3FSm754p7mpcUqSZnPu+gFgHohpP8H7SsKDh
ki18PvIYFoo8H4RAitkbWBISa+fcJUsWjpDZn44B5KFua/XQ52kVnlEc8MPiEe/M4c6mwlCt4fD0
PynfOeQpZGMu1Q+/vI/CSX0qTVGNW7tH7rgmv9fNG/Bd0ycbnkCytTqBKxd1zMY9Cdno8JPv7fpm
rjOYb27YAqmvZd1EO06ycL5M2PM+54mT6K2cAf6tSVn2+QZAofkM+gFqtam66abWZYBDEOR3OM5B
aXXuNV5cEQiFFEuKamUJTGuWsgkcOPp7YDvDiEwkU1BnDYRqkWaKk861B++xRE4Il7ll81o5ljHm
K7Pl1rVC/hdgjlcNWFGsVFjDhpgATN9EsRe1cgdoHmw9DLAZkTbWRaTZcZI4x3AFDyfbai13DTYb
GK2XK/OHRWI132oHM4bzMh1x5RDoTEqYj3WVbrm30+cV0g38I2/EXJ9YtdfBhR/Ldul8pczU7iRS
QHudGbl/QbYqX4BbbkcdJ0nkVWUBUUPNz/W0xzXX9uUKnbDsHgZPdXf+rEkBN2lafeYT4FlRTk6w
ZqkLnGH8wGPTflw8zhZrYxWMIVpvEyRaso0tDE0v7G5OLHL+UaWTP4lPHPeMtVHim2ritLUqR7Cn
/EjSfJo0H2lYKnl2+sVJmqlZwRvvgnsj1Aa26FGrqm9xg6tKQYWsyIpN4uOcorbtjNPoOu7cqoio
CMyxwBenDaxt45a0/zRkiMWmidmmIVGaMQbYQJ+NFZf0ugUn2ZJOnEU6fU54eVQ9CiNCDO23pr/W
vRcmWJwm6Qv/3fTF6VvvdooNrD+tdJzuoUY6nwasucXKG6rqSZv0qq/ycSTNNQ+LJ+BcDx5Eyhjf
syTp8k/EztGdR6j12fL8cilAePOj1/rqKz+1f46Ner6KkgDbQCou5U1qh/W9JAIKVoEck26XKY5H
2gep/S5LDCfX3KIzAjx9Af6BtPaAaZa3uJ02EjAwfizFMK41sJoGtnCmKBORRb0Epo7S0cyXEhI6
wAFWc5/s7KgKshOS6e15zqPQUp0k9a2hx6FbRwQLl15i1cU2dHXxpXGHGm8O3wKyP5fxrRuXzY+h
afRtkvgZRkmiNIPt5MbwIW2/4u7XhoaPdZlGk9jnQ34yZ8PgnBH/aog6Q4kLSDTqLN8JnOcetIjK
c6MO6npjNUP5AyanxusQP9cnbmgddjpeKL+zwS7OGAu4a1WB3Z5WAhzkdeiUebj25h5AIutkqVB5
PjZhrKbhtM39iM4b8MuXkywplpig2r/b+FXhkRcNtYcjLNTMlYv0NMY40c7vidhkfkHWHVwtGGHu
PHletHLV2bXd4HLj0sQf1r39LEwM+gAwFnZ+GfKBAsnw6pjN3ujqcJVRqim3s0jMfINIOXA3jQON
E/JR0z93loqfYmlW/LMZuD2Mzu0kWQsuMM2KDynrqA+ZQHw6ZzZ+1B3ZcWwjM2yZMFWyUyCFJNOx
4GsCtbLbyX1Yxh+2zUg7GqhXWbUAHB2K6nhDQYbAQSirOrkaKMJ57HGyMk+LYIDMk5SzjdGPDK1N
a42SoDGGto3nb2ZcdU5Rm3gVjxgg2d7M3bxUym42QdiJ0zH352ZTNGAQC1Lo2CNnxnA7+DCzTibN
ZRHz9lDxxlathek0MNlO/yx4JHE3jA1MTzBR+ZdCmXMKi1YpEJE9PrAwKzwqE7c06ZjOfd0oL9rY
RdJc+sjGMHRr2/LGaE2P1lZnqB89TKmxhYs8TFd302zU7MiRUxi01dhDGY1XFRz1dLFQxS1kM2EH
lLQrzuxZ7xIctG7q2XOvcVxgjURhN97i+4ZTTUEvywi3CrHXSnCNNDeGRQWBnV0onBZ9ehpPPfp3
+g1cMK/bBX05faEnNCov8sQww20WDnm6sjO7mSCNlsELdK2J5TEBtIIu4qcn1ojfyCbJ8XDclPAb
2r96Kv43BP8XsLiPYvCrYn4BnF11P18ngH/9pb/DcPGHK6H60M5LME5ekTj47zBc/IGU37QpFzv8
D/0o/zcMN8yF4CBctJ5L3xEtKvyIf6eALfsPGAzLikQCSDsjbJTfCcT3wnD+mYUBgqRGIuCg7+hQ
aiAoiRgBHFbIc6axCoxCX2adG99U3IqOiXMPOpx+jWXS5alJLyh6fZaUwKvWRG7tFIXTcli5mA32
a792e3o+CNK/E470mDImQXms2eft49FAbUL8pc2HGeA9vh5SJ25Gd1M1rAx7aDc9bSrbvA6jI9ni
dx7M1eg0aNCFzYDwan+UlGxH5etpWIWBl4dnjjbtNfpy3e1CK3fx39awutav1tk7Ger9DO6viSN5
g86L5reF9nEwZpimpaPbpRbcQQkPFIYcGDVDuV8tXqEnHw/23gN6pJBowkRPAQdt/wFjny3coicK
Q5S8/CRzT/9Q7FSnldGX5+gNPO/IvC3z8irHSO7dgYpHplGzTPh+qKjszxu3nyIpxlU/hBeimb6N
oV9edJ3+0sTau8xy+yKsjmU291PvqMoYlHILIwL4hHpBLu31oCC3sC8gPAZCRUJVZHRnNWmRHlks
b0dB7Y8mFL0mSQLY6vujgErKDK6EGDibZf8pohf5qmqcbx9P2OHqQDSAJsSmsX/J1yIj2h8ERLwL
258YqtRm/eANCTdQyy7OGqoYp789FKIoPmjqVQsv4eB5GhXEYTzQaBIHHHjggAoauiI5DU9yCLv/
Ye88liRHsiz7KyO9bpSAK7A1AMacs3CygQQFJ6qgiq+fY1k1I5kR2ZmS+xapRUlGhJubmUJV33vn
3vsPVT18RxRk7FfYn9CNZIf84xtbik42BNBu+PARZ1qGOn3N+3l6VbLMbhpL55dG1mr+zcP28/r/
7VWR2NJR5UPl2vHHV81GX8o+yLlOQeY8FOm2kkgattdO3ysSuAiJ/pv1/yeLJGAAyHALJJIt/vLn
v9sq4ZYkhp0dXbFUBljPO+kxIBD9bx7rP38VD/0H+6P9y2NdkMmyFg31kmP3ZAwzCorX8G8V63/y
4YU4yEC0BvgL/eLVha2eyDdzoIOgbHnoCJS9xS1LnO1CyB/51Mr7v16Qv+4dGDZiTwKEzBuzLh7C
v//sNHRb0/V4f3nOduRTnrnuko/XjdNb31h3ZaAw1FfW3+C0f/LEhReREFax5kWp8dMTh9Gd3Shy
jnbBqEWiJg97REHidGps08tfv8FfvrbLHoX0CmlSgHz5Z98a6ffGVDva3SHIHG6I3ygPbSvLf7oE
A0SBtPmRMVyUneFPHyOEi1kSPuGQhFNoorQITohB+aynf/hmLrsUo2xWOSd0+LM0g5wrrtMjwQfa
5y5M1yPghKbw+4evgjrV5i6PaRyIv/jZzJIpKMA7MzfSsksjtuc0j4auFfFfv8ova4AnFvcMpDTs
hAh2ftomNN48cxA0fDFuYJyB0bZ7FEQA1v5Q7v/6pX5ZA7+9FIYWGAfDwP8mRPndBkHOUaGxGMBA
3sudbaebyXRPui+Enfz1C1021D+cxBivcmFB+4oKA7nbT4eimoOpo6YSu6n3U4s9XY/iWFCJGJEt
NEmhqIIqHfmSDAvMA+kj7IKlDNZ//H4vChDWPVl2fIXip4+W59Ups0JQIzMvyM46pXV2sJ2GXPm/
fr+/focMNhmOoWhG5S4u1//f7x5GWjYZRTr46tq1+xzcbrdN23TMqOef//qlfv0OgSOARS/9NG45
P6sLScBmfNqs5InNW38nDLc9dlXwd4LpP3kVJE8UGReagL3+8oZ/t1I0MtjFqeETy4ARdlc5w66d
lvxvPrbQ+vmDC6hhsNHmHZkcJgit/vg6XlGW2yyAp0owY3LdOb8w/Vly+Q0/0lS9gwaUbrUTkvtp
PBZ96mMwrVJ0G2SJ5e2TrwbR7O1VSrZPotq6nbJXw4rttKnMa2IStm+CSh89e6kr9R0SGg7fpQMA
gVAMpnrKnGEWe5KATSJ1Sup9WjOZVZFvtxLyDkOcO0ioz0PI9IDIKIs+tAC/JN4zvGWTBuA9SZsO
6kOZr+68X4Yg852Y80zOD96aoi0v+WM32dp2sh6EKGAQLSybLxm3VRhGsmRwcYCux8F0Kof+k5d3
5sHpZgaKkndHNrzLZOIdSFHXN+bQCJK3Gbp6zLf81CT+rRvDY1WEVnu/hYQ9ntZBb/AXqVtIwmIB
JK65b2uMIgEpVm/XLmVPH6Ol68acwCJG8WyTziCScSXg4ZHMkTTf58MYuKhkPMMlmtMD26jsVD6U
kLSECxUbeyLRRjTeK4huIoArNNr7yRvs9s0GXjfP3Ygi7wV/nRyaH6V/UX+uc9fPkz5o8WLYMifH
MtdEdwkwG8jxqNxZNNxuu44AJuIfPyAmApLSGSRV8QVXfzHzwthOpA4ZduzqkpGLovdX3AuI2BfM
Smt97LagXk6zEs6PDXLfjGsHK5psV9Ml4lubNc07AGNcltd0YngyVaKLCIYmAJkGDoxw3fDTH3Ja
70jaG595koMGb4vy2l8X5ilNPYKNgFqd296u7ycaVv6zdoNBn4bBbb2UzayhwZ4o9OlEummzzsYp
ppuUG1+gTcF0IhimdbhlFN2oq6UwPAdrz3JW34oGTlI5mqxZp68JziNaj8LMZa+ma2sXAFmMboNR
wSnLqfiiGRrgNtbipq3CxHP60Rkwhw0NO4uHtCPKa9c2MhNzkkkSeEUMJm3O30JCmcZrTLbq4Ttx
2qoHfCc+Zcv2rnasW7MhPwgsNMvXZFa+JY/8EmQtY8TlHchyKu6DxpQ0kH1GjmFXjMZVtoRinXZc
sJvunmmNNZI0NzjO/HUDYuVbnZQRGqdwpaX7xVwauz3gj1GPsR3KyiaQ1gN/RLk8EsJcMvTcKXPL
gki1xA6e1FzUgoQXGsEPILMIe6wRA7KblajO4ZBnTfcNUe04H+iGt+bXZkAAEgWGbK8u4z2NfTag
8X4J+jk4OXllmYnm4VniOvfm23FxsuxqZfZZPwZ15xPg25S2TVCalHZiOXkGgJ6rS2JvmAaakWU1
90lV+m6IeqVqGAGVadNH7KScYJBNfAyGDjeuJF1KzxIc9BP9NHM+CH6km7iDwbInt5wefuCuc3cc
7cLJotExUaG7Qy9TpC9zdoHfRfV9G0XBBTiHpd/1DX3Iozct7fLO0E0Op5yKJzwWTOidq35oMvd+
CrPFf0VLOhWPILhtf/IDKOiD3S24qW5wxN4+bMfwVXpjcWP2NJUTuy6776Y1DRmcv9QX9xy3LZIq
7bs+WTI3qJ+kCmpKJ7OzLl/QtHx2Z3J9dk3V5c/dUtZh1CpBwk7F439bre2iogkuVh9F1jmk4aGK
RKzjU/AfCaC2vLgdcsxuQ57Gt04YZDsbum4ehkm1RC2ttXFb6Uo+sfELsgucwMgOjj2zaxA1PNL3
bfrqua9kTx5pRprfIYNdGvYbecf9nU5tM+f7G31ycwuF1K9wjCBImPOjKRxb/HwB03upom5FWfCW
cauhdO9kbl074WgwwiUK6NSxX7hHEsbKMtLCLtp3uBKohnbawne/5uCM7CBY/B8Ig3ITYZ/VjldQ
C2reAegvdiwnogSvfWkWKg7auvaZvlhMt7PFnMKIQ1zTth1bjIpce8L/xJxnayMUZBTEDQ8Oie4W
LmQY+ppAF+ecp8XaK6M0Bzjzdh3Pcs4UVLLfeyDeenDKkzRNzAazui7tF3AM0PhVuFl4NjnK9W5F
h7Qxl+DAR2KjQ7l3Who3SWX34gvbmjRviFXN9lPmuXCbMxOIfV+kHiSc6FzxMZPdF0ar0ZjVWU9Z
xqQwJ+EM39+JpkSvmXOzWjD1iRFUFWXk4ey4JQQlZW86tWilaZrJON5bBFDuth4pVGQsC4Ge2WqT
Bb8xGdho+vvqe2eg2ErcQtdLxILyuePD7gEHDAr0mhB1ueuWysv2I2fARwF5/QTiBhzYGD6PYl0r
464nf8ja2X05LwxQEQHEdjmHGIbgMqRiTWbWyt7lqnIvcgQL8cyoxo1pNZY/0NJgJjWG1gL8MDX6
S9DLYY5K11mCpFJyYm/3s8CAcbeGIA57C6LENmu7PpKVAalY2DP16gwhG032UtsRmy7ozQDh+hqM
SP5PRdOCrw5EUBNL1i7wq6Ir9ANdP91GNPdNZie20Qf7zi/rK5IPjSDy/cH9BDrQktGBc5vcDVlt
ljFUhTajpiJOEX16h/pyg/rg98k9AgarC7kukWVVECVVqIlQ3RrmcEtFxWl6RH/aHH088u3GbH2W
SoD6eNL5lkP/cAAuDm2tYW7JBQ04Cexd1czSiNTGYYDwomzrCPyz/axJe2Xw4qBZIuUTAKurbXT5
pirzyDLKpU58/J8SfOgHccuwfQv29BbWgAtSLSOaJFlK8itSWlJKECKVeywDUnmfpabM7nRe92E0
ElnCfEuV87xcybbcnMRgfy8iYbZdflNVxCTsCNUr1yfSpWcv6sjRKG/d0t3mQ4XecT2iJWHtMMny
rat0JKP8qucuMT63ZWgz0s8K8pTPKP2znjTifHAF1IqXriYxlUYRuKdObt2YXduOLryvauGqwPlq
S7zgYTIkQ9xZ0AWqot5w3P6Da4vdxWobBol6b0nT2DWa6VhwIA6H2c9871gg9Sp3fd2AfSISuxBS
7URctN+1aFpdKsE3aehsOqsasIAXUxZd4U7oBwblMoyJoINRCo28qPbEhGHvQK54QXpq4ag+5tLl
kCkpS5uPX/IRJHwz3nkciPI6IJ+qoXa7edv5ytteu5zkY+7gEr0cE073UTXLjC4CIIggMnu6ztJL
wnSmlT9GTuYbnFAdTF2ywCvNb3hWOW+a2pblZiMZ2pvp2IpdaDbVuJ8Rs2TJhWuyI+EiSSLR7hu9
ft/fdauehkibjrzPXbxaab6onsywgaMRlVRr3JoKWSFLvk1/y5GhRT7TU8iSAf3iW2rm7CCGkWL6
PzkX3aAzoEthkF9OnxWH+hJN0iBFcLYbtCyqTpdXWQbuxjZsI43rCWd/ZhJe10lrWRPW83U1Mozv
moJwOnCSOdF2oOajbqy6xBFLts+eYTtw1rPhjXuufeLex+np4tRXr/BGRV6+2Ta2/Pi2zasDJ1K3
R7/tU82rM5zZyWkNHq2lJIwBdQp4HpPcpiRdW87f6/GCRWW65zEsZYnp5FRO4jJnF+OnYdL5165S
tEw3ME0zpmZbfrSB7l/9ovSPbppyl2KSS7VELUBSbmYwktSCPMjYIw7+ct5gq7JrSpqgcAyCpHOf
cujzYoziamvdtUlsUm1hyqAq7uFsmv4lLJT00U6KgaU06UrE2PZYe3hB09ir3K/8PcozJK6i9RZI
rK5FWjjbwBokA6Ezm9qSsSGIl3stjDnLznnZGi/Sz4T50gckSO+Uqua7TbrOPRNXlE8MZI1HkJTc
SHxz9vd4oE3X0pxdkG/IyoBdre++oIbt7mExMGtBvnsJ10bfuEXulIOONRbz1stxkKYHm0TZ9VT6
FBoP9DyW7xk67h91P2MD1xgDpyf8m63i0FrbzytBCAQFM0Bdh6hNZw1wUWUes+ud0O3msceplm2a
5QOyfSXYbcJ3g3AE9VCZxFryK+bVpPdIps3qxWmbFi6qt8l14I7tKHu8yzFI5ak0enOQMEhK8SfC
TMUnFJDbyyJ4vJK6br15P5HgOMQQ7d5bNpTzs0spqCLUXCOio63tApZSCUfejWBJe8wa5qt149Ie
iQ0Z046ntWDRmRNBeSvGVWP+XUljcHFyCLbPqxymb6Uc8znqQk4d1qkBvNcbchqoeDI80tgyWjSZ
aZ7v8ekIxihtGz9NajVwA94QnBI045if5pLdm822BtPDdGk6lm3rVImsV/O2dR1cMxuj9wGRuKl/
y6a0Cw8ES1RvvUfYQzyObc14H8ewyLe38M1bJ6O/tysffd8OM0Gv/zIVFHLPdcOQ7IPPVlvAL+gQ
EtSrZQpRNPkvORq2CoWuQciqIcVYEKrbzPMePcbmXjVi8p6Bmqf1sHIVZOY9000IHwzaGeVVK4xA
xL6oDDex58E80JCVXy3tuextoK3EwKJ+9iiUq5VQYt/iQt6Nl1heJXsqhXlYvSM6lhoBF/dNBAzW
uj1v4BUfGf6uzq6Dc30D3fNvWs0PiWQxclQUiz9/WmCABx4OE4UgK467A+1Tj7N2wlt5hzoI0pT2
cD/GJOBm9UEOPRpqH2err2jyNnY+prTrzif3HF/kUQxnp+0mPAOADEFLAPDIzAT1+2wsuSquF6+z
LohOIBANOh4B2Fw1pkc1NEXHMR2sty2YVJjYnTRCDnm5Pm5jYVWHrUXESPVsGMWBtp/DW50CfNWt
bfGPQizehbWl8bzzgPjkbVeA+EUFeT4o1hore2tV0KVx4aO/3AmvsZ/JG0N0jWuFmHfDCtwTNYCz
V0UzrWBtm1F+4sqnL8wUZ2ikUo+HXy7oliPltsBr3miRQlsFMGXRPLnqqwAUwXzACUEfS2FV9QFd
5tjHrEu2w24NMytBuI83dp2VOF1WU1F/yIVtZjfgSkZ5bW71iyGD7e5ixv9dwRTzlK+FGs9LP8/f
WJeZk6C/EcWPTVetPJjcjY1zahGIvJtggZhPz8qqj4Eis+gQ4JN/IReDydlT9ZomQkAXlKt1ykom
yhy3L6ss2Hcga6z7Oi2WjujkTb3joqm4NM2FCgidJ+fJILyXwFa7eQJFdnm+5KTLw9JzJZluzT7Q
NgpgaPO426hUv9I4KJsPs/RnK8qUNYyHIetpU+1kSa3+XHGNkxx8i+0bbzXGffkTQ0Xhlru03yqe
0xyt1fBYO7UXRh4Jnsj8iXnrb4LUX34sK9wmxhdrxT5tI+3HqZZ6pRB+cY2cJf3uybn5weV2eu/h
1OzXOcWv/ke5cvve+4Ir9M7yO9s66aEvu6ccK1B5sOtgzJ/9kWE1XQBZvhK6+dhWOlAUESNEq8fS
cNqeyy5yIsoiL4/T3rOPfM4fQ2Ndy1bdtZ37g3q3ivNefGtre30vw2BAD52FB18s5+Fy5TR66xA0
UGYVUJz7NQtcnV/9d8+jlFZt2AJMGXBQKNCNe8NvnSHx7JIEaB8KsSTrbRjfaUt4lDKCFuzBHhbv
7r+Dbk2VovyjQG+zdZd16LoZFJXTXTg51hOVmVXwROdcT/USDPdIzlfOGDlVL3/dF/6lk0rKxkXc
R2wl3nee+dO0vQ1nj5XpGxQgJZgELUpsxsgoGkzjH9pjXySIzF2YIV2EICFzs5+atquzEgK/EHVn
FNVNxjEYu5C5p79+Qz+3oHkVRiImI2/GIsAxPzXvB99zxy4Hi5xcoc4UQe01YIvzN6/yG2bx+1EF
LxMibIHhpHNPgsVPs+EhgxK2RxLywgWfU9wmOHV26ey2MhFDpW+BPIPbRZjUFFUmjZeAA+8HaDBX
n79+v3/2BeJqTsP9MvB0xU+/yOylKOYNvkAuylO0jCLEbAwTaCLM/zOu+F/y6r8uq+R/Fj8959//
z+GCXv1B/nT5N//mrgwLGe3FSon/MV8BmOKP/g1eGRYEFfo1/jsTzv/QVf9PAOX8i+AAYJ4LLITe
yeeB+A94xQ+kQDHti727R3SN94+4K+uXXC6HB4LYJSxXmbF64GF/fPSojCy91vWDvRaob6gfgw/q
Qu/BwdyW4ssribC+czmVwmcxh0MarYMMn9EHLd+2vgZgzsygPG99QBwhlHD9yjkbrLHRl+GpHjqH
LbuwmT9I043DvNgeL6bQuJH37pKfke0J41qKxiyPi56Kl2k05YeylgCDE2jBce8pXDtuCmwyzF3W
1JnEoo/L465FDOpX6WTHTGqCj7AIOhoORbZITo/eQSczdWBd5bz5GJsVC+EBfgMNsrPnBfPkKk/d
xA8hFPHKN5QT6WnGs1TjYZom/daqcc+PBEnupYOkXcnA3QW4mXwdthqR/2JXuG9tjAyyJGstLiOl
MxGZpQMrI5vd5QLsa+wH9oNPuHSUZgu1oFcNs4wMbMT7aJznsk0MroDPvTm6tyPIq7uTEhB9102z
G0abG1KiK09BkDeWXHVsjdIoT46b64SEPfh0Zwyb16ocBYLHxpWvaLkoU+jlYIzgY0NM40+VhZUw
XKnbmPY5+W+oNMUtYw+4Ths4Gz8mnO3WoxZlZUd6yT1q8kBV69GoSdeO0jm0o9nd7G8esVzZHqH2
WsdZoehxSqeD758FB1Sk+8XgeKMdxrWlMUWGEytXojhYje2Zvpo2rU8DqhvI376a+VeEro9Hi41y
Yzgz40q7iKm+rtn5Sdth1Eaei0lBmdQNt0YsWLJzA6NVx7WJ5ICeS7gFycBEOI+q0spRsHQLHiK/
Pcr/u6n9l3UBlv7nXe04tdlnpf/Akl7+xb/3NEKM8d0VBNPAK9jYdf7/LY0dDZsB/jvKTZv/cwn5
+8+O5gb/8nCSxec14C+QWsKP+8+O5nr/YpIOKmNz14CnYmT7D0hSrme8/u9YAcFeSv6FuNwjLq8E
mvDHLa2jlJ7aMESwHBgf6XqwZP2Up9t4HLraOzo8DMTENibdljXGAuh29nLzKJpNkmSfO3tBlx4d
ZUewfdW84E3m78WyucmEwxItzMUklaRjclZuSzJZmXODCcB47D3/sxMU5b0oRX/2tz7djUT2IAbz
3/XifZvFoZnSz2qge9b1wXSFVdd2T7qtPAdz6kQYeOVXdmEYCZ7s3PAYRIRnsNnsfs26NXJGzz4w
/TqNPXIU2/LuPSP8KHVLkd1v1zh0X1MoVjvDHg3kDUafpJNl7CmxHBTkhoMITCq5y9uti9MgFXtk
QOggzKF6XP0My6kpLIPnLO9kYiI/TGRjBp/WGbjNIS/Aii99MHorPkZQsV9M5jNjzYb2RGc894ED
Sb4qiRuInc2v1YCCBpNw/JQKAjCOwaQurkSo0Xf0gMzt1IvQeJ74G5ePsx+XZKWRkkzm6JkJ6FKK
XYm7pFds+ii4oD0oX8yRujnzmX9q9vI4Gzx3pafadm8hdi0t8HuSd7r/2Ko12+MdkKGiKrEB2JGe
WD3hnEgqrNFt05BQxdpnZA9ZmGAxjmcjgnnj2nHDgTta3dDSxjk7SUe+OrfwKxORSsYWPoHsF7s+
uPj0TYJCRK/Tqcx1Q2SR1Me1r7862vneYcg2Fpuf1J2rf9Q1VlgVZgXY2ZWlhJHarqz+wcqOJT4z
8Vqx22LuT/BlNbYQtFPJBk1X7E1b+XBF80h8NibzyvIaJhyUGVkxOPhcu7smwI5Ao0g8DbP3lX73
AVLhfRXbyRbpF2zy7iq1HdrVPDZW84hQlTdQj3yrmfbvJ+w+vg9IYHaq21A4e3x7fpa78W/eQASu
xTb2SbR45yu7DOrDZDXhvduMccD5sXoq0ekxLAQt3N5pDgEq17j11Bd4p+PWOubnNTTcIipzhVqP
6MxiX8xmewIMCG/9DeHQrp5s/UmTeJLt0PUZ+9Bu2fr9VSVmJR8GWfdRsPTBs5ZD80BD14/aGRMM
Jj3GcXRRUNL+a3bYgjtJ5oo8amlJETaNBHfN6Bkp+7QS0oA4qzCTuqzXFyUZgGJjVlxPfQ3WIc30
5A91drLxsXubjc65WeYOi51y6mdChvqXslXvWIsTHtkPPuPUktjbafYFroC+wdk2Mr8p3/qFNr+j
pIWjlxPEjYveE+3iC60USZYLKukJyCGuahIjOKvUbnW84lrI+auucWLCsuIymC11HjF0YasYzDmI
OjcFZOC5HgtFonZt5lHRWSYhsZ1/44xZ9rgN/XrtDYZ5rCevva5yEtq5Tj4ZmMfBk5VPRd6ejd7h
xgQnGzlhG7B/zPnjUntmLKy+PRG3fNe14aHLedcXURG93qgfb7aLVN1ZhX8VED1206wZz/BTh2dS
UqKCoXVCzKlb/fC20t7ZuMEx47LNvRdk3R0B1NeTufh0vNz15GxCPBaUl2D2QXDu2ftZg26WeFUj
biT5N7vCv1RABvV/lSxLH5VzcKSavwmt4iCD9lAX2HrgHnyC8LhJR563YfnKZdqJ3NDbw50xfJmy
LSW6aUYknl97PaQFrZ1wAL2ZwirBbkhEa1D516lCLq2t7zIgCpG3cwbdwGa6XbKY+Mf+RbWIIs3B
f2z6pngI6c3ua9o+Z5zqiIf2ne6bt2ZMOvtqufeaojya2ME/ezA+GC7FReUXUc410piaT9plMIrb
+I5kkDOZEJA61ru2TLaKQDB9M9zI7Aq1s90BV3VAsx0uTMVz3qx1ykTaHE/Sa84rugePrOrEXsw+
MitkTRHJCRpqULysLS7AVUAwNw1mvoOqRAU2DTmff3tDH6GImF+lR9fb/MjR3warXA7m1CN8nuR6
LJztdcalgNPBy+JFy+nVCxtkCd3sQboPC4s4nO9L1Xz2SE3dAwT1STmPBTJEL1Lzsp7zFH2lQHWm
Q7r+42bf0kg9jk5m3Ft60PeQtcytrPau2YKnIM2vcFfgFzOrGEOeeyPt3xdnLZJ+5DLr091/Y1qE
0qhoeJPsPpFg8GqLhhCricWDfm++8+mX7HItY3fDCJYP+xZ0zjnoxdluwtJaP80Z1E9dQ/QsZXXw
8rJmeZhTnNv9dEZqnFg1Pb7pWgeDz/gSUgWzEDo4qcbfB4y/2yGpu8rK7phTeaGC69/mQYOTjP1T
M6jg3GpQqdzi3ERBn54WVQwHrAPQcksF/1G2D+3QJiBr4xkx3QFAvD4ytjXPI1GLz6N1O9vlEpNn
5ccgQGOSuyU5EGBs10P5vgUYjJEEeWELu/HRGQ3vCES2xmo0XnPQtJhFaB2FNMP7CRaW7WHsT5wR
7rFmC8Ev1Q73WIkXecRb8A/+sqRUG8xM6aKSlOszJeBq1sQ4Fd6YTDTuJiVenLI4YGeGpQySesqM
ZtfldyGddWUzmUERi6Aw/VrzWexgWt7rrOfvlusSQUeme38rUiaK8/KYAXTcpKXpUWVpC3PKfL0e
TdqzTFzkB0O1Od01m0oTwUWsSEiEsJktFkcyfh2chhHjhBcNIyG9e7b110WOez1aB10YVygvr9fq
jei5eC3fwrG+9b36TuohwZH2AE/Bw5Y7j77VRoPzunb6qS29h6z6EkLAOmG9z8Lwo8FFwapuwhQj
DudUYaRkTxyu8xDPY0ckjnOkWov7i7Ykl2uQmBoBcuWMaPtW8yxbP84sRl2FUCe/zF5d05hxy/Mf
5ZyPx3zBRjdQzn3HxK6du8RACZhQ4g1J0R+cJWTuXp/d4k1j5Dlh/nCAnfgMl3JnDnZM7uGTES5v
vZmf6UvfDqN7pzp5P7JgtqVYdqMKu3hwtiEZRKESGnF0PU3vZHBtxaNTM52YGXcjP8pua2xtKPf6
eDD4joIZfKFpP4KKpjWx0h9GtSAZHlguAYTQbu4Cpj48aysybahHTjKsX6shTVIn806l9G0Am/ZQ
teY7djrMnDxri9I1vZfCKI6u31rxZKQbwlT3acJoiTQaPSXCKeRjr/hZPq2trwBFH3mO2ZBt15zY
qKCvvKlrD+E0MgbD9gsBcLovVH7TaOM7o4YbmgssLoOaVapvDB9uNHP2EGl7OOb7auQKJh03cZiO
RM7l1xJSvXFh42eYaN1lXATcmAysNrCQJOOhKufmjYXW7Gqjf61J2p4C/2s7mU8NZcytYdbfuZ31
587z7DdHOQ+NOfJb1bALwFW+8eQ21kOAZmyP1j69s/AOge55nNL2oNgMBqgVPkQHXHFtD8THOkfE
9d1nDbH3FNbZeirK7xN+rnYTwIWO7c1Wc+tR5OZN7qA/TDdvboKZYSuj6vCuqSsq/q2RAGSA2039
bbFK4mLQxXXQMqdZV3gJeMJg7kRXCWzC8a8d1M60NV0vkWZ2hfljddHciqfRwHWVzoPWL0EBmIMf
VRDl4C7XqSzzOMs44KW+DIFkMMYYPbCZd3KKrYVZMzb10ACQG7uwKoqo8/07TK10klYZV4wsP82d
3V93XWXfUilNydhV71OaPtJ5Ld5TlV8LTvqRxn1CE7168vNaXuGj2u85kTF8qPgdrQ6fRWAy97PT
9faRwAwsKsgPO3WBwdZrORbbYTbzH8tFXmXUDSSXc+77lttgWVPPV0VXlYkl8EG3lTedu6VXT2u+
DXf0nfyd6Yrm2dBWxUROEjmfNXwcrcjCE6elvDJVmGHzDdpjaSNMnDorpoTI048A+1CcvxgWDezp
h21xuwilLpnAQ4AFwAKWVIXdhFNBUe+ka38GNwq/aZ4PrC2z8hGPCDNh5I4ppRhN0J78PQ8qZ2/4
mXUiGbA9NwQ0IDsUkzoplVkvq+Vv8eS2HYs0VF/tdJZ7DAKu2j5TkJuVFb4wCOqTOTT8yDVHcXY2
O2cg1egkIOlxJ5pZRxO/1SfD9bwuWqQn7tacLcnGd+VYicE9ToRP4MtspcYxsJlFL6N+XTB2izPR
u2h3rXq6K8NeH7Nqfc+3hraRDIOSdpvUEkMUP71T5MjhTCb0QbNTJmNvbDfVNIQM75i96GFzPsKl
s/eTPy5nXC7Itw5cduJa2mYUqgwKqOoie/aXeGQOuJ/aQQJDh8Y5hPG/softhXmb+brMthV5w7R8
2rhuf1p1hksp0SrYf3rNwQraBhqQuIIuL+pH7CsAT3QmzauUiXNsYRucKJEON7VOq3jFXu5OEk15
WUfqx+zgBiAR+t8oZzwUGO+s4Wvd5gbio+aTEF332cqJTKqENDjJU/tIlFwL1CS/hu3gHhadhXT0
NbABVGt/YGbqXJcar08QVve+KLx3GRreCw1IRT4mA+KR5+xV25AotGDb6zRr1kPKlHkH+OLdVLl8
LpU379Tieieg/4bV2ryPDesrVQAJJKmd/XqiZTdwldcKU1/78kSuVfgJh6jqAZuzdW/KygKWK+6d
bPgB0sfVzmna60546w3V+XovZytMxql9m70hPRBVkF/3MyHTrU0Gjqqz5UqYnNsls/I5wR8qLXbd
Vr6Ynd5ua12anLPc9QciFQ6cIFuOq0ow2+7tYsE90m+Vx9kb/aSYU6jQjiPHXIQ4XoQwkRA5LT4f
gboXjGfD4r2Ar43nGTHwKZ0r/8HJQn2UYm4OHQBGG7f0Qt9sGeqHzirtRy5q3hcHzdTt/6XuTJYj
R9Lt/Cptd6MVygDHbHavFhGIicF5SjI3MJLJxDy4A45przfSG9wX04eqUt/KVHW1eidtujutSQYZ
AcD/4ZzvTKbONEWgPd5Inuk8iVLnm1GrrceO/oQ/Qu5kHFd3lfeRymOStbeytz6QFEeVPAl5nzbM
fL2j3dfvM2f6RbVoQApNWx1Dv5P70Jfou0ndMC5D6Rp3cPIQWRbF8GyjQ4wMmdQfXJETgwRlHKtg
SC4NKCMOEOR7CNzJC298fp5s1La4AqYtNCz3EAAPfizdmQdrziYeWvWj6GvahTKenlHMhS/12NO3
jEK+gqCvT3Ns51+VowNKqZjoRGdQk9oaftUcZw2iGWUlihtZfgMwz4XQuw6L/2S0yLFVetbmzkgb
X23AbC/pa2UjEHC8pD/3qQ0zhOQe0zr0cAYKSIeoYyaKWvq6QSUvjoPKh/q/1K9kyLNUB2re3Nde
3dwW/I2HsqFs3LrJvKIlnNHfubW0blpKv1NmV7JkhC6rlOY8ta7E1Nqrlqi6nligUj1YjhEinwQV
s0WlOD5opL1LZPOS6a6RHvwTq3xmqeqcKstY7quuozO1gDShYg+aMJpSGT+mo03pMsrGv2UB7n6i
u5+ikpKYQyxgrzp2BfyFwc39M+7X7NAITV6QJJ8sohEV726JGgovhrEvkK8feS61O1cadjRbi0+z
0NAy5SHIYb/pL8xWIxBnoiGLs1eMDXmw2DPfIZoAy5biqSnoLapadmfBouI80VptOOZCP4qZhRGM
G3iKeL6Zrtoql+4g4uAN9f1p0GGDlqYxedrXa0wP/LRUmwR8AEu4SlokRq4eLqachik3znVqP7IU
3jpSALFJ5L6nHdFJF9/p2G+PDrXXVq4SLd0pOvcFAXKIM2FGqq2cqxaN7TZDOSNiwdJkPAm3f3Hw
vWSzs4Mpk0bak6dA1VtAalwGLxIuOKqHQxWid0NNGmTBph+vE0rXe9QeXeS60OTyJdygdSILUJ4b
iS4boDxHzJjVAj5mvVoW8q05PReld4eeNxLVuM/m4NEBmJ9JnPfjdBzLzwJEOCsGzBCZd+8uXfNI
ZzgczCn4bvqoSB2T5nYIXDwAGjkcYyC5nL3U8y5CXXhb/D5rIs/HmKSfNqjzSycrju7swk5DGrCd
BYaZzCmfmV6A4mGwuIH+DdAnmA/ulNUHOCFnDA/0iql7Dmz3I+jWmm7I0qjGbEwFD1RkbT0dzoS7
Il0gkNfm5ywovlHZVvecwDu/naetlTMI9MdgY7gt8w7BxDJ1xJ4i6qZaH3jEtBXbOMxn9NsWBBPY
J2hmgzcblUEGqZnp3q4KgagE6DomVZabBugmK3cCB2i0E/ceXHqECWRXjek2zrpvYvJv0O5dhbTx
ug2foJPk8Lac9B6HgbfnAn1rlAPqiOuxsayOl5uvm2SmNwkI9DBnroo6R9D+2ek7Q6wRAKR7FYlJ
1RvgnbKbHTbDB8dtdgFJDqJzzyhfvvrBUZIGsEhgWX74uBjrbAzOPPv7kIVcUVHJ+u15CYY8ctPg
CXHFvQTsgjQvo+QwbmxhH3QzvZkpy358StBSsJ/53s6Zp6/eiojO5/2ES6NJq+s8vlQpGMEuiy/G
Ut1TqV4XDkPiplwzN+PgVWbYL5Z5faYn90Ot5QYzpw0DRpzmuUk3sOMjeG89wtMlKqVxqHPcZ4XC
eRTSwmwaJZ0Tp/4zwC50Dm0QDVN3mZvt/bRESSlO1mqR0jZkMbfZ0OCFMOuoGd1pYcTt2FyN1S4Z
sD2NpoO9xufxo5rbxqiLI9qTCy9sOM/Q91AtNVubBPUehdMcNMeRFF7PrI6zfcvkkbJ/nPYthCfS
XlLUHVBia94aZmA9SnP6W7Tcm77zvW051hPAcOgqrckEa8K9xfDvdgxK8jh67jXXZ8eI55gZxIZB
2WlIHIhP4z1eoYMnjSjx3sYxoNFTMYd5+M1vygNSoh782WcL2QaUw9JfmbUw71Q3D5Gftjxa5VBs
MYUnz2ElAK05IjuCw2fZ6TmktTUzuT2a2ybl6m6MK6/igQfKCyET7MFkFy+M2HR9kUqJZN55VerZ
wpE1hOENVAuEbOHel06LAqvYL2WkLInq8CHOLlnFosbDnjA6ceS1F+FoRaP80lqfwNLfKM5ZPVtS
7YwuuC1qOz4l7nRuSskNL/VyngYn8mPzturlVe4ycuUh/16b0w0dyAlC05duUuSBfAlFd1/D2t8w
YfJ3Y0dJ0NnFlzzLDyltitfyobRpty1jdZHpngN3Ir5FsJ1u2WlMW2Xqs1m5LEAXUiYINDT7yK0u
UXedEFcda7UkZ8XXEdRiW2QMcYYk874ZDgbIYuZUFEHOBX7+Q1w+MXfYFPGTHK8HMjwMf3mwhGbS
3+9XZhBz0RbDTDx79IwMqU1/G1fBFSsVRLXnXH7hUbSh5tgwg9jEqWKJcY8x7GlyxmjGHQGc6NZz
nwK00pZ4def3onti3UKzRzvIedDx3G2gCxBmUPvtvgteEP1sewwyFvMOcy0W+vq6N5i5katR1DzT
6Ce/TEZnbYOmPC+m9jdtFk6PhHTakU4aOHdsa6AOB49DGjr7ehL3jq9noBOKPkSgxl76T2fyL3AB
rRaWG4j9FUt4VVw4LbsG6pfIAO57buLxsW27axzUJyVXjtlY85GlYUXT2HervWS5dGIVEQphR+id
j6lJGyrIPzbn4C5fHG/nGfOKGu3p72YvOQtLf61dO0uYl2n/yq76R3N0kmOAQPiScZZT3tll/8kR
xPTDp5JxUn2J7R88FfJofs4cIPPrp8PYhe12KVa3lrdno/ESJ2CS6Oa7u9F8giF4XQAGLEfCVbCB
ejcZKS6ndia4qdAPTsF02KOtkYQc+LAMI+hTL33vzJdIIvfU1uzrhpcWnAY7UYJ3muZSiFtAgTtF
PEVWzEeQZyGcQGvcWZP/mC4cNaF9NnPzpm2fR7xEJgkZxCvhwcAs1yNzrk3rYsyd/VixYauXX4em
6IsvsjEZj25J6gaj8PxYhS2kLyhoV445eaeib68ykwTDriX1Jr1vGeQyZkmGTViHd9WCtl2N7sT3
UooZTNxNuz2y1memFGLNRdDpoixnz9F1VFpzmJdXSXzOhauP5TAn9CGxPIa6UXdW6L/kWZLhhpR5
ZKksvKn9OL7I1uBv3oWt67f+VSgrQH3NDdpiiWyfoz94b/i2jStKE5hXEW9n37WnDe+xdayZrR6s
cETcW4fq2IDr1h4XoY/xdElWYYVnvLrUhgVWCEzmZb8zfJQu7A/K7RQO4CcDiqOx35kUFoHurxOK
5sfZw8mvi5w61K/upzx8q0bngBf/cvSC7LA49ZcZKxqjhKfCLY4w545WG9wteeJEvamZWIUD0333
YkmDO5uyTnfsaksIZmlvZ7tK9k+VrG4bEfgYaYnlmJwMoWshxytkmWLnOiOC4mH6nlJCI04J1HFp
ivcUkzqbAM6roaCu0iZZYcGbv8g7380KRg7cTuZ8lSXOU0CniNmzOMBNYcoBmHlPL3+SpXRP1STC
bd6uJtlWPsSjQZYeeWTlRdcXKLW79KMMWOWhWQFKeSES82EJ0lMN8mLbVFTC5szVhpx/ExDK5ccg
1JPi0vBtFOf1yA4BbmN6gRLkghFbvB+bYT4MMvaiEOPqNnHsA3JUAJCKr5nJrvH0COoX79ACJP0p
qQIYeaN3jTCW6oZMCpwlxeWQxtamqyeGmuxaURCvKzd5x0mbbdKWeM9QSw/O8fjZakYU2ssbMLq2
tV+6JN+qwpK7ZHbVNbKaGzDI/YlfLd2oPqhOvWqri0QSaJPi0YxiDUXV7mz/6Fn91zhd2j0DCxGN
Kk4jo6v2WMgfuPluVcaohjlWSnUlrJ1cena7C5Ow2CymF6+kfMSXPdKpKUm0kJl/8/BCnQIQ0xdL
gx50Qp/MBG8W+8zKoLHD19xli872ykvHk5zc7mR4Qc6NWBVb7B1reYe8RuS53hpL2Ef2tHoRGtQO
ZsbwlVgJ9MOJ+a2YiACrqOlUnh+sAc2BsMdy6ykji/qgfQEErG8xd7dRwDDqPpicesfYKN8KWRrR
GGjjyl5AM6tmMKMqhzXbhfnDrNXjDNW61Pg7HLWEl5SGLdIlVt+ZWvQ27GqaE9O7amiAs0Cps5EY
6mTZpDs1yxBcdrp1T0ozz8b5z4R5Nm/ha4TXqM9uGg/rbwbC9FvvI2WehDIvMSWH7/PYGV+aop5e
MrNeDk6jZ+aeCdP/Sn61jJownma5xkeAG0zcG4NYh7L8AkGzNA+TRFfsYh6qcpt6b5KrmyP8VrRE
fCEI3/lCyS1jaIqfrAiRKFAyVNTiCPlzpzw5MAc2vhi9exxgIqr89gmQYBnlIkBd4MTDrpuC5ZjU
4fyIfyY7BkXVPQmjAxxkZl9ZoqjjlNRqYykiTT3eQ0yvBwzk7cnHQLnF0Xyla5QssZ8NG7ut9gyh
duzh7F3V19UJ37IVKXvEdJrm+wYx1Tr1umriUt2Mo37D21rukD7wROsW0W3HlLJBt12H91BdhObl
nJhvPdOD1LD2Roepwq7X2RR3T0oghdhojXWWFexDZ3b60JRlcxRtZp//dfXVTftZP/Tq87O/emv/
fRVufTQchxnohl8lQv/1r6vsQzVd873/+at++CbY8L+rv6K3/u2Hf+xqFmbznf5U8z3tTvnbCxBo
sn7l/+3/+bfPX3/K49x+/se/fTS67tefhkWu/kFLtYqf/rH6avuf/7P//Nu3/8b4PFOf/8c3/i4s
Fb+A00D1TywoVCPU//zM34WlwS+eaTmIkFdUlGWTHfJ3GRZEPx8EEOQvR/jC8VZVV9foPv2Pf3N+
Ab6HGpRvxe3FrfQvZbrApPpBhQUwV7AuwRNp2ms1ApTuRxVWXtpTXEoeMFWc9I9TnIR9ttVL4+nH
rvdNbKNz6xnq1TPzOvuqs6oQ912CNESdzERa6E3GMOnz4NskjYIjIW1bt/k2Vnao9dUUB/XLEuNi
2YapbI1LtvDqQfY8XI51HNa3Awic96QbynezjtMvQeoj4hlAeTH5zwBfML4YF7roUiXQyaxl+h72
AVs0fuW03nSOxXPOKTirLgv4C9OGll0/Dhqgx6aSFuHNC7gL5BljU9yRCqBObRLYnxhIB5xEClV5
xJtiFTez2eb2Y2MZVvEiKF/0dUJK5JFI0Oqrm4JeRSaGjFNt036cv6e1JSg1F3w6CxL/r440YOs4
Jmj1gAhiSlYo/atYoxDjKmL1XIoLAvpkhNy9MKOpy9zlbq4a6qu+S9B0+D3o7WeheXpcZq2dNxYa
BmGnO6vxWUd5YrL11mH2+0UjmCrOc5ECcDV723kuMfqWzA0SzBmqbcBujInbjqelKsb0BBfN6K/w
0sv+naVO7r/YdsaIoZWUH1tu4pQtd4OhbiM5sRn8WsRg7my7dpe9xxKQzqO1QTLnlpuw0KtWB/Bg
W/Jb7CecZtou20si7ZEyLB2LzZDxDetcfCSI2C27fzRGUa2xu9jKEK6YPM0NJ58ffWeKqyieJtP5
8MVEtKCdsuZER2MBZkjDFEQ0jqGFwgdtLBoGIdPukGtOIWJWaWRWe1bOe+5a/GCzT/UNH/pYQawx
2fQXtPyK+a3u2ck4wFJ3uaXrV3gGq+8OFbS38TsB9BipQ/i8BryCl7BixAKMDFewpQ+7Vo8aJIeE
xslhX6JoOgiLi2JLcAFQXg8D2bcRvgZCqbBk2JrVSMIihsFMIkvogP7ZcYhg2Dv+EpLsMC5v7TR2
q+s1DhmyN6BWNlTYzPeW1pm+BoaY7i1cr2/IhgyE0V4Ci4R1Y5zsR226+KZsm+poSIb4LbfCRW08
nYbPmextiStnqkkRTfgZsh26F3ym9d3glwk656YrPnMp8JwSTpO9425ClDYGI/ENg5qo5DsDjRlV
ALePSwXXZX6ycFQE7fcxVzV/GdFHT0QyVM98pX/bwjZId+Rn9A8FUuHLKsxrxnVQMwSZfRhBN2jD
sIZODKlh6eYhMGkb7ddmsRQrbD2WumVl24rvWMsZWtvc3Fum3GiS8ZRKD0742H9BApcTz9hRgfwq
8eHzmGV5TfQ8ti2d96BJFt+8KbsEudfMbo8cu3LxrscpJ3JNycI0Tx3+YeRMBv1xzJrprVomUjPx
6ChWwXjD6SiJ7dwaUxczEVfks20WIJqEwYHHv/BYer+aY9e/o7TCnm1b2rlenJ58IHiJkCTMIsUV
NJAs+gTMu11zR+syIN1V9ZeFYZjvZVgPNngQ36eKM5vqjhfFTV2qGl4Rrjz/RpiUc0ybGdQmCMfP
OP2892aWZMHBmEFk0hfpjAc4TK87GbcPrMNSuWlmv34iEqK/J2fVPk+IE9G/iMICIpdRHvlVql+y
agwggCdzLQkXzGS3Z1DvvpYI0fNTLEnYxSkcV3dMLTEKiaSC9GzLQMY8G0x5BXGzbRiH0QpJtiRN
lISVfqgIihgjwYn4oOsWwWjq9tWZv7thfm6kS7DlpRhoqBD/P0gTqaor169YOGNHfpYGVvZt1Q0j
NubRM8fdkODd37lWTs4miYPFFp5KioLSa9hpA6whGcq0RfJu2Cz+Nk6X+j4zIkN9FABbaLjJvkKT
ovLyc2IwjCeSEIlrODU8S5dsxqKm9ciirfUypOf81gQGNChRpjRNP4Q/gdkZi2Fli7QzS0pPS4us
sUR7AkZN6/sk5cYBji/w7Mz5ctlsKiWK76L19CuuNKSyVGkscxJm7jRQGI0eHTw+Hn7ghNGK0Q7i
qqtsOWzLgF5gk1MKPPVFbDMjxvxHim1qfwvjZlSgG+r0JSFs5LGaTEDpMbERz2U2FydWwrHeCNKh
iUkuZPxejSxDGPPa1StSQShSltMAFNBuy2U1kdPxrPiYAFAtICCITmC+vZrCg4++S2tmZPDlNk6c
439lYdZOYA4YHW85FYicyPHUOuv/dhE6YvZMgNYrlrZ1V40XDdv39EDGjLiFKJpJtierfdiRbnxT
oy5mDS9TsqewlqLiKAxzZZwXdhgRUE0KpSZ/ZtwYePr0xm05DVGpapBwPEUpb4NglcgE9nhuPcL0
GK8HE9SqbuH36aoanGY/lSYzkb5hKb0MpffiQyK4KLHpfrc8xc6httBYHVuUmUAqnRiRdGD1o9xX
5ohsqPCIRjhgBEax1Ae+012h9kjR8oWt/cRWwPiEFJo/jli8QJWE+JTXgffql0F+wu3PMJvmhirb
Pltl4rPygMmZAlPsjMeqGrgZprlyeavAvtjR2GLA3mjDjL8iwRYDFlDhvsVQ/hg09fyAiCBR8Z60
yh+3IiOelsdHIO5iR1rfyZ7M760+8z/BNE3A1Lu4+L7qQRS9uT+Ql1ky9mstrb7jotEfxHwGBUGn
Xn47TAj4OZ2sJaZjzdXC294joEq7brlMOlF8wEEwGOfanbuztOCeA2Knwj0MoVmTnGLl1z2l6Mi7
GXD5DHFQfjhE56GiF4gFdmJyfI4nwpHeOgZZpGdjcPkYXV1cksxmP3P2+fmZ65+9e1Ixncbt2bds
JBEvnombcfSBZOfpbgzC5VtoKSKB2rDKoqwuPVYOLRVTUysoKolilrT13c75bAHKMEO10+kGcD1+
AJenH8uuuU3waeY1q8zUmkdoEF5uPvSaWIALnVrwzhqjJ+YHoY8buTOdVanWcXzGNYT1vEis65xs
26s2WzyeuBWbZfKBrEUQ7hHA2ADpg10/Xfz+laVccCZtdnhCoDMGLHlrQJrVQiABrJqCYnTw21tF
9PkS8dijdeXf47nTQr8aPCklT01W94LKApKdx0Rr44GvxIGNbxMwlheKL9U4c2voUBuX+SQMuAYs
Rt5UyB91oWoLHWFh2m9+r9R9Uk8x/JreYXpGfxc8SHdGtJE2ogMu4xjk2PajmiFeTC1jQ99w3TOf
9fhkKSf8Hs71KhfK4JDu7Gku9MFxSDWGfeAPX13k1UQg9Qb9Jrmy4sK3gvE1IRjDoKRq60fJ0+bB
7fslY0XmEA9ik0CxK8c2P5aGuWN+6msAnYZ3MntRftptkj/qIkYIjVTP+DKt0kGWXuHZgymgtn1p
EYrDic6MGqYGxo2+XMaLBJUNf4pOqrM15aspEvrOZ956VAgtaP0wKgIF8cBPS+aJiZMpDBX4prcT
mCksUKOFpR6+nb6vkhTpVG14yyVREaC9MP52ZpTmg4CZoReTBRnMiGrfVVLt7VT23t7tmtbdtKRL
3Sqh8SxZIwm1DCoziv5QZlO/KQZkIdsKCbT+DSD8e0/7O677twC0v7fGP/3zv/9lT/3/YLe82nf+
cbN8eHv/sblev/y3FtlyfnFFaMKnd1eIQCj+7lMKfsEkJJhQ4NTFRQmd9+8NsvjFpvsld86jRSax
Dk/t7/2xYf9CI+v4YBJWArlr/2s+pR/Nub8GbPoevTGtMc0xP+3H9pghkS+7yscjLvM7iAFd1AI0
2E2dsK//8Ib8/pn/MUT0x1cCvI0egnfBclmigZ8NV7vUH8ibfevP8GxAx1gAy3xZx8wQF8BIKVSs
v36lnwzWv70SflXP83mjOKV+fKUgS4mNcu2NQKcBIAs0j5rmKfrrF/mTPwcqwkpU9gVNY/gTcT5x
AwVXCr1r5iPvCZvkhrBk0Dkibf4Ze5j8AX7jP3i5TR9okGcJ2pOAuEkstz/+RbHdks7jFjtEYAHe
xaaX8bpsyLDSEEzWRqTzUH8kS4fjJxlsfWZmw6JJZgtya6QTdCsLuZQiauuEIyBIOMm29oiYB01l
3ywPoc5MmwhwtEuMJGshrhPE3jfFaAt16E07+SDDKsQ14WpcVUbjN19CN56rbTJONdpVwpeSnUik
9z2jxnB5ZKfYTlcl//dsyQx/y49wckYCkhdmYGx9W2HbhKvZgmAd3GwuHoy2DIMLOFIekA9hq/Ea
AZaHF3fgZ9ukhxCIZME/YX/f+x9+WGMnGkRMaBsCNPrxovDn1wnzyssKucq3YY74k852yDnOUeL1
m963q4shdeW4j32z+6yLEX1daU7zOyP16cs0VtX3qszcK9lAh6CUS/X9xJQ03xcJnjL+cCc1mBVn
7ksAt5AlW90Y752W/lPsVMVT3LsKebYTW8FGYMoj7ySscv0S5DmUpAjpRv9Clr1GLtHwTtdB0X4F
BljfC5VQIIl+zC8rwwqK7UhbjbieXKwXhZ/1ve6y7J27Rr+lyDtzat/1hI9RvrJNs0X35lt4guHN
8cmA7GGkUCJVT6LAptvkB8vxdXU+ugc8W3O3XZi7vSaUetfC7ohiUQkiGXS8Pb8E2/UvE0Ni1t7F
dLOwbmYpqvviodYKJUhdVM6zNUyGsbFoWd+zMOy/MGMbn2VhsLHPvDn7IHCqe+gCT5Qwz/rxShXj
BKyPAHS8D0syXQYhfr/IwurW0ZxM5qc5jvnHgP2CST5MaRZz6MBIjhPIgDkp4RgoF3XyISZ3/UIy
6rQ3TPKMSwB1MXTFrGYrPBHv1ERj5dZ3vcl8blsuyka3ombho/FNmB8Hy1Itd4xPktu6Ivq9GP30
HR9F4t8HDHxftJf56QaCEBEV2K3hD88AdZgeaXOEcsWqdtkNsoBnRVsVY6XKrfajk50dEwnn6xer
RVG7Ef5IZFLTU1BL9MbAyOJJUm77jZ9vzNwoQOyagwNxx8PvUU5LxZggSC9jAvfEFiy4Q68a0BWA
KS5mIIWZwxkOdoVu23aLkrql5C4recVyZ8Wq/YZTz3Q3iPwwDNRsKRwKYt08KZznrPnsIIyU6aXf
tFOO4Salz0SOJ707oWwMUU3pwyXil2EBRJ6kujPpOcR5jhkF0aFb2PDgHnH9my2W26hdbKCxoVO5
r11nZEiVvOqWyi5vopm5ORr5LqHlznKTsoSA4kpQdq/r/6WZhhfCqJoeWZvZfUxcQPd2Ll6IvOPT
Kno9XhOrN38GQ8aVpCVhktuYhX0ZhUUMphCroY6C1kTLWpBpaUQynpxnxSPzq4oNXBOutkeE94av
qlPoxfUb8NmEFZBnwzoywbzle/K5QMLZsQ0JMEVOUoGIAfQHNcCerxrWm/yZjjHe8H3VEyoZvsBC
+1Wtz7QJz2eSAuG1uFSmcLJZcDVeR6eXxQYcz5KE4V1WznAMFhf6miAX5D7hDyj25IIu26D1SEWF
mFagrUkky3MPiymu1Caf9pjy3HZbz0ERHIbOXeVmObsvBGmDd6ZvGV8tolAReOH7qmheA9ZibLwF
D7OyKW7d2DKcozDROISoxQKy+KakQWulqou+LM1mg38Pfl5G2BIO2AnzIMgu9ztrbCae8jSjJLV3
g+Uz7KLvMUPE6NK9VQNj3E28qOzD4WplaSo0uVBlGpQVzmRtg9qCK1Ch+AjTV2LQs/mCWV3yma2w
qV3i5sOtU8LajWCwtWIbmP30oD2HYChc2gCvqhw42RFQTTht7KkJMzaFc4+h3gLPi6UEWWxqQsGL
GMXy8O2M3jqGNTYjYFOMfaLWV84XhqAMKzrfHyJoyuYnQC7pQLVG5LcZfCRZATBlukYBXwlFkX00
FiFPhVNjTJSWl14OKnUR9sXOedZu+Qh7LXwHWqW+WsFUdhvH6BKoZapPrtwq6K6xrbT2ISSNc9g1
QSZtpqZpRiaeKrMnw2/N97HJpnvHGrH3cbobxaHp+uy2IhINIO4sIBoB0f2SpDh4ETUCWgdygFAf
ntGgiq3GJ/C+wjd3pQ7sOsLAiVZoLMe7Rpk2iD1l3XIs+NfA08yRCZ/YC6hZH2RtEZBLkuUgtqPX
a3XES0TmIsgvrnMk/Cswya2ZT/p19xh3VXofVu407xU7mW/o2YTHQLz0rMhXYuHY9Xl+oTlkI2dk
NmouppFmAqEBUMxWiT6YtqCM1Knn4nuXvBv9lk0RHrrB9pcjgFkGUxDkiT8MO/dmsuqMUDvdmUe3
trgj0eDIh2Tw/bdMEvuyjZdhvGodj6AvA3gN2ZJ9Xp04e7tDBTOk3ppZvnzh2rTemlA6BkG2FgdI
DsGvP9hIMuedCUir3QRtDtVoLpJitWrzBMgUJjpGIc504zOkrC6b2WUSrsScO9tWhvIVXQa3qb80
5d0cBMH3FLHIteag4Dri7mPDMyTZV9Gv90dOKr0XWWbCXNz37PoLNIHsq5d3KQ/2wTWOTpsQ7GpX
cReB9SA1dcrWMDvz14h3JgPeE2Av+GAmrSSmhNlBRgUqT7d7f2Zmscl/DY0fqSZDbI1kyc9AL5nO
GfZqRu1YvPGe9j2n8m7osblh4RhBkbCOZRFkSQdHClI0SXa9BHx7J3zJONwUHZ+dzTMKRsavieg8
4eX7UAASNxbQvEGgiPqZljVHHTxGhkbMFEFxZso7eieV8tziwmkse9ePGc7MRIjmoAOwvudpJr8R
7YNvIGuXCYpEy/fVI4OHYWKmA6VhBRz2tz2es3QXVKhC2lpMxW4iqK3bzBjo4JvoNeLNAUn3XrNY
8VAOC/MiNyRxHqSnVxluHZ3aN9gFpc1BYog70Yk+QbxGQiPINT8Xt8AmqYk6xM7MVhcRkAZs+gM5
uEQ6R3lies516oOMieapo7DTOF7KazZg0xtqVViwLudiGRWG7adRngcDHkQnpoJMe8ShTm/3uDRB
XKJlYIjFUGVOAsmFNXg4Hpd+uMAO2H3DXYk3EhItLT7eYuz6zCU4cJJO4WtVoYklDtQ4Vuap5xmM
t8E8jWUJxLcafRQqRuq28m5BI9Fd9QNC8B3MGzvcF645sNGo0oCJEOPXIioHhhwsdzz73R+tDkbu
osiujUtkhFgS3S5HNNKXOGEAqKMznIeCG4NJAt6FrK8vbPYihtoV2uyrfRbHgFowxg/OMUapH+Pg
I8RLb307WaqInY72MKVQ/m/imCaEc9lMau+dsT6xp5uU5BSYeUkROlegagx+r7hsXyzYc9ZuNrvc
fMY2OLVvGYQ6iZK/k6xbhAMH3sRfBHkma7zi89dG7V8aNvzDtfwPq/z/30YSgOWo+FbIF8gkcCNs
jf/Qw66Cgd+FANdvFUKA//wf5Vv97W+nbv2v7o8L/T/9Qb9TVixYKmZggTCBx7Bu0f/3ft8KmVHQ
0jPQwK3n8Fj/+/TCM39xqT9cFCeOBYpljf/5fXzhhr/QMFtEipjYyXEC2v8KZeVnxAq6dMtZX592
xSfmaG3S/zBTACUsrWzIEBrDQtz0LEOOXe9d4KmGV+54/yx25c9ezjUZ38FI9kgP+QlS1XsSWBbp
x1EeEjQJcVTQBRD0otjJ7rqcJuMPn8+fjEzWQcV/tf1oIPjzVoqNTcIX0yPnp9crOoQV0i2BJRj8
xzhaPea3Ut+CNuTx1XVYleNm7k9hWjIQFIt1/OvX/3GQ8tvrhwyFCIBjF0Ic3I9vL2bKzAqwbURe
2nqA2NG5YXsrD3/9Kj9OUn59FWHC3cDqARyZy/mnV1EJLoWVEs9snBBv0TW48ZgBVGY27/76pf7k
DRW8qVwymEY5xNf//w/Xi2q7PLBXE0jhBP2RZPRlV7ky3ARzUx6tLGX5TfPF6WbgB+JR9U/+0lVg
8/MHKgQ3DZc9GGN+kR9f30HXVUuoqhH56cSl515p3Xv8SsRKaW42to2VOkilqQNN2eZXpAiz5uAz
xkxQGzJ9mEivoVHCSP20sGKHkjUMJmUnGM/bRTjztyzW/ocJPOKfXYvWn31MwmZgybgSWY3708Ar
D5dUVyRYRLjwwx1eA7WVGgA2wB7jlp0e6yHTuIrr2IrSNGf6P+QuPVhYwzsyyhvum+woAl1GRhwb
p7/+XNdL5KcbRTCK8y1GmQwHvJ9+N4qrHhZ1vEQGfTCmLL8liaOD2Iy9J+t8FcnMjyMlxfRPcs7+
5InACxMI9b+4O7PlyI1sy34RyjA5htcIxMghyWSSytQLLAcJM+CYh6/vBaruLQaIZljWW/eDykwl
KT0AOBzu5+y9Nloml1rgQl1UmFHuj7YxQe60270NYeFUdv3oATr/pXb108eX+e4RcG2qgSXWJTTU
BNl3OX1qwgRdYG2mN+Ej2ed65WL/oofl6l2x/Xiod6/+PJSpMUkFG2sgVpdDaT6nWipKuCtkcaBJ
PH1quzK7cj1z2fLisTEI5wpBlRtOFl3Gy0Emf97qg8AD+fOaQdSUu9isfrkCg44tq2k7TXZ7ZQl4
98TmMU2imVgI1Bnqezkmnk+o01UsvA4F/wNRweUdVCY8/UlFtQxS8JePb+Rr9ti7ixQsb65r6zpn
2csBs6QdzNJiQKRlI6ondKZVhgRUMx228GPyre6C4QbrW/OU8VIdCZY2dorAtPPf/BAmD5SzVwLk
PLveLH4C0/U4OIrpcfCZjmQylXcBYa27fu7UZxSuzkqrNPuAlM/NJIbyRNEu37UdH9WPf8n7x44s
EIctvFVHsDNdTGNLSkmFPhGeLAF6WJHqHwow/o6ZomSLVAkJSL+W2aq9WyIo0nO+t2bGpU7vZPHc
4d6WYN6pXulKCykX5dOQzjkfuT4zFuJwxymNNqUy/wYn2KkZ5IFEmC79sgloox/nx64v6arZxr1R
ltWNa+HrsF3RXJkwK3fHhVnn8H7zmGgxXD6mtjTJBzJN1Wvb9LNlpdMj3u/scyqtb0UT4T4qSU24
Mua775KluTSbxOvN0elnXI5pWlHgOyp0pyIpy5sOlw11I/wIBavqF8pePwsk8jsX8QyNSBgHH8+H
tWfjmvNKw5wwLGNJiLV0GI957XBz1drmNjvls8jQGw2ZaXrU5dp9lCraLsK/7PmkgXtNbBaHUQWW
huVL7ATtKsDymeVVPR/ypJDtjn5zs3EllLaPf+zqrbItzWFttCC1z4/vzVtEw1pGaTepoDYpQWU9
yToguXVK2Z3EEB1x4HaQAKV/sVVM/tEicwhB4Pvwz6LxtoW2ModduFJUG2aEIWvz5dh25EZaX/OY
GprJ9wntjS07weosZ8FegEJyH/Ah/DIIJOIfX/X7Lw8T5M3Ii7enllQlmtJiUvYVEU/G3KLJYako
+fj945HWpj8fOYvvAdtODjaX11gWAv7P1CIiVQsgP5VkOzHYzi7QtPAgyKA4+/pkXpmBaw/17aCL
y0Or5ZLrwaCRA0tOM6WNfBeDvWo+WNI2NxThqfFSqLqZQvm7WwjePQrwKscrRyCGXrx7bWvXceLz
vhfSMLySpeUWIG9+SnJi93I1Elcm0dqjFCaLIbsWBhbzvXg7gevewmxuqxQR0T7aiU9PJbF+zP3p
K8eXlU8flzafDjVVpblsLc4vioKDseLz7+UZOuooCeCj5R2uy9rEqzNiuygJZzoMTpd7gyLCXQz5
fperoX7lHmsmF3X5EeaX2BxVVcem8DRL0d9eNFyCrCDhQgVTg37E6CRC08h2CJlL0p1dSOeT0lKS
gXUxJxqqOIhHOJLRWIefjKRQ9xQjhzPeZfX08WzX5luw/GG0dnnuOonAurF4+iHse2ohhuZ1IqAT
FuqnypGP+ohEp/InEo/HrD+FBBh6NskGQDfwl7oVS2CuoVj6+MesvXoWkm/w0HNf+/W3vpkZekqo
hjZ1mFptrduz2Q520pLRMR4V+zEkZeATWRnXsmjXXj3WYotEVRVfuzk/uTeDWm2H5rHTNLw6FicK
c4bvZeOd0gCzgtkf7QhgSTctzpudVjbJ4eNLnrnX7+7/rIIgqZMNITKNy+GdCIE7GgjVo7Vkneiu
y1tNVSws6A5OOD8NoQkTWpTPZ7TA7qtzY/jDPf/anO3t9p40pNx3VMwhOdIPzjm1XVmb1t5XImf5
ccLicLO8QVliVQNqM80jgYQ4DDuO9nPs074Wjfvp47uxdjNQlaA8YTDWiMXaq6OoqNPE4H3VIFp0
QB+3KUG227Ir+v1YOdaVCff+e0b0lWBjBtrIhnCw2Or0rP6Q/W0Nokbob9NmJgySGn3yK4CWeglR
wCK6Et39y8fX+X41YNx5Z8AddTm3zb/rzZybuxxkXnFQFaMefQ5cFaoSULorc+v9zGYUd0aum2DS
eXqXo+ilIoXpC9hkrPsPtP5swnJa/KKp2Zz8BNN0CVgAYq//i8ww58oy//5ZzqOz12djx55q+Szb
LqbPqnJvMfm57FqF7oWJEzynOZuDANfylcX+/eKhk9KAEYjTFZv7V8D7m3vaayRr4ErHaFawmYZz
gjRmygkkpffnRQLp7VRH5vH3HySVx/kwQUHOWp4kkMMgk54HVXOzvwvYtXl1kv5brvZ/3Xa9fwNZ
GojkJvLZ0fhqLqZpK4zAqXOQEi5HhJ02Z8qO5dieYjIof3ufNQ9l686skEJ/uvhiGgTz+HrJBdGY
BrWeyY7EF/z7bfH7xUw+zJSghGbwouv6UlNUB8RMmSkxK506TfsejUnY+YEXWbTdGqBxv72Mzesr
NQvKtNSbZxXc23dusiBfdwImCwFg8bYuOYLqLr4pHb/2laFW9h06bRweF9ht9pDLuagDRqoM0QHl
z2E49D5N2hDYkDdozojOPSP8FLQ4jIZCIvtH12DJUd82oUK3+OMJevWnLJdUhd5i1hS6V/cwQImf
dND9FtneaMCeOApgTVC6dKYpBnx12Ch4MhvQzFaVuHJT1t5PshUoxlNxoX60mMQdnzLbyUFz2aTW
HB1QTIP+CYs3WD4N/Xs3Q8w+vva1FYgPuwb/VBMs74tLVzB8yIaiGTAwiNqEy8J8NJzYU2X45CeE
A3w83NoFwnHGAciXBEfh/M/fLEAOPEKN/hXL7RhFJ0hk/i5L/XabtfkjkUYdBwok9B+PufYBYw9N
MdRU2U8vy3+RpSU59av5QzIGO6VQ5FnXIYEXhlk90pwARKCFM+nEca6MvHpzcUfydVHZqi11m2Vo
tKZAvuvFEkM8NCyEFD0pP21YhLhO8mvv1NoaCJeKGoCGO9FYVn/7ZohNVAoQ2P063hlZS3tb5OEe
vZl+ZQ00Vp4kBwZ2BCa3VadOf/kkDV/Ve5FHvDOkfN/Jpjw1qoJBAeqCl+FAJ4tM7tMxP+Gmc+9A
z+Dm1p1n1ZEKuyKELmPdO49W0JvoxXFUhBo65knIvYE/6tgjGDuoUKxRvUTPQETgZIIJw/k8hTeR
bJK9gLgIkcLpD34BCr1OXXoFM15TGUfs/nFon7DuVTcCAxJAB/ChAd6p/cdTa+WGawj3LA4rKhLA
5TGtIxE1mQamVthnYCOlXj9S5UA9QXP9ypujrd7w/4y1/IwmUUb7NSRri3RrBb8bPolJSyYqlgC5
hnjAeD7VzV4airn3fQMICCmt+zhOUljY5ZwDarSHtEHr3lVdfkPrveV3EnL48S1ZmfPcEouGIjeF
JMbFydVP9SqRkrNSzzw9gyX9UiVV8tLQPGN9n9BL/hfjIVymx2g4UCYW49k2pqJ+3sC5bedDY+2J
bvBBflctlFWz7JMrz2H1kVOZFJQ9uEp1/udvVjAlQI3UWIrm1ZUW3MXjbN2jqLxDuXJNvfy6+F6e
O+lDWXyQKYly/BKLYxcm1R5UIBWPrMqalylET7gBKqZ8BmE5o1FwPj4kg20/uI36uScgBsRDEh0N
X3Hvo7SUX6U2wCjW/4rbWrurBhfAU1bP+dEhwa9MkyasjbOUA74GvwipjIFsdhO18hRUmj2UE21o
N1M20KXxfdmL7WD5HeRLJZ/ybVlK+wWhmD5ty9AXZ18pB3urKRmOP32q+4cBIs/ZTfGn0Gcy2qfS
ploCESC171GGGYB9pjT8lCKgAm0X6NZ3YhkhQI0CkZBHYGBaHhC65WIfImfDQ+pqLQKVMQBSIOyk
+eb6afI39ImW3gTBuYfSjNw/lNBw/nD6pv8sYr29t3Nr/JrpsyKZZazaS3DC6NuUBqMLp54Uiwb+
LxZMWRvbSImbP3HYlU/qKLR9X+r8Z7WWmvcStNE3d4y0z03LXm/TTyA/fXMihAIpZL5tLKMZtng8
6l+BIMxmQ70exatpYmTe1hw+DjIwkIB8PPfXlgTORgj2OZXb71sz7CHstsRFQqkVEVlufS3TNtoZ
OAg9x8IO1NGdvjLm2vyHB8DrhvlSZYDL+R/oCBEywZgGtqNTzszdGDVk9npI6ivfmNWhyBwkmMWk
1qgtdkOiLH1H7xqKbi1LSS7V+hDmbfGVjFHtyqq1UmJAV82aBdCAphPXd3lZEPrytpXQSGqXnFnC
2AV4rlA/ysC9rfHvfGoy9PkoNqF+QmvZVcbobk0Kf+eRDSJpG2lP7qgxnfoJ9pKvt+7h95+1YFM+
qwyogiydGRMBNLo6DqoHEBYJb1KlW6rfFlkRDX48NLi3XWxf2RyuVOT0WTaispCzr6Alc3lX+tYE
VdLVmkesKu3uibVnl5pj5YV5J3+Sm2kBwgcF9ywcEuo3JhkQz13sDC/jmPlPfZmKZhMlbfGgDQ3M
9Y/viD4//8XyqOPsoMYP1YIgwMWvy/SmKeETq14yRS0eUcwT5G1CQiEu2Bicm7bXtK8Jp3lzS2Qs
ughlSOP70DBAj1Lmi77mYHX/BrKb3Qb4afBm1KZ6Pw1VgmzMrr+FpnAf5RRGAHzZqPwolZo4BRmZ
v1qDLOorl7Py4Zx9RioCGUoRhrFY7IXDEpQTI+1laERJ8R3/rCX4nsFRoz26TP3355OO40k3Tfqd
LrWry0fLfdawhgAOy2vV3BFUVm7tAOUhGnDrAZcGedQ5r/XHj2zljaZ6SkNXZ83ikzb/8zcfzwrM
Y5nbDacNYGzUa6GQTohNTk1rlleGWinacoiizPHqm2IVmWfPm7GwuxMwHnGBSGKIIRsDYo6cmW/T
E5pqKLrv2QX0erefOGlmzs3Qq/leKcf4T7sGaPTxha+UmV5PdBzqALFgG7v8MYSRuCTJEpcT5m7J
GgM/D33gdJZglTax2uc3HT71LVimyJMibq4M/14XYjG3VFvlMIISQhj65fi9HQu9CSngGpVl/wIx
Gj1N5iRuar9PDoiLjcekcShtJ1n17DgA5uSEmhjLLLcqtGBXN/mAi8riFFOr45XFd23m8/q+ym2Q
Myyn4jQQpBcX1L5ASmkHqcZ3ZjUcdHD0ZxJzxysfsLXT/mxy41XjSKa5y0UNgAoYnJGaCsQF6dEv
0zeJnMpDhNF/C9KEJ0AdaWM3Bsw3Hbi0ZmIE0IMrX7f5fV6sXgh1ZsEY9RbkDotHoguZBSYtBC+Y
33C81/h9+06/UnxbmXgGJxS+avgabWQwlw/estNOq9NeJ0XE0h6x/4+eDMZ2k3bNsMfqDU0QD88p
x8J7ass+vXKRa8NrNAxctiIEwC2bxnSKQiB9tYFVnqqcPwFJzdXC9mJIU3uzS4Xn2p29JYv+iwxt
5eHjt25t2s+VJY5mBt07JGWXVx8ivlejlkpd5E8W3pzUumnVzkWyrGX7pnNGMldSi3IkMR5OOqR7
YcPibH2OlnFvAZqWaeIZkQAp3ssrt2b+Oi2fP18ZPqtUt9lILRbgiORfswgM3RttiSGCFOWHiu3J
yQC0RZxI2m3GCY7Ox3dkbVC6KAggmf6UgBeL4tDqSKGskEk37tqqSu6NNp/2ESkc5ENN9s3YXGvq
zX/i8jLZ5rLmcT7TKHNfPoKYaMpukIzo9gapzm4e73Uw4RjAqvI2tENjbi9ixjLC7DCNSrfpYlCg
iVt9T90YUIOQ1ZUbv7LcGAJeDvINlBtUvS5/EVQYqy1KqUO3i6onxbZaqI/yGZOGddCztLqy3qx8
8zgOw94CvsUdsBdCGuz9kQ84xPAistlAW+DP0Fr2khYYgitPdxEnjEoTKhd6XcoyhHPY6LUuL03w
vqUB0AiP9jHEAQFCmNAZYLyDFntjB5Gi6OuZCqdQrQaLcJKhlV9ZzdemGDsydJvcYKQXi298FIi6
htjCK+/mJe89PhN1sp9zFdhApcXKlvTtH78/q+mHspxbyJiRWV9eNiHXxTCYA4vcFDb3uTajCGda
iotny0PUMuLq691rx5PV1YWVZRaKogBGrHo5LLhsiLMaBAQjgSNcpjjwkqG1bkp/nA5OGRG7BU5q
xxNLw40Pnmw/IaTbBE1eedaYuzs1hi/bY98B5MAD+vimrE1zvvYsfHz5EaGbl78OfIFjYh3Ch0Sk
yY6wWmixElLwSIV/Z8aDe+1Nn//A5ZuOaI1cbn3Wey/1SUyFGsi+/voUnJOWUBewYi3Z+04hD7ij
/yIicTgnQRZ8kklRn3zwbFvZOfldPoAwciEFszvsTx/fhrXXjxaDrdFnQ36+3HICIYN/2EbIMREt
Tj4MSLRzo9fYGLY+Hmlt4rO/Q2Rqo4tBD355wwMcx1GEVs8rlcC+tc0U208w2YfGxJFYNkK9CYzo
muZnbVCUPPRqZm0W2dGXg8ZIlKGxNqanmHm/Gwk1nJoq2bsaQNHKKb4gUfry8WWu3VB0bzZLuT0H
pC/m1YAdmMTDGIdpgLe7L0363TXxjEkdTVeWzhXNGTsWem0CMAPHlOWpPDLCQGhVDyAP5sifVtBF
R8gFN2RfAgPFy7rtMzfakRflHCo71bcDxePbPB/JaxVtc2PGuHoRxIPcZmO7yydCgfOO2jSk9ytL
79pGhw0lCnx4iBqf88VzCCDoJXVjeGQR2bTFg+95q1XnsAL/SWZJcm7F1GFvDrUd4jj9yugrLQ6a
DLoL1Wn+1i7r0Hlh5nCzYQMHztjt04Y1F/9e93loa3mguqiS4hZ/gdM//hdvl8vZiilIY4Wm4eVl
hxB3IuGnDBwKiiKqA495UIjrkVrz3wzlAFPkbIw9wF7MO7MwgtAvmem1T4CLo3ZEdIU6gUZkNe0+
nuKvvcflUkY5kZlHJWg2riwuy0lxOwzUFaGp1veabFvE6fW0cxXtR+jk5d0QuvG5HMqfdNSg0Vti
3IrJHQ7ppKMrbHdqoaiAjutkq+e4rWLWXS2t1I3FcR59UNrfBHwuAO5gdS1CH3OoUppXrmJtaSBO
nvMmbgAYnouLgJSTTkEMz56++7APqwz5bG6W59IGG0cgyByqUWnXXtn5W7u4dYhUZ5EUFcJZMXd5
6wxlbJO8xtpelG10k7BybTIfzchAAAb5hOqIRdh8aTMrOBRFk950RaFdeRtWVigWJwERCI0uWI5F
LQ+ou+4nNjNFKn2NICmTn6Rjf4uGLLr9eKKsbbhMOuYshDTC5jbf5dVS2XWH2CffQIPosXMbmvRS
DH8neQ8vE7bAwW6HdqtmUHYBhYMFgtZ15b1YK3RwtKeYwu7PZOlZPGcBNKlVfZ4zZo7khBDH2MLM
djad6Psjsw+YsV1Ge6JYlduioXyfRcJF7ef65ywKjCvbv/WfM885QCjIhpYf3CIbQyUCde+BCpNb
o7Fxd2iFsun1Rng5+4CN6LppD1ra3PXUXE+pYVRb6bguASyqeuUJreyC0BiofJD5hvB75rnypgoU
QSBTGvA9XhI77c1EhsTNNJI3IZSu2mF5vSLOWpt6iFDmVhTWAAwMl8MVYYpnN8j4HNM53Ti6kpzi
0OVISQ3gyo1eHYo229xt03nJF1dWB/aY93pFqJ/qs4iIkKVXECAAAvfaFJt/9fKdni2C/zPUfJPf
3EQs7SP9IV6ouHDDDW5jdafXIByuvEzzRH03zFyReRW9wB2+HMYmarx2erZqYz423y0KQVsUP8mm
RhJIeDWYCUXTcoi/BKaCTBk2rkKpOWpRW9ZNGh4cgPrXlrP5FP7uNzFvbJrqVMKX4oFwgP8GN4WX
i24Rwl+Ug6EhKRnoVbnXraz6Gfmjif07n+56bDinsKqhE/Yw9j++O2sTmXo+ZgyWGV6v5Vs+4veq
ivm1imVPT66M7zhRk8OXoxIpwkRc287PC/W7K+fYLtjQa+wsFwNKQ+A7HzAXSfXBNFKwHfnwZ6D0
4tCOMdHTDdENm1Ikzi4K4vKur0J3Hw118hJWfXjltVq9eJw5CEZe2xGLFV1GBSG4Rc0EhF6/dX1r
OtQpyTDgCIq9CAGsXHnuK99O2kA0PmYDwXySvpyKgAlE2pQlh9gqJASyh5BQSxibSlF8ozoYe03Y
lVfGXHuhXwXYGhXBmYh9OaYydoWsi87wwDAFZ/IUew9jabW1o/LaV/r1u7R8uNicWKF5WymFLsay
zSnoFa1CZEgVeKfiOqIlXA871q8KmCwYDUJ5yHhJGhdEJPvVtM20LRJ4skgVtfQoaIOSSkhvEI2U
pzwvs1ugilCraA8RlkY+MU15CBOmnh/7UIwbPeiN7QhR5EBiNTnsg+HsQ8UuP6VYKfdhlBNSQD7H
lTVlZWNs0t7AfT13Sd+dySbTyeOW/D8Ej9AddUrNnh6G5DhQYPJkSgyLDtuWyICpuTLy2pRlL44V
lTh1lGGLGYRtyXUq0o0Qltr1oZVF/QCpD2qwHvucTlT1v3hFTIrZqkGLkGbwYryks+xIN8sZKWQT
2hMN1gbWI/pOSa5FERnW8eP1aO3Ovh1v8UoaUp1EiJwa+1ELHKUDS1MpwJGKuDnVZp/ct5Ay6caN
1RVE3XySWk7duZbGX1A7EFddviahiGmTqQgw0Acnfzsid87xyI7Wmcb+mXZtcpcxm7ZRacOsjt1r
mq61TjEGaMr28PLRRC91yUpVKRlBGiTuxK0LPLcgv5Zt+LlI3eEU5k6/bWq9OUJ8J5rEbPRjiZvi
ezQiO7Pz6tZtA41CPxyVvq/S+y5K8itPZvUXzi5bzkoU/blNl3co1sjvMMeS1GwTFaHV5b+MAegK
W4j6UM4CeGlDYfLHOEOTBpTGgTzBkThVb2vdIsxwtOO7vpTGPSDMetex0X76eO6stWBMm/0YLQmS
9dSlzlGrlVKzGZXmihLlM8zE3BWZ/gsU3rjvKzl5iD+cP9IgsfbQncArgZf/BKj4GoVwbTJh+CT5
wFZZDJfroEgarRkEzjBT49jeIBXcZkpinhzilM5Wa1mHtjO/TewgiSMc6B5+fCPWlvy3wy82VtCi
K/JhEdHBEDHJvksyjC0UMTfsLZ8/HupVbLh8b/AHva4Nqoog8XJWRF2susRJIswC1eP1+pjt2l7F
cA13+dTiXiGYXa9vdTkR5FvG4yEABn2SBAwCM/XFZ04zvzI9fnI5Tp7RasKyJTjqK/tC5Lq5Iu5p
AY3fldRCMh8TkZSZRr3R+6S5DdtJ+wYOTNtpeU22SWGzmRBJcSAfCdWOHpByS3d0DyzB2Zd5ZtwK
WtFn0erlviUlbgf9vt9+fDte22vL2+FQpcboj+7jnfCVewGSv0UryceqfQznvBeMezYS4MDfAgUw
bjvZ2mc9GwmC68jocUJIutBYiJE0zOkTkLiO1F+EjEYJD7yV7fRS9pb+KWhlfiCRhrDAKB7/mhIk
taKzrzVW1qYOJhBt3hPxJV/KAalF9Roh4ZrX+Pz0MQurA3rr5EDLo7ryaZnXi3e3it4xpmxkjpik
L2eOMOEQtx1dtDFLkj09HqCLcZvdSyr5G3toc2/Er3v38QNavT5WCI0KINjTpTEDVEGmmS1dGmGn
7d7oRPbS9/Z3DbnYlSPi2kjILuZnaq6c4bWMBDFVYaSqIrYJzfrZdzv9IbGNa3uC1ZHoc9MJRWyG
cOvyRmJ2KfHpsjD3DTm1epYXO5xc/k63e+XK/F4dyjJm+AyVWta2y6GmGUOIkI5nZhbI76wy3dv1
DLgOnfLKSWFleuDRoceKGwJrmLX43GSjoMrp0wap6qA5NYERHIRWVFskqnivExqq0BmvtbpWrg9S
L3ZQwcuPbWdxK12zDpxcurpnAeraycBMUWPB3jeh+125lWvVQJo7dPDQrHAMhuV7cfwFG9m7/kgn
pXOr/DBaiCojtCM7NSSKCuJatRvwg+8Vper/jMO83ITOzCpwwsTDqlIflLSgCOwGyBlBhXh8tcV+
KhXn1u4C9XOhxzrSaKP4S0LJuplSPz/QNwoOUS3//PidWtsZoIehNUf70ySHar6rbw7yGjlm/ygt
cB0VxwjPxUYCzbutSL84d75kd9yCy7LrNN6XyTgerEFNbiEDknUGhNFT+7jxqqw37uqOIEXFtYqX
j3/iPC8Xa41FHYszLqIuTp6L3R2VLG022iIrH5FQmzah23Go+r//yr8Z5d2LCLky7tWCt6MtQuUc
hvBMTfgCxyRUrplLVnYYzBsazjPJghlrXN7ytKfa1nCeR/Ig8H/bSXeoyxZkF260XWTp/iP72fiz
mxvyhB43u/JyrrwnVFPoOyN+mHUGi7mrtiPzegSCMBCoy+VG8Zn0kJ9KX9WHj5/c6khsy2FG0W+D
KXV5oVpjoCGZVTxhERRPhWH3h6oNKZwb4DFfh/otWtj/axwwqglv7uc77tfnHt7X97e8r9f/4B++
l6H+izdBNZHp8epSiGMS/ZPfpTv/wn/GG82BCCEJAvj/5Xsp2r9Uk/9jjvbiv2BlZmr+D59c/xf/
Nn0iqDF81rXZ9f0akvYfxME/KPj//P1b5AHS34vXFvoMD3xmhfDSztK+5RahID1xbFz7iaQYUW8I
X3EAufruqZR99aLrjbmrXQh+Ianrj/k0OneA8Qfithos3rHPZyLEPxG0Rn1fNd3wTR9IfKcarH8R
hSH3bV+PJ1Ct8cs0al9Ih56eNTK8t0NYB4+kXk43ZkO0YTgqSD+NjqBcq+TvczKKT1hwMNBDALsl
ENw5Z43fzWz/yAj2MQmuqid14e/KsOm+Jk5JKS+GN2sTBGGLP0WG/n0ukQDcTC2j/qRXhUNkrqgs
0Hp1xgmhn3NmSquxN4OUk7PPOLKmWzWFVLMxCRb0INRGRypNEsq/MPCniMaUj5mRWyGOmbZ9qS2N
FOvSHM3HrE/sAz+FdD/fFNsS9+uDKUfimWGUUocR8mQNZPOSottoc7QU8Zh5HMzdtjMgYcKAjeje
tEL1JsaTgl9keOjtr67RPjQRuvpYIZumLP8uDeLElP4x6PtzVzs/qmS8NfJ652c3UxGd+655tjN1
K5K22vWDvVHV6kkN/V8K+6JzWfVfJUGBJ9TS+qeK5AXTTiB4G7UNxt36gbiHHMamPHOrPjmh+TS4
pdyZHTWesh93ox8GP2L4ZJgnnZ9Cj0kzEzbx3lnzyyK3ayszV/s2iPpbVLqnXlfOGXn3mzDw08+9
NsYHapLFr1y1nqy8+tuctGfKW0++UI9jp+2SqtrXPmTunGP6vtQpT7Ts1tH+R/zRk19U+1g68og6
WadcYX62ZPalgmVxG+v9d2FgENtE/rHsEAjMTT84GtOh4ySj3xgtYa1DEX2pYzI3N+So4AjUelXf
+X2l/l1gjih1ZcP2iOR2JRxCfWOlRCOXnHOEknlR155KSKkv5FID3yWXO6ERnXZfuzS12l9K1D5V
AWE4+bdSNK3YNl0N7phmCkFLTq3vShk620Exq9DjGEx+pBBz9LZQDC3nN4/tOYcdCTTYKLPuVsPA
+V1R7fwBcJEFC6QNTgLzUEIGtDYmpNjAuYzinP1gnb0oAf4gnd4BKXNQtIP2fkQ7hMnCfbBjyGv9
WB97s/4DjemuMrLPBvCsLNCf4qkHdDMSSavLxzZIoz2QF7yKblLftMZgbFMz+qaOMdFxYs7LDLMN
349znXI9HJhuycgIj7KNbtFoZxunmUZOjc4tJyZC0QD57M1c3Ye1qO+zpFLPk5E420QPCg/Rn9gU
HexKkjT5H3OyieuV9iHT60+lltQ6bRD/ltzuObYnvVWaCcp7Dua3VrJuRzgIbuusRXpbBACdIueU
j4P+RclE8Ei7z9/KhFsJ+Wfcu3aPesdt2l9pFPyRRdVJSf+GCKV9wVhckrRrKS+5ZdYnrXSPoSz/
kLmp79MM0uhgaMck42xoOe2hH7gfatwLGITwoTur6j2/xipTK2G2pcJQl5vaaa3tZJhHgumcvZb3
2sGoTfuH5gf2vg37bktpRP82Du7ngLIRYSY59b34GObDD1wxj0WIm46NDz0CLw6L5qnucClwakNL
SGt+IzI/PrRmsHXq+KfPrfNIlSBMwhc/wy45jSWk0jB8CWT9E99K8oNG7jGuzHJT9WgrypbgcNSx
5pBsuf+fIrNFayU+K0oNEkDpjK0+56o66le14nVUXXaYSbspdJ5B1A/Aan0SUqv0SNSduI/tVD5w
OdV2KKboHglySz5e7B8Vs+3BNRvnoMGuafn90Q40+2iG0YtqURhqdP0bJZOeJ26H/pcmn4JznWnh
Potg/QwWwcwdZ+Ln1E//iEuTYAR27ob1zXaARfTsk/Ij22DD37HYmn+EfD8fDEMaz7JvWdWd4AdZ
OLy7hBeP2TiLRolxLCa7O7C9Edss7cyffVcCZtXAu9LTVE7ShdhsDKFyY6id2n5PyXu9MbW2+VGA
AiSGl1r/z1wnnpHYMBM1ixaBfIFXQyE9m0r7QDpvd08wWOLc6bTDn9sESdhgxopyyFRxjxCyvc+6
nKAEoMvGA137Zkv+DsmtyejuA4UYzB6o/I2t+TikSoQSmwKv132V9+GexPNsi0cOk9Vs2yEwLCLU
wxUbTUTRcUrECNvFtP+QAUkPWXYPR/dYtcGBRHtI8BAXSQY6GuCGW6SZ5FXjSSeNtD8aqfW34hbl
jTGokDmG1MIrNThgoGA+E4fekydLbvceIf62Rux6U6HufsAsCp665xZwDd1gvTRDT4jDEMnPE7bQ
jV9/7yboGX4n7WelHf39YGe116hN4xVB3R9jE9G+75TWS6AmxXcy2aYvgWNHu8HvsjujTOIXJSJz
ckxy5WCS005keRGeE91V7pW0Gh8VIM/fIqLclU3IVoSv5+j4UMYznQ92Y31uKiW/zYgCfmm0Iv+B
L3V6igYSClRrqL3c9BEXZY7/4Dpq6llgaGi5j9PP39/h/v/Jw/0Yf3sIv+cXu+D5X/93RM+/ZhEt
UnksSUB0aVz9zyaYtB3UBhTD5lMOZklqVP+7C9ZA46IAIaEHcSz9a8F/9e9NsEm8LVEtqoakCG84
vojf2gO/cmz/c3SFtkl/nL9Q+CI1mLfqlwcgyNldGrrfQ1kQqR1K1Rw3FqHTW0IpI+UZriWu3Rol
OMF/g/S3+G6w9I+0+ILNDCw7odUUKKdKOx5Z51Xjm54QbHCswgzRjjZVSGdj5Lq0kFioG+p+UWE8
+FkpunNNWreEDxi3A4YNNnv5TR0PQ0I881iyRyyTpLvBuZnibbBaKE9hUbjb1pX8aUYex+optWw2
dwbiXT5beUxmKpJKyqL4Gr26Uf/SLSmDW2VsWm3rl0MYH9yhKf9IYqMF1o83q7khVEcmxymWtfie
jtOIlaqcdHl03E6BARfITAJ3MNpiG+ta97dTqXYJmDTq1FMRR7VxbH1uDK4cCsmbDL9CQl/ODA9o
DtLOs90KEyWxc+3OIQqtYONBQNsRmntO4k1KasFGYmthHxN01u0Q9VSfReeLv3ItV26EyC3SKUmP
sGCrx2W/selfPZPeYeobQmPlubDKGMas7PhsiaQc1B3ojfLPyYqy72qsd9jtWHQOAd5aggODMfvs
Tv1EjgwFJ4WMNmCvZKfHf5noWwtPAUB3h1swe7Rt2UoU0KqZbiI87NXtMAVKuQ/y0f+L8AxsaWlt
Kc8Kh382n+SB11u3VyvmjZ7a4hAWZSS25IFWB4X2hLYnstgvd1ZjNj/MmNVoK4vYfqJsMgQbNdJ9
BYfgQPKbW+gd7QQ7s/0j2wBb3xiZ03jCJI50YwZm9aPJDPB7E8+l2bI8Jt/Gqcj+lLYSdnxEsPOD
+h6NbacMA0F8akg+LzEBcMBzSOr7XNH6kz+wG/YI6v0/7J3JctxI1qXf5d8jG/Ow6A0QA4NBUpxE
Uty4iRKJeXLAATievr+gsstSTJlktW3rqlWqUhURGNyv33vOd1wFOqwxPtmeXJE5kV8BV5wn68i0
IbeRgGd5dig7N3fwAiu+amEMXD0rMww77lU7oWQYhxIEQNmAkE9JNL5e16h4cQgzHw4ps67XKYxc
vPw4mV58oZsn6fhq2BqYqerNzAEFTj1njGM3rO1LHbQFBHyiDG7MPMQZaWgvf1V+5185ITk+29Kq
ly6xaxdLip5COW1cmdbfjTHIdDLpwOYYW9WnUseZg8/s2yUZu8TUkgNdhmN79NrReqxoTl+1rrO2
8Wi5C2k0EDrwIApV3nVy8KY4z3zUz44SR3/yhheHDGgQ9GQ4PJlExPqbcPTJx1uKLicyeZTOmwmB
vYlDE1EDITxuDmARzXERl36hsv1M7O13rCPl6ZAtofYPuhI4+stxDADpDmkXW75K36RZGhXcYZtY
JbXW3NCcAvNCCG8196kDJvgw51DlYLy0gluSRhx5IjZJb9/KSd6tLemL4PQHO2QrPnX8+9Enx8At
V6HjMsq/IwIGaivdcm53cuzCKimlO29l3y7AfSdhnFvu3LwxnADva5SNTVgzTtG7PAvmtyDI57es
BySJ5cxo5w2iF0HidxNaT2HpBk+emqHloq4PHySpEN52NoPq2fWK9tpvQW3F62wVb3lW2JQKqx19
1f5INmtAboGKI+LGLv1UpK9Uz91yKzqb6+LzSFaJ4Xj1ed1D09mqdDFiYXBbDnapWGxq2WlCb7zI
eF4Nz7jpyPnSD6i5wiepK3PCzIDrs25ckM7DKnwMk8FJ1UAod5bvGf8u9VlTd768HR3b11+qSZT9
eeiYwYFVA34rUKKJSOm2JWihXdvgMSAqrGJwpsxgZ1QifENCzI9r1OiRND6uzqVV5sa0D8s8erHs
OWx2KSHGnEfkLD8RLUktJ0k+3omM2WHM93PIXSQDOWaM2AZxvpKFxe5ijNeniSbCQG8dyjj1Rg1e
VeFc35goeJazQU7dvCGbwafjsghsI2OffsonQcgk2ezytjEqBqSr7L11S0opeNG1qtybrmhguk85
9jZSydc+jAtvaGifoMvskqqpbN6X+ZS+jWZ8vCfutYyS8D2fW5+iuqv31G7ue3vBKWnIeZTq/jub
QcDR1DqlfXttAZHXS08p4PZ7Irj3ng7e+Sxq8dgFKQnW+pQgHhmt4I1+Txav3lPG7fCUOE76HOnj
nIKoClOez/kw/Egob+vCScqe0fJmaHr3oReG3W1VMdvlcXb19EgoOCDvbDKrcFeCtqziioj2b/5M
o9OKhc3rdjGJZbAelrIuOCL9CFOvMme96aQocK6zwfSbKp/Gx7XQy7yvo5a0kpiRBs2Y4D2n3TlF
tqeMIcksp3R/LghOJm+KZv1Negp6X0LE64n7IwB+Wvv6mZAe+8x6T4hv3tPil/fkeCIs15KnwvSc
TeMtSm/blKD5viPCNpg9f5/7S3Hjr8EKLBPl9rDhXbuoHxtat10cnFLr0Y6wqHDOJsxesuZ2m+g9
5F68B9631rq8icrhq4OmWDMutiBRQlFmRQfOlILYuEZkj62ZVi9DBh+9yoznINTNtRxl0J31RSXv
RNZ3xoXREc+UzCJsnvp0XtY2AWeF9ntjiUHNb4W96i+R03vfa/zuzR6fgX+RQkwyOcdHaAYUKSR/
C4f/q77y/5tVN/Kn33Wf9ypvXn+qu9//wo/C2wj+QuCPitbHRMpoBsfifypvy/sL6TEWa/xFNv4z
qmtStsfsf/+PZf8FppLZA14I2pugC/5TeAenSp4/5T8oC/lf/qt4iQ+CY4/F/FTbmyf7QYQP4SOR
pRgXGsd1dsn4TX5dKtRrSR6G02sxrgg1zbx2rz0LKs+GHpJQW1oeU3vMqU1evFDV+lCOA5EG/7h8
1z+q/n92xH9WR/34TrjR8NYj74DI+FHYUTe9aS/V5ap1d1dXhvelm3UVbXxXlM8RKcefIwKnnzxP
WX9Sv/8sPPv7oxG0cC04CDFx+vkYgtfXEBMKnqYrjB25MN4F+YlM7O3cvB61lb38/pf+6uM4QyEP
IHQAezlHr3+OFB0Q3GFQFZeAwQt2c2wG34o+b55xffWbierz++8/7+cx04+f98/P44n76fMKw5eK
z7PslYii0qQlDgFlHxb84+8/idHJP0aRf3+SzQVE9GBj8fswYs5y2bV6LS+NqhkviQOskXLr6Q/a
il89KCe4DwgGpL3Bxw8xBmi6BLZdtqEClj0V1pvsc5KkiqE62KT3vKiebomsEJH8/td9mNi8vzU4
qnhd+FROzx+u41CuZtOk2WXKdMlJaFo6O6ec09tw9cLbZlHTcamiKYFsatwyM+7/FFXxy6uLxYZH
FA8ZOPOf72MUSE1OEp8PuXfbyXzepzMqvt//yF88nJDQWGLQtjGf8j8cyUsvHIuxzS7zMPe+KVMb
e8tci5ulLLNLu5Pj9e8/7oOu7f2RQROItuqkrEVY++HzbLZqoOBgoRbZHuXSGU9tbufXremIG8wA
CwihekBBQCShqUpz2AW8NuSuzs2fmAq/eE14HU//5bVkPvjh9k7NxKop0stRVVYydgjYhRrYNaN2
+sM1/sUnQcJiVI+mjAnWacz5zxdSSYr7WgQXE+qFJyzVxUFGqw88id7FHy7v6Y37Z4eFlR4ZBp2f
Ew4T8emHy1v3rGRB4VzkZm7dj1zK56Arw5cuKld1Pgep/xAI5PGJYpr4VRgqWhKNWv4PKopfvDmA
BPm1p+kqO9+HS7uQANl0voVSTumKnipyW5J/3Uv04d225mRxqa20ZlRZ1Ye6cof/ihn7/oy9kzyw
poEGM93T/fiHhqNesyKYHOeiTcvwzNbRuCuhRpLyqOVOWE16+O8vOoWe4yMXOamoPzogVORmbLz2
BTkklPe1LL06UUHUujGls3qaJ2e5kFmoHnMjtM4M0TiPshhV/Puv8auL/s9v8eEpY6EXAWqwC7mM
3SebOd0VycFOYhS2z8RmMG+aQk973UbdfiQ87w9P3i8WK9cKSVMgGZxVxP6wFfgNpLV5tS7GpV7P
Cb7wzqwptf+EsvvFm4Tp4NSOpLf2o4v5zzs7zhKjXGddGMIctwI06n7MmMMOVvMn8eAH6/qPh4he
KDaDk9eGcuznhyhI18nwJusiIgjahxGgA0mGfTbuDPxiQcyQVl6SBQdI0QaU0rhDeeER8YcVgiim
+2Bu2yvP7Z2rpZrJsqXpA7P19zf89C5/eNfRkmEjhFaB4fMjNyJkNmi43nJhdVJfoFZxEY9G1bWd
z/5ep9lyuwYyfRVt0P3pgaea/fDJ9HEBjnEup3xCbfHztYmy0Zh6wz8aOi8/iSovNimjrq0/+cPe
9KoZOx0yAd5C+rFNrm/4DvWB9mK7C3xJYjptv/kPVcJ7GfDz1UDfcQpkQ9EH/uvjyucsam4BHxwn
2VY7oUt1mdZ5dJfXyBb9IEtvZRCos8jSNCms2drlypsefn9DfrG5oX3DZ46kHMwCyvufr0uR9WvU
NsGReMvhkqNgcGGnQlx5gzQ20guaW8Pt3P1SFPb54k7o/xqnoVsz93/YcH7x8L5fiQgNG7oWGMIf
vohanMlS7lHUQ/Fd+B58YG8BOND4GzWdgIy6XsZ9Osr+zOnN/K0jR/jJlZFKLE7mB1R7ftxMrrwK
Z+3+QW/1/nR8uFPoUt5PSsQFYP/4+csxPKy5gM7Rs0k0TSKVeRultXuwMYJe9vVXYa4VHWyvYY46
ia1mxU1SknCPCKmzPm6d6U9hHb84ICHKAbuFJstlTPGRQJK642KU2kTCkCsRO0HdXa/5gP9lpPZI
u6661dGAJVgNXzN7aeMwbKODmFp9k0mClHd/eI7+vYufvs6Jk8BtpP78oBft5qGgCegcU5Jfse0L
34rlYrmxWuS4Jaalu4ea2N4ukyE3btdcGQ57ze+/w78XF76Ch2AJtiYr4EeHMO01Nxhm+2hOY7AD
2kCr01JmyfDFKb8o7TNPtYYvzIf/xEL/9ePBZ8IJsJAAf9xN88ZVZhVYx6IZ+jP6UvmeOHVwb15l
3lQysp6tJZSvUZ2xIJdmLg5LVB2CInRjm8uzqeto/MPa8u9rwfCL63DCglG2flxaqsagv7cWx7xt
16+mhEBE64VMar9M3QH/rk+7MaDEOwOpoja/vw//3lfRRZJ6CqiN4oKd7+eXxUCvUDKOOYZWV9yO
c6b3dAzLl99/yAeK4Wmz41NO9CHWUK77x4rJy8fO7uEGr4Fur7Q/TLR6jfKEwc1P/mR3V/E47AsS
tjaC4DZmTx1WNdBEy6ZSzkqik+sWcUNi7vb33+wXl56thmwDCmc2/Y82mEoAn5J8Ma6Ofba0Vn1V
uxEN7cVGotEEsFpagZNJiT8s5afL+vMaBU2W+hVDAHob2Fw/X/ZyJMa+qY1zGKFhtVnaUI5JN09N
Q+wzg6tNNYuUB25OEX/9/he/H+s+fjQQJE67aBJpDX3YREaoQe66ZEcZeO0FTEbaeXM+Jl5hPQxt
OQFStRDVrMtNOvX+EYuUt/MMPQDmgz/ZGbK8lj3zIfrG413g9p8iq1lvVsuTl3U/TYRgpN+kqe7V
XDjnuhDFtoHtnkg5GFuff/xDrfDv8yWAY9iC+DUpUVhef76QgcxBy5xcIrhWzvxKynADpdfZS/Iq
261DOPfN76/fv1+Y0wdiLGfh5NT1UWvP4wLU2vXRj0XpNlXQSEsax3/YYH/xq3grT2w6fAOccD48
HsR3d6tReOe1YYnrKXBrEfdNWiTasioN+jYz7n7/q/5d+AYUehEMERM1K2Kwny9jU86SqoPYFobV
m2hYpm2F7GJHvt6fQCmUKh+efXpUlLy0C7lv/MCPtuYeGNBSVD4JzKU77gjetttkwOr0aEIKbpIw
n1C++aJeH+2OlYvxqCHtbTA7U3PwB+Ff2kyeMnR3DKzNuVzts0HbZHytSw9QW/m6+ET8V16TBBP6
+yqIFnGoB91+V+1avxoLY7g77YINT1zVMa8YoMY+4AQsLyZnjL4N/aCzTWBl3VdrcYMxHm1/nLdu
mHnzlm559U12KqjjTmRqRm1oFVcdt0tx5h2HaGeTS0504VJ7W2alBozooaq+gUpfL1A5zuhXQkcS
WATFUbDhQnKKZxh310zDQ7Q9naO+8fLLt75al2PJuIrBYTujZVWVqt6GrlnGTcYQ/RX7U3HLCdV8
G5rFvnHgF6aIHmQwJyCCrRcEqlW6Mcp1ZbJA++prgRQCuJthime3tjDvt00FJEzMZnFsiEq9UVU1
hHHAsOaeJoCd7QVD/S4u8mZYjitZckRyg0DGiG0v9RyjLkbsaAgEldTEeTx2qj3gyGwSm/nUq+Tw
83lk+iXibPEjnuBOWyj/mmq09m2nC39XZfLRViSkbSJrRGxYZMggtz05k/CrSfNGNDcWQZ7gicyz
uFbCe3MyU56bU+U/yaYc543DRhnGI1NHyGrDGrkJcbgaadWYdhDwQ2c+tuRrIbyn2zsko0koXcJY
sCcs2O+g3kHnn5EhkcseDw1b4YbwBeKRh9qp47HPMgMCTY77wus98amWE5ZacMl5T/R5bl+7ojay
vSym+XwsJGoSS+sehKud+yFMS8n3YcZapVvwtV6bZGXZAX0UTOE2GIKHAkhQ1uwzo0SJyyTVJWlr
5NkanBwdNeDu6YGXAc/yYnq6QL4sh3HrSFfDKHTqL5RVNjGQZS9eFGx+bkyTGgq6iC4Pyg7kA0vj
gtpLL8593VjZUwZKgRDzYXG++80pz9LLevdWVnCHN2Jsc4UaTi+aK2mCHRCq8UqeUe3dzaZrfAkz
h49XZdYXSedD0KlC+ML7KefUHKMa78uzdJJRfp5nUZszVy6CIjYGRT6XGAMDGXNQ6m+dnyO07HHX
27HFFG+fz2VlxF2w1mmMC4b0grRdOxOOedZ48cAjpOBI5W2+T4uAAj2y255xVLs4RBhIYq8SgpAo
l+o5wk/bkWpWETpVn4hBehQNt6FFIt6k5fTiF1NgxgQJZM/B6jkjt8upzB1z/PTCnc0VSY0P7qL1
RoGluC6JLGjS6lNHSZgleVtbfpyiqL5wqgj4xtx4aX+wWs85W6QGxIwIOg+3MBRrZLZLI4/IcdYe
i++QTcQymuLF9dOi2zqlGSK2l0Prbea+NsYzG+77FxGGxfgpGNP51ltsu0p6wdgS/CvZL7QFQvHQ
dGU+Jwiae4AXs9mFG/S9LDdiVihHZe9QQEGdW8I470KTAEg0z6exOk6beBr8oN6yYUbfOm1aEIdX
EQbbqAtqBL+6M5xYM5pFkVtZlPxrwcrjii58SXs3oxCiNf5tDUr7vDb78N4p3DKK8TdJyCdlaRAH
iApAoj7wJxiuGFxPkMVuuPP9PJCbStImQKERFg7NMiQC26pXJ7kAzFEUPLmtPueq9MrEmtumoOdd
UJcoq9FXa22sn51wYPFJJ7s+S4t2DTnVzcZbkAMWTGZiOa3Y9xbjBsgTxytfU2gnhWb5jUt7mC6V
Nmxk4F3b3mAhIBo0WKL50bSm+YtnS/uSK+WhN83C4jM3YLpNRWDe2WRpOklYNxOS6BRkKvbo1i22
oV9EfSycZUDqSmxJs7PTPLiLONMynW+ZJSSDg5+MTMz1S4SsgBE5dF20zFNk1WSlWsilQ9mZ6abN
596Ppylca0yC7CwY0oXz3YPAcukURIgnml/YnXlEbtyRi9c9AnizXyazXb6hyVQ+8dJG/TlQgoWo
kNGD4bvzFTGoISFsdWP4WxRuvooLNyX0Ia8R5SaV7kn4GPPZvDEzr6swYkTcmShYPD+RnQsiMk8H
a0XDBgyW6PaRDXCs5rM8copH252sVxqy4rpimIa6zlz821awoCU9IcRM16i0L6qCO4eYZ81B7wVu
BwhpXtkr/dAjOWk1zf4NeZWpzlh7pxYskaWKLfoVHwUTCqQ6nngo202nZNmeD543P0Xz4HvbKZ+C
6kDYXfGEUqycNrxXajwQFODLow4z454EPm9r9MrJ9ti+0CVUCJgiONpN9bm0EJaRxSD8T6bRVxCB
6i6t42IxRyvx6yAkAyesCx56pa0LShfa9vg1SOuYtcHa7aEc8wheEMDJ3WVuXxcGNw3qCPbdRMM2
VEkgvWg6dEvZnK8F5QSoqPJTPjNaefXQXJ1Z7DgKHZfZqPMFhQohZ7mDM9G1cGpIt81RaTkpS7pT
ds6zC+Wg31ASMZnvG0eXEJT86Usp/RxbxtCcJGJO0yTLZBm3TVVDANS2XX4PmZZpnDlLpHbAQIIQ
jZAlkTsSR3PLmXstCJJ2KjCgyqu/Df60zDs3kNNwOWtPO4e0ivyzpidQDv091SkLWoU8HfXK1bj6
3bcZmXQPokSVN24dGC+tQzYUDZXGrTeD0UkZjyqiB2QRVDwmOut7FpyouHP8cbmqWeWZaVG1symo
EUG1FOlgxGtfmecmZ5L1XAjMuI916y3lHuBApA5i7vB0No0UCJs8YbiXFusPlaHmWHFNJMlkJg4e
zxL9XSSyGZGjKqYEGVflbMtuNG1IHDyaMfR5ZCOZonu+zaJVPfitoLKY+ryjlcZQalv5nnwaemTw
m5Rkk2InAz97zE3pf0cID9WimSh+4mXJ7e+uCuYbj2FhGGd2ZaWxiy3pZhKBxQpYp2UXS10T+O4g
cmaTCqmmCXub2c4hZXRmPCGrpywKHe8JYFeGVNQP7yAO6ztN4/XescDfHww8tuyiPPBBXJuiy7fh
uExekmZTdxzNAk8hIE3n0dWlfvXkPHabcXK8+2XIlnsimh0w8rihm3i1RTAhuuzEp4zpzbyLajWK
296T6cyy5I2nOssTfTI7RNBB4keJmTRBEVm7U3l9SfBoD0SuQKcTj0jUboJZZ881+p7NGK3uZWh7
w7azqvGUP3ta7ed5QIYLsc2+MqIZ4JjoSTZJSv7kGZG9XDYZHvNlW7D8Xnpqmu5Xz6z7Q2G6A0KV
Wdc3FRKqPYtM3uwL3bnrNhU+jQBhZ24Tu60rXkVm1rddFWTbzm16FY9pWM4bcyb6PXFYPmecD0bt
Jy6EkhXJY9BFu7UejWznVoQTbG2zxGCEgy16s4ae2LEFV1kJrGbi9mkyyUhXLF073XWRm/oEXI4u
iga1NiVwaOHdNdVUfe4y/tauZMt30WoO45cpw9kWu0PQ18dQpHpN5JhrMJ2T9r4Xui2+jicWHo1j
7skGsCO6xIKlM4mAHzQ7tGE0fqYOHTELdtiqTTQiyWsNQKOx4a/1vdnX6NPQbFbDFo2tLiEIifSx
y2frkvHx+ryES/ngjo1DAJDKoLvZs74FvB5OSTsNau8vJQwIC+o65Y+e8BnTNhVnzjTcT20R7R0D
U1aSlxRbe0faxrah9HIuFy7OzSlcszjrci+8YL9136WNASV2NmCbcs6KqUZBx3CjvcVcMt03bmr6
McfpFbkTNIqX2m2nL7pq9G3NQwUQNBoRXBoL/jl4S83on7G8Cko/DXssWUGTHxnDCCOOaDdz93UH
NLFY3OW7rEYeh8wdlss15cdsu2GYvjjphLWgsFL7+6KRdUFZxMLY9RqpbuSM4g4laos2c9DlFRPp
6i1YCQCAg766T63tTdnWyC3EZCnuA+88R8Y9b4wO7diZDMrQ4njVD/g7ehnBvOl6vD1GtfQ0ExFk
+xunW6SbGMpDnJllpr6ADax4olBCQ+JtxJrGOMzrjdcX6SstrWBK2Hv9cVONxvLkS8gx+wAsyFtl
TfYBR5yg88V69OU0lLjKRq3zA3dh3rK+I7zObHt5iCSvNqau+lOYVgRxyNXN5gsnNKo7QXh9dBb0
4ZJtnGjyL9fSjEKceOEwJxN2Sw4lKn0Bmkb0hNu1NjK+DEFHPLgnKXpkkRMZzjCcYt+ujWtluxi5
+pRTzYZDzvy2ltJQO6kt1K4IQjDb9E0UfGn4k0s998PtMFXWdSW4NDFZXbUb976IngbFIrHrhjGw
4mlp6yru/KxGfJwq4wm9ksbD3zOM3s2OWb+VQWPc90VIzNiqgryiXAL4E/delZ+KUAu/YeSlxYJU
uFqrJCio1bb1PKtph6OsOfckE9qd9BQVMwpBPXBGCuSp5nMps4cm86ZLSerDvPXbZY2SUWXRs2tL
LJn0XjCOmkgbP6UyjZDE9mE+kxghu6uVNd6IF5VzpmwXQ39BPtzjuRuXsN3NbRHeI9TCBmlldvr5
vWHz/4Vy/2N7CJj+1//1Qv/Lpv2Qv47N1/onn/bpb/xtUTGjv5iwnLiPnH1pRjD8+eHTppv21wmA
j+OabjepzbS4/hbK2c5fTJUJLmMagX+ERtd/hHLhX8g3SLZh1gZoyqZH/984VE6j5J+aX5w9EYSc
LOSIblDkorz5udEWqDobOP53Z12VpcjfrR5K92cyzYsOooP25k9q8Rr5MMOCc67qXjcVfWBM3eZM
E2CoWPn8MQ2wJWZdFh0zT8nvHQ3d+mZaszI7F7Ib9XMg8s64isK5DzaZkAWFR2RDPb+YZiKtrViL
qn2hyxipba9zIo10P3IgaTyzw1zS0b2CjH4CMIUgPq5DfF2fomAw5n2uCF0DvVctL30RlHeer9lo
13wy5jeVo0TcYmKpja0Z2Gn9aRxhRccEd7oMvRQ/9clqMZB87hz0I/uwyeth2JbwhcJzO+Acgt7f
MJBL2xbKkntT9XhyaKH4BJ/4df/Qu53vndGOWalPWU+7C38IhvKAR6at9+M0Z3d9azTiMJkF///B
bIfdOQkb/Uq8LvLZYwEHGhMIbkl2NerEYXlRVsrSSdmx6rMco3SQrEZVRlvXK11jt7TBcu1O9hxe
GBzAp30wSk6CZlb4HM6aBTm7QD5FC0/TMLmd8OhY2yGbg0e3sTNM8Winsd1C5Ks2gsBsGMWMF7sN
rKAsPTUMe3WwSA7LOAqFETYhMaDrbqCdcJGnjlNpB9UxuxiLOoDYZ6Ss7a0pAEJBtzPIpqDnZLTn
tV+RU0RG/KzwbQZzFHf5snJmzwVSEbcyLEJUa4o0XA2lg/o8Gtvx0aDL8mp6Ys0JL6TuQPRudyyw
3dga+8LRFqZS4djW93awzGJnWWUkNnbg4ZYYJo7Cu75CNnxY+XfE1luIYE+w03bsKk2Kp6cCtzIn
Na3ar+k0aSuOOHp8XfBS6WTtSi97aBeZk/LCMOIh1/3pnCLGSu6oZNb6mGlPXvSTW3pfTn7vF2uM
RHmoHRKigG0SZ/zsjmXJ01oEY32lUJvnlNVC4YVY/PYu42hYXY5RtzTfeze1hteiYVMgbiFL151l
tFWLXZu53HnICMRDUeD1d8QzcGa0pWsW+5OHkig+FodvJ/Jlc7R7YFteImc8mFeGNN35wcVJHh69
mp33wMBg/SqcaV12zLoya09tK5yjQ782o6Cb2p6n282tCwr8WX+apDShdpFT31/XDs07cwdedNDG
xuOY295M1WiXn7Oozhv2WXcYkBeZ1nrGoZFD/emkQQMrphRs4Ou1HFRczrZtBuGhXdl7LxwOeoSB
+hO3F497ZgCGHKDI3Ad6bjnyDHwlxPR5ONKUGEsA+eeNVNF52bdDeA/7IM3pjuUrK0G5pIM6DAsc
IMjRRnaKb9cp+YD0/dojzJHwriyUshNdwt2P67Vr5dbFImvfKUe7X8kYlPhHh3WiXTuayrvrOZI1
Dxpr26Ud5N56qFejmw9TvnZnUSCwwlfroMRemcDMthVuKsr4aMpDZ1tZysN/4zFBiP1Fm7RifJKd
NstAmE/CIZxoqxX3r7hYaAqu29z1y/q8r0IjS1hyObsU+E8C9ujWk/wcJzV3orXR5OErLgriDi1t
bVfyUTAJmcyD98XaGv49IlAtKT6msd6hd3aqTVibzv06CQzkjtvW7rnt1NUM/73T/s4zZzfnXFnI
7AllDg5Af7LN6izAoleeOTRTXvsOeiKHiHY8CtOkjijq1QQPlYtx2KOyT7tdUM8gQH2DxlMMM2am
B24N47qbKtrVR7+CF4yTRFHrGNbqfKVs4xYhs9DVtjFWLlprR92zowd8YyaBkV+hJ+Eh6YMUFwLn
oQZ+mi7mIbb6YPxcdb1oNp2r761AXHoRTpyBQQ64YRI9VVi4Odb/6DOIjAqLSxptFd60WA75VUXT
TGUdnYM5Pacvfu7PCNVGuQ5xKVvYBw7n6L7Zrnn/YJnKuAgNcXCaWvNk+t8tksFwrTU0ILNK0I2r
jKd+CcqNUeQGC7HByYK++Rm4Bblp2/yhMOoIDq3frFvRNIyCfCXKt4J6euOk/jMNkycnHM8CL6iL
mA5odVegVyaRbtbnhtuenGd+HHj+Td40X+qq/wrXpOJ8u07lBprD97Jw/bfUDC51Zt6mtKUuXDVG
F3C1F5yXpBVzNroUCzfYWPKnsqe77KgFZ1PmpXuoJXdBP4dxQ/fLnZz9UoYCv9bwSGf0Kg2YUA2O
vwm6gCOSWM7GqLG3AHvsRIUpnva6PC/MbD9QHJytWLcwW+C4MIo2aWTY4BObUWAFNIpMdeHY8wS6
cWzeODrxL7hybxWBv80a23xuOS6+1r1Lgg+PRbKii8q1/S2dreNUSPt6Uj2xgvhW21jWJb0eoQ9G
3XnxCrhlHZd1a6lUANEagkMv2DX6bGDqWx+tdsAuNo6wlMBrJIha28NKb/NIjJbRbUSzdJwsB4C2
tnaPg8mY6QRi6QFCeH3iNNxs01acPQBn2+n5iD/n4PnrtOdUdH4y4EpqHyyvek+T1bgEklBgnyw3
w8SnpaV9bBEaH2plrLc9B9F4oi2UWLrdLoUadgqifzwM7lGTRPHQ0Vzf0XAA1qFZm5pUjIdQkGxe
UHHFJGmkOJtk+SY8SWOFBT8MzPmLOwftRSom77OIBnHorOCbnkoIxCYHkVd/qp0y8chUelq03zBJ
WbwiQSs1bY3VvousddxPpuEmUPuaRy5w/gK5mAPfWu1Mp7FvvXl27ytyqLdDII90UOqYF50N2bC5
ZniLDwtK0iUdy/MmHY+aIUvMkbY8EAmuNks9WV/FDBCB71DyY/vedF6bMsKj2kIiqVVfHWlH2tQa
sjha2uVQEw4Jx/Vs15JBTqsswOZFdHHcrMNradYwFqze37EMQRrx9XBZNOKqChVNcwRaO8zbS5zq
/NKUzheG7WnSLSZeK2EFB7dnRYtb015ueseC87LkyxgzjTvoqUPJUa2kjhW9BUllmEUyiPXriDXl
mfDDR2ORfbyGOHvpyHc93QYfIE/0EE7uoU2LF4RL4QbVKTRMuXwaMrM9/z/sncmS3FaWbX/l2Zvf
NOCif7MCvHcPj5aMZgILBkn07UX/9bUQUmZRyqqU1RvnRBNKYoQ7mnP32XvtvvWOU0x9IA40Gqwy
8y6x4tu2KnGgNW3l+RzKv2jclocx0tR20taiBSMiVqzsn2wNI4d1SnM/RXZ0bHPMC83Ed57TF2GY
84Vbmd0MKpPbvhKE7H1t5ihP+KlGZGHBGJls0yYx/axda+UZQO8vIyK6CDTKJFboWKeliR6HxQgP
bLZQOKt0H4btKTKHK9197du4CPM7lKT3UaOhiHreGzc3Dp6dLBuMxtuqn623WnklHjGNUgt7fs/k
ZOq+mYNUEg6iiBywZyByUaHbplueF+Fxmft212V8x4zGrIuzTNvifPJAAhk3ZYZJN3MB5ebQL7xC
e+8a8SSqSABmat77InJfpJkPrNiWuyxvQX9G1r3CgbXTmE4dr7QPlBcylKdQlCm6s4La8+atHtWu
ujGLxbr0vXOLAJawbSEqBmCmt+4rezXPDGw0K1mrDQgKxOGOEGspqqcIO34TlJqKNshCt/VCaY6t
FdmBt8BqAQsPel3vsigEwiOW+bkwwFXVAoE+G9qnCMDhdw3JbpPV5XJWjceSzOXXfA0768AG4XXM
1VkUgs6jMJlOmhka2zAcpu2SR9qPQg6fckE8HkQ/kXl1kfeeVRZ+4X36kLBchSWfw9lgmpoY8Zo5
6AyafIWVUfBdq7wKDIvFHS/JI+HCF55P7mmuC7yNZPMqOEh63xt+2NjqEfSU8ZSTGT/abPIYUBNp
L7teczfppJovVUOoI7VT99agDerGNYAX4IXzbiPi2/fCtEnttxh2SMIPQtxNpiaugwjzDVLhnaur
lqeaqd2zAn8x0wJruByIpbMsXGOXvlQiPMz0LQW4Ys6MeGwfCZrkSsySNZpx14/LbSNCqt5MFKT8
kdVr+CxZ7I57b2ynDx5fVzjPzc4mdnOeQ3ZMQctz54YpJodgkuwRPfSvWRIx3zA6P7meHf7kWTDe
jsBOfsz18DiEyW6cpbO3IoI2vtubXrkbMs1vUv17ORgH2+jeyCgZr7TuZojDPd09iMGXOta4okq2
B7cFdWtMHO68zYBqx2zy+rdmqXMC9sLb8GmSKp3c6KObhYYheI4O/TJ+YKAqKAKzi4S3s9W+9TrD
tWZ2j3HB5Ffilw+ysnyY7fo+FTGUHfAq3Yg6ZykD86HGyrgZr42jnsqmu6Ap3qYx0IPFrNUXgrHy
NtMdzAGR8VjQGsgifwhkw2uaX07bk89+Is3H1FHr7imPtRToUJnUNIZjmNln7Mb2Wq52aZ++Mvy6
jNqy2dvNwNqhWW/1qfvWZcmTjZK5xSJ5Y0nmYeqZ4h/tYGd+okovWHBFPM52BgzLSUJ2grPlbONs
BiUdhjCD5Jjk3zLQCi/ZhJwMs1sPimL8FvWpdU4JrRgBOl6+H9i47HN75u0TDria2V2nt33X8S4h
fuwndlfddMTm/A5pe2IU2lNX+DIuJSZne6BmxtHYhevxdlZ4OqT+xuacWk83B6VWiB1He5/Z9zXE
SVdwlQ5hep8lzl1CihQoZ/pi5cNNZoA7w5KbtsUTe6L+3I6Ei6uJw61Tpjw2huY0dzz4c7Aye7A2
0ynRpwxvSRs/js1gdIzrLo4Pasijne3BQTxXI+e1bAQ1UXvLWZMC61RG03qVl7eRtRI3dJh2wL42
5aSOs4wbbBrut6FUxSPsM35smDT3PFDOOkZYdt/EKrJt48VfY4nrhvOtP4XlkTFJO9lrUrrIIj6z
lJ7lCUJ6AH97P5n8ZClVi+nWSZwh9CvuZ5TLSs03FbH0STPUa6GmcCPot8RTd6dVPNsTMzsAEB8f
hKIGgag6Mzd+/GQvYnfwXSp8g6aLl5+hofQdX9/Ja0kRZA07WfICdtAQA4J+puUXZY3Fi1l0+6Ib
eaRK43a2xaGwcQXlKttLPsTd7JW1z8mJWUIf4jiwE226mQn5X5sWqcEq9UPUlkFlDq9soNuTkaea
5ec1LLqkZVHr2fD6dJrpKz9Liw8ji059HH8kGtPbEPFeAiIKeczGk3sOax3bB++TBFZSsOg0G0wT
OyRWpeMmU7N1m3VN/QEMo91F7KnfK1GoM3yZgQD2Wt7nRJVRBchrxa60h5huH9vqz8XMm5g3/XXG
41L5Jttk5lov2yNvpcdiIkgBNUBRzVUBWZox01SktIMmHrNz08vqQ5rVJbXZCAgSVps6kec0ijo8
MHpzLSJOTclUK54uxvwtnBn2Kby2XwgoqihwnPE0JdVwafT5pk3b/M3msYOborxGgIl2oye0j57r
9sAz6OsQ5eqHNOdwKwqNEjVWexyi7OkFNMq+yifnWLiW+mrZDcf8edR8VnwYlzw6vVAB982sUSgW
a869TFZkxzyrDfp3cUE7LK7zyD9ymZeB5tDkaXTWGzf6S15HP0FFv4a8+kA9NcX0VLYZjynN3GWu
9uAk9XziaMsTMfrmzLm8m0oqCzutOMZOxsm02PI2SYKiDX8mxXgEf1XPAdaY5XYsqurSssokmsOO
DddPtODHksahSm3zCSXP2wwqvEBKiXcKanUgrIYKLOwBfm7XX1o3qvZ91nsb3Qijx7Zd4PNgAmeF
1JvS8oeVp2KMwuYIG1cgDgGKsArCsRGdx46Gwxxfx7PRDvIOkmyzxd91oeSNMox4UVDSYZLMKCLb
3MurXYrR+rrS5q8z4XW8aLi+ZpP9Z5KpFzw8zoml7w/84emubzihySHb567DlRjO97k72o+gX1yg
hDaOlvGmXbqIrzgFbJN2HgDkdPWNrphHDH7OzAiuBoWDDrCXeZwonXyI3TF/kDEwE9YGBn4CjDfG
roKwv6vnuhtgOthTd6A1koD/nBzMtQeF9zrqI+9OWR1LN1E3UxaXKojaSuzMyKV4UED4S6PQfcvC
qjlEDtgToo+4FWwWro6bPs/2+NEtQmMZN67kEmo4vvdwHq2tjdfmasnlDQzIQ5nN5kuRVWzAquiL
LRuxtTiE3kUdS6hJuvvQ7nEVUSUcZPVbF7Uk/VobyHxmN77hYaV3+qM5tgzd3Bq+6LBMSobPMNDm
hl8hWlgE9s1PgwHiVmRZf2WmNe9EGbdPbl38SMCtII1hRvHJ8RRHYszLtRp1qwxEbnKiWWwoB7J/
qDqarUb25Ug+Huk/z/pJ5d7KIuJQM5Xf7MF88Ko0v3Zddq3aeDpySItIK1s85KbK+hGZ43JQVMD5
o6edE4Gtj+zZLl+EzpBbHkmFQv9kv5aUXfrExrNs/XIWtIkMjnPqSoKtAXVzyR2JI16UpFzEwVAz
hjWrMfvvDkZVKlsW0y5hY0wB2aS4ODoQLO8Hd9J+oBkCk8oTnYBkla79CnRiFXciNClqS/pS/kzm
3sD3zvFgY8pmbaEvhqNVKgsG4ECPqVPljj/ryVshG2uLlw0/p5T4HC2RxdQrRza3lZFH1aGtdB4l
DetHdAjFUSSQFkcIo15Xr3WqT0GxLsZ4dY71/WSSm41LFFTaBpDENUxUVDvVYttOCS+mrC6YTMMU
f3yrZwDbcAJchw6skp85M6ZXventJ1oKEiOIbQxluJySYfSHzAJhFKkum3Y57ZF3Q6e+4vlpzokh
PtxiskzuROhDQyu4pJmoxJ0xTCbryXoyHkE6aV8bI+l/YG1NBl+GquUOiQdKmiuFZUPWhKl9K4fb
Cbt6Wad3nauUh176lFWWfc44QDB+aMs963Z6Mr0mZkSKGi4mGDDhi63NVyHNzsdeg0HKFf2GvQrv
pMpL3QfoL7jVXJ6x2xLFrfLVqEBiKRlrxwZST5BpjrqWXkG/mla/DNKdiTJIVt6ovpAiN2j3EHnn
KX3Iwh4ta2jgN8XpmSXj9MZxwztUjVZcrTC+urw9tt5Qy3NbcSVqmfZUNO4NxNyzSNs9V2IBNKd5
MJ1QbbnDQ3COpvllmcuZfxTdQTg4h8sU1qFVqV2NmhzZvfieatUzbBhvawnEV+bnj3VUmpaBzUKt
nXGGkkCUKkGaoTKZ5txuWyQ2dYr4R814SztRfsgMG+9PqdUHOdkikKg0ePgq99IYMj1mhsSgEFs2
n5LnHcWIecV3I9d7TjzvtZ2iU1MTCetsY+SOAPoS5xKaeY8i2LuzsRc9HcVIXCvfctH1YVe4A5k+
PcMFqLZplpzWLscNUZo4UF2HVatj/ky9+cYO2X+E9aNaCmNVLcud7dbtYU6bR0wmL6ZCIx10hvuC
XRZ3lJncR8XISjlrH0xdJq+xA7WyskmG8fhzfK/OQj7lMozuBChh3df6sn0Ku8VhdbwQDgrYRsel
X6eLeDAHa7yMOXAbA//NvdlmMOB6aIxcX/UseOGtJSplfHKKJTs6MMS2raV1Ph00M37rtncOjVur
cD/rEE2JnIzj90yzYwbxYq5nzEZIPr7pzU6JUMMSHd/GYDhbnj8KizT4hDc5h+pZpJ0qMHIAdzaH
bl0k0R5zES2rTX/UrGSH5Mdf4rTejk1XqgUY8nC7Qu2ztk5NF4wVLyNHelmeQzMv0f4wjDfoYyop
t1weDs+xroyGHaUtaJoLrhxaHbsrTQf6Wz8SHPIn1mNfY8OUL3XZJTcScE+60ZBfD3hDkDU6nAxb
HVLeFxUBQwtSNWnvlho/ekB7fu+1vOCQ1QRHwUIV3bc813jz2CN9H3tefW4XGAx1ty4G6mXbyGTZ
zrWLcWmF0AUTVaEZXsMWv0GmwvgouwVOVMJknrjVkU9O3bfaOD2nFONEzLUqee+A/OzStmZmbKhK
OtvSQyg1sGp9m/K+v+OnTEaEWB71fuloRrDILHvKWRqWvm4usNkA5vXSHs8znUvK5yowArPxvEON
hSTexBTqIA+36XKw+X9hp04XSJlN/I1z3Km3s+TQ5wp7IbEno98WqN8WD1VHnmxOpxshqTfRu1ge
zEhVt6Nlpkc9R0kK4mnESDrMg3gJ9TC7WUulf06p4+BXmpodI6H80fM6ppIQZK8R65fa7V3XZwS7
drRtkW0b+ydHmLhRdbf2I3qiK66dJUDZVl8QlIuc96rUzjyAgwU6NNxsO3zue1qX/KVzukchmvA7
DNDc2XRtLtbbeWzpI+k0/n/94s3iLHqdnBdzpPtN6/kuT+R4QkEJO8NOvRW4p6AdsmtdTrgQh7t2
UqyrcLNwVab5tE1gm90TmBPf4qw9Rm7Bp4z2hW19sLDpltZNjBlSrxPnXjneGOTjlG49VkU66gdW
NF7hFj/LJKifFBV8cmETRcLl+L0kqWvtuiGfLinb930Hoo1ccZnYX/KyyL51JrufjWlU3baxrS85
UhGfUwWF29VOfYdlzIHby66Ld0HR6oLl1WCoB8qwuGtZSF9RzFNfSfVei/RZaYm2m81BQx2r2/wG
C9gILJ3tp+cUXuAwHGxXf35ZT96VZOZwzOKRtYdWJFs9L+SFG56uP9G0uSK24X7J6vEhK2f51hGN
uGaldgEhubHSxdjayjq6Oh6AYbrLhEqQWCP3DkbWs+uk2k3GXhrHi/ldY0Xnk4txfoyVfHWnsuOF
1L578/iEw/tFh/RGGI21gq4qFF9R6PU2NE2PFxpM33DSNL/uuVc0XlXbnOPvts6tJDDHVCCGWBa8
G3xGE0/+R8AAYrs02cJJJ+uyC6vwV93kTDVB464KZP+lW+SVgE+MiV2Zre9xtGcg0LsmAx0f8VEu
synqbbtU7rQXhZsg9KXNLX0gr7Q3WEcMHphwMqsO0YDJ55Bqw4fkBWi/qH/VpCMUdilkx5go2Rex
lOfKUOcqWrSrwG3J1Iie9sDBkLXnWPbGl74dpwAJ6icYN2Xc6GisjS80bc3LGWn6VjWS/e0wY6/G
ZLnBccW4nYahfeqamf0/t9hBFxH+XCfUWatXELM52lrRd2Mkue23bZVNgcMhhbcudxvTJRNG246P
KRkt1l4dloE4Dh9lW3BCxLNKvqBElWJ72X3VXZEuWPpLg9+Bzksh+muYZznZqLbnxcJow8vEeOkA
emywroF8s6BkhKZ4ackEf40jwbNLQ/OygyoplG+kYgzmGQGzxWmdRaDDeJRFbJFU0QQL4F88FAN8
uzq9Q/TImJfkNoKuP/CMp2V+sHYM77g+e969LOlvraQON7RltxvwgzTTEKCnRzF5c7N02sk+snZh
4fIc8HDPKssMn3nLWLcFNObAxMr4akyyfTFstHOCOr6FtRo39qLd4HCWD2NUeDcRi3v0SGLvSlrd
js9BPy6tFb70kzadqkF32BmEj4Dmf8rJucc2fOidAVEplMVPlnlkncZejZfEq6J7m/Muyymz4nrP
lysWjEtbh+Em8VzSv9x7XAXRQ6dlPdZqXgy7pbOX28kd0mTTDFnDrUQR3RcT+F0wisy+Hfr+ay7N
7FGrZ3QpQM6EJkcOlDOuQDM075u+bi8EFjirUSTFVpEeAdfYYcQd6MCqbMwKid7kznbmcJWzMGz6
KUDWiDlXZC2umzZaukfyPQ01V82UXS1taUKaMlMQ+qqqqCPG080LQFmd1dzNdR7JS1ianfnEUa+O
EKQmBwu6lfYlwDlHCl4CeMSfmhB6StDnQBU3pj3M7X4COLevOvoNg4GAb8oPXI8jMvmEJhCmOgXH
DXfYN8Pq9DawF419dblg30E5UKNFkkfP8jN7zyX0ec7Y5xp/5covlCN7l8Vqdt7E7bdNWjs3yfE5
gmardso3JmUOWsCdGmVBE2XFl3mqcf8ZwMmvgxUZH2LWEBNHFwZLaMTt19Sl1cEfTSy8U9j3Fztq
sQiQajFea7sui4sXhTTZOlNIbWKbINd5+CqeWesrc++G/fwjMkbjtoHUCE6zgFoU1Ga/NHdDrpnH
erF0nK2zltfblC73+qLpXZsc8O4anHZ70XwrMaBR4jmZ3MxVIvAWuTWuEMwveWn4WVWqattqOi+4
lmH+W+JgW/KLjrwtcFhQWjXiw0oD7QecByzCMOuwCvPW3AjRJzVMuKTc2vFe9NFSCA4ju+8Ni9Pq
RbVZf+lwPy+8gGDU+AUviHAnZEX0ohyc5jVrVqr/nI3f+Ska9EmeMesmzSubAKquLnZuXyOGTESu
mo1Oto3u7nZWyRYkq0d1ussZctVE9e86hg0KJtyF/iLSWn3j19Y0rFmY0S72M/TC6MxVzWFbw+Gx
+LHeuNe6IDl2aHWHGOLiusI+aRoOom1T6ExKUTqSqK1LOVv3QAoZri1kgp+L8KanqDe8l4XpeoC1
OzbNzSwrmR/qZkweekIQ7mFxNSoH2Hq2s8/it/vgCdddIpniBXBIEQQFrrma9XgRso2msovZyWoi
mjg0ab5rXqUSHsaTPe6akcNZkMuqqY944LyRCHrsApvM8Qz3KXj7gMbx6G7ibP7iOZEEhToUo+2P
TgHhfRm7iUye2RuNbxc0JwS11qackvTe8q4jRrsLnrrKO/DZYx5aGuC6e/YrFXDNKAKhVmGlyd/R
uuKMLWipdw/zaHbeloP6wAK1KuL4MdSxxO+AjRZg7aG11g9qTFBEcfLEdfveeBI3N1sAEbMlMJfy
PlcDT2gZM6nvOr0ETGm1/dwGoTWycbOEmTAoy05L/gJt8Mecu8PHaBAmlhh2bdfV9D+DQmhfLaou
quiOORMLfHPDzb9tsN18/A690ZT/ygZ7Sb79aJP3X22wn//FP4CRhu3QLgTDCLcplBbAB7/5YCno
/hvgLhLs/PuIJVhR/2GExe2KbxoQnrbCSgx3JVH8A9VukNW2CaVD7bDwyv6vjLB4av/gg7UcKp1x
14G8IJ3Dj/r5578wtNw5N3u9IxehDAqkecUTzs1yF00hbFYHQSc1Bh458uDy0Qgla/ZUZnee5eFQ
MeOms3dke1vafsKw2IX9og0cLiNsKuMSUrKQLYQyNg5m9wuMPR63uCP7h1gWLM9mNinRjhpYONmg
dFoWYFjidqpO7NDPRVahWLuAhv0wcsWPifWKF9R9VJyruK3WIPYynjg8TRqyn9NxpAP7SsZaDWTF
kGq980j0+Tk3OlJMRIh1VNwofXLDvPgBPN45uqIELV0IDYs63SGYyaZ565UU+dhdR45irsP0sdXq
8mlMaiXW89n42uGTPRFKwREEh5rgXkV05G3lImF7m+AR7cMEUM8WLHeLLqEq72eojOELL1OLVVgz
mrt+bPFuVgDVadCsJINna83wi2k+cR8dVSXkx8uJGkFRGO3DnGnGe6m8+khxVEoZKIj892ySYmHP
lYtLOc7kp2M4F88MRGgBicpdGLKJzrhjOJHpcNY1hjO+DLfZdL3sX1ENxzOzEmx0ocfugsfVqe8W
8u+opMUy9sGCRLpPawfocY07yUit8SFcOvccQZx/bXQDm0g6uHpOUwupUdpCOpcwMY5gNFj8sjcW
0tW18VhQBtbszTUqet7e2sYCBQgiRXc2Mj17cSQtKBs2a051GvjlHjuzIPbcdFBM/X5ec4GwhnXX
l2x7p82AU/g2539h+6xmzB/25L2XM7B5n5NJx4RvW9hnSZvZt2ONZROvb6ueJtdbvg/aPN3TCWL2
exJtXnFOIk6+e0k6cWu7ESMn5EXEHRJxxkNoAYktV1RBLLoRH7Ot2fs6HKCrdyvWQNhV1G/bT9qB
Ss1JHhj5jUNY5uzTnBWNYHAgLY/zJzGhzyPoCfNozc/eJ1PBrRP4CppelM/ow1AX0Pdlx1uBdIL6
DCpEIO+eis/4Au/zFirlmmrQl6pfAu0z7JCtuQdDEl3lG6v4vrVSr26ptSEkEdFBThwpXtw3yGWa
F3Cdk1MhW2YPEPkGRipMccQu+kwngjE0feNu7M9ohrOM5an8DGy4n+ENp/EIcsS1TaiD8mAcG4kc
4nW3snAw1D5DIE2m1sQfeP2naU2J4FKWMDQ/wyNaRI6ECZZIyfgZL2k+oybdZ+xkFqNH0mcNo8Rz
2du+BrGL67BRD9WaW2nXBEso6UHzOUPCVNY+Qy5hWE8/28/oS7HkxGCsNRGjAFz1frjmZLrPyExN
FzundFHpNqsSRMdA74R4T5HFcM7KbuR/9xnBoWDhxv0M5oShYaEYkaMuCUxSOuCzRDiQpsE21prw
63diXKonD26ltZ2Jx6mT0YJft1Ub3qZ00+FSasJwDjxvyrUHvP7xu8sxp0O9WyyFNdjVFoegmc5S
ux6yRD0MXdYnu65ya7rJYmlem5nn9D1AmqQNvHZ258DhueJuB+pedt1iVhDwnZZNgqKssQwaV7Uv
BW0EJ1uNM/dOVY63c99o16Qt2xYzXUzqYPHc5BuCN5G4yWNAC3u+fr41gPOZPbE06O1R+3AHgrvb
caKK4yHhgNfSnaQtX4H9ay9FmvNwHUK4mY/0SjWcz9Myq1MsJp0x3+Lvy+ddPjYUa5A5L/oNxAh9
2al8QV6cSDfftqFwUlxvHBAV6j2xg3uD9Vble4y28WZRDgWpDEjpfFksonT+pNr6plYl2yWkaPmm
Kj6rjehSqzo5Qqu/1jMdo3gnrHqgHNsA40Ain76EwBg6YqDz0uoY+egcE5tCOeD6dbju2hFUfW/u
KjScDcjKLqO2KKteW6LjVOjNiXYuE9auxOjW3ZkbuvJpTge7OKQ8t27Y80bLXbm4Y7sHIZrtoykq
gb3XJe88vFNttFsVhQd7oskahX6QVDzEJcCSs67bcoIr0HH00RwUmWE1bda31rK04y7GF6ZtejdT
d4IvMg/sgUfaXKdEYONE9f1e6NVw+Pfc9ve5jaHpf44vMbet9LgfqN+//Pu/TW3SIqFk6yRwCC9R
kWATHvptaPMIKOlMTJ4mbf5Irs02v4eXDONvOsYJikWBYgLgJtb0+8imE4XyGOdcBrbf/vR/k136
I7XHgQ9GUbcN7k9zP2lLfwouqdkoVNyyWEPIgMHRqYkamFKwANWj9tFp7enul8/l7jci1a8A7xU5
9F+cKkcya0KII63Fr0B3prH++S8TooWql+HvMH2KrdJNq5uCdZvAndOGu3/9N0nrT78cxlSqPfF1
MPOaNmGvP/OWsIukbodBb6lnGenbvLYJFj/WHnc3sRajgcxFRGSdp7esAshGxav/P2tzfVe0eJfB
3yQxhi3yKHoaHejCMFz8P6P6TgEGK14gFtGB4U9zLtRY1ldHsB4OxUhxOBCQ7LHvXEvscnei7Ef0
dm5cWDjkzTEGNMJrUK97b4sRRq8+Jr0tQcjgbcIz6Sw234gkrdAcykRZ0a5MdQreaQkPCZRimetp
33ML8wq7tVB3FTQOue0Is2Y3aR1NH32dqHObLLXzXqRTRYp7iZy7yErCG1ovk48c0S8JSrbmFMZL
hZK4YRpmrR3AJFFYExYvy6tb/EDhTbVMmYE87GQoazGTbD1vINZZgHRG7NnuBeWSkQJsEzEJamds
wDvLZDd8MFzeH1E06PlrKeLOCNpRFGlznuY+bzYTmT2GFQqgC/3sxs3ESswCmbbGYDJ9sXM/koje
M3umkI3Mllq40pz2eYWzAeZIguUl3aC2VeNLE6djc2NFoiyf3LGaObWXlWUhCqaNNmhfnXHCghTU
Euc5MdIkhIO0pahhXLqdp1kVoW57EvRorGdrAzAjOsrowRjQFALwKQUGVDvE3hpO/vfkzhsn39Sc
q5jRtRG9E+3YNFl9BFVsOcud0zU6x2+UbJCQtyRbe+0hpAijeEbySRfFcovZbAMLbFTvYAIrmiC9
zp3ne34BpqJNnaoebwSDjGqbwKrjiimkAeyBC4Xw4dw8OEavirsiEeYt7lihdor1ebGZzKV9xmjI
RdQMai52dSsrseF7tMsNa3bK6dKkjcmmM5dmG8TOtDgMGWNBMGF8jXaIHe3H2jS1bOE+pcN+0Woj
+tq3RYWrhf+bBj5mHro+uoW4Rc8EPp5iNdEC4djIMkUeI/FFLrqvPAelpBzxVpqs/r196FlIaiOr
3I3W4Hv3y8I1bqltVnybBi//TWknvfEdW8hYn0ZVWNVVt3PXuOTDhPc9mYcYxa0m2g3Y21zi6ZEX
qFIHshvrv5qzJ/Qld4W82iKjBIg6sBHR2wRPIhlLsE8f2E9BJkkixyYiV+W48Sy82dFZ2bzEUUr0
9htvRguHoJVMR/CGpnaqBW0tuOrgbkbLqW1QUOk6oDWFzKYbQpsY4Ap2wi52oC0sO+iyoRj2oMMd
GvCoj9H3SmkzO9IeyBc29ZklO45K1iA21TKbMOGw5scypsizrwW9YZrVqGxXDL0WjGvG88BB0dZw
zZUQKkAB4Bs2RJd5d5lXe+pQ92y8M1Lx0U3IjezuLcwP+mM0mVy+W0GZDMuYKpzsA2aSemKaMUur
SV+nUoiVFuLpQ3djuyULWW1a6NSdVWqJDS6tip8FzyDFXmks6staZxYfBcU6zb4dw/h7aZj2EsSL
RcOfnTPDMdLHWPUiyFPADzXq/XQyajvLrsVI5qBsztkCwYCzPGLcdih6a9hAPLGKTaaDtHrkqhyd
zRxbsfllFHIida53eZSsZBaPh/WrdLATZfu29rC1v85r+vchjPXFxYjhTnP1FsP1kfJVF2XkcV1y
NARuFW2KOimZUE1dAxiyrbrF7cfvUVPCCnWDwQzDSn0bIIFRXgxeYhDm+H2SMSuSL/+ej36fd4DR
/s/j0X8UqFof7+X/eXwvqj/OSfx3v4tbuu2uUW7p0nayZrJdpqG/i1uO/jcNwcsxJd0nDjHvfwxK
q/AF2YtXCVWELrBIh//s91FJ6CbSF+FsWPImPdrAHf//ZyXLcWBEr8OYxd/krKDmP44ubcc1aFqD
8ygXXW6imbiZNc4dUedSO4a4NP4CgvmJTPyvWYnf02bdRjm5NBjRCKn/iekpheE1BVr8k+PN9GSS
NWAgaZFYTouneqgbprxYTRYR6TAxZuJ+2BM1HUpE/ig+EYvuVoqBlfoGK4ejkRjzj7LuXzGisg4A
0A0jDh3ljTQD545QF7cCAr7YGqpIjpxR0neeIRHEtqrUNjG0xADZD+pCFe/08KvTu1BMtWaR2xrr
6esv18dfjom//eoWoqQJVZY0+Wfg/pcxUee1wmAwdE+ZdEx8HmwS+tl44Qhm/aY1f0z/77/vWP+z
ZEnFgg4/wFkRzppm/lmy9GAHtkZnF0+lk3RXbF360UHdYyDq4NyZrGHP/RjJvxhO/wk8vv61lukw
CxsmxNHP4vdffkEjjqupjKfiqSVgtZPkryCFkHg1jRnPoiUzMghjhnQYXwDWfsy2mp7+9UcsuWl+
GcXXz9gBtGnoGgERZi1v/fNffgS2NDPgx6J4MppSXhH0kv3kduSLrOJK9lju0F3HbS3caMe5HbAY
eWFvXAtbM5BKmbKYOTPoAfBZs9fMREOdTSc5ptJbTrb3Gmax3JGaXy60w8rDv/7h/3iMsIA20ODh
maRHHFRrbso//uzRwn4o9xLxmGrPNq7FSpxk9leXxh/PD7/9JRbfErw7/rJ/uuGHSDWweTLxCMME
A9aPrqj3PAX2U/r187f5N/bj//Lp/fLF/hP24wavLRDR/2TvzJYjVbJt+0WU0TgOvEYQvUJSSKGU
Ui+YMpVJ3zs48PVnYHW6KrNzv+A+pu0tkxQC99XMOea/Xgnrl/zzTmCP8Q/Obl6SFWpOK/ffrbPv
ETLLNoP/atlYpeT/3AjuSgRhY8DD7XGLeDw6/3kfCOsfZA6Zto8HJmDxwbv+X0CS/zyS+n/79//u
ZOkC//UpBB3isOugyoH+wU9hm/92I0TKqG0a/PKaCPb3sSeUb26nzkZj1Zp5r6898XWpE8qmLfXw
Y+IdnMIlzXn3mXSzmn/L6kCbfyQbPP+JDE2ohIOc9S+oBKX3BZmhNo94L4T8ypteW5u6BUWAJrxf
lnNfMal/LjI3r/Z4vTr66A4DF5Oz6GCiA8RXPicK+iZLd8t6nnOHDiV3FonmYzTSO/o0Z5u5ZL/c
+141+lkqm1W6geKdMSJD6hMyliLdxVXe31RZiB85E2njDIcxq9/FkjllHPrT0B8NI0LBtgMXiVQO
/bmHgb2igk+vDBHco5QrETiaAlQ1bTFJNizdhFj4demFR6S2Vq3/TY3oP9iIDqatLpzVaTcSlVSA
8yh3ES3kgHS8UtUV2sFQX0Cl1Q5EOvyWJONqx5OXEtjCsusYM6sPzOy29xgnAdmodofG4whGyu6/
cxb68SkxsrVnAR37GYPFGDdEQeonCwKJufVrJKNvi4fCmYRwl9hDjP+/JRrAw+D208HCb1MBr7LF
XZvKa/d+Ga/+s6I4tUmMJs+PXSJHNwm0QJJmI5z+YQ4f0fiTps2IM74S1RTCuHUVMMd+qRDta7vB
AZ76Lmt8v2shmfXZ8hirIVoQJYGtfpCjzmjYJ2CwZDrRFCNbzGc0AtGWwO0s2hhLN3b7GqZgBDOB
n/RWOrKJzgIp3BiiEDCO3pT5O2JSvReeZGOB1xm36m57Uy7a3Uzc4fCKjSufDwOh3wGbNT3X3TM6
u7h+VG4p1odlhZfEcIrLQQD+iMuFcWsPcUphKy6t/L1de4ut30aBChnJ2P7RTyQag2MkECl+j3GU
ixM8Vyxte5+t14ysE1Tr3soIWN9DRHC9cIRQoF9K5auHBZan+GnxJDjvujHzZMeYqBzs/TgNZSs3
Dnnv1a4ac9t5E5qcgXPdqxLSFaTPeuOOq9cgngydMM0qnYWnn4G/3tUjWSsNrnFr+iTT02fT30x6
eFUDRNXjXPljvwvWmNMwGgVSGAiyk3ckZxS9WjVRMe2AZqQ9C7aKoHfin1Y4ypShZ0Oj0BkWaIih
6hmK13jJwKX6/hxORd8E/Mlt2rGr6XUrgcOYYn8uQ1taTXKWZqZRRKkmE0USChcZnxfGCPnBRBb5
0AvkzaRMrrsNlPHBezCaAf3RpPN0/oPEoXZ/KQ+PBmcEkyeclVnHLMelQBtdtUtRQ7oI8xfS7bbG
HPj5wpRFRt4VDYRn+NsiiFZwVynQB53Twc5rXNmGt9oshwLq9atcUiR606w757Nx5qk7OkGvmIaZ
cA/uUYkZYdtaqKe2qgzG4o2YeVwTQeWgMymAaqutv8AljEw39jfCjkR5BJ1LUnHkICa4BNzezOLI
Es7PLU724Bl5AeINDVTpO556f2cqpILHnPQaYpKI4BPIHRdImjXqxXtpVKsItiKgm9gJE2P77PWp
8yF9IkzD3k279jDMvul96EAaJBaOJlo6TcP8IVNjSA/tlJrtva3n2QtzdLX0q0ONaQYWX4gIajqJ
PAm6S5SXw0M/9dl1dkh6eyDTFmsBsdcriTiN3YNEoMbumE4Tq27AUOYFilJNEme8PDo18ZpW0AYX
txDjUx/UyGpTdtlP7AnZJyX9VG9TtgVyO5DeA/W7qfcLcqOfrLTVz7xvnVOaMmje1EXnOUetpf/N
jgCCSc3XYmv3s1AEfQWowxpPfgNL1LcAQ5Iv48PdK8f4h89sCD9eYcljNPftDqBQftOWLv/As1jQ
HKcOO2yXadZ+MOrJPQ0LAv8dq06GNX1rNw1+vQk7wIyHzd+WQ+deRZbUv3JmLhhSo9JlC9HGVzud
8vnVNobyKq2435joJ5vTXGUMu3gJzPlKHGnOEi5PRx96g0bqfc6byJDXyEAk8CRVOrzWVmAXp1r3
kHtx8L3MTpvsI1vPuwHp8MSouikr0qlwpuxWqswzITB3DEh8JIyJ7mas2Pai+Td5/JKY+Uvm2i6C
4M7o32LbWFlxbZqpdzyZ+Y/YHbsBLg48wSgoUiJcYtFc28aaf5YV+Abt5e0TdlTOhVhj34qt5IVV
lHEu0iF+aNk8nvFS1pdWMMx+FWI0LnNMxwLqhQ8khkUB5Lkci5OOLLs/INnGdJFXLibW2TF+mnnV
YboXwXNkDfLcw7a6aqI7zqxSq03SF9kTk2Lx4SsPE0M5t92FYenCb9D3byhWp43sZoNRL0wcG63C
ReKKRnVr85DZYHXL2bfCGRY8mngusV06dCbPctyB6i3Tb2k0xzRjKbcgy7t1Xp+95jozjzVetZNw
DDhWQ5exATUj/yMGjPLTnlu5Y6/As4PK4AzAMf6JNcaZUYnrR3sq5kukx2ZbGro4iYILhOl2evY9
o9ykDO/xRGAgxiJaDHU4p53GSD96L3JZwF61uKZDzSR803cDMB9v4NzA7Z59CUJbEADUyGfNsjMY
TaPi2EWFGbya9ZI9mVODs5j0zIvOlvY4VHOGS3bJ3wh8rrf0lXKfwz99lPAEWDnbYDcy5NQ6sFt8
gBIiWz7mwYcNlhw4CroDz87yUwtwdivU4oQBZNzHqE38r1jOf/KiAFIKCP2mYiEOA4OsS1Pa1jEh
cAJfQpC/MOIjxkC4qHxHevqn0alxc6ZtEjZV8dymYt5QyTrhbK1BKRRTuMvH6jxUEB5HPIHkBTDE
deI5OQDoQnE+x80GI8R8ySzXqVBjtv4lqJP0OHmjdyf+Gcen2cuHCZDvzcii8t3Oo+oc8FhyXHYA
RZb8WVQov5vSXfayFuI9hjezfqBxvO2Htt0SxXQnuOYRk1DBa4PdIUShXl1lQEmqhuWQWQ2SzVb8
RNn6O4lm4s+lE+2JLM2OvQWRqe0G7EYmBv4Rr53fYfxJuVaPGbtfztvZ3vWNw0uWtOdCpeZDo7r9
EDjl87zoFDEnMM4mzR49B+8TLkMvXPyoOfRkpAHuqbBituB1YRy1OBl5Jpx676ZOUBwQZkvnmXTr
7lEMZJULL8g+nXqoXwAStDvWvvVxlMn8AFccPpPLbTFx2CGjhwmSlN/VYnU/WsGUcx1P8OGbzyjr
Yn7jqX/17dSA2FagAagEbqQlOZpQ+TY54Ht8A9ojnSsoP53FIYO+NqJBb1Ngps+xHxEePimhbg01
4YNDvNYFheWM68aMsaos3c5tC+TQRpIgvG2SLrg4BcCVKtDAtCv5Rt2bPas+RQUF/Cg5OlNEGdi3
Yr6UzWDvEDbUVzEvWC0ynlh4MJI6PMJEj11yiuBxIjIiEwnajk7+GlhvD4uz6hgAl7mvCq9NA3oG
ScMAmOESQU957Jzag1KN+mTP/bqgiMnr38k85Fs683JbtF37xmPtE4zhSypStvjVbAVhqZKIdqhf
Nhox8mMvs363TKhZiBSur7VL7eZSDh1qGOZ/7IQeACQtE/vOlhED2EQdkoayjH6IqtAtwdQkpGB0
yZDsdZL6lx5g/vvYa02FHUQYXJzqOvHOdZONPY5UvZORGNE+iNGjsJjK0Ksu7gof0oCZCxoLXAzS
/YzHNtprMuovs+CMmcYRx0Rhjyezr7g7ZFWu4oPqb6LMR+hR815ysVxLoi7CxOvmiy2Gcu+3/XSx
lvZJCct6adwhO4oix+4dLP6HTPo3YBf+HhFygF62wACMpjUKW6N6qCm9TrFTwQ8yA+gHYLy2Eq/o
K1Kb5BCQp/RqifZjyEsWcjaV/dB32d4oBw6cqcp4H7sqhAftbOi1upeY9PKj20IFrvqcZqHI+se2
LX0+JB3NYRdgR9Kogk8sUs2dHQfjGbqasVGAkz4GrT5BIBQXN0/lOYlLyUte/VQTCroGgtkBnzUr
Od9hdh86yB5ChShpn8nRxyHOBi9J0xc1WpCKmjqSJyvnIbYz+zUP/OZepYCd40bkHxy/nxVQvkOc
ltNWSGobw/LDtu3wDiqE8oPsv3jA5qNJdbiTs6hfZuiSISuwct85UbUHSJA/W6tZbwB+cRUD7l2K
gW5rTM2rwBcVxlB/zq4qR6wQa/9bCvF3RcJtFmtK9jNuvy0bGfKoxh6hNJq1F28yPqAuYRFbM5fx
j7qEpxSFcWSHtxznBSVfPzcIxRy71KtbNnrUiBiJZS+zaE/q3HBm1bEaYZZmBGbBaGIzEM+ydVX8
hTijufqNzk9Vj4eSuVX7SpcPcZgyY32sdUlrROzFlMw3iKHxjfAT41XVjjigkw4uKPngGkdONWwM
ztJtEXVvPSLgL/ISmhvGeYoAoWmRg4VIE+ysxk8FZX6fFR6eAVMlr40X5dupLIZX0c+/e0FQ9sZu
8pFRQlsPSNolIKtYA1toOjN/Itchv/E/TS8FO+Qjh2t2WpKyeqPZhfHsz+ZzFLUu9JnGgUkHE7RP
ZHaea4oQkr0YC5hleSDAZnj0dAVNMJveBX3BOwEiyadv48+2Jsvb8Wp625ErZoelsTgvziJu2G7v
taVuVpeLDVTG6RKYU/uFaGA5c82A2zcbAa+KUC0wwc1TPNbTj4aX5R33JAvOoKOqSzDWXCgOfuD+
s3YpmvprCQ7moaOP/pIJBYE/Ez9ZGO119MR4qGcZX+Qy1UckNmzG/SQ/oyeYd3ifb+WUif0UqHw/
lfYMNKBw971Tyw86lAkUhgWTguCW7sB8cDg3pj9fkd3dl0DF28W1OTvj3twCrGDbrZLLJA3xoKIu
Pg3Exmx1PfhhRJRE2JDxEAaV9ThafbRLvOWtcap2h/7V5pRinJB26okDW/9ZOhyb8DYa5Jmx45+c
BntvIyDWCeEyv57UsygG6+DZYvyRJmm5w2nGpSIDEGmRwpLhD+2BzW19rwN5Y49qYZKz45MN/RT2
Su9vCa8u92ljBzs8s9DSLXxStaavxyw1PHeQnwBIZG5KiwZPHS1DJ1sw7W138gkcOsyB8+jVwDw6
B363tMyvltTkY+yn8ybiLwF3apTQedLuCIHFCYtW+MchmaoT9/lwqad+vi2Bl94iP+8uLdjDw2Q5
HYVG4p755atz2WNud1GOUnjad7fpnV1gDuBjcg+fjDncA1UVMK5T476Q+/NimhMrkxzUCPEu4lPn
eCKrBiFCWkU4GoXdY8Fg33ls/Th+6otoJEOx+e4WK7lERgUay13REbS7f3LPIWDJqnHeI+UMzkXZ
aXy/FG1hTWbojqElXlzexYtYevAs3iA+bH9pvoql9YK9z6QxZG7TH0hLap+7rgHVQBuEV8jLDWYM
qYiPXpwXiFJM+csECbotJsPdVW4lKW/Uur/XFViXuRvPJkX0ViU1htwZGySta3UuzH54LzM4Dg51
yHOftNYBi3F3MD03+sGVDKUEy/dX5uA1jxZdbmrPgy7m19nF9CfrOEKjDQ2MuaxtnXUnDfiFxB1F
w+hWxUOSmpDFtDQPTLOAEA6LcdZWhrhEjDucQNFT0C3YU+wUp7gJT4SgjNxMt2nE59svk0C4Ef9k
lhLvexJpdgVClHzToOt8TidMRJshGdxd1ndITRz3q2OL/uBrEvxQidBD14vjYzfmvU2ztvqYMwAt
ZjMAGutMUANZq57dqUoR11W8qVMFyhgb3l40yI568n8/Z5GAIbJqDykwwosnYF/2uyJraw/ft75j
m4DR27EYukJZh8xQ4GFDSDkfuECINxrG8hsxjx1BRMF23vZL/rPyjemlz/zvyFszwaZFn+yEscym
8e3h4JWxv0+LudnZJKZv1vb+Kjt0snMQADOvShDlsYHCetK6JQMhqjDROYZxY2bKHAwj8s3N5vQ1
GZn5MHV2D6YSy6NK0ExsM/AHYYMYGoljbN50t6gLDmP/JRmW6SHIZbMtPIe1e4vTvAlGcH5GnHt7
BAXJPshAbkj69v3UjMG2JDoD81QmPztFJFmfQUkhUy3fDlGLvZ9JWxcj67By+lOoVkznh0PuK/1m
pUBmNrHjGKt8G/dSNyTRTaI93BkgjSA3BOuYM3cDpJS9Y/jftcH5t852mU0w0JEnMxpEEuqIqes8
1EO3dUyYPSMbmp1Ei/7KGH5qj70PixBGIGM4PwNzZce0tQui2BP4oZjmKOl2djmky372xv6XLOVa
P0+D9UWEQ3KHBUS2ADeNfkt62llkDv5Bgv65tJZJ5ec2KGJFN1FFQ/bErDm5JpVC2WQoQ+cvHRf2
46CpN+1ZUFEiO3j1MXftSrEUf2pDjd+kcAh+DM9Cxq+M9a0Zb0I2wQOuZMOice+sgy8T90dc06ln
iXCeTOICrlM2xScp0dVsBsHA2DJ7Y5tHi3PIiHrYx72EVVL3N78g11TwdNKnuihKZA0qNbI/8Uxg
a0spOsbYhFA5ThNAsaFGQzz5W9UuD7kw6U8c8mhUs/JQM32ktP3jp8ODkYGFZmr02++Gx5Q/eLFZ
vA71tNPA1pUW2DEsaPsEWx3y0yUPmTrb51wu3V7yPG6oC7DMzvhOIz6MdPB/iIkDfeJypWZpbiKt
z026XhSFcbMb9MoUr/cRWVI1T7/i2PjZ1w6V07K4P9GIfcewYRlW+BYVSNbsbfaUT7MFgVQLPnHK
iHaDKIyZxOyoV6MnHmYT1GvUUpTbV22syVq1ouWVOX2VLJu/+LKK9yVLj7bLoSkdxuLJyuQcyyTd
GtBMaPsrpwO+4lpfM4D2PY25e+DYfp0E8wg8q1nIMO26qJY6ECG8cZr6/Jau3LZ8Vj5Pskl6XTz9
aBPkfp0p5TowT7ayY9LRwQt97nTSPMSuG6G3ceSuZQHPDP2tjS1r3xjGmzu77mPkI2XTzRLyPhHa
mE7+s5H5l1qa0yNjG58njV50GoCreT0RhIIDcfCaaedlTBRcrGXHLhrSUxPTkdqw8xDP6HGnpqJ8
8bPc/7QsAJ7aRt9WYQM+TfnUfzqjXTQEsNi02m7skUNXvTpEEl2WOQeC3bVkCdHsHSOoyYxQZnvP
yiR4lrFVXMgfi/BV5N5T5WKro8LqX0x3MDZRk+mXWvBS6gWnXSJi9SPKcpw1mADedb4esqBYYEJY
mumaW1rONmLfiujS4CVubbs/mjOw36mJNPaRHpvLsCrH0kR8+hYD1hpyS6gVLH0Ud8YvXPHJTXpQ
3TReFr4NY7TabPrnGKDloY/n7IrXUd9jKzAOAx63xz5yUqZoCPD3xmqz5TxPjnEbZM/aJ82sVNBG
wJS7dxZR9aFhYHdWjpceVSA1oDXXPZUWw+Cozh+07GP250ykBYGUW8sEVt0VejkPI8UkOXXpn8X3
/rK8Schii7x+w6YJ+IwFcnkyjOwFNjXnWjaQz5nq6G1FnxEN1fb8DRKYBxaq7rtnzx5OasMNLj1O
JHqJkTcBDPu07RuL8zgS7nUs3Bk9/5oeB9Ukm0PAJZi5+xHfiMga9Fw+ikebZc2VJRhDl7LyH4sc
9NYO3ajcxnX/01NOfeMiiZ3thDsZa3C3QP9mimSOE2PufvCeTcfncCBMvMJSFWRhVTXXquuZxZnD
I0mcr5FbR89uH5HKbGeRx+RMlcc8r9NH5rrJ1muH9K6aWe27wsPZKo003zl+S5rkwHSdgKX0jubl
dcBi9VSngXrkF6E+6q2IWruYxm0eu0w3yxl4Jzr/mszCQSClLOrr2DTuEXApHTx7qqs/ltUzGkvx
ZScGE09GHtML6GvM9qvTyKv0CDY08sCLeyUV4GrzzIPklzEPX1Xe5uDjVx8yg6ksJmxGJk8K9GeI
dnY8NxB0cAI3Lju5eq6O+VJ2HGRNQCaaDULAduGHMPwF8qKzW0f+N54aKqGj39q3urH077as9OM8
BgbTs+4jgPSH/8UlM5Pd0q8l8fSJ9g4vBlS7jRcUt1ay923c+mq7VPtL7o3PPOpoRGlW52m35rVo
AqvGdXjTdSUM5CXTSxAy0LCNnMsvapobS+XyJWtj6v+A8KY7jb0UD1VZy/c586IuxZo9wonouTat
Le49KBC2vSj1u1QDExXD1uxgfBfJ0H7xAuV+ENQETkshKmmPWVo0NFiiw//tDqn92yrzgCWtsqPx
WYwWdWES2eiPfLsLh9LTIItqSzf7CQJzuQ1SV5kbVhk629sFoLFY285Lr1pob72h6re644ZnUlkj
JJ7m6plNXLWvJxmfDdZg8SltK9KPk6mXM4LCxP8cyF0DQjRr/l0NmgdGUkyvf+j3QcUu0DfDPzMd
G24cmcwXLN+WGwMKF7iItnglKjn57bnBbWwW79fMcmhnJ9radpX/3PEgbawq9YuwZ9fxkpaQkHgJ
ohlk3QIYsbJ6527YdtXvCehRp6boxPDgFlH9p4bcdjNHl7d+pGPTJyPy3FtHRPhHmmjHPA1Zk90y
GticoY+uQQMWfkIaJWaRR6HBF59NBkzBPRd+x1Qn4Wz4coSRq60eInI4ALMSYisz1gqcv7Sv6GT5
EAcmaAlXt8ibRzjyBhOprBxAnC+u3GeeMEdSCvrOOBHFFCe/lYHzOSTGA0gLjAValL7+a4+xyI5S
8Lkujj0+jbgOD3lEaXa0YFigz0ynPbrbjC5aucXBJQMS3I4eYDLl4MOYnBrjPZWGu+cDsy/KMDtg
iJqZX0EMm+ZAX49Etwuws0RJewR/6z66tAqnSenhFyUvQCmnW7fMqONB4ClCFRJQAzB993Cpm0O9
aPNYtWK51mkmtp0tyq05OvPfgIvgtbQDYH7ICuQbAjFxyymqf5tyEfdFa//dbKN6Fxiphwk8Z5ML
ZSF5AApUnsGrRb9rt1H7OavGlVTv6APk/XrL6h2/Ngu29oF8csjuccvkF6EwIyCPmJbvsW+RXLcs
p3Ldv4tx4DB1WkR1LR7FvuzbOypd2DYFpjSmnmbY92t5pVG11vX0FTd9fUlxfP0lSFqdktwfn+co
Yc6TxlS7nNBEsSUUm3amGAl3Wp5NwHKHtuKVJa1Nv5U8RVu/Ax8GF8Q+Itivry1q4RV7P1thicgC
RxmyBZvK4JryVp5Kz3ovpsT+bKVt/cokz09u1Ml9Gmf5GHQCj1vALqWtIhmOIDCPsN3zO9Lu5cRu
5pWyG6PvXHhIxZqIP3G6gLIyArZYwzj7F4SJ/pGn33sdKmW+yZiVJOlo8r2uABxu0gom+GAQ8wAu
HQ1D2tb+liPKfEQ1Q1IBO9p3OFv5PQYIeDXtaQyRPdRXRzpvnEj2XbVAuiBiI1efFT2rnbceO0OH
sDdiJG2WMkoj2GA8vUi3fsuD4Wxqz3s1VuzcPC4vUWt+EzmGGVSlDB0spq3nylwGWjQXhkOUWju3
nqNwYUSx5d2tUIUwiGvZuuFBNC89Y9EwB/N77OF/nfKCQDzIMbDZFw6v7cSh+yPX0bLHuPp7iW2O
DA7HeOOP0n5JlVVvpWBUM3uOt4+ncUEpHkD+Xpy8eASFFLxLSUyDGTu8XrFDsR9rR7J/SZJrZ7Xo
M2PnV0eGAmVoVlvbwu+mbaxGlruzYK1Tuojok9Y+sqp2t+VaxBc8iE+DvfgvMxr3FRJ3i4V0brkz
DD+SokjhMk4WfBBn7L6DcbKvCtbWr6ldnFfNEbBBumrdx0qNf9EpTH/boPaOpZHZ64rvRThDe2nM
aHpATf5uBrH9EtvWc+YN7huw6h23gkn55xSnPAp+xTWhOr7dNphsCYU9VEbXPLGKakPDRX+Clyff
RHqxX7Js7p6nArFknnyNnsPQrbCD6rgU+V1it9yPTt8+M7ccNcYIiouotx5if2HpK3AGXYJpGhos
mjVuU6awGNRZsabcn8fOrvxtMno92+CJXcA0aYQPwqECcerkksfZh58kyZqsl6kfeV0weRa5e+fR
WD2UIgeRLeUxxyS8b8eWH2lcvIcB/RhDP9fe+9Ui4Ma6wc40F3SUwOws3qcgj3c2Xfk1EIHz3JbZ
wVd9F86OqdFZj0a4UKG9ZtgGdypAcZJovtZPIo2tgfLDGpT4mtgZHKXTU1+Nk0UuDyvz1xiY5Cur
In13mdGf0j6aXzo1UiG0eYZyBlcobMe0st9rVgnHrAg+THzIZy8KBPjCkbhCWEJ/qJaZxyalQWAP
lxDUqLbWbvJdi7IAa5SWS/WA8jg6KDBfYNgy72Hhw3iajHjpH1DhyH2c1nO+79MRVBOGnq3BnjXk
KWNd1S/tK09L9FOpGmJ6ohLnqRukYpwnbBb3OHUknU8xHIPF9k5WC6E2N4Q8EqVIkrWTqQd8UUP6
o1RzcjaXGNqO37mHvIn7XY8b7+oo1V0ra3SjQ8e6ZQ7TFt/zOffyhFQUZD2goLNcrHjnhf0PUCQy
CM5Li3Jjz4akOkqsWg+FnZnxxiL2YMRQK530J3abHhHPQGCBPqgqtdTf0h8k5AHCaqFVz0Wb3WCA
2xgv+ta9ezWqvFAkywCHZqSpMX8IjVP0Znlz7DwYkkvxmLDcHdMdqP8VxWurYIaGFE+ucdcOIRDX
ASBrdRGlE40hqam2v+vyBNaemm1hPKElK+Ibq1ytd6oVQv0ma2/MkYGlhlF+LDDfsm5j+QHeP/hY
TmZWJHBUGy/5ChrTyv8mhjYiaCWsYnifliNeMkB3brsAJGkYa4iRKADI9kCW7AlbuY/DO2W4/Mo8
Zhm3FtLCS9GR/Gzyzh8Tv++S0xyVAQwBC/XMFDTxzmpLD+iDm4djaq4IeBG9Kts+VlIzU0SH41r5
Q8aq/C+zpO7Tk7Pz5RouMCWJVwwDUTZPf5hQzN9Lo62zwjPwNVpEHp/BGTfFcw0BKdhXxpiJM946
nrkZEfN3kyb4YGp8NR7KKFY2kULMGeWGeShdPf+VCe0SzNKI43ouOzK3ozFwd+Abe3cz+S7sFZ+e
qIxXAih3ybRb3VJchcDGshdlQqryJzmCV85pfyaMiqsLa4X4gI/icl8EY7abS16CusTS9iSoTk+4
85ObNjUmojLLbPshmXRqfwytVYBTnax8Sr8RfSZM02yZdcN4B09VF08wJc0YUZwze0P7jMdsNrJt
VogCJRfB7oP3SEapl5/9IMiDfdzolBLb99XwIoCtOiQ296ZbzDin/ZiRfzJEqOJ2XpLWhxnL5jtG
/94PMYdNa/xDpB8ZaWtoFl5VNvNL4nQKYmcMubIaf1akCmShhuiHBSFgijSHuMxYNO/qWZTxO4dj
kb/3Pc0Xynw4pME0d0ARaBvroyZYm7lCZXgKmQZ8b+5Mw3FitRt96LRPmUZ2fkdD5KgMv3Q0Gv90
qv5/UTaibJTu/7db5/pVfOn0X9zM6xf8U5LtuP+Ay+BK4BfgXUxIQP/l0nHsf0j8vQiuHdO1VpvO
/5h0cDpLn2wSQeqGu7p7UEr/t0nH+4dlo9f2JV/kOh5ej39TYf+/VdnyX1XZrpSusOhQcOsI06Rw
5+f4376GMsqybLFBb4EfQ9QRBTWzz942UREB0v6RVKbWG34HWI2+IJGn8N1TUuGjTemiw8q3ywtS
6oLAgtTfT7nRnRkNL2EFie6hDxiFusQ1bbnCcORz7Kkz7wURdI1iWxFk20q3lw5yKGNH+48dIB4b
OzQU0Ytaqh0/HGkR9QghQ9vEPU0Ncb7mzE8yMWJtxbnguzeDtVVaPznd5IKNqdqTEZC2FOM85OIl
6ljP48XsiFSnUP8LkPF9qPM9nogdW2HrRMQfB+oqxW6EwWxJNme4bkBdsrSmcWSAP/IKz3kX3dv2
aybti8PEPQ42CD8qLL5/i3+Q/XHg1I9KGGIPJ/Q+yeLAwpF05+XYROB+MxUG3XyEh8F2wCRcEZ4K
RUuSPFXY/UhvWkIAFCDDJcV+/hYZO9ZwG0qD4AnW6XtCCHDrrGrvdFfnIoxl8xnJWW1KBestc+w/
Zt8nP1cZRmgqdz4ymAW80FjLligklJAx25spCrZT4O+YH5THucwduoUkf6m65ELu+u/OdMoLCgRj
Zww9PGSiJjeoyX47ikWDcr+TBq2Dadya8u5mDE/L/ZgPV2IUQzLf9Ffn6gEnp4hffKt7hEtybtR7
lbNwDPIQKC32Xwd3la3rk1bWB08UhAV/vNiBeqns6qFBd7FhtGofikE+s4P606FFChmunqiZR6o0
Rt96PgLPbEM29Gc9QPHslvI7TYffsXCfFsmz1P0He+fRJSmSZu3/0nvqYIBhsJiN4zo8tI4NJ0QG
Whgafv08XvV9PZU5PVWn973srsx0BcYr7n0uaFTYnSx6EiOkPh+/Qa8UQeqUh0KGW7tgNoQQEOC8
g/hkyvO1oWSKFB72DUJXYtLrskmvqVKYFEdDfszb5WSVytmBZiHHxQ7vIPRt25IYjpTBF/E62Z6x
6RX0sZ6MIv1JXMJnWTlYsOaDnfXHVAHmOWskcaMJJLxdXQTAkG76LPsB75Hd/fJtjWFPqkM3bSqR
/HAae4v5AR3O7ONopgoq2+TRc7rHDJlKVJv3jsGfwL4LaJY21LKAI+Kb3yiAv9Wij7Fb4s2FDKyW
iKe603w4w/Ay+HaGsCEV1w1g1dJvHlDnrW2PeYwBcZeEXhRC3VfUdYGlDG569z5ppvIGzRiPJDab
SN56sU8j6zOLbevIkx4v6UQ0e13V7jo18qPO5Ls12pumoH1C0bbMB39h5prcLNEFeYqBIsWR4Q9k
zn1Iod/44sud5dEKox1yAOzBLA2pvRHO95Q+3PzMcJJm5RbFgY2sreCXLyTgwT9AVf1GXAIVoic0
PzTMUtYUQHBOZf5st/fVpNZNgbTbKVZWwnvnlicd5H10dm2Osb1+Hjz3i/YMak81wMKzEhdtOwPj
yLQh9Feqfhu7UfjcnmVF0cZ2yapX7EiQgazySiKqZaESz3ceLmuiI5qFrYBN4Lr8lOngsICFgl2k
1Orshp2DDy42fjNT6rMC2YnKylsqX6e8VqIu9GtVJwU6yMQJk6PfaFFgFlAFehIW9jNGl84Os4uF
5Bc0nqMVWWuKAIu9zhDHvClGzx9NXXjXph8nzVoYxnDbxYzxQLA49QE1Remjty9oWbt0iumWO9jd
uxgr5DP8JPa0I5kazQ7VtPsZmRHr56ZEx0hizzBwOqMN7UAyAv6BaMQIj0TKMtdtAM85BQEPu6bY
dL1BZsTC80birkHcUusa0c6q7GyzWTkM0m4Wi3QesPXeLs6d6LUg3Sicc254j+A2EUdsS52hvAyb
9oBFei0BxLzki8zf20VclWl+7XipcVmBfH2oQuzHqKfokh13vrcF03U8TN1rRUTgGmDZk+0XaZCM
PZWfU++7eiquRTdw6yA5b1ibev60L63maBSxf9RsQEciRqbsopMAwOHr+4xACtbBLuCnfmj3RGNu
IqTBplndjDbsJt/fZTa/uyECow6LDSftvMf2LsayIxN3W6LdvRwAJa5Zaz4kScKyhg6ttWlMwlqd
RiBEq779sTiEYoLSWI1uvCeUe3/m12oAKOspTbomUNm2Z1jBCgJ3gzF2m7Huw6NBdEHYjDu7H+Sb
gr+7siabYBPpdtuFu+gAQPPJjRlqD1CBneTYLjWbYPY2DEXOj8/4zgVxgWUFiCIZ6aYEZqw8+wHp
bHGa5skO6ODAcE63OdgNNMk5IiGG+wlzs8CV4YAfJdzxa+7YPxPwMbc/wjz/Bm4rgH2LZB8Pc70W
wDH2yHGJGFdq0+QsYad6ZjzLvbeMrKXDuLgZi3krhuK7gYLP4JWIjXadNeaVF7+iTmu3UZVcIGG5
6TDM2HbMIKEn2DfdQVYAOIY73gPna0ynul7uGLihCa7RfTDN56FDaE5XE2FSL3tlNt/m3N2gks2v
S174zIDYtaJBIDEZJwbLV6pBMtZk/sya3a2SB9+ZCBq8DrMMo2lq+LuxEFs0QoG/nBp0YH05rAfK
JR6l3vBVye7JSVM2y4rDv5vIg2Iq3m2RHW5VjAirnvVjp2iL42G5AgK+d80mOrk2ytbEuukk4k4U
sWyBJ4AVMst2g5M+LPF7+XsQQb9lJnmgj0CabsLbqutjOKWEZ5nBDGvFQOOIhLX3D6JLL7zKmTdI
KXgvyV0Lh6rpgaVwLk9mgS4AnnVSu/4Fw41vZS+b3DE+ULLtvYoLiQTnEfRsXZH7hquavHcugB6l
4Q4DzVNt6e1MrxWZZCKp4jUKm8u6ivd0xZvIZClslD8w+AQjkTn5cE6+5FWTKnu2Zbd3JfdiWF5n
JC+hGkHp4SE/Odhy2tkaQ1E7oVr1Cf5Saye5ITQnRjBca7jTUKlGj8PYf2ihzi4kdhf1IwMTlgfu
rhuftX3egLr5U1+bPAWv/cX00bJXJHcae8sipN5A8VO0ZBS6jKvfh8L49LFJNempYh39I0GCBFg5
gPW1ksg58tDf9YnxWIgi3KBvt3Zl5hVP9eg/i9HM77knvVWkeMpV0YBOF0137n67qY37hpJG+yOn
L0tLHpUTE5/mLolbPeOvISxS1s+G9ppAhmLjzWPJuN8JqaHLNR5A5gEAkk0EU61xVaRMbf03l+FW
dtEmt0WC1gfu74oUqjiosMLcjHX1LL3kqk9NOKads+NSU6iAkTolYX8xdDwyzAp/en1Rd96Vn4Fq
10lNm542+wzn8xJE2PdwQHKCbQgq3hZpu7yMZN/xpH2rc3AlkRZItViN92oXtTzIB/PK6UC1KYt5
dGjp8BHh7N5P9oA7XpbCvc0Bfq2Nynn19ceAcqy34j3jmm4zh+pWgeZYI1jhZGgZ+zpM/eGLkQWH
y2rNQi4A9BGQ57fJSXJzKwbnwtlF/tKuE2meKS9F81iVJfEvpussn7VX+ah11Dyc7GlI172elq3X
WTB22OFdshnDmFQ7D03DI0bU8uacY/u6WO3yDXp2nUAHNoUdX6ZcQ5umZ/k5Pi6zprL2j2rRh1yG
DLcsov9EFsw6WcOXPtm52g61u21KomB1t5HYwQKjUMbtAvtoheZ2eEKT/lCgYuLqvcBHAnstbHrI
N2SmJ+LZCN2LRoV7m1ibpmvWJDTnq0L5J2+KT2nir2I/vcKs9dwX02fdpldxeev38iNMkvPD5QWv
1TqGIA7leZN6PJ7GsHEfJGOAPcN55O5OfmCBu3e76kKky6WVkmkyEQ4RNKCXUIVuBmneC9e6Lka9
ZV+9XhyTPoHGFe2ebvY1uP9VS38XREw6R6luas/YxY6zxnf4ObD+3NM9nINIajwo0b5tmSU6FQ6/
mi+vlWg9I2jfe+FNj7bZ08wVHuTCLnvwecjGZzqJRQry2D9SCB57aIrbsEVxpPV8TIA+meKZ9bIf
QPOxrsvW+ZQJ2jnOr7AsPvxSxZse/+4yQ2eWtzxWHiR/iXUhwEXbwmvWOAxf5cAuJ0RrOvXPmW2Q
7NZfsWhMA9mI77FJfkSTue2j9Ik9wamPmeWVInlxUKs6M8k6kb+f+VnccA9lj4rjLVTbpKEnwNW5
kO/F89XcdET+BSnN3SbPy2dUwv4T+h4iExFq4iuZAp33W3xu10vCEzlReiY2hZ4Q0vazW9tvZe6I
tfLPMdLGuyYdoymLxxjfB3o1PxCJ+Oo7P8htrY7tcK0tMPaq2SMyMQO8c+uxdm48FTf3uKmwR+RA
pSyq01rVtzl6+hGL7grB3jcGKz4i5kWOCFRmncW5avqcWH4/bPRkvZthhqNttr/CGAFVJWPC3qdi
b2RTuW0YNdphtwXhRaqaR/Nhq4Eo5IkBceq8O6rkHPE9Onw532Oe/CCc64H2XjgAKBVW5dDfdlDj
SZsmyBhJnVNFd2Nfb0EO3Y1ptBkstZFjuqkAG5Vts/dGKDdh/VJTuCNIolSiR0Kmqr0LP3e2TZc/
htWJpMJbOLsacqiC+jHsGwKMKHFWdfzRL/kuGcnrwLvZQD4C1+6mb1nmNRtHhOgNjVjfRRgn6BRu
euXHn9FZrcmxncdQ0PvlMnXSEH1BVYoDV5RRbTpQ8VCjKtI+q9E+xAMbnxnkxkMrrPqGeHrzlGVc
ezoksCoHi/mMBaIHBuIRtsgQdt3MNM/hslzqghLXqZUbkH1SYWsgHG7IuIAT8Gtrl0HhDnNXy7PC
3MIx+gjRYRJEbsLcyArhB1rqaa9Vku+aIXwzrLh8JKMR7xNc0w+gZfq5VULt4qYYMHcodkEh+zjH
8Vr8mX11QwsrbkPbGPckNkjIUEPMd19oe4sEwH604xLznxGbaJeNaLbu5BKmWGRBQcF5F65kIyTj
Y43xarUYJZR2VlMc8ygdqeozOfPQwAFz4tGS6Z1Klxy1ImOONuv6y7iOxXXphuMROU1SbE324F+u
76igmfV04ASqDlEbz4eBkF6SMbB8Nx05um0TMTBIrO1s+v3GjNX0nKHjP8jMml7aWsF7XAbUvT1v
885l8/QdngOpEl+qXWkP4d5Mxomg3mL+QlxJ02sWyNarMq8xyALeClRKF1TxyaoTjuB4I6p62XVx
NAWqibydwfXwHvWtu/PlnH1wkMMjxtOml8Hce6bXTWueVNMPiNT1Swdv3A/IhUMv4nasLvvSOdn2
ZNaAi51wz2g22UOjsdY4WrmHyLRq5XBe05c1/a8uHjyeh8UqTrBN9Hz5uGla4LWRQeSc6E2GSGpA
FnaeL5L9zAr3niEM3oVskVeu1amPySrSB7PI+L5cwql2vlkb29oyw4dhjKuLKq3tU8E6aV2weCW0
Hovl4polyCyiTrFyV92tcmrzLZJxTzyURWBT03XLrUpIHUfmVOQfEQHyhJi0mO4sqtu90h0av3S2
99qZaGILmcgvMjuw8yeIYuMgDKF+akzGF2DBsqM0qvQECq156bJxPqS9LS+MJEF2xP4MFDaBbuGR
QXmHFYhdDNmVjaRch+3wTP+EYpiV/Co0FWbfctOFy4FkrFshuQbKxr+b+urdQgClm/A4wgfdxQLw
vusJBV4bRl9xYH/RsZVBomWi66483N2FnElnyDhGwoGn/2qy4xR0V+nvvGQcMMxPwwNaXQI9QCwl
K0VfjwqgU5Leo8RIhTQjcGind2AAlL1OXRXeVWMZ73CuMpibh3XNPYD4o2PL1mc9zU7EvmjHji7d
Nl6NrgC+bLvy1PjuddXzwHCfCK7JoQ4oL3J7vKwNxMlWhrUq8/30ViyLujQchX6wIC+svJ2ndtjh
Oer6faX1EIEg6xUp8h1rJ9Cr/T1e+besxELJMjjuDkWStqg2rRnRvgGM+UKblswB1nCkEsfV7Igx
/yCYdSbUnuEr9tzSxzWeF+6JCllsSAVk2lrYFioBRGj6KOpKr/qqC3duQ45NYNdl/ZVbeAtQykIL
OHIXTAEKqNvRpNS2LHopipF+eI1rtHyrBcA4px9OaqRTkwbnJEykKrpsHo1Wg0JQ/LvHMCJSNjFU
flqQzu5Bax86n6AvHZn9JaAIEA5isB6I1ziXHos3HEaHPOK1DY/22DGo4PEKKuSSJIx228M8Oll1
aDUcIcLf2iMdIvfWIhiqdN2BocwmKWgDy54s6qg3cTwM/QdZf/ArR7rh1HWB82lUMC4q9dje9Xo8
Vb013lnsftEp2+b0qfLKJKKPOoSGOZN4kSIPXTMP8QPtlf4hkzbeLl6bIikeooZ4RBlfTkRhXoAi
YVxiWTHJDHVfRUd3rm6kB0BjA7ekuc0xUrxF9GD+SvfQ2ughHe62NLqwBSc2Ds/h2lLRk9Prx6xq
GSx20a3AgI9D03LXZz2OXdHQM+5w+HrZaVcCHZ6y2SruliYcX/3QqE4ktHarXOXH39m6tpW82ehf
9uyXXt0ivRFT9zCE4ptjJBj5KilL6cOJ7MYeQmFRMa1xxrU22xdGYPyROXzp4EZvEGqNWOBSrqWK
wPsKOjpKSUnJJnM2uCHkyJNWr1bl3DNJEruwwTTr5/YNnsl5ZY4V20cVtFll7JNRPrWalXK0ON0t
cyZSlqdtwmw1NR/sRagTzIePifNP5A3zXkM6+tSXhr7F5nmuWg0kgDM/5JlCuB24kzzDWAnFvC6e
EVdZyMfDuSIEhTlYMC6Dekwad+OdBei9+TAzn2fR6V1PLZUDuPNPUjuvTKeqAyrsHspwFTj4E7a1
NKtPybVScyqv7T6/NjNgGrEONx5GiVGN9zmudKiSZX0H4NDbWM500pn1XC72Z9u571362IbwHVFe
EXpv73L1XOVsIPopZOYEhSaIwIashXxffPQsYaIeR9O/nCdIptCfedaepRfWstKmYJiCwL/uCHtk
NoZW5GZgyje09R6F1YaPupWcCCHbl6Izt/TNT9OseK4XZGmGOj36Z49NkkJdTB3nTp31DTCwH8a+
vw79HjUSeoYReX5CMliQ5Ja5Seb8R9wOiDA6dTcA4dlnZ1Ep84Z95UXJZSYo8iApbG2jDG9sQV8g
/OaH7VKQLlVV3jAgvpuo+lfuQK8cjnA3pDzObGnXOlH+pjMFXfKIxKF2XvpqoCuonwgP2tIXsUn3
ih8oVMddHtfdmidTal5DxDAebcsr4a6EhLjYWC6ZHFz0JbNqEgiePOvM55+mvTm0txpIfd33SbCE
IyVaVXy3Ucp4y/wGYf3M+hjXKUBFrvh0QHEmk12DVW7LROVxTJiam5G+jcwaEAKPmUsjCfW2GKN2
y/q5xj2seswy9ono1Dc3zw9+JPjmmIat2M8/MI03UMCZR0xC3a5h4R60c8vyiGXGQc5FUDmtxoGF
qvgSdRhG/MxdL623M+3QXJtC882FQTWQ3ML3LJnlTC8zwQHrcvBPWb9Yl0ZrwvQ2vPEWO4gREGhH
yevPOEIrZ0NnQCZj3wFesxePZ+5yqnV+G9aJt5ki60FZGukXq/i3XiLHMEfTvbLLiKAF3wfi7xL3
uhpsl9w9NmvB1H15DZFti5G19/MyZK88yKeLqoo/FiNMXh3S267ClpDPnsslMlzaE31ej6AvjvC0
0RWFOgs3SUhWkYD5v7KRGuHba+eT62fG1rattZNXp7Avd/1Sb5BuvE+agR1jD4ORFIsx38aIKAXm
l/GHxbms8+wlZg9TsR4CWAM4iSkOJ1p4jsUxN3gm5aXlcp/Wk9i0TvZlpfG2JMtSUOat1BhugcY+
6qZzD7mAA0IS4kpk9mY0DH4k8isN+rjQfkRRMuHg6lrm0d132uqXBS31yUcLMEcKBwwc9I4KY2VH
S7qzErHCIX8sNQlOQjLV5oiO6XATsQxvUhvNZgjbkZQ07xHS0+egkgtSJY8ixZiaZzs/o64i/NiF
8oSTdkUerj4lRqSvRpMo8syPWOZYHNX+2dPGSmPGwBKRcJAQ2D6lfEhmV1V90v1yQNqQU7X2ci/8
U+nIYu/UeXbMgDLgjHVkALL1AdXKs2FP32yx+LjLNbGkFUf7uUKIX3wGTD3EnLVdNJT6o3mfpMnj
1BiELpTxwdHLYZ7Ci7AUl7JxdylLrBVbv4vEGcGIoBQnaCM1z3vNbYe5cZ2SzLfgKeRhh78LVcxF
LlAGWot8bpfuLGQfvRXqE3FkHfJgYLAZegLNtaFfQ7bb64Eg5suMT4JJnqTcunCJ+ZLUbfZTlb62
47duWXYYXPpgVFOqlET+6KLf3V+rRjn7CiUaCyxSBPEp+Y+VtIujrLlhregKFNkDxpn3ymxezYm1
AnERmx7Q8hhd6YEMKoDJ82rJYwebsech/+deEQZS+rM5hPKMsgEqd8XLylbcDiiQASmPxzQZt2HU
I5oPA22aF4A1in2NCIx6mVEDQAYaCMNZOaW5QXwzujoAmLX3AUOv2royg9gEk03bf1VMhVjnUrDp
SqbjZGOojgvHe1QZ8+URZ+fawERzjbLxs2fbMbTYQphyD0YMedEK4zUgSCz29fIG8uw2TU9jhrgn
rU00UMiB+rx6QAG5nJZMcIAL90FkvL8Z2kG8nLXMAqI0XzTXnRzMb9f8TIdm/OjYH26lynjxG9M1
znbV0L9SyrttZBRgLr1Oa+ZAY108ZVaIZ8NfqLgHNOgVGk3IVr7fvyNLnAnz88cnm4Fsqj2G1J17
a1rRnhTPFX9sx0yVpQZ66Ak4CJc6x4u4w+EaINDABdCkj/oM8EpG+9tdtnjTMTQ6ukJHFUcvFqiB
MffYLFrRLVZWXDiTOKKxuwspQRwzZu/MiiQqviMXlHlSJ3hhl3Ene8pWHjX4Jac3hUEZ9iZuT2tV
+VMUlGl4EY3FhU1WfQDcpV8rNFFpaR98oNfQQnA08UCJgsF3apRa7a5KmK6Te9es4bMwn2GNZ2Jc
vubWOlOmlzt6ocB1WcqF1eKsu8Yhm5qIiZWlUDeSKLpik4O8lWWw+KLw3xexcVnW9Papyr8iGH3g
K58dP+TWs/1giG/YCAUQnzeZ4ECuWhvSqz6VFIXFcz72BxGySCGHif79rC0U+dZe5gjatwjvvKz+
HO2c2C7uMhOCngPTYDUlFwQPr1MRvWSKDX4t6m9IIwEtRoQ8EOKKIEiUVdnM0F9G88oakssiFh89
iq5Lq2+QQbXOBdkn/Tq30TIMMblC4/zmwr95TpZu2I0Gwz/FUGhNzbjvZuMVdOsGTSYjOixS6EAI
FiRaskX55RRfeRpedeUQ+HPM03F6iJ2zZX8Et0SMndV9M+tkn2mG3Fjh/Dh6afIGa+FmplkdsciZ
9bDJBvxXvacvvK67sAARlstrZC5B7RVoB8RK5OqWsd3OjoHihMnmrIzBnRCE+OQnwfCuUjOnc+tt
4cbjMuBMsmeiV4fkqhs80AwD/8PrrtqaRzMkauQK16wHDkjvcYoQEag596OmuywH89Rwxvv6HFB6
O1gtdSaSjjLqr21EwoP9VPQ4U1n8+c59STRQN5vHOD6XAs4YBjyz6QDNtVfyRPSMF0PjZ6DJuoA0
g/pn3gl7olJqCZQNtzxl197QtwdhWYGBbM0rKCK59hJvh8r0c27nVVfhea4qli1QdDjjSBV+aJnl
Z1WY73pH4kPmkQ4XyGr1czxriOHRJk49kutiveYBGX/bEacsRIhgcrMDPT4id3ezLEiaoi46NO58
2YqEO8sCU5ZFz6YxHDPBaKW4pdwctxB20ETkxqpI3yUizsgxHjoyfMwBh1fIanehbwC90zaCtYF1
0TfOoXaXbr2QiwAuo2PMLreFhRavas04kEOyLxeUABgHvXbZibA9IkoMQuhMeLPewZk9D2q+ZuaW
rydm+255MeAWJGVntUg8eUaLx579D+YkhV89SNJ6/mGFtE7h7HxPhDznC1+UrO/gJd0vElRRh/vT
uk/K4WpkacLB3tBRkfQy+UlHZjhBkHa1Y9UIOgZed4C1LjsStuJvSp1d2bleiKJmX5D7MQNXxilO
5BzlXG7OdAI4IMtnS+GUNNm9ny/3Xjvu8ayyJyeANF08fdJmn14hSVquq2G6mKyFUif8+pOq7l8w
jn9lAJ+Fapawz3NScmzPfOufhWpYsZcwK7k0wkrJ6zkLXY2hvs++StAhz3oaGaQm5YwrbaixPSLM
wNMBHbPIN3/zTs643D+Rpl1C5SToP2Z4oGbg6Z4ldX9CAScJhXZBguAK+V777ueERWNzbyG+5EWZ
3enCIGi+8L0HUF3tvdfZ45bFZQsNYnGzH7+/mf/oLv8h3L+kpF++903SJX37k/Ty/Hf+kF669m8S
QSMc8jP2WJg+nNw/AOnSBWxLHqNp2y7D2D/TcA1h/maDKiFlBn463OQ/Sy8t8zeJR5DEZpdRkAlh
99+RXv4O5f6fq8izUHGayC2F5Vi8kJD+z1fRkuq8zDJWQ2WmxNHQanp0ddrwjOnx9C0dzq621ciq
9HlA2QFrex/NUX1rzVj8r6/o863zy1sRUpw/1Tnehqv257dSEgJlwDGdA4uMY1TZ7rJWRtLvVQ0T
JyicuLvNvCj81MglVn/90j9Toz3LYSqtPGWdfwgYxM4v1HaST8j1sJdq7Rvxk9cJphQlsvTJ26I1
sv/mxfjJf/qcvJj0JT8cfGrHxgby8+es58aVRubVePOcs9Oxf7drI9v99Sf61y/i4XjkY5mQX35+
kRjqapRLo17DCRQHptvDegGBcv/Xr3K+Ov78k9Ei4hW2JGYWyyHf6Jerp26Hjp1UzwAYb5rEL7+a
Iv3gq+VHJJZXkh8P3lDckN/+N4ffOYHz1xcmPoAZiO+YgmDD83//0+FXuX5jRB21aE4UjI+6lDN3
S/qwfgY+cyYXoyVGd1CZ7/Z5yTUZlU/FFCI21UMVIpjh+bQOpYarYOvRe5xnw6fdK/zpObHxi3Ko
GnS75PwYAH21RYQzsyuIlO1kP3Stx7/WxAlt4MDAsiGpJDzocj6j96SyDhYbP4shaYvTuWoMS60G
UIj+AXemWlAlOZjUfJJgnsrUfmr4yqK9jU0GwlLXK4xpqVx4dJB7RsqeK7vp370A+aGFRZqTMJVF
J/ULiJ3JWmVkzI4xDrbZpQHDY9MkpBn/9bXxv+4phZNOepZtcz8jI//lCsSy0BaiE916NDu99jsQ
Twv+MSIyBxMFkVUGf/16P4cCcA8r2/2dNy4VBy7RDz9fEq5RAHKLm24tFBw6oy9hrLkakXJNc66z
Sq7FzDjor1/0X3xIF9E6p7f0KAgkB/+fr0Pfj1Hcu7SuKutv2qbO9l3cogG1/ZtyTvK/+Yj/66Y+
P0akCT5fcmJb5vnd/OmqX7g4hkZ4dGBx2gcQjMS696fmbz6TOP8yP93VEDMR95MMwfl0zhv4+WU6
uNs0mI6/HuGUv5FpaEkk9jXDR10l3oM31Cejb9xoje8xK1CiqGILAAm5oKUsBa5lkNdJy27+j4//
nyrjH9Y5jvn/dnc8Ru/l10/A/d//wj/dHSaCcC56x+ZZTqr5/y8xLP83qbg6PZ6mDjXi/5g7nN8s
jBaKOLdzkcEpwE/8T2/Hbxj4bWKFpaAy4AH1b3k7bPHLLSIoks+HtOR9eGfy/y+nzZgzW+EwutNa
LeWBasozwB734JrZZxuXc4RexB3LGuEgkDw0k9K6hBTvG2z2qvjVGFUzrQp3pPlrhJsku87qcxnE
s6AqgDrNNjBPBUbftohobgzQ8dWaVen4ggNJzgda4RlMWEQ1v+r8hKVz1w3ThtEw/ZsgoP19douI
Ni1yFpoIx9RxSAts4uZgKL0M4a2/LK4SiLXHshVbotBLkMqZazWMplA/WiKo8k7P9+OM+/sikq0d
aNIinWmFFY23OiKqdmn10+S+cSK32ZmNNTOwGIchhQNpVfFmImUpArBISDFm94JpGTrs4mWE520j
XirNPsBuC/SbvU/6DQHXedFuorG1FqXNfwrRZAxJVKKUbLG7M2wkwRlobNXoLbsVumGqDhfSnqvo
uy1zTPG1tLW59+eiHFC6ptlnqph5rpt6YT4+hsB3tgxs7Dc7tfRj3bfArr2oaiAnhlptqsiyGFM7
dbrLTYfvQ3tt7V+kiUCh2AABSl57K8w+ZZiyAwOitrTPyTiO/qtlGvVrOuX0g2lkWxYVEHzlYhbO
uJm6Qj5DgVje1ZRwnRhxSeuJD44dqemM04TEGaU8BxNP79Hq0rUqyiVcZYWdnRolCgBLVZMJEs2Y
k50dyJWPKsJvr0fiJxqAmr4E7m8gFGBsOS8nhTwPstlYMEhAEwEeatCiC1dlLCamRW1rk7oDCBYF
Mjiu8yy09GCCpovot1nBQ4VkXQOfI32hDVlOOguDCD0DeqISIPy6KF0fBvIEhm8jShsZRQqV4oco
SPJaNRESC+YWQp8hSKQfg74jnRAFi8xG9PWjd9VYiIDgHBvEzEwi7eLL0k6zD1GX4maK+7zYAahK
vry2GzHF+2WcMBF1ITQUCjUT1OkRa0VWNBazsYQ7gPl+H9oILGKU7eHrnEV+/h0VmlIRT4y79Acs
91wdxNROzEWXXrrYH87Gw0sjz7zPiBQuMJmoANodcO6ZikgM83UOPNfdRMvcyEuj4zgI4qofgOrb
7qVfFaLemdg70aKD3JAbVYDEDJgONeyrkjk5EgE3fRGKoCKWxp20ntAJpWLnqzrO96XgcXhYGNPs
7DrtPsIuVg/xkoxdsLRFfmv7QBpWhksUzwYGZ4t0XoGH38x4efdWbUVEV/R+AkBMTleAyFyC2kit
PRNf0a0XXrQ8jCOpFnhiLf/brKPsyg/1Ml/C2NfturEtl91zMr6aQ9xwdGm/n5m4xfET40xFMqvF
9jFQJDL0ra6aQMRplwe1CTcKeIbWiC4IvIX5lZJsl2LlfpWSyOdVqwf7FRhc+qxJjLCDAspHQtyB
qyrYE6Z7MzLchXWsCRXIpxovSuvL7DHyEe1cpTUUPRS5TX5seCbXqA+5fLe5pxr0Xkho5oDVBspG
0XXzdw04YWpPslf94G6VnVWYqsJyhLAI0IiZYJ2N7yGj8WuVS7xbEbo8FXRLPCdrbKbFZQrdjHF0
3HLkMaCbr6OOxS5xCSaKTUligIOGuGnDIJQe1VZYnnNzQW+k7S1jZ9egvnRIEoEGzbAtFZ5o1zRc
RQoY1OHfKTCbD29TI1EItIM3cdRjQBk/fC+llidPafrUnPMvFJzqwywLceeWMVPINgdcRgG0tDcU
tU7ZBC2suz2BzyFYXlCjn9IcSwnhccnGo9fB7VzNUXtGsxOcPK7wXROcnmu5sDw6S+gkq0OUNiiS
oxVvyXUZW/XLW6cKbgmEeRYejCivgHS5C/stn8ijfjNBgo+2Vgs1CygoIG4kqn4IqVIY3cVCwrYI
gFuOT7XfTR6QoNY72uevYCVlUyG98EUr/ijh/lMpMY+x/qpS+mMe817+Ek90/kt/VEuG85tns2jl
QQdWmFZAUY/8M7LuN5OAU3UuWBQJZucWoqyaLv6vf1jqN1b7vk2jS3IR8wn+0/8rmAiso8Pm/7ao
bs+NsPXvDGR+LvEp1wTNkkNSsO/SzljWLyW+5XZQgvrkLfFG7F0KBng/0cn+6Tu5+W/2zmQ3ciTd
0q9S6D0LpJHGAejbCx81S6EpFLEhQhNn0kiacXr6/piZVRmhzIrsXFygFxcFFJBQSC65k8Z/OOc7
v5by38cgrZOU3wv8314kiLDReLbNQ+nDENOrqoBNe/J1hK16wiEeIVCwrDNbjf5f9BJ/+ucQg4eu
jwedG34o/hK5RGU0R18cXONq44zRcKvnmn3Vz/+gP76MIIaQxC/fFz6f3IeXWaJ6yv1WPrntgBC9
tit4xJQV8V+8bz9OqNb3jZeJAhSgjpSSzujHxkhkYRaGLZF2KdPtXMbu5yQkySc2wtlFqcXYIQjU
SVHP1eXP/74/e2HpClu64XoNfpz1FlyADPztJxd09c4l0Cjb2H3G87lozd4vKrFTPD6vZitrr3/+
yj9OeH79k+U672beyEQy/NBVN1ljic5ZnlqRoPOZ2PXG29HvF3lAU2YRK+DWKEeBkQYlYaqoPXkG
q1H9xWX0xwtWIOWlK2EUuk4UPvwW/pwp6GziyYDe3DOtu2+VxdoVAfLffqHIZ6zuQHpcs7W9D58w
soh0DlL3CXdeu2It2j3GAfBxU5Kc/vyNZb748S7EPE8DRkZUEPiM6T7MDmrfskaajSse3Um5nT1i
q3dxPHGfhI2qML2OFLJdSk7YVsxDfBbAxtc4TSokMOAPFxet36qcofYDuVVjQnyOAx5gG3pz91s1
apb0iaMh1C81QqgdrOyi2Q/cIyD05kUA0u1IsNpa0H591rs1pqkwHiL81kuVMsSAtfMSitBDsjYs
acQzGYs39WqR6I3lJUO1qVu8sEdCC9z+PCaY4DKUi7nIFpB2B4xjIU7l1qhvxF673mUPPqr+FDJi
/QzImAKjRH7ZnGAHiXCQ5jnZz4XjDteq9U2La3UMAe8jnMG2EjrenT/ULKCF8DQZGDP63W01IlLZ
2mXVvDoyyOW+tPNyOI090d3P9C6w41SHaaIsKis4IeKrP1WxSu3tgloXM0QnFaEGpPWcJDR/AdO8
mG0XgNZ5uA/sYnHPl9pnY18Bev6aWnX62tm1DDeA9gRMVQTPfvwN256dPEOKiW+XQVr6ajB+bLbT
1AGM3TqEVPPGHm0rJzOj1SAJsU2HeQoll9h11/qELIqsBTZVU90TN4ChoiXpIyZUCRLJtiIMOMJf
hONBOxYp1KobCFJRdKLWlbVIq+u+KAUozf0kFu+XRS5Qzv42tzt2QTTGJe6eu7GJGj0d0Y52NIiu
KTRGRmDtrX1AzzYIeo5CpkqGOCqshEAcNJLBosP7isCxhBwoi8mdQ55xAKqbptuR6dTtLJQTpevt
yHIMmLsOg2s8bJmBgcNUtk3ixacYk8Io3RgWGvq+nOalAH7LBvx96eBJ4WWyfay8w6Q7FV8MbkJo
xw05XTmyTaLv3C4/+jm8UBRClU3Q9kOfQsPCkRtH7OhI1lPIbTyqa0hoVYYG6zRqe3S+Rrd2dUWI
WWGfD0MMPwy3a/dOOtq4wB/vwsso9RMF36gKP7vdkKit9vzyLS8bkbyrqTPeVT+X8Je6FovstUgG
61qHZRYDcRWsCOYwFcSEhbUtjownquUmbuTwiceCTK4nlTA0dsC3fZkanQfHoQN5MaKYWkBo0mZN
zedUOMoc08UP3Qs4OamPXjTq0BXJdbmRk3OWnztoAZ78AgsUSFBysvYkrK8SOCeqxdFCcaqeQe5O
FMgAxBaWuL7DP/WQNIPRYLybPI0x4hWUfmxyH+ZRD+79Os+IrzNt0ECEQKnkU47+171nBGKnr1GF
/OcFJKvLOr+kJV+LVFOJBi8R/FX0JNzubFvt1scAHus80jiLUXi6GPH0GIebtu+G/KFYQBqbLbHl
CDpmt6kl5vYmwUBj2Y6QF1afsOtN08SjSM79mzlUJWte30JoDdaz/IRniw7YQaUZsWIX+JQca/AQ
a+a9rzAIKnExYqVN0WV05SfHT6cbgo5yHDewTKOdLhW8aU/GuAnh3TvvBl5vDrIqT0OSNgavRAq+
umBsx/H7TQWT8bLiZOm3s2OK7AhSlSdshhSpOAqyKz4lbjk99hONPeS3dTif0WKw/a58HkP4EFHy
1MjC7uMkkA8NWNp65yVAf9FPLd14GHI/8w+CyEUmM7XJavqkLr0EXZl96ecRFXaX5tON46UELkUM
5+kD+xj9R1YnA+rEWlbXDGQ52h18/Y81Sq6v9GX0WLKw4i82ergXU9rD/SRHVD9BKvK31FtgXaZ9
1n/14f9fqha9987RWZFsjNE2YiUMnl8aPr5uR3ZGoLap21uSkOEm+kpPlyEq8roalC2Llm1COOTn
foTuMYeyek7FCNhZdHX7rKvGmrCzQdQg4qTJjqkvxisY8xhiYHvZ5hBOVTjsAJ1mzzIgnGFo5/LB
sYz7La8sktOGcK4Zh+k2u3Mw5H5NJ8d7MLY1vnBC4SdsTBaFOx5zDjwNYEbFVgFNgKgCz48YxTR4
n5KJsczCy5jN1ELH2Cm7G7kCS+BYiKyMfbsIr554kQ6poqJWZDskoWJhHyFF+cAfjcy+WqJCwwFw
SlLbYVqM3IkV1gvyC2cPVJXb4ilPivGKyKwRKbzw55sZwcC7yQp90VsDWmk+gXHn82DFwFcYUV5y
68RXDXSbdud7BLZt64hcHQ5axua7MOxS+mKekiTE5eH04tYqIKqH4B92aUuRvEBgqwWDy3SdRM0W
Z6FAjo07fJbNVYnwGuPqMqrnbpQgnVJn4HPR3Vx980P4DbvGp8w4uFD1kVcBkyfUx0aOjSpdobLn
X8Meh+wFjq6oGnORFnLwt1XW1/mhteLiiVumdo5jDGR/K+K+kpuu1PCfA6HkLUGBOFx/qYv+p3Wl
h6Rt+c9D/rtvz9++VxH88s9/a1qREdB50F4SHWqH7HN/b1rXL7Fls+k7wZZJdjH/blqd4J80Q2wG
PJ9v8Z01rPxfTStfWuUD2PnYlNFq/q1Y3XWT8H1DKUM22qEDGlmgJWD59qH/ciBUB2ByxW7RYLrn
IjihnASgaMZ3sSBhG+99CH6wjseXHuMgIYv2qbUoxNhVuOOIvCjrQVwyBTuUFpWi1F/+2y6q4a3j
5Hz7x+U31f/jYNi76Kyp//d6/b407OYz6p3/8+N/wrr67fJew5J/+A+SMzI9fzJv3Xz71puSb/01
5Xz9l/+vX/zH2y8/5X5Wb//1v14aU3P/3r6BWax/uF7WDOb/fHldfauy5x/HIkBX/jUWEfKfgnbE
RU+yboqYDfxrKuI4/wy4PMSK5XJYI6173N+GItgr/xn57Hb44NkxBZ7P5/7bBYbrga+x9Q3RqsAe
87y/pVP5sQEMycRb/0exiFqPO+Bj9DpmwciZhYbMwgL0Uz/pr+jOG1rf8K9S3rk1friYeS0aXZZf
tJmcx8Lz12HDd1vWvu2cuUuYAxImgvHLMOJkhY2cu6wmyq+aeAm8U2BaWs/4V/awhgn603gHU7/+
pmiIr5j2rZPstDoN6YJOBi9AuipgMJepeIss3ztRCqFBE7lnvemtm8wIvfOQOdwUZex9ceckvGvC
BliuFeE+gjGKI/ON5Jg1VS5xXzC7OdswTp5iqPw5XY67Imsqnuw6i2dqQCvMSHUYfBJLK30ziFa/
xZB7oEXK4BkteX9ESd8TNQGk05vyM3yRcPzBKzJSCLB6d0wb9tiE6tc5rPyN/8t8eugUgYdz1t51
bUAUk/K8COs7IAWU/JVO3paELRZJY0mGPYklXOFKjbMpq9zE6vRdZUVQR5n+J1Zp31GBu6kTolYn
DMvfuQZwQXtmR5ZY9GGYmjkYz4IptManWZQdCwm82dBwRlQH1x1DkpuhcMxLOYG+4DOqgH+Wdu1+
o0hzJvgfxjtlYZpjVWn07KMJ1hbOsdlHFx03rytU5dYxKzpSxRnijsHpWUnk4yy/6qX1o9NSgXbd
MPHlPXfon5IzmbrBEyZdFpOTzheSfzANErjLIvzgdBjzl3joH/pmdCCEdBR8Z97S4zF3qGHmjQdS
k8o1oovYzGiHP4umz/UZ64rZhhK3RgIkoDSjs0ZxnG+YURK6QBFNpg5YN/qbiBducJNK5su6ciXJ
v7RmZ3Rb1rK1ZmKrN8XS1Y/QDqDz8zfo+xy6GV07uirAMLbxQVqGzYwOHhAGqlSE8bQwKWmUJPuC
nnPwRKImt3vhbdzZhuDbFIH7GfYSCn6O7ICMH/ZWb1g78Ah3uKdeEQVYC3uaPvqsaQ1oI0WU1hs3
TyNCfYC4IeVOsUgC4V/Lq8CDL+YOeCbYUaxXbuOK5iVHkH3toVzuALTB1DsEY1C1m25snPVf6/Z1
KfyVsgpurdlbdYAcbSxK0+3YwLbDYejAQCSfqA9nzgUOpVn1b0UXwosjR2384pWWoBij1DxTxJgt
e7IAmDiEiOeJL7ZKpyUPzcCbbuUMeiZA6PYNfkrxNHdpVyLfxk14mJ2BN6fiAd3uw4Img1FJYa97
p2wiOCcOkk9w5cIXrokMZW4fYywlXo5Nmx3kIQ48ut/nLrWYX2nwLuUBFByQ/8JgBNlw+VSopWzr
TuRBEe4ITPGuF8ebaUJ6l6xGL58WcYzI/mBhDNX6E5pr4uqybA171vgH883sufoxb4x56Osatq5u
Ci03nGAYVPrAgiExjRJNsD9iLGgmu3+rCbEmjAVu3b6uWWqdkL5HIBiwFMZerj2I/MYepvE1cHvg
0ynIYg1toI4LnByWdZM4bfZkTzF9pptH7uvkSPPilLq87WAaubtmJG9+G1gDiQ3KJuETsF2VeIdW
ukCSerqUcsEYvm9nv7+J1cjuvlcmbQntwoh+0pikuyVKOMQKhPpVkO2gkveCAPtsT9vgqbOla9W0
w5FO8QqFwU33djU15tpmscv9Uk14KsgTR1YVuhkxlAi2OiIAxpYJUBoPgTijO5PqtGWiteyHlHzb
EzIRmC+slrEnUzKJxGsVDUdQ63R+DHLWG0l4dnJB2gweqCAaZ0TetY1Ea6FPt+4F+6cXDU0bXkwY
puHGn6LhvMgqHbMyd8enMGtFeeKwXMJkwCq9gLNggYOBUtSHn/tiNc2xpPBZ1jWcAym/bMfNWw6P
q6APxq3tzPqyjGSVfG2mROo3Ulrr6r0d6mV6bmKRV7tCAJkQZFc4Y3cb5ZMXfuob1HlyK0gCm/EN
DaEr93Op7PEussYku5ohHq9ihCCmuYWrCYp+I+O0HgCUIZ2k22/x1mMmxsEyXvM+A++pQjJ4QEH4
A35tl58fA46zSOZM0tnjT5pgdQ0BCTXEIL7nQDArpsW+D9qj14NFpDEK6jk44KG3RhJx57rOmHcZ
Z0FRT7oBJ5IdtP0D0Ik1VZzM7Sp8BGiVQ2UDXNjeqtZjux3OJFywxABdBAXMDcr9yISTo0THgsOv
LarsLMkc5Z/IEg3ZjaVzFn6bUTQ8Q3nQmqeKIJzmaNeIoY6xyQFjJ3GGzRNdkx1t/QbUBuMlEKHe
bdFzd5zURWeCU6usIrg01Vw4+as7Om30GUW2tvc4/mW8Yqu6Nn9ZBi30vTJMai9nECzVpZTKIQED
+UG3ZoeRPndBGkkkjywjq/jBLsSCu98GqXcUuWwqfvueIJfCqsbrcZzZs6dMotJLzt9xfNOLjZJx
KBL66rGw3Ysp5Xw9H5cWRkC/AhJ5h/ypvsWib2k8FLH/ohwvmYEiRbnZZ2xDg51e+tTcmNkVzxIp
jXmHfxGn3zzPqQxpnWWbXDSs58VpwfaVBW+DFz3dQshqmRnPBG37Ry6ViVg41Xl0plvcKYsHwHt+
nWSFZ28CbxjlWXVFN0q5QJXCzqKbFf5TQlcBmZYqJQul6ktv18BU2wqWuxuwYlQcsUxOpDfd58Kv
v4COa5MNkeUKszEY0iROyytqBrx9DcvgWXNsbbg68a+C++dODmfMi1N9DQQxPQjTCsX0QHLmWrhU
oAq2GH7ApE42Nooa0PyOvl+dDkOzPNZFnhI2ysSKLTjCHNHD7JulzlZ7hsSS5Ewh6KBVKJKRokRg
+1UY2hs6ePof5Y4XzM8Y/vTBKyb7gdwu5iiBzUlSJLE6YI8nRFhPr4ux9NEXKEZNXKSoPRrzuc0h
XoIsIAg2SEmH8r38qR7T+MuEmGMN9GCrvhvCOuJDBpgPcG0RPOTETJEJRXOECBa0Bz+XyBwSsUej
COm2Z47BBQ0yepVEJP4uJn7yQFYhBLLYf+Yy6W8mjxGjqzH75MhULxnTjttJWKLntCq7fQqN5mZu
mCRx8qmzlkHK0ZHagnzqXYQpEIXWKipSlV0LawkzA9W2BezRubsbfLPS3gIDlyKxGe2GffoOi8Ts
qObgNNi1R/oMKTJXGh3SVnjlY9GV8WacrBCV1GjfkjQ/7ALPC07bDhMck4nqTsUTsfRO2F5qnXen
dSkpfiobwfqc2IfUjkaOU8on3cTqbO65YlwbsOnGB4pz4WhxN+kIinmTqp2bpHIbW6reM8UkS2iq
kydu3m4XJEYzZKsZGVmTuESnoN5rwiM+xTMBlMr1VviJe5NG9QN5eYSt5ZZ1Uur43Zuxo5KBOGyo
jHf8ZBiiYdeQLZjZ8yOODUyFaeR9lZS4SIT96bSu3YT63WbGsgsXbuqdtkL/m4ni4MadeKwHUS8v
fR6cR+WMjyi2qi/ILXl+FMY9K6GEc1S1zWsbiWHr9ro5QwlWntZpeRe1iKhImqQC1HEKXqIiUD53
qwhTUbaazVhGP0RZy+ST1MXmzWnQpuzd3O/eETJnp40n4p0wssFOlYx46Xp8uhzyLolnCvDGjiFF
UXDb5fqNSZwhW6q39u1Aecpk+ilfKR4M2SUWykKeSg2RcoMphQAcPZt3gtBg9f23df3qrb7T3dub
pu3/sbn//7LXB6Xz014/S966H3v9X77j12kSggU6XKweDJPIRhb2v3v9lQYOLAZhOHfRKgBFNvFb
r++4/0SU4BMBEtlI3Vj7/bvVR0wa2CjxwyigPQ+Y4P8dAYSPXuL7YRIzCER/nvSoj1Cg/nHlHJQ0
IDlpEuWQZ2o6zja+uA2Ngh2dLqU9h1cqSHgiT0NWpJdGU6/vXGrg/jRnClxsO0VKFGeW390HPLl7
MDdjMl5HwAIS1KHUXySumNYOzxTuqZwaQQhBGtnETs/dOTiH003Luik7FCIgiCOYvVyi58obuAY1
5xBVAwojGiDbSKRL1uxsGt/wPBymnB6JwMiGJwJykmnTl1ThG9MX7qUnU+vrYmWIMFsDuBH1TzBf
en2UfC3yzM1hQrLl3dYEH/LzKo9+zhsLxH94XhAVwItNIXEXY7WARxbAPd0xRxTIoa1R8+XBCEoo
S8FmuQOkwr1vE0RAyVr484lXe+VTFBTiyku9xtkD/EmuO0Z132jA5VOT6PAV4kyEfGqWBid/xzyY
LYtx/KeYDMnqM7U+zUSOArO65KyKqrMR4BQtcCMgJRppeyFk1npu7twl9zElqmUU+yJAeQniOAgX
fIwpHWAuSZmki3GdO9kQdXopc1BwkR+HzA20Vap6jb9czkq4Zf11TxdVnorckGmrfMCTwncnTS8/
Tk91QmLpoY3ClDpxmOr4sUnBHYMos1LAohxw6GZxMrn7Nuvb5w7RCaA8LNcvUKljRLZM9B/HSnKw
k/gp90Q06CPeWNVuU1WHL328+pdzohb6Y7cUMMhsp2q8Tc32g40MQQvnuZRA0x3fzPLQ5X4wb+nT
qVqgf1L21qbCrjnxZMmPsvengV2i6U+wxFuv6UBcILVflp3jy0xvLZ31747nPWiWmLRXPRO3balD
pdjghtkd2Wd1xhuEJqEsHZC41gLNZsNjwGWOMBW0Vh4IMfYDUt5i5gbyMOTG5mlLj6U2Q+kztIgF
UuONnkiOn2omOtuJpKUXaHJZtw1d7VQs2+XyqS19yofJceChCbdhjcFsljBZN7K7t1RU8Us84uVG
d+48Z7AvgJAnzTRuDLAVQo6HGD6fP2TjV2wDgqe6sUV3JFgN43lGwnSDnqlevnmWVNeDK3H5ti3J
rfSGTah3dhczdQnTFl1cyh6Yx5fugBxntmiybYKyGkRmzOIHTDaG0KeSSuqlGhmdH1XViPpchiZZ
F4SV6u/I4GYEAL+LVQpVeHHj5FLcxrMqLnD1aJSbXWG/ti37bzJt4LmgPczDJ1a4/ieNDuupCQKk
goNyAp5+pQvDNR2JNSTQzobuXorY45YD1UZEeJi8iX4mU0Z2LSUgKPpFbPs2nFldwzNKtvE0lQ9j
mrDQREC+mIe8KZMvJl8/n6jMM48tlRMiCphRIWA/h+S4Kf0J8HhKvCKHlJO0l+ghqwdb8Gr7OMjn
x4XdYXo9VH2HH9r3TXHbTV6HQsgmf2YXU0CceCJtyfBCNaX3SUcmL+6iERWAaRvWk4TO4BxuWr+j
bM084PAkfCWY+qEQgiSKzLpfrx0iGdWQp/aBfSTrqqQp1r8uYgm6s7xmYEHGAAt9B6aDDdkCEUam
JVTxLuzc2CfT1xq+WHbQfKm8VpjNOFoKtjCKonGnpwxGBuTtFYxgEvpoP+j96xJW6nMf6u5cTclC
jEIka01kq5rUrse+d8sFC/AErEcZUYt76QjHp/XLXSZx7e4UNxxTKBf74jb2jAvi3w/zcY86S6XX
cWqnp11hCjaGIiD7r60GNsfxQuo7q+ZLj7luDBKmtFCmJm1fXWKarptz9tzQLto5T9bwKYpCBm4y
rw5hXCE9BpFXo9pruShMlkw16b1RcMsWN0ZyoHzKdQzzDsWhmLIvWQaScdv1tQ1ig1vt3oM6AJQs
dpuzuBIEMBYJMY3bxFMxyDm12LAGbEZeNKVsgzbaYt7KTVpC3SyhQPYsD0X1CLULemqgbYkCnv9D
ND/Z6hHuPOO4zhTrNj0je3Bb1pX8kuqV2gCnOtt1fr6AD0QyjEgvCLxXLNtoCXjW519CiYCiPvXG
Xo7jIzwibuiNn3bO66ir+sosS1ZsBMPDU9kXFV4CxDHv+STKKzn58kFY2fKlNIIcePLn8u3cNP6r
0xsr3syNbT9OTR7NG0ZMzbsH4O84LUEDMGVZvmaOINghdkBgpTGGkI3CmNrs2rbMmJqwVr2d9eJ8
9iWERGaLDf6kke9+igH8NYw9xXJLUtLyXpDwfMbKg9x7ZMj6OJY5SoR0CKJrD3ckgmQb+8pm6ICR
bxBkwRXV6eCcIpfmmjFj4XM0ctNAqTPj4HKjDP59kRA5uSWPg/0rM3uNYClPlNl5U8eKdpCFfZmW
bfrST1g92UnTJWxlWc4hWoIFL0mfIZq66rVW6GmScAQrPbFsjhye8UPmfisiZpd846Idc86+v5pu
lqWSk2L9O5rwIomcobgggHyA6sQBGtf3CJ4hIWF38bgGsPTGJ4YgFGaUpKnaRIyQumR/orEPHdTq
XVntbJSOhNz5rroMmzYsz2ud+pB5ltx5AeU+jq/OPCftBb6cEq5ikxEaPJURpLmZwDh3/c552ZZz
CmS1tPKR8O+5AluNwRZHHES6eM3XI0zptIfanX7GQGl5e3YOdX6vZ4JK4S3kdn6C1DvxYZFwyjtb
sIe8MZEWMx/70sMUNZ7XQ7Me6wi2jWlC9PFDVA5eyMFVRu2KhJWAs9uCYwypGDLKI2JIa4QchMdN
jxsZApC5AEIQz++0HXZx1XNAIIxxq7C7RBDRdJexXeTRaQqVepEkvoRmGsmChRh5SEdlgvOkyCH9
g4BqkgvcoGXyjLGzi3YpVCQ+plxWektqAr+oIH9pPGEu6pHfXk2J672aSZvyDGr/XNwEMgK50VFO
W8e6bzXsLDUD0wO0sAQnJRQg/9DahHlvuUwbd0vMWOY8khUismPSBpTCXMhyegiHvEYtI+XI6gCL
Dli6aHScpymmR8XWYGJsQvgvwIXnKF3KpJjFpoptRsVi4WLe6aEy+hC2Q6BPanKZIMXjSjLb2R4y
IhU6HN/XOQdPeZ7mwrxZlNGXITrPr0E92wFYjbnIWHzAZT66IRlp+7EmfY79kYPGoSFvR+4AQmYM
r2GhXinAdC6eDMeGgejLJLkAQ4BBMrBcZ96ElNrTplNB+8yZkJmDHPqQS51FibdlbDqE1zow3OZO
WILUYrBctlRrJnF5votVA4uu+7117YIKPoIFSkDG0rp734gWjA35MsgfnWAqqUEGXR4pELxu08qJ
+y3GEgTbnefmgxdlqB+5Vdv7xqOaPpg50LCHxxFpUBU7k78HY5/fqm5O32syvIptyVij2kQMiM81
6Qvtpqek1rsGd0uC95e0W4wePmuYLqr88Ix0Cd7iLrDTzxa5bBBU/aSw0eR1ebWtJeKjzdAWdnrj
mi4xp7VssjWIZDbNuTcSQbeZU6B/24W49PokGhsVbAsSMjymB6aoL9upgx3YEBomyNBpiDtI3M5K
94MJBrQzpPVaOwvzHaPr1C/knthruI8FP6zc2Qbj21aTFtJvYH3UOM7Gfg6It05H2IZ9NL7Qy4OI
YlbYvCUKbc2+jes2f8aSxTBzh4me5oJZLUHoKNX6Ztm2TTCEZksCmM/Uqhm0ITJpkYFyhgNtRwR7
JMAMIzFcTS5ZdQQbkeNWFHUQXIec+fHZUjPWIQ+hmvLPgRwncoXrzs1hmXUU/949pWfuUiAQO6KX
/5kfIEY4fcXO8FO76eatq8wHvynf8C8tCuOD1WvN7ICx4a+Ck98MFD7mijDwQodFPVRZBqP/nh+Q
NMbsgNHB2gsyPVhHC79JBfgSg3cvCL1fGn7a7b81P1i14N+ZG6RrU5YgqCZI1l9F4+t44bv1fWsq
SIsoSg8E7p2msjiqkJozjrdevYovd5O8FQHD02K+SsLihNrviOMaJjdspdS5ZAF3bCCVtfPj2vY4
fbslXGiLDHtbaUJXieEK8UoooLksvTwWjgHJXa05CdPksyq6B2PqQ8whnqTYmzqbbDFwzs1h4q7Q
gLwsPF1Jro9UX58Tr99NfrdbGH+m1JYx7T5i6mM+uRfFae5GDH6pJkJ/3EbZTHPB8gsBYX6/Cjdj
vBRLmh7HzNoXkT735RHeILthGFv8HHY/u+9mSH/iGlm17z97YxGCfP/GAsfC1Mru9wCU9IyJNvb6
G9Kr9kMrf9WA/ap8+ZNXWhUWP3ulDwoM1aoinRQfIYoIS3wZnPOf/yW/yPh/fAFYFTaRywy6fC7I
Dy/QBlbNimvEzJpcZjYy6/BuKQ4F7EHf2xT2fSLYeCOkCwETqfTcbSqGQcyUc1TA/bbT1d6lT+/K
9AzFJO3uZ+P2iEkfJy6clOCXHgtpwvfnusGc29ALzBcRU1oSkkDZfrJoYE1DxiNEcY5zZN0NCEPC
37xk37GPX6ziBJPMZo07buRZ21i/nmz/8Q12/vgO8wbgpuAeIbvyDzYjmBo4BUbEwagX+I2z4/SS
J/Y2MsTSDSeFQ/vCtGl9JjOBr3lT6HYPAJn2P/8g/nhJ/fhrfPB1MKd3fdbZ3SGPcM+Cnpop8x1K
akRFf3FN/aggwtNh//hSq4Ttu2OhUd4QYTjnWHCXHYXFJiYGbrD/6i/6oB761+v4nhORJCt9+4Or
I0o7VeqCd7YX96mSp7nNJBP3IHiKI86HLrrwicPT3llnm9vFumqaYd8vn8HJbxeP91qxXSNMJn5G
TbL5+bv9wcvz21vw+6/2QaXn9WYaIGV2rHzY0BFMVqRrq0/r3yb7pG+PA05Na0huf/6yf/4h//6y
Hw7kiIzyWA18yGuDTsbAphE5Sb3DoYz7v7iu//yy/v2lPhxRtcwylRheamYp168Yterrz/+Yv3qF
DydHajpiEzteAZZfByTO/MXR9OdvFqtCJHM4AeX69e8uUx+Uj8oDDlnjXOv5hbptDxSNsczLz/+O
P70dQLMw5Ufd563j/O9fJwtohKqe1wFRjVvgqMyjvdz9/DXYGfzhIOemY44fQJkJHdf5cH/3MkGB
WnHFsbTkhCPDe+ZJl4WnYrF3urDBijBpQSFqqvGQ+ee9tDdLAtQ/cB+npOIMDd6FzK6z0bA4UwiQ
rOmBKhLBWdahWALUSjr5uC3i4YS150U1PZAlzM6zPqRk5NQEW1olUEJDIoqSR1u9Ins62IYUj2i5
0sGL3b5aHt8fqDNL2ZTnVwMCrRCJjGR25LGMXfaW+9p7DyS6L92pRk2TewWc8ugUKsOuDri7W+4a
IERNVhPoGR/GaoWyqlNGfmBNg12c6V23PLaWc+YO+UlpmxM9HpWy901fXon6zT7LnOY564J36Q2P
DGHvwni61QGki6sxmz6ZMnjPDb0mS7rB6fY0zXeYGzfYiBhKjYc+Dc6JIN95KWQ9hOQe6b8hoc/+
eNNBIbbGr10hcWy5RznKI1ES8AKZXSRXoo32XCI3+K+vil5cFO0r2bwbIso+6falWJjb5r/8CZio
DzFUrNm6JcqgJpxvoS3/3BVE1jXfZFbdxPRW/rzOP6JdQeu9KPIRSVHREcEkE2L9Pr9cpvDc0JyO
6cPYtgeYPGd+dMT8z5SYBnjJL3PI5kI3F+vlAtagZQaNGfwYeMzIIbiGPDNZhaK5ABXdyIs5RYJm
pgOy+rtxwkSX2YgLEhKnWTFdNgzVyAwZgd6Od6odT0zQH6f2DsXAJprPK6iTqs32RrD6tP1zSAAI
JxEL+Sc2MncQEwzL+LTh6wRwHpA+s5+HwgCUUupnC9XFnHKOW4yiXnF7IXPEkF/PuxBYrLUnbnaf
Rc5pq73TIDlvuMtkkJ7m+TfXxe0FqZv3vGYHP+hLz/61Iij9bW7BO0vW7DdF/EuyqZRLMjX5ykN0
X6HmBAxKHYKib9dT9mnzLNbksG4TiavGIFO9Ib6FNYe1zVkrNESuwM/dTaraWe7wlKO+mtYR7cRd
xpYeiRUMivogGCHFJuI8Fhijhl1bioNsyqsu8L4Vdv418xZSUpqrZhlv+zG8qChlbe/FiZMzGIW0
kulRmxcD9riqu0dmyrs4eKCNRfuntknzrOe3kRAAWw3An/KTjtQI5AgkOPZ3gnzdlHlIySorvTHs
x/v81WGG6mqeh46zz/j1A/KpdXL0Rp/3QR0dwHCakKLJsrZY0BA9bP1lhtVq7Qm6uoD+fAIQ9Zw1
OLQUdTkl9VfFTzNC7MPmuhEWvwEQAnCvib5uip73YdyHIKV9KPjZ/6XuvHbkRto0fSs/9pwNMugP
9mDSVpbJ8nInhEqG3nve0V7H3tg+UVLPZLKqM0cLDDADqIEGpKogg2E+8xolWI3Rh8Qkd0ACvlXo
gjTmJsbodizuvFZfB5axyXscdCRrrIluHOcRMBGa9JJJCdkLyvZoCspcVEkJJoW0p0zuq9TcYei7
DEd9F/vDOqyyTYKxiKliEWlgjhVZAHX6zUQxNAvWKWZSRjlcu6N9C4WPEA2+YZFSnJhYlmm9Q2MN
Ny8pQY/1U4KGK28YO82jVQ/bTnzpen8dZY8m7UM+TtHva5TqwzTcgZn44lTKPY6Ol1gDXIsRxyi/
32I8qFhiWUbwSacvkZAmS1hZclw3I2re9L/YY02Rb2AQIS1RbICM7gwv2VS1caF77W4IoWJO3cZo
MYRBbj5GecVR7wg0V3o5kSsgha2I5Yjog6+gHNVf09dYOwaordi+Cir/I2DyrQKPJhU/1QFKugqi
or0au2CpAEvE6swM/XtbdHu9/GIK/6FqB3A6N1SWVvrorpUYZK2gGohYKPXqTBQUQmI0Qxg8Gvbo
j3+okIWItOCqAhit2enNFMcXrSlgY4VroSS7sH6s/O7i9C34hhyhyy42fywVwQFVc2ZXujJSMAlb
lHPMML/EHYS7i8MAHBK6KgsVKCig2oUvotUw4hPW0j5DEtVwgqu4U28GYqXK6e4gHca9febR3lzP
syebXc9ATcHL0OfcWNAw9Mq7VTGyFWgOm/WHhG/p1ummaZLV6Ql5E3rMRp2FHnobwW+oi2qjQNV0
jQ9NG20NADCnR3FlrHeU48lhNAPlAQgIiGjIlz+IpAKbSpwqYl7Oxpq2Bf+nEG23zV2rVmv09Ff5
gCZP39/KACAK6vUI7tmdcCosnU8+nyLR1wUsT4q2aDddCczl0KZ+zdGD3gQjg0hgazwbpU7SiCOR
OdJOs1el+h2/MnaNteutD81DEz41mr4YXPjq6Hzo2rq7AMyw7HAaQQbbxCBNzeO1ZnwqvLVuEJ34
9brFRrZw+s0YmNvaGveV3twZNmaC+g/K1XeBUt/JPWdp3QfTTz+BIl/BSrxLandNc/7G6zK8tvoP
gYWvo9vf14X4grnp0kZY15/SxVBBzx6nx1pRV0HXgp70Poy99Slp/IeJ1ES2bBXUkhPZdLGjn0NJ
wNQ6Kz9F+Rjxhjol0OAiQRpqSfV/efrLzfTnSKGOv9xrinXw5TgCvQoJJbks96r0OqkeDQyjKOM4
k3PdMcfTB1ya63zL2eu5ZyLjN/UjDQLdazHKgvBivlrVH4xO03YwK4PR83xbU4oudsE+TM3rJmt/
LdH/Aqrb9kcOf+dHPYcmHZGSnvKUP/N/ckRc+u/BVKIdf7AiJBPqN8NJvuP//l/X7fAjfckpcB/S
m15/6FcJEuVcVAdIrSXbDL6HzgnzqwJpwlUCOoRurit0G7V2/uY3gMlU/9IcA2EXlF9Qzz3U1DXc
vwgF+V0AmGgLao7zJwVI/TVH+4+Th+ojZCfKn5w8oKE48mclgLEAaaS3vrEAMNos9HYYpTdStnDz
pPpWFoW7HIo+vaDip92PeDAvcczQ13TC0lWgoQPexVO6rlEZWISVI7aW5jofXJG8mPWEDw9H1kov
fMzB/eYrwnJfCxvwS2V8nhDsBQBkbxwz/Ikey5M6onFkBWAYNMxlYOvqRCzZdROY7qU9+g8IXH03
DPziawPqPGBEwIxBQN7gQMoFE6VcoclLmyTwXsrB7T83GsCBYQrCR6ArmFD6EdRVX7Vv0NEHUWmN
2Srzka7rUgGlgIOC96xBY2Q1J5evcdaAa+KOUd0Lz+oJbipIVH5QR3B7s62tj89O5n3xqchexiK+
Dzyd7EXlKZeu2ZXbCK87+DaADuMQle201b6AUrgXUKe3XVZ+s4MhuXQbaCVpna8HzbsCkAoy1ted
TZanL2bYY/zTAEkCSl9uIkEm0dfYKKiT3kC7hhRTFl29nHIfc9SUVJSu0te+sUDT9ORwkRU0l8OQ
+ld143wp6spfDnYl6FjhN4QJtg3YVqQV7bIJ5QUVpXS/t5+l6dwiU9LxJhkb3DwEKRUyGlSW0W5A
4nCSOPrrPkRZMMFJc9/no7ZqHDxlwnEEVCyyh8CAI1KDpVoVwMOAvoibxMTjlJwPgZAwAJyP1urS
LAi+RwHivsQAxivxQgsx+dGjEe9jfwQM0JofAOE+qZ3nLPE7nlYJ5rBF0TSUPscbs681tAqHdi88
eopVMzpLZhoMElqLBG/jRegB6zdAiEie8UfktJyVIcrHWsPOe6y7m8ZoQZNkWb5WK4gpYYG9VKZv
sJlKsOBKvnqFt8Bn69okKyICT8MlMtJ7JAmSVe2JF3X0rXVbUghNCDQLQ/2MZRDQIIHvVYpNNifB
FbW1CalGhFAyV3up0DwEnzTdKn72PDnWJs7pf4lBQQ7f/Ehi7m0azxo2o0msCTS8XuaoOywrkYl1
SovtqUcC0dEDe1F5xne/N5NlnvUfrRojoyhXlV1QI6aQOLiDuFX7udL9pyIYvEdTKbuL0AddppP8
oAxrrUZDXIraudB0IFOKV1i7vLTFwJOH2ibMm2yNWyjpTTHUOzXTQDmF1efaToxF7zga8ow48EYt
WjMVaAW1a4eLrtF3auQ4aDTq28LMom3H+vqoNtVLY+GkoWV5S47NR/Ahh28spRw3Yed8UVv/m9OV
zx2IwsVgAfV3oMZhC4HaCWB7d6u1JA2BLaFdXbIv3CGg9MhE57V9FbcalQ1RTBAJ/OKyzsS0yuBU
raAiAF2CXQDCJ/zCmRDAG+e7BgOAG82KP1ZOlWxCI8ZBtu4fIUOBcunXDeAVkMEdob0OmcoLqJt3
qEHh29OIrVHnNr1iZ0IOGQAwPVoLJ25EVEwYDyPkTEToSMsRzdMvzLANN2UBNd+3VbR90Xl+GO3a
fLKzzFnFPubKyC5rHaAeV6w0jQxfb3a19EvWYGmt0aGccCuss3XbhfdQWq8EnI5tpITaMvtq9NPw
UPrJztMLbCISu1p5KVwY7LsRhhHNHvGdF+zn4q2Ce6uD3J33PfBD9KQL/gvtZxwQ6ZiWPcvPB7MT
ttNzm9kvHY5x0MDYorkPDTECoOl5Ja4kLvIKPepbgKjXaam+TD5fGWtW/Duw+th4EbuzAg+VK+14
Fdm0GfoehZwGk0lkogcf1IQNy61VoanGsNn0jlxh+J6PGDlF9H/0vs53uh/aa0Qgf8se/1Hk8n64
cRSR3ITfKtRWfzbzoOToX/1TcPPfMXJxSd7+mWONEXv246sCRrX+2h4FL/LnfvdPQVLT1aDvYqsm
rGop4P/vAnTWX3jhCoq8FjL0tm2T0/yNvwabjVIUwQR9GzTiDvDXuAVA/kcc4DV2ARn+N8f8d6eN
oO8fG0Oz4Je2LjkREBm0BhxuNzErb+NxOXaaF936IAgpq9SN1CaB+bD1+KF1MSjVM4E5hlAH0/RO
w29uq/E6LkQyV0BtAwWnMSeHyRoatJCPi/A28NeGlt90lFmDlO5Y1V9bYfrDSCioyO6oCy3zz4eG
vi4sAfJcpWkzGxr6cpn0ZXUL6qq6wiiq7NaRm00b6Eq4UholTl43zhTmmwm3TfQ/LUsaw+uV8Ddn
nmSWscpJQNqNvrowpUSh/PqHk9BrtW8ZY3ArUZYC8AucINg9CGhShfbhwuLjomHPbmXaSw+0hCJW
Ck4aXxq09QB6UDEQkULEaVl1UZ75Qu8sDAMJCtarjjkOjJzjZ8vwr7OGyd0jPK6BTE+cjHpzV6XP
cG6Jb6n9q/lVJ5qsOFMtmNUoXifFoErEN4KSb79WVw7SMXN0jDTIfVidCaEWrMiXIee69YBRXiZa
qn3ssE+6U9wy/6BaRE2nv4n8+P8RyiN/xycxEPqTb4xWtjkL5VPVqC2zdveRXwUfwAg3LwL47sZv
hL89PZLcWW9GcoBPsAd+pyeHH584YiixGdx7SIM9ow5aXsC9084M8t7rmJRCUEq0MSSR+g+Hg3Q5
jpqwMfe+Z2A/YfjD80CHZt2UTfP856/jsI/J1OD90GA6HinpBDw5Pb6FQ9A+lbVV3tpuVO5OD/Le
64A04biC3kK7VS7ag7XRxibl1SS8JZyiUFmaCC6ooHcfIjj/Z/py730e12RPsiY4gud7M++RCfLC
+NaopnbdYcVdLVO/bYcz6+3dYTDVREPFYLlZs23WQCi2mzhksuLpKUoL/7qWaLbT0zYzfXld1San
h47cBzL+aHccz1tf5H6BhNltDuJSWaGVTb0o82p3SRJefcr0tHnsxWTS3hoaquZ15KQOvBqBj7sF
Cu7PDFF+PY4hDW9oszioG8xeekqs3EwTBzRsVlEcn9SLTsG07/RLy3ea7S+OVlJlR9hsaVTtj9ZK
gUhZ5ZXaXggE9KAXtSAwso/IYL8MbnV5eqx3vqIluDxNWfO1DXVW4QQzmNJ3Hfa4oPs7G1XBlar7
50Ay87qyPJssFFaAY8NQxTlntvpxK0csKBF7d+zEZSoR72lVBCsWV440iYo+iSeMtUAIFcgnvu2f
TGtCidmI9Gsop94OZXHvqSybCNUBvwsWlQrNX6dO/mC2bnbm5JEPM5t+znAWNKR5FSWT2fQbrShK
eFYYwlfK7ZR3xQsAUZQmR9k1gqp5ofaq+XD6M7xzdRyNOTuDmkAdqDUb+0jwTMuQLgCohyG9KhwU
MAO9QNAhSxq7W2pmgkVrbSn3px/gvXVgU3+WgDSQNnMx37aAI8Ghsrc9bJ87+l03QxCEZxbbvFz6
ug4c6kwkR4g9IVx6vLLrXCsx+1T3xBW6vm6HXLQrEWgGnbHJ7T4hB4mLQlHXj607EtFMeobOY2U5
2dqIVMVfpTqNKDrrKc3P0+8/hxm9PhqbDuKgZcnAdbYRJk1EhVsae9axQ4UkDx5oHyUv8ADEeoqr
8ANQ/Wyl1TW8IO5xyUwytXUQdiH/57p3oTdoP6Go9GeO2dd4cr4cXQIZlYuQDeTMlkY3mW5fu+q+
RWf+0g4kIiWJu+6y7mhn5eYA56qq889WNuRXVdWHH+HS2sj+lTWlkIQYngZvJXZDkcWXKIsUT6cn
7r2FAzaLugEBscEFd/xJraKtVdKEvVKZ2RYbIBzMY6c9Iyr8zokI8kuVtW7YiIjQHg/ij5pPM6Hb
QzjsQDQ0RvCcqpG1CCevMTYZRa0z1/V79w61V2q3BHTImDnyPj+4r4upg6ql1ftBbZsrrYkhEcWR
8QWQo7jrK2CWUFoCcuVR7bUbI9SGCyTMukdv0umg/PEMsyUF2wbcokat+PhR4jzK9cCp9gk+zusp
bH+qYkjOxAzvvq8UbEa3DRMklIWPB2kygehSUO/xX8AFxImQ2qvqatvmgf4QjlXP1RuAL019D5td
1IioD2L5HqAgUaln5l7utNmCl/VtrMfg96rS1OVo6qumsqtQqfZ9QK4Aw+hzMbU/ekd98XIkAaZp
W9v6uXzmnVWMkJZ0mgFsSfYwGzMuHKs2c1TesINcKAWcei/CkBnoHFVCQ9sZGRDJdhTXQzJ9VOQ5
qbf35tisGy3/4suY48+/OQme3PNAkshwj+dgouGMWmm2dye/2rG8M4AUpn3mrd++NCZyBvfOawSA
jvzxIErmgw7LS3yMRfAMzat+0gLKbX/6JsC2NMGSAjSNBaR+PEhOAS0tzX6ftkb1Te+t+HIy4+LM
m8gnPV4yDCJNhYRAEJ8D4niQTEGJ1LT6faP24rFopmaHlVrmL6POTNMz23HmEiRjQJIS3Xapb+Bo
SeP2eLDRUiMwIiD9kzAbFyB2/ftgMMMPOgXYad0PDtLPRaQ/YyQM1oDM5euoieASi7gbDB3MYqXY
nYsrejPU+C80YwzeTK+LfnV64t8UKphu9OHwBpA9ZR54fm6YpjfqHmibaKDn0fTI1axUtwuvAPSh
6+rUgKHgyropDZEeyotEuowXfp1TWj79KPOFJp+EPIEd5lKzeeP/GetDAlF23FvQrJeEoTF8pVA9
813ma4BBHE2DKmhwhlGxmoXmI0RnpfHbfZ/hsIwgNdbL6rAwxizan34bif8/Wm2vI8m2HBGMRR4w
G6mtUr1vWADINlX3CHTDuadaYl+ii6xvQqR7Ja/a3lZ9cF9lWD5nZq/8aNzSvYQ1ND2deRq5gQ7X
/uxp3NlnDm3ft0Te7EOjrm+4RLK7UvTtnar2N6ViWOvSH4PnBDh/0o4TZIC824zOoF3Yli/oIQgF
A5bTjyTf/9QTzTYI2tlhVHnVHuqPWlIc0r57SZ3c94jxL0DQoKVBM3sdx/hqaUX5p6eanA+BiIl0
udAENYrj7YmOgtMi27a3Uw0kUAlJJ6wxqD/9ivMc4XUQjhpEvWQPd25v52FPXWHKQ0DSiIccWexN
Dx1XVMOW5Y3UQZ8N16dHfHNDyyGxLOO4tmURwZl950SBPOU25b6uHRUOcC/EdVqDjHDQWvOZ5abN
lkLNfcIDJ3wACxhqK5JmAztxDUnsM7vt3U2AiCtbmlTYJiw5nmY9yuAIJzUZi+9eTV1KMQ91QqtY
epHyifNNWyAab+/cDIelwbXwsQwddUNikGEKXZRfz8yO9c6aI24BhkyUhOPF7C6DIejklt7g7j0q
kgAa1J+1sLad5URUCRQzc/ubvBzrcj1QCoIfaxfWj4LmXAmaNnRBzBpOB/LUa9ttBPJtQJtI1bpL
Iy1/OxD/Y+H63S/JwcyRyGFImDM7P7g11HzI031nZz4Sf7GB+r6jTg7fq0fuFBOAhkZy5ddBuXRr
FRiQ6ds/9AntbzpakPPO3BTvHM8O1QwOaRx2nTfGGVXSDr7VFXtNKadwWbQqLHwtabv/nyUDbsGR
sqWEHZb8hgcxdeLoWSQQ1upsPSPj4zSPlrGrJwRVceYsPWSdd1mZ096DqTiVyymINej8pZ7saeeW
6RIfqPZPy6ZsK6kjS4hiEPi9eSiI+76YHPemdkb32kd+5L7TguBLOBX94+k1+s40uwbpOzw0l2xp
flDbgWfEsJNv0AsddhjbWOshLpUzx8Q7+4Aqo9SD5fSjZCZvi4M5tgnK8XhxboqqNS6w6EDbiHLx
fRwXeJm7XZZcnH6pd6IM1HSQ4UH3lnKVM4/vsLTrcPfsbupQ1J/UqmhwS8/wSKTr2RowGwLcbTcg
AgCxulEH4FHX+vF71nmAM08/CufO/BAgJqPfJP1fcIGhR3L88mRPwdC2xY2Oojxc0b6DLKLTZ/iE
75b7ydSb/pnYjm5EEBN9fTMMnDcQnimb+m6gdIUMi4+u/U2Ueh5S+66dwQD1QHbuUtef0NfX8kn5
qCq1PV2OZaJeoguPkLnbNsxtW5kt8hBT6ndLYTXDXpuK+LGMzPIb/QCjAT6rpcWynhywFNhLGikA
dCXo1mZqKy8tvuz3HYbxcA64E781terv834Yv5lW7Rtr6OMg8vowsS+GEdr5DqXVob5pLFQvN2Vr
pt/GRk+Q/KUYGq1yPW0fakOrvCWdfBvvSAwOW7g0fjsuUV+LvyPUjjZd32nKQwnnOVsCOMiQZyd4
2cVR3n8GDDHGKwQfMQ3O4zgpV3an61803Qes2qFNBJF1mpzbMNTzcsngwERyVc3ayyFy2xaasQ53
gK41uI8gCmz4UiU+kzlpM0fa1i1crVj3DhIL0LuRoA+RolRRvcehAI3boDK4T0Q/jtlGjx1lXOZu
5aTbtJPSCVHXIf4OnMSxQd1kZM2KJGe3zkWFvLh542FnAgHAHcIBYxzFHe7crHO2ulfzz10DUe2L
Wve0n1kUquh66ODxFxAos4mWtd+XC1UezwsH4BPyfU417VO9jLlcGwugeJNrwkGFIgFIY8TYdi48
jejouYn6pF1FhhE/ic6skIrrEE6AIJVDWPZ6Es9FiWoNcqWNj4JIV/N1VpPrV/dKqnNtCisR91aP
mMreqAcg0x2iyCkaA7WWrKe6basLjY/7OY5q31k2AiwSnpNp5i0j0dB+VJIWihTSEdqPWqGW603K
8AXjo2S6zFRa7VtMTqpvuRXX074MxyxdooOB+x8OOfljgzJHDS4EQQaEziLkJmHym3cjUjQPPmAr
aA9jUsL6KwugGJ472HBIKjf3V7RCWdUgw2oVETcHNYve1KNhk4+ZBieg0juxCApKqUhOjYi2tL0G
ABpnwBSFPrRR9WuRtFGLBGXkfzWaoMG6Rc/sx9wahycgQla6MRD27zY0vIYA9YIhflKHGsNe2E0h
SP2w7u46r+/utZzG3KLl6k/X4eCK71Y8FNqm6lwANFPYXdmmXmz1BL2epO/qCzROA33nmfyaZYmo
4KLvi+gZbSTkhby2Cp7CMtOuAfEpV6XlB9kClC56W6mDQuYuV7LmqcGr8XZovBopqCAse4RM2uZD
ozr4nIohcJN1O/UGZwjKLP4KVt/wXwfLvP2fJhsnkZL/DF+g+oSxSfq1/teuTnAcPkIwyB/9rR+n
ArNUTZ32FCEq1wLJwC/4JYniX7SuyUWJwbDYA0j5N35BAaVg0MAlPsWbxzCFLMn+rRXP38nfRV9S
esS9/sYZZuEUhuG1rP4fqRJNEWFig6zL5gudHpTujm8sV0eIPA4M7aIsav0SyeeKVaSkdrDCXHiV
A4qbkPpMw2qjRTrCLS5saRb+17RDszOtKqRptVp9QcwN7K/l36HhMS7dTjxw7ivAM6UiQRkI96nz
velbVw4a2DsNseaMxBhSRH2Td338K0H+I8jNv7V1U31Nwq/Zv7j6fnxt/5X//Ndjg0MBfjTf3qCD
/1sCaFgS/7wCH/7v/yGVPPY1oGX398ozzb8AalDzoJMnS1Kyivkb+It/gUaf3iJYsXR0CYhifiNn
FKH+hcsj1U+KQeK3rePfK09of5HT4pKhG9SUQKDof4Keec3PDlYeKSSwZANALjVPesVz+IxwpsaK
QO7CC4wDZW/3cZ8vHZy9lFU3kPFt9FHhBCdOjdAj6Fx0pzyBqcuVVhnohaDLNnGXeW40bZUuR+zH
mzK33mkosEL9o1WXXNoI1/YLIMaqAT0dSxxcSJ3EXtW03fADqgJxl1Xw21cteqQAP7WRG0xL7eq7
byDTvUzLVn9o4gh+nlEVVKXQHq4tkiTE6Qy/19tlpxefahTyv/lKaL8gU55zUvBN/2gp/087OukU
nFq4jz/Gb8GPJPlRHx6arz/069A0rb9IS5H/JViy8JSQkgO/lq7B3yB5SYlcdqeFlL/496Wrgwej
WwrSnf4u0bc86v5euhyasnnDoWlwngJ5/COfdnkmHq5cenSYXdFEpC5OWW1ubZmNbSU8V2A3yhm3
GXOnWvge8trNiPjFwczc/fqlh+6jxymbA76eoVAOoYokwS6vTcODbCoz+jSFkAx/1RvR51Ok5I6N
x92fjgJQw+YuYtZsG+Dc8SVQUpfowjJRAB7r6cqqagOVf9/Z/vEoJhVSJFNBuvAVZlWHVuUdvAQk
OPM0XaR4IC7rpg43p0eZtfrllMmyKKUNUzrTavrsZThszH5KEG5z7PF72V6XGdLhGUpzYE4jaEv+
ZF8WBNYo/iAc763aVF0B9VnliMerJZDY/E4U6o09BY+nn+y4ZCcfjGOYhofK3c69LX12DzPjJqAK
SEGGpkCKeEbZpI+5bzYLKcu5YiWNK69GffH0mLOu8q9BKRSDY4JRzmUvF9jBAuqCrG+8yMOWM4uc
3YAY665RwXaPAwRfxL6KVW+VUDrjqN9xxqrLSrP2WWANW0vPAq70CPsL03fWp59LqtvM9pBLI4PL
SYCRY7/OvlLVC1p4GPUhr6eM4yp3x41RaSBs7AjE9aLVoBHATh61hykZHq0BE/CJKtlHJyIXw3in
v8ZNttpOIA5JkWz/hxL6PubfoHjRBge086XF8fHKMVC26wSipysFzfgFCGbMWlBfTJeVHopzrZm3
25W3wtXptZQDjG/2Vr1lN309qMESS0jwIXqYbEvfONdYOa4yvH5TSncIkVBssGSz9PibTrE+Wmao
w/U01Wmd5NYAR5SiHNbl5VLEkX3mEHrvW7EwwVmBquWLzRYutJeysAeTHRUk9rJHpnqBgiow/rE/
Z1773gSiqiwxv7Lc/IrfOFiuVTLGalFqwdK2pgxtb61j34rs3Oo7bhC8ziC8NZcNYavsx1cthoNh
tLZogkhlBifDzfZhrw63NoW4dRw6BhRgW92oWqhv2hZ/uQSj+Fsv0sRmskCs9zedt0YQsd9RXaEJ
UyyCsUnvgtQdqPMr5kUpoi+wHMJV7ivtxkDhbQ3+qb4ys0FdJ5HeLTq/JN1OHGvnuLCCT+8srtr5
xiKo51oifWCBGLMNr3ZxPrQBNAVcPpB+tNHgESjkrWwXR4yWFAUZ0vYmjrGJOD3wO5+OkFKCglUA
uYYuV+3BnMKYolBEk34ZjHpw4ZbYhyptlK9Oj/LOIcq1a4KOgm6IS9us6o+TZ1JlAkJFB4KH+2oc
ttOAh2HWudYSachg43GgnRn0vTklJkZ/g90G4no2aIE1U8f1GCzTwEiXOBLG14rrxI8gN8sL2hzh
x1YfMQm1s3B3+nXfmVTuZUIMUjO2gymf7GBSY/bI1I+ocY6oQi6VDMJCbaPhd3qUdza4y7XovF4S
BFGzDe40RgKiV+UwNlVE8oQYLuxSHVdFpJwFbs8PL+I3lMZoCpNFgMqz58tkhEyjNXB240r7gjDe
KmiHFU4X0bYHPL+w8vrRt5t6ozhFeDdW2VOAQPDCBn+/pbGWbKnG09RGVxtKeBb94XT/ejhAPiYC
bIDQZh/a9YySFhgPN7VmcN+jInrjIVV8Zqe8pjaHAeR8mNlXxWfSsaaGpCQL0ILU0BhEYrVAE2Ea
p5dY9YJdbXr1tZp341OZIOWYU2Bd4cvT3odUX6lXet8GUjhMjQx9V7lau0Hf4DNXhrO2nd6/79wI
x1E7QnsLXfRNGqXpWmvdH6eXzbx4IAFRxMEUKsgGLYhNs+niYB4TLJgp2TkO5Gkp7mElLrZaeBau
Qrt9abwsJN4RsSodbGhTQ5sb0fMaibOKOkg+F43iazK7szRue9unKZvaIwQgVM8TUkEV4VtTK1Ey
aYwBhp2UhdAMyWTzuxD/E3xoPWx3ffwQsIKOzkVP+uww5QUpzsB04KbgzJ4DVMrJS3u7HqUMvYY2
ZkhdmtdK1kMYuJdEHTm6dg5aeC40eRKc/iGksxe6mbX2UmWZ1qZx5iR6u3tgm8iKETBWIVP74/Og
pmjuxsYIb9HJB5Q39J9KaeLaWk7+2jKS8cxws04hC4asyeDNqQ4DyuRWPh4PsRsD4WVagn0/LIdO
u44tq122Q6ws2zattrFU959qD2EN9N/WeZzCdHeHM9vylcV+vGHYEhz6xK+cvpQLjh9jdOJKZhQO
euApVXs19ql9Wg10Dq29boMMR2e0aG9EUudXyJUny94tK2TZcgceTi21kSLtayFSjg/kfC7DqmwW
iWJQlYq7ctWYxg+aOmcaYfNDlTSUrp5BnQP4uKrLyszh0Y3lInIaXoP0fDVaGzdTviU+dJAYsboz
X+ndkUwUIW2VaiKMk+ORmrIsqq7slYWiZD/TNC0lAxIZxEBVzowk5/noO8jOKakivUNoT8ZrVH9w
HY2FMWpmhTxDWGrmxZcdfXVzk6ewrIdQOwe9f7PWYXW9grZ0GUmrkvt1NIFT0JbIthLJ1Bi6GQHi
JhQV0WRaOwnGK6fPsrdvJmupmgl2i+9F8fV4MLco8cPoOaw8C2XxhdPlFU43Xglj0KzuYyeZroBb
Rmduglnzkv3FBmOLkQ/b4DIRLDseFgNztWkUHJ2pe60ctX3q0oGKKIzfyr2Kwv4yto0torLXxHVn
NtWbVcN2AuRskZdSZaAAfDx0gn3F6Pa0KfWgg5sL3xghJDxBbAuHsT+cXIYCqWTC9OeFoeQdDxV5
RVPagigm8TOx6ipE79GstNdZQbEvjsxh0Rdlszk96AwgIufWBvIKmlIVBDeGpBUerp9OoCPktQ1B
MEnZtmyTCN2jzL8s+97f5gBqqRciN6oXt4XfGNdl5TW3mt+6u8qPn888i3zDo40jnwWYIyRGyqvA
3I+fxQm7kjZ0x3duBtAhdo2pn1tCSLXavlgmgEG2hdept4UlFW7oKmXDolHPoZhn8Hd5/yNRxnGE
XB4tBL7I8WOovQHXIaFfphBd33GUFDeWgD9ekW6tdNf/HpuVtw0Aca9ENGi3Fm21bUPHbEXlwPw2
pPr2dWL+qLz5n2O+/k8rgsq60z8X7x/zJE/z7HfzqD4shMof/N08stHhIPzgQwEJonjzdxkUqthf
GA69RtAyJZGqGn9X8M2/QNCw6vkJbh6IQgdVUHSFqfi/Vg0ElVKwGX/QOpovJgemmrSvxhUJFWP0
UWe7usqSwRvtNLwDWSsu60JNN1bFUokiy1+ZtYeRQO3RkW5qb53YSMXHDf1wmvv6IrVAOVHFc8+h
yGfH+OszcZxBn6AQQ4tidqjhlzs0httFdzFZ/CfPyDVjAVciedIR5v/Rj0ndr7oIY0EJfUA5FStS
8P6BuhgoGqI9gfzQFr0Q7QkZBuqGBaUPfzEOEa6uWZL13w6++d2v/X9Y3X29VQ6OhdfHlc0ZTkfq
YPRpjvejHpetFYsxvEvUxlVXtMKKJ5yLy3oJ0EK5c8agoGuP9d8uC9PugdgfWzjdt17MuBN7ddDE
c1c4w5OJUKu54ESqfiRo6m6VwfLuR+HGP4XXhd9MI5iexzouHmMxPKhBp3w4/SLG8fH2+z1ocgqT
xA6Y7fF7aEFTIaZXhXeW6KOdQ/dkidqdduZEl79lNlsSGw+CCZoQf+RTHEQfWPE5WK4NLLhKiVed
AbyyGMryqooQCTv9QvJueDOUo8v2FIwSCkXHQ3Ux4vaOxQsp0B2Sjqgei0xcWzTEq1zz+fRg770X
pzGm4UifOWCzjgfrS9MQbWCEd0Fh69f42TWYzEbOjZbW50Cc73wo+GSA3wCO0mOZl10Fqv3pNFXR
HYy4cNNTR11PY3muQPnuKJwMGIJTo0Ee4viFRvRgwgGU+l3ip9GGf1Gtcaf+M1oK7SHb5C5lmNeO
0JtkHc53jyugFt0BKpQW4mW78ZxIrE5/nHmIJofhP+gD/BoKk7KDf7jqmsEIQ0wRWAqTBctTpMGF
wpm2CFGGtP2UCYSsh52UM6wnrLgXADyGM+wjGQUer0aTmqXkAkmA4BuCcISeiW11cXTXB+JnW0TV
VhdIsQcBrkAGhJxl10mTitw+t+PefkiIBswyOmOSm6zLvz/YcU6SeF0inOiuylqfLmmCj09eniv6
vt1slJWRF4doSifgVcnhaJRGxnI4WN2pJU1XszO/ijH7qCQZNgnDGez8e1PJhYloNYr7hNyzgBvT
qmCsjSK6a6pEW1ddY0pPYmVROtBB9cEtrydQeYsktc5VLl+rhLOvKFX9NVl2JuCfJ7Fd0DpZDwTs
zhm+xCgAGaO+JuNAmlbdIcT/FCVAvHyPVMBbQS8AM/QYjNHXCjjQMBaLNkaEuv1+enW//cAkPQaI
WOQCWOPznWp1YDPMfAru3EQJP7hK5D5EJn2V06PMywjsHwqYsjVCBiCNC2bryMOpwsnbIJI3GqA+
3Y2XgPEb/D61cFmjo3VhD0r02apaDEtArl4A3683hZGf44y//fx0BiGYEf1y1oIeP17QUOoqx+ui
6C5A8/iiKPSGqEQd1klK08ZTMwPhySnE9KAKzqR6bxc5I1M+5e2pBYDdOR451TVUzQcWHriscY1v
r7EKLfTM3dQ1b7MwUs/MuXyT49VGEZHYAng300715ng8odU49vm8adghqzjpvR4uMFgqmkXaY0C9
ACicgX4eyxR35nATZJ7/2xPkP4szlyc0BV7ZOAJkBCvm1Vrg4PgoxlAfjSaN7jAxca/0BslFi5hl
AWVTcGbF2Q6V4OYxGuz/x9l57biNROv6iQgwh1vlTm5qHNqeG8KRORZjPf352BsH26IEEbNnMFce
o8SKK/wh3pSRTQG/RysNz/NqJS6kv7+cDVel9WoQZc33p7WIVTsgRwDz89aP45bHIsIMBl5dopfd
vus1vdknSp51lI3K8ElRmr099S4qCQ2uMdvSzCcI4rnS+4i4FpiTB3kqMC1MqOCiVKRXJ1eMdo+s
lxF7m7QN3OcGPuM3vHSiXTiFnou3UdF+dXpz/CfHorHbCr2ZfqujjP/Urpd+AlAy2WjsVs2fikK/
/Z+jmZm6yRnkXw77kiwSe22IMEgq/FLp4ZFmhJpCw+UjsuQMi42Nj/fP+3VAM3dAoVBSW3jHgV/u
PQMjG/rGI8KbTV2drMiggDph/YFM2Bqz//oCYyguLvQzVAfQ0mKb08mrp1bVhB/zFD8qKa0gJ1Ht
w/0PujkKEDlujZnatXwH6wnuyBjNSqKqwV4ZqzfFTPv/yyBgF0jQyTmIpS9nLar7yO6NsvWheZaH
TIY6EGIZ7/7zp1Cv9wyIgzy3lPIuR5mUutKtpEUjFfbVXuuDHxifr73oN+YLMD6QfGemAnDnXw7i
QsxtRRV3fqZ3Yt+O/e8e0MzKrr7O9QBAUpqnUTxfccsCVsvr7rXO1Pl4u2YPoTU1JwWRhwfSz3Av
pUGnbrDXHpBbXzYn1wDgWCNvWcixnRow5WQwqIpfSWr13T53kVG8v0g3DhAxP1YAnCAgLMtdnRda
Y3lj0/hp3AOnrBOsqJgAslSrWNkPN9J4DBSoQbokO/RTl4oiRi7c3pBj4yeAtFGFz5x9R+3nUHVO
8BLorfeMNei4VSASINuv1/shrI2PWV0me7xbx8/60BorMg03JpnmNZBFohJkSJelc9vq0zGPitYv
JBJ8DtyjAK+6/f05XugazK/TO9SR95gHSqcreblJ6UGGmdpYrQ/BPfyiTE2K5GBoUjkHBHuMSsgA
gQqVZG/2qlZvrGGYYACFGKPSfBrCZGf3gkbl5BZvcafo3HFema9BFW7sBF5v1IegRZmAhBcnKc5r
agJF1fmtB8wDVfkIkxwcKk1XrDZ75rvyMmSYIR7/O9YiOHKcuUMSlZ2vNZF7gOQRvpqRgrhvBE5d
Hc3oUPaa9VxZnvLqqAHoesoTaEEEySnRwnELZMpZWaR3bMniN3ngM0BIUM+Zs+PLRSra2cRNswa/
KpXqOclhLBtN5XS7IeiHnzQaLQgrskDhU6lxfz94YDB9KkCVuhV9C4djQvQZZoEbYR4Z4eSmb6Nw
avTNAGvG2bZ2hvZ6bXfiEFmKjv9hkWGGQYWk8u1SDdZAEmBkr+aYNiKujnCVSAWWvHq3kGMYll7n
x7WBc2nUJId+AglXDLa7cXKrpDaW/E4cik+BEP1j0D6io9h2g75JMrvZT0UWHiTuDLumchHMnVCU
LLNMR4FQ738NBeLkTVlgWSP40tiy/kRtZ/qu2YeHMk705yIYiwe4yd7RjV13N0RCPCi0e/YjJrm7
HpnZlVftegNzXQK9NOciPEn64oGuVAchwEgdfGhLyjZqvebNtpsS5ygjOd8/0dfXhkdzYeZFA2qm
bLoo/tVjB/9TOoOvNOhDRiLD57LXTv+HQZAqBg/Bf2C9LjekYtSQrYp29KmxDbtSiZwttT195QGY
757LbU+liwIoVxNgSSq5l6NMbVrCWLNHv0/E77h1HzEtP6htrW76FhH1+590a4lMgjWSM2wAr1hr
cIMsmI/B6OtTk0ES6qdDnoKGrJQ6WznPC+2C+dKdGQ9zxXMeDcjp5YdhzZYEk5VOfoOk0dYL3fih
jlP9oGOksesLpX70plR812Jbb7csn/3kDoDCN5YoBepHQ+7hHZo0hkfhI8z1Y+ukw5/EcNVmZVJu
bCYoGnTlSBf568vcZRAIFdEgGX0DlBtywF6Ez2eYr4xyIzOmJkBujMrIXNlZ1jTrXFfgiTMfUiZV
vMUWOMHyJDXxYxrshjZn46jNKYE0321MIbTvYZeG4WEMQvEx6NClWQkHbmw86nEushwkgFAOF+uD
2agBMLKS/iBj7btUZMj2dhK/cBqxy0YIiff33o3yGkibvwZc7HQc5ZQ6rxkQC/fgdZJedmxMnVZh
ZoePExYjm6Grgq+FOqmwxDLj0OMOvvLRNw4AQRY1rhnt4VGIutyUUejYIslH6dOlrI8yw4m8GJQW
5mpornzvzaHYUPBvZ/3KJUK0kwjjxfkgffrMFEG82t0aXT8csIxeszBbNkDns0ZEhzbA3BGZ6wCX
n5XFiPrYgyUpOLnGsac5uDNDM3xK08Y9wfw0KT4gIBLFU7eXHkyM3mhwPrWQaAoaqNH3V/q6IMGv
mSMu6sKA91Xj8tegaeMWeOZKf+J22Aittz6XeZdsY7cQj2nqCoTX2lkd0/jZNL2yElLemveZcWKB
JOIRWgZ7GvqHLa7s0tdl9rUNcVoZ8/KLMJI158f32HxxdRO5/u9Ii1mfkrIu9EHR/NyeMrySE087
aLqoEtzL2/ZVQrbHvz3IOrRXDKH5fdggAd9VuX2UrYuuk0EB7lPYZpg2T8ji9rCmm3ZH4d4rD0qB
OTjdZHyxnKzW1GdOqI6hveomzzNz3dvWVRSu4R+vb+0ZGwGqk4SRvMRYSnvixjQWmqUYfuOm9SGI
K+XoRQLUqxlqys4dqsnbeeqECr8BUvvs0Qx8m9JSBeVVu0F6MDtLHp3Yc/4EaaOArm0H5WOq9NqX
+3tseWmDqwdRiFQVuBNel9nS4O9Kchy79iSTUviBpljY1xjyOHhiDStyPQqUPtD8tFBmBd6l/s5g
56nRtk3nY0QfnxoDjrDtTv23+9+yvIkpm5FhmqgKcVyQnlxcjIVX9dUgmsEfkeh5DslnN9WYep+V
uHAegEknH++P9y4z+vfGhSAwgzNQoaIPBTRzMWCVaa1B0KT6mMI7sKEJ7Dc1mDz07vIegF2WOJT+
S8LsfjtjtdpNmCFdvkEWLvwljFQ1t40Im2ADOzp+A6UqtJ2ZoHuBZgQcYryMZ6/VOa/Ltw7u6a/I
vWdEGbUd/yv42+WmMJQ22dhFJ340jRa+iK7C7mgAHEp50FK7jS1xodzaRUBhLdYaMMxV2VigZUTc
0v9EsVySHlg9LemqGXfRYKLub1EmjbctTjPlLoKC+xIrLg7LCWWcn/en8F1453IKgY7Sx5uZHjTF
l3dc12lqWhSi82FBR9Q0Y13iPO2qH8z6pxIZymcrldM3aSZAvwt8A1S7y8od7Yqk3OZQzh7VUla/
Co3m3CZFeDLf5UmMZXMDzu5t6h1NbKbBUR+j2RToGaCJfIiDuX0tW7P9EUVuVR8dp/VOLC8rkw9e
5KuN3XyKMpfuQgjmfNvJJlVR9Wwr46VLDMA3QZu3jxic46aKxahKIRK78maDNVtY7zujN790XVhC
chKJcsxT2CCbysuKem8n+vASydrAPaycxBcMt/DrLBuKJFvK74DnRdF170oM1pkGYOXtwYZGj5PV
mujyBEDj5dBCe4+9SaIf3TqNfFKGJNMf8Y1vP+tpgVFd34nO3YYNfltPLq66L0oo+3NZuhKlklD9
lx2GrbgadVqDRmWgqrAvanzryPYGXBmMtOyOlj6Qr1Z1iMCH3pef4jSt4+04APra5l6FgiqmI5a2
Gc3qmBf5FJ26mB4AJnVB80U3SWGQQI0AgubS+BrY2gi9X7Wa/0iRoqREkg/0GHQ74hJXkDcx5bHe
VXrnq6Ab91pBsbGiKXm4v02X99csMkmXDRglEAlaMvOf/12Wz3JLx3mCGNx0Mc41UszgUmst8buK
7P5nGAh8FJUIdd7Dk7+GCco27wIU+bFaEtVJtVu5T6k+4ughhyMSJN+tUgPOPhmYO3Zk2sJLxUqy
Nidji/M468DPnUt6LpQ8L78US7sAxmjQ0TjVtF0BgKPpRbShQFyARbPyU504B8ebft+f4KtW3/zp
3ATkDgTRRJaLccsWhRkFBT3fFF3YoqSqiLecaWg3g+J5f4q26v94BCHpNnGk/aGyNUyTqXX5AOHN
7ZBnXzQkTOCsERvuJ21q2g2w7rjftK2+prw4/5arOaIhxb1FDgi+4nKOUN3ATbIze3/sezraha4+
JHqS7c12VE9jhf4ggiXVSjB4awsikPL+XtMOXFKYVMgwbpfZvY8cA2hdNSGro3i7Msoy5GQZqCLC
FUZ+bsaszk/sXzuw0MrWqVVl8AdXiU9qL3FWdGMJvDInnPrWFnnkboqpjv60GGbU2wBJ/7WKz43p
5YzRcASMBCtnWf9I+i6D1aSQyQ+uPGmjFx/DSY/PVtE/eFkTfMpbR/+0sv+M6zUFjw80C1gp9NBl
m1O1MzvoYc/5Mf5BZtYCtyw+kDh+QuuCho+65e373oOfxwbRh+VxzLTZwSzZrfyOG8vM76DPjs/8
e4/5cgHaumm5c0OyHXCPD26km0+e6pmPeQOHtTQmY4vyY7DRK7RYSAuabWGBba8npd0OXSD2eaFr
W2A6q7XfOZZZbHpyXDbefDeRfi5KnVljYSOLfLbv9t2IZ2n0x0Wz36+TuDwJnVuxtlpc7vow/Z4l
+KzIMrDwgyJ0vT9DN3YHpwB0x7xQ3OSLi8IDYVwqc7odDp2+Uceiex37SN2p1lhjU1COu0qZqof7
g76DHBZfP0eUhMpU/ucjcrkstpUllVFNJEOggY6B3QcHu0rFcUBU/wF4GCZYZvixRoJrbyqmummS
jMmgT4Btbuueya+cY1cU8HejtH42MZvaQL9snwAWKYemk84DLi7tz8mLhwcjCnDWwSl4p/ea+dir
5pdJGtGeC5mcgZXf8B4rT3obwNqXA06wRZFT5myMDceJ5kqb7mklZlj4TAZCt32xgtNfxtlcEnTD
5jYSM2Jd5TbCdAJkoTTpi6kRe7dHI8arGuzFZkZfok/mypu0zETn8WAxIOsLnYsW3OJSgvdrhWkX
sPX0bvBTG7W+LI3afRI15fH+Qt84fgSiVJvhBbDR31s/f91/Coo7SidT1U+Bn53AepvH3lPWssNb
o8xsTXhjAMvg5V3uphjQZFJaveoLi2BWL3rn1Kuco/vfclXNmOfNfhcgRGILEtkiPSmkQcQuIs0P
Mt5XUDJzvGcQT597u0i/hePYv1lehO9YwJf+U4ajlm/rzHLqg5Kaar3Nygaf2fu/6ta3v5eBaQda
tGcWJ6kK9Bj4qKf6CEsAIEkxfYu5a1dGuRFPzD1HQhjqcmgfLAtUuD4lRszT7KeWTPZlj8HSDve4
2NpkGJp8McokeqN4i6c0rmO1n/RGR3b2bkg2SBH/S/PQjE9Wlxc/bBeRZfRQMX927EHztqYJ1X/l
WrueFn4vYgvoVs88v2XclcA/ywGrUtxQJ57VwHJ32tS3K8/79cml3g8iD7FOuP7Ed5cbjxTflXi0
6b5jc3l02IKQZxntsxRZdEoGOazRu28OSE14fsnBkCzPE09dKCfIKL4duNHOjRFpA8Ck7VGcqrZj
nHm7+7vrPQy6vKj5wr8GXGwvqgNagQYJMiXGhJVXnOxcQz7GpvNMsTg+aBianXqlDXDhGYJDLmLz
SKkm3XVdWf9DJaTYhcUwPZai/j6mbrKv6VQ8IJyiHEZrZTGurzV+KoRtsHqUK5xltF+YVgKyhZ8q
lC7e8by2mwqw5DYOYGDcn5aby/DXUHP089e1hsahK0caBL5n5u2OVgG1pcxE73Om/2I2vhZG3trN
nO7ZUI0omcL45XihOSXkZbnuG7EZPoSxyldN5ZrO/nUo8H6yWQH0knFGWuzmoJrKcYB769tWbW+r
oHb8woZxZBKTHEaS/z0IMu/t/lReJ0i0Yzg9ULaJUgGoXX5aAcHey93U8Ftp2Nuhzf6oleV+osdt
Pwu1Iif3evk9iJU1kdxba4h8ClLWM+wQOOPlwIatT5ywxPBHq4pP3NoTBoul/GDmWYDjvN4d7n/o
rfFQyqWZAw6Mfs7iQ7vKsjo9HA1fafGuHCwlfnG8Bnn3COGNklrwCuLsxnFgu5BzIEk56/cvXiuq
3fE0drn0SXII4pJJP7qd8TupwnRlpBu7Eywj6GTklBhvWScMYhQYY6uRPvpc6rGInBewr2sAuhuf
AwAYeRiPQWhULZarMEbTVVyCpK7L6hMxWbSTOr2ZoGzCle+5sVJ0YcBZkzbQlVz6OSAHrjVKpUhW
ytVf27E0UCtAhQ/1aO1IFXBNG/zmeEBCSX4JYJyrT4uCcqKaq/pJIs2DQ8L2Vmfdv4rhpB9kOkYr
jYgbZRGkWGjsAgWFOHtV45lKoVVWbKu+XalYCQxeczaiXMWBJlAPnFYcs9xa21SZ2x+stikexZAq
KxnAjeXkN0DcMea4BSrR5ekrtLabcp5w36WWf4j7sqPbmBhHgwLrymV9Y3sSuakkG8YsobB0XInh
1tk2aFu/j/XgaRrDhFJeo67cY1cdCvSg5vYduaBH2wt01uUXlXXp5v0ccUyOW/00lI4H2VD0vVUE
cJPULHpS23B41B1pbg0T6Vd7aJWDUdn6sbTL/CEz4t9KZWinYaoweEqHaHf/Arr1llPvmPlXMzbh
Kkx2G8QqhJqr/uR1ySl0hujZGhKsUUX8bUTI6ggQDJu2LH/Tw6J4drBGPmIimO+KKrHeEMkx9m3j
AqHowYbXg5XuFbwvdm2RUlVaCThv7Q9WzdQReeOOXtYP3KJOJ0r8qu+0LvbmVZf/0zvmnJ4Ha9Sh
Gy/Quwqii+rcrJu/yMR1aQZ2ZoWaD+2F/jdth5exyYoPszgcUGBPm/laKi+E3v66vyK3PpIXAVI7
WlTgpBdhxBDrIkp6qUHsaAO6oPJfYQ3WKUu0fn9/pKsu/7w7eWbn1oAO9FxdnDc3aGXK6uu+dKsP
JU2Aoxbm7Q+ehuJjhqXQhhqR2Fi0YP7V8CT6bIlsOhnOmv3RjRCDe45UV9UxGQQEenlIxiiOS9n0
uh/qyDxy3X0oBgRhOiolO5kgYxaE2sf7n/5+fS5CWLrqPBnY9Vk8hfNv+itYq5zZnyywDL/S4mbm
WUTZszlCrcJ71s7SDbfbYx7b8NzcElLbbPWLz0g5ZEVM52ZK/aK2/tBZbCJE1WN9702q92Z7iv1D
IdBUDhEqDCl/qwIIhVxP8SdJhnHY5q6o0m3QizzdNIpjJHsXc2yJDKCnf9W6fPowWeNwRK1asV9M
S0SPOLu52YZtXm9TN8+fgnSwacbKpEZY3rMqsYvLwJTbShn6JyhJPZ0qKSY4aGqU5TscgiSagkiY
4/sdafarEdA1e9GQcwXCQKJUAn9WXLpXVifGbTYFo3Jq2SpHuNnFk6oUxU+NtrK9wbxTeRW6DUhN
rasSfRsvxqWsdcs3QxlUfVcEEhfgLqr6t0rG+cb2jORXYDVl9dB2s6RYNDYIxeVhRTem9crk6ARB
uAYqv7WpAQvB5p4rJ9BJF1eupAfl6YkwfJA5r46sNPz3HPlZFmP3x5zU4bGFuLhzaPd9K9QA5Zoc
i3NUqcs1CfAbTwyJEAgznm+MXpanazBTRdER4KPEWoQPtBBhHzrufzOdBEBBZ5R/0JmYGbT6Uq+y
cATGcEpg+Fkdu4dAt9M9JOrv94/L1afoVGrQfJ1V8kB/LVONESONEUUA24ezXu9r/P92Mo7X3uSr
m49RkBUClYfyAGyURXDaabikq4Hm+GNiZxsnCfUPc5Jzqh1z7eq7ut7pY3HyZ04yYTcR5OXxH4bU
NNo4VXzkXxBHzqp/UhVDcvT2lcc201sMYaJx55rlGrLqxsAzAIYEg6sXWuoiYrUSKbVyMBTfpht9
dppq2GZ13u1jmf9y1cjCJUy2s5Tn2m78nzLAxZUH8p0kmFxRhfDPfXv5zTXAU6kYcXp2hUOSSlUn
OohSZi+dUGK5o/+l0BvWmv6FNmBysoRV7atYgjvOIZmaoUrhws4V79VsPe9nXibOl1h29WuvpqmJ
1LUoy08UVmK5qdKpCA5aONjiQPhT7utC5gHJY1SLfTNLojtCjOVjjTJBvXEqADc7rlfnNdWcFo10
lEtrDLyFgxxeGvWnRlZhtcGPYPTRHw7jXZ9m8dlWvP6c5RzA7VT2ha/VufehCYvse1JqGRe38ATW
8jl4f5xv07ckmtBtg48x/LYbiSi93Qr9t+YE48aahjrftIP3FJWmKV64RRPtKLR6emutITS2HjiH
8CCEZYUbIoDx19hZxq+8CdU/JbRfstJE6NVmBpN6e9w/4TpHVqQ/TFacWjtYpuJ3mmcPCjcT138Y
wOIxWjbDSUnT4XlKPPNja0mFj4wz+4RIGcraGxu5vn3npeHeycEn4BlgobbZtEb3q8dZqcEPsQ/3
Ya8b/UFNvULsqZnHJ03J9HAny45iilvTsndwFTgEpV4c1FD5tzOy9A31zjxnbUpPef+q5JHqnulT
KEzeTLcWiPgFkYU/SB+Jr60p6nrvEW/5bieTg+lV4UPtpem3rOkMsJ9VZ3yILBgvm4g0NtiMaSHW
/CiugoR591KFoGvEGlMXuNy9Aw5RDqFBfFZFhMyupyp7jEzKXWdW7V5UyE9VtjuuBJzX1V06ICic
zlESZhjIkF6Oqiq1Wdidm56VhEacNdTVFxiD07ZWlOqkT0NydOsiQ2+IHnyUSP1k0MyVMtWeHGHH
/zUFhQdNykIhhg4uDPD5/vwrZklsltdLg/zM74j2uhkYu2QczI3oYcGGU+Ad79/61zkhsbRFn5Im
BGPCfbgcsMsyz0xSUZ61JO02hqPIY5LCM0/LXLzK3p2e1NRWmf1cO8Z5Nv2jTan+7f6PuH56Zg9z
UnvW4V0/9/I3qK4SuSiq6WcHi70nd8r6J1vPp5WFnu/7y7sRQ1NK2UTCc1a4BDbrndvEdhuZvjTS
o2JicxBEurbLSoigkR59cGU9btzG6/fI3q1heq/fPQbnuaOkCucFl+zLT+RC0x2waqZvmU344ph4
BGVFqOwCNAXuT+b164Pb7MzyBUb1vqiXI1nR2Eu1SflMAU8kohsyFVNyLNDk2A996VCJ7Qzuadv7
j1RxEJ3sV5uK0EwZJ+O4HLiYItClsTD9Rveara044ns41ubBG7zpMbVRaiqmoNw7Uiprm3hOYpZL
O+tYUITiAkGd7HJooU/oyda55Qf59GVKW/uT09kJoFIretTS6NgiM/zAnYPtrll6H0YtefDs7Ngq
0Y//PvkUN0jsuL5woV7MgV3ZqNB1luWjQdK9WpJ8elP1jX5SM+Ubkw8BFVJJTgSQys/3h761vSlr
znREyjtAbC7ngDczqfLYsIAGSrnFByx/jp0xfMinbHgtG/cpqTLYxgk3a0iWcn/wG9cI5VSYMvTi
6LoDHrwc3YgKjMNHosc+LpEHKeLq1IeTeC0Gx/3XKVNzE5kCf0l+Vn0GsIOQXWk1r/d/xVU9jR34
949YbAMvcLpeoiBMkwQ54dEzw0OIBvHGwudkD80+3t8f7/1puNx36J7ZEA1hmBOMLbEkI0yCoUMU
xW9UbHm3IsnSr4ad5N8tHop/rArI6rZV3Qzh6ao1vhJPaGJHV6IBc6JPUbtlNwzhNkQIPjt0g8hR
oQSv+pWAArhcnE12u6lBsKIeHIv0RPhqAaIgI4Ir0cbKV5E0ugJzLO1OmaYNYpuCbv05NsQ897/0
xiNJFE3XGLYjQwPUvFzfuhwJxRrX9qeR9ngpFOXBE433Ab+g7gBeGFbThEcJgAVrw4PxBBOp2yB1
2xyEpqtrXcnrhebXENnPddpZ1mqx24ReDv1Q1rYPUK45F4X3mwM+nJwod58GfVxrvl2/TwzHzqaC
z9NM/nL58TEYwTq2RtvXkOZ9tlCdo2bTRw8rc3x9c8NYB1aN3AaMO0jrl8NYMz6by8vxzVqxfgCG
J7OforMW696rXuLfg8mj8hVvAvGpz6bxxRiTpzbxlF/QxQip9Ty09qEeuOlO1fPA9wIv3KlI8cbb
QuunFezCfJaWWx9dybn7jrIalLLLH+tkalx17mT7gxPiKhOGGNADVtyApNMP9yfmxrxwscwp6Tuo
aHnKUrsa7LgyHB+bBnkMMeQ6Ds7kPYWzt6cW4OFolYO3a3pXXTng80csPtIiHJ1jMrjRVwXzIjNa
maDzfdYmOZ6mXgkfuiwUD52Ihm2oInJK47tYuUuvL3JqyIR/tJa5y8HIXM5sKAvFRsoiOiMKkT3l
fV0/kvFVu7jWzc0oB+yRGqymQfp7DyD85e7+bF8v7Dy8hQXdHA9Tp78cvjRbS1dLhu/rwD7RTOo2
mgQk2AEV/s/BLkMRd4NK4VqhEXI5VKrmTjhhj3pOulocnSFrTihFadsUwePPQ1esde2vz/EMtIFU
hXQ5MPpl1z61Ef4HoBGfezosVDcANBSBEmzuT+A1ZIIEhjInvJ4ZlwL58PKzOoDMdKK1+KwH4/hx
smAFbGq0hM2XcFKiDiu/rPoEXRIkb6rjV74N+zLDKgoIIOyfMEzcjan3w7AxzHg8t9I2fufREKo7
exL5a2Igf7byk288ZPxk4pZZ7pku2xIM5moTrS+jSs7R5Ci7Io54OdNc/yqzSDmqODLsqtbVTpWG
h0LoBtVDatQOmHtD+UgG7e6DNDFOtpu6p1jrnD2ywulJC6ru7CC0/9ga07SHsO2rocDDLE4M8egI
V5xsLawe9dzRdklhRWigGd1/32L0mNCeoKmHuMHyTrW9wIpLLAbOOXWBFuuyTY9yMRm3GW/sSv/3
/tLfODu0SkD9zhY2Fk/U5co3ViSt1g2Ts5V50waUVbLTLdzBPMrJKzHvjb3MUAB90ZubU+XFJsPK
q8k16cbnUC/Tt1KN8m2YCrEyfTdHYeJmm1fu+WWhtcekMWxGkZwNWYdHuBvKrjXN/yp5Nmf8M1bs
/48y34h/Jb2KljfSShglMhpn26kZyEDP+8dVa+0AiWbthruOHuYMEGD4DByjMbiYOnUcesft1eTs
TJb5se4que2nydk6keI9dkO0Vpa7fkUAveMLYiAaQQV32e2JGsy0sx7OsQ7O7wCFtN2VlR0dB50I
0BqnYDfF9Zqx6a2PnFvKYOD5SIoJl3PqTHmI8WGQnGeOzCmrUfZEMsPeR1H8szSStQTgxqNF1gf0
HLS9abARLoeLQkuJzHZIz4mmYBdnFE+ojX7Ma/OP3htnb0yezdz6MNaYY94/cjd2KJ0dsnn0TTF0
X7IaIwojePFypwcdj1QcOsa+yqd+d3+UpbULB5qHeNa0JKcmINAXW7QtAhFEKqUpFEygb8Cfat8K
aDPqZki5tjYyU6wHlThsR9OZgmcHiRN7kB49oRgpXKToBlP93Y0Q16TEbcoJpLD27pDIQ9t7stug
9pCulbZu7AEoHZxa2O94Mixv9TENLBkoVIOdIZ/b+m19jO00PqYysbcT/MyVtbhx/REPznx7mpoG
IPDLTQA5MJvcIKGS1vTfUCw3HhLR/4YFsybvdGPRAZjDQp+hQww5f/hfF0Y9Bl5e9U5+DsMYhnSZ
mNtWd8aVRb9xbjE+oHsIGY6KzdJX2c4nzSw7Mz8j8ENnTVXs3QBTbVvaXrovZgdIpMHX7Gmu4QQz
2gWIxOwPAmZ/OYn52BBndmFxHrTGxUWjyg9ebtVPLniCYxOVwzkfTaD1JaJsSeZZ3ytdFjuSfgvy
FOXcPlaGQ1cHxYemc+sPplytGd5YZhSrKTLNMvCozM+r89fsD52b47s+Feck69In3JspqavDCEfQ
bVeW4MZCs8rUBOlNUZtcQjjaFu0mBxL+WU/qcdsUSooqtlhzNL8iznK6YVQCOOBBeA8XLr9IdQYN
kaW0PENdMsGHG9Zj0Fj5V1n37weazgkt1meZhP2RyKc8VKlevyA8SpXDsupDJVvIPEr1u6nK+ABW
qtg3QTYecFaNH+w++6YnFpxuvZI/Qwh120yBbXb/hro1U0ASaIaiMkcMssgalGEWf+zdklha1biA
hY3iRbRGKXkHj11mRATr+J/BqiKyBfx1OVOoVbdg+rzqXLRmynZM+viICyqqbkqXG9muM6r4R5RC
Ct7Vemt8kVNYIeFvmgG+jaV27kd9/BzoYfWxkLb9IygmIQ6e0yTn0tKDn5Dn9ILa4QywbpJWqzap
G+T7/z5Vc9F7rja/KyJefoP0aqOOy7Q6G2aZbTVU0yKMBHLv2/1hruSN5l1FI3A2G4EPSepxOU7o
2dU4tl58NoIAHYXhSznQPUkHml+Cgr7Ym522T2qXy98SOBsMD2JQX0rpnO7/kBtvM5Vn+qA0VSiP
qovzaiAqwIIWydkuKyheZTU+JJbRb43EE0dPDn+mwjl0Qdt8NsYiWwOdzS//5Y4hPCV/x2QdlBud
5ctZ0NJaTSDfFefG6B3Yotr4xYgkShNwRI4J3uTppjLUZGupZfQyIDi6r2wci6GnJls7aqx9YRrl
ihTnjeec6wvBM3LsWRVkaR8CMy5EWYhSpGOM4fdGpBPsXUBb3ya7V/KNUuvl7PvrhojUmfFTUjfG
yUSlHHuwUFODfcz/9SNzNPKiMU5gk7T1+AcvZaiqSRGo9PWwFVhrYLzHbIupJDUHQ4O8GD4cS2ng
JMjHDB4pOaEwm3+MOrI/U42gaBjSeEAmCk3JckfW4QWIyzv1AytSHRGejpXtEFfusK1RpU8PddGZ
P8pA1V5aPu6gF2PDORuVHjyO3SXQ/gKlVLaCu3Cu6HU6SP1JT/1eMSHjOJUivmlxzp/BCHSxlSix
pUrNMXl1p3hyd5VRD9VegwGd7lovmV6sjvBwNzu7QeUJXZgCwiuw3Q4qxT4YNWjc/eAKDBC6xsiq
nVRrhwIb4KQHJewirMZlJI5p5OCZRnxRnG2twVPcbGTzy4UdXPHrUCkj99u2ifMB/SLpVwOYDGlJ
+yeW1Xa9CUyl+dS1epdudTUavquNY6ZbwJ5GghtMWvwMgr781mb4bO0JpotT66K7sk1FYOlwdUMj
25pKH4AcGkdFfYyH1O6ou5ZVs9W439HlDRxgJnVeWOc2tWqdmm44/UqhG+EQ7gkapgmCSfYmzRCb
3HRCuH8mEx+a7cpRv3oG5qM2w9mo0dpUrBYZqKGYVgwlRp7x6wYxxH2ALmRdVirmuXgYwTWWDrFf
J73iqHjZoH5OwLUeer1A7g9giJY+0QLE0lSUjfFb/3/snddy3ViWpl+lIu+RDW8ipiZiABxDKx2S
MtQNgpIoeLdhNoCnnw9U5jR5yOHp7Ouui6zKoij4vdf612+mKbqzxh4vdfqXOBBLbfN1YHs4BBR7
+rdmJGckQDQnL1DYq0hbeQQ36UA/txliU79P3T4p/XkRaMJNQ9hhNmvThT71C/rbRLQcuiBNa8ZL
5CGt9OVzrRZ8OO3YNkYYFWrxUcNLiyFSP+dkSkdpEQXkplfNhoTr8ruJpaoe1rrb66Hki7d805sl
iozCpatzxsa4V/t8PjPbKe78fGjdcedptSF9klwBKqaiX+O5Qei3hO1A26qN0bO27tCMmq8gkCD5
lcxIOpqkUjdVPZchClWvCIyW0JE2tpKfURPXKfzIOCmCstDs5Bwpn0LtnxnJL3Xp4y+YeGa3GmFT
7kUrbKwCm1WYYBrKrPrMY7yNLBfoaLLIZ9RsRrlc5Mijqw0bpHmPdW3EYjnE8UPUxsjtpY5WVkgn
QQeuwCYPFKWNrpK8zOvruM91eZ4R7D3u3Bma2XYRdX37/jv2Co5l0LfyS1g9VjKPelRpJGmUFenQ
dweZuUVgNY1zburi0Kmx8EcLM1KrkN+7yTiVavOqm0GegJaMMTWDltUT+uVGMmfUYNkyi0OTF0ZQ
D7gm17GO3yLRWbt+PCkue+M6V5E6wBGbOM3M0XV2WaVNLsHxh6aILoYCfGqIDBdub3kxiGrHu1Vv
Ot34xw0tZQPXSKUJFgcT6+iwuh1r7qKP3SFZBdCrF/ymsPHef/8hvqrhmWU4K/MUehIIyHEd1y0l
n6dajgetdQ6k9j0UquldSlPoJ96WNw5E6bMao8CQ5r1Zf/6sWYh6/G9ifRgONd7XIU0LkkzmGNu8
FafK+DcOteYeMWHnuQEIHK19UoOkQP04HSq8hQPWhGWDktK9QLKWn7iq1/NO0OrnxzpqdTOjhp40
TNNB5lgY9S3Tv3jBN8zIdRwu2Ah3xFY4ny2LHblJMuED99eb95/h67WeAA4sJHlJQUDwNnp5a528
hC7iOtNBx1ovtDvbO6/m5ZQt12uyJZdKH7uWyrwqAAovD2OLLG8toUyHSdfqnVLa44Ug820jTDlf
wHlwgzaW2Y1bwBgi/DYJoaANIeFg7j+FFziRJ/tsICa6j+MTmWZyM4nPkvTjJsG6srU28DnqMPeS
kxf91ru0EgcJH2OMrx+zIfF6gaNTiOnQWcYuL+Jv0nXT+7ZtiUOOdsaQhLkR7+apPYPUcAF9+q7n
7fMbx1CuHDGraIbtE2X8G6fEA4DSyNAT2OO4nUgHI3WXwZsO2HEWOxwi5YdMwmUUOlDSP18eVrMq
2mEPShbI78tn7rXFOJugHgdh9XDQ8sy9zaSDQ6SBQdT7b/Hr2QNQkc28k8gL5GfQVl4ey4btpCSx
qR0kXF3aPtWp1K1JyVX5o+eh6Etl1iiBN5VUuuVqXfhJVTTlMu0mfHAzbpnuL45Vf2zZL6U/D5F5
EVNGZ6tjKiKGPiqNDVw/+/uCHPRDkbLnBmKSv6alzn+w2QzzRSmV5QyVLzuyM8FAu1oiWf1jeIwL
5ezWpvDJV3R9wM+WQhhHoxHP9nywjNpAFNIsfgKQdcMkoT3Rdb31rjBD/k2oArc8+maVcRiVOVfm
gzePc1jlYxEkpLMF8Zyc9G5dOS0vupL1spBNrUNS0DLn6Pnh9Vbri82xrD51grpvG6T7RPXJCsNy
Q0mu0MGQtYV+fs/zuJS6V59YGNYjHJ0BmbNrhigkdcDnoxtbeIo1UXPPh66A3I+3l0ppFmNoqiz8
T7zg7wu1rpiYLuWpffR1UQL3g5AkC/O+1Z77aM9hWLdYyVAsB4t2xjeJTA+ELVuaIpMDT9o//y4Z
DaNrRoYOw/fYS661CzE6zqwePDQ8Tqq3n4zS6M8mieD8/c/yjWWf2eyqaKLoous0juqQoey6pSkK
67BA+/gUefAPMs/l02lbBFz+iFPvWa3AmfAru8CK1Fu8SQ/jJod81HbO5/dP5/Vet3LfAX15vsCB
x6LGCrdaUWsrGXjy7mHOmZjmuu2JFfb1w1yDaKEIAi0D2By/yZVOjmirt9ZBmEm+laPgknUzO9N6
t93kY6+dgCHeuCgXSMRaqzBc+46JDQDw+GzEwjyomPb4sgL6ErV3Ko3ujatit4ST5rGLr7P2l8vO
0HQChLyzD5WwqvMcxct+iI1kR/cwwWlQ1X/KwmI5WIFrmO/rgzq20I66tlhmc7YPjFK0oKSa3Qyq
BJiOC2/ft/MpTfbrrx+FDzQspjOYW/LfL6+vrGKMH7TEOWgeDKQI6Tmil145i1tgNm0RHWl7rrNb
lOTn++/k0/N5ue6wGz/RDrGUJdT7aJe0kx6vEMGdJQJL/jJNSulYKcTGGpRP3OLupmHeH6adC7Ve
LVDeNJkdMtI1NzghzNdaYhWBlxnfO4pDH7vp6uDiV7yNesf0U8eqTrzeT7So4/OF4IyZBSsWQ/Gj
dbLLyfCaBsM5kChdbWw0QYEzdNl9VGPLpkrMIb2I/D2arPmy7qqGnjhON1rfKGHn2MSNI7UPcmJ9
T6w1r78D6B/QMVa8gpHOMQ8kGrkdVjzFN5EO432Oez3I8KM8tUu83qjQmbMg4bTCMQhzefmiQCWT
Vsb0+kYBjzx4bUvGbzENHp4zTS8f6ikyD04LaBAsTFPcbRbjHRSkqabVWPsJmfu0L/WHgt0OuVWS
ut/Jmhr0c5c0pH2Vxd4uyTJob26EAtufmjSW4F1du4Sz5fWHubWIDbMr2mtftTJhEgJnlZ+xEV8u
bLsSJb57iYfkAbY51GTVXDZOkuX7zPPG8h7C04KfxdC2uV84drEBqqm/eAOC/VEk+Q27c/nTiVOz
32M7VX1qhelBb2lS/SZaHGdLM1M+qG2dCF8u0VSGNhfzCLdAXXxWoeVeN3Jyubp+xlDCkEKcT80g
oo3UWu0M8kr2M220TGVjK/I4cEtTtFjU2c1FN4jsV0tJioO5Hi9f2lq3P2TtUOZ4xufGdaljLLhz
HMJt8PyextgfsNVjmBM1SbErZDUGRVLYvFct8CoUr6nf6EVjXSox/GyI5ybBy11m59qJ9+EVLA6W
QH3P2wC/C9jMePk69DM+qA5xrjdZj928Z0s9NEqn/9qZCr4txtifC0cxNnXLkGvBL+5EifZ62eLw
T2gdcy0mmUeVQ7oQPWNGJP5UufG1nBIUKkluB45MbaBXZ/jIuGTx5Yh96fvL1voXv1gF8FGlRoIj
TguD0fLRddspYTQDrIEbhjniaqqdMRSJrZ1ngGFbK8riK2p+5cQn/rqcsKjM2b359OAk0K2+vNtK
wXfJ96Tf9ENZX0YWWKoslSksmbmftdRtF1adR9uGrDGGBEu1cfO8ukSZ257Ynp4Kl6PrhxeBpyyU
TvwRjqGPXuia5FzMmyWxIdNNg2spm0y35IfJnbVrLUtAe6NabQzfNuMB0tJo3RsdsQfoRNsRw3xR
dxcj3ZHcjlVlXgtP4txUlYsqw4ZCCVPJhgSNYPSiaiuzuIMDjDWPj7HeEG/gkZpZaNamd0aoOJtV
teCuH2pa1WBHBiZeBZmATA9VusWaMHZ6drD334BXFQEPgaWQfxAHhkfOUXdg95mQgjrnxgOnhX3m
lQH6yGXbCFltiPxIw/eP9+pVXxG0JxyN8SpEivV8njU+MTbbhEFmxk1ni/yKHCMDxXHkFp9atb7L
harft7W07gk87E5oEl7tLOuRMRdc59Ts0MfDJ2EoXacrs3EjxWT6haEUAaSbU/vXGy830y0gkrU0
XZH3oxtaeuUk9aY1btI5rs9TryAX0yqzfZkXDlvZEmP1p2fXGg/3mzXnX93eTM8wpT7l6faq7eNy
4Skg5YCDYzCgfXmji8YcsjQejBukEvOdKqt67zUM+RKy7j+//0zfurPPD3VUdVHblabJynlTuoCT
U6OUARWS3Lx/lFdrNKQiKDeoUklwAKlcz+LZm5M6moq50mDfJLOhbXM1Lc8guxvEcM7Vfmga7TzW
DeK01GG5mnNNO7FUvob5IDSBdcM/gObP/TwqGVJTsu3bkXnTmJO7ydxylyZZ4Zt9ewER936s1Otu
Gc9qU3wYnfTU0dd7+HKlgrlD6U5TbdmM1Y/u8SgdRe2rxLpZlmm5GnLNOGCgm1yNeb+EIoUnisJW
POaGWn4TRfGpqtPVs1ZkpwrHdUs4OhHq3FUfxmMA9D/aMjpvcBZHlMqNKmgkfM2RTLLxY+k/CH72
0S5JgvXbamqMwMXV7peMh33PIouCVHZzsPRNqoXt4mXf3389Xn14JFvTY7CYc1rwzo6fT5fH8Mah
hh30YY53k2pduvFs7B2zNmqicsr5HNfe7qOVw51ps1IBj8irhy420lOfw/Gnh/IJGR0gAOgcVeYx
QUxzRJrYoM2HqtHbJOxmpck3ekIR7+VtXgXoY5hVWFifLJdeo8Afb8oWz7bY9PqvLr8bhRNO7DPs
tUEzwsVwi3UAJs10IxbMmHzV7GyWTdjNOIlWS3UZOYV0fFHnyl4UpvWjRT9wyWRBCjSgaXfvspcO
PtKXRvrYk4/fzWExv3hqk162tcpswaBx8oK6QukXlGLFzrI4nz67xtzDUc7KC0ICLfy0skr3qd4a
PRS0MgquJc0yBf1SVBk4C+NeX5vK9FQQ1Ssi1NpQUTKgzoTd+tr4R437SiOcPb+NzVzoZ9MC58bv
kxhTx3R0O91nvc8fx1wv7iJF70Dulry/1fvB2FN/F99TLTNhWAMWAxtmXky0uU2Eja8RtPPrxHu4
rgPPPxDOlUwRmARo2+ErHbcWxWLVXZlxrghy8bDM3aIPxrHVdqWhDjtTT+qzRKvLnZ6J/HZevSoh
X4yhJvM8AP88ZaKiHX+wxLYwdYF6sopJ2P+Oqi1MddNZtIp+q5Abgj/6HnB6o9nfEhdIo7O3q31L
bT+UWnZtLdy5etybU/4PC2xOAvUEsaoY4yATefLneLZ446xiDVakq7dFPdiBTdhmoC6zvRupvM/L
Tm39pknkN4kdNKadJ2qOV0wlClzwT2+VxLErs4K+3Dr6obcixy6d20X/mBZXnfahZirrGkOINWW4
RqiZuPFm2Y3de2S2fZ3RqBlmE8TWVUlFKtyNWWm+p3/JqmynluLEzvZqa3k6P8iSf53fcfjZ5MpJ
ybXCuYUauys37tm4cf1pk/iH99/N4y10PQ7GFAwyeDvB847ugymbiagg7kPu6wEuKMHoy5BP6MT9
frUUHx/nqMhLjagZpc31qIHmd0ESYr4ebjIfbsjv9+o/XqR7dk/58D/qBoOVmMi+l//6v6/SH1TZ
9a/+f62/9v/+2NGf+tA8Vre9eHzsrx6a4z/54hf5+/86fvjQP7z4l03Vp/18GB7FfPPYsan9nVy/
/sn/6g//9fj0t9zNzeO///hRo11Z/7Y4ras//vrR2c9//4GDyLOHu/79f/3w+qHk924fq8f4oXj1
G48PXf/vPxRN+xMA/EmiZkJswjbwj3/Jx98/cv4EoWYgQOsFkZKW949/VbXok3//odl/UlmtTplM
l9gt11wwPJ+efqT/yW4G1YgRCto/HVb339f+8ffq9/uxxI/1X//+PHL+Zd/Jykj7B+kOHo6J9xgV
3csPso6qdJrL6GCnivbVhurzCfhZ9oE2DamBA787fa8nJzpRRL2sU38flRIAygA3gOnlelbPFiHM
WCDXV95hhDwOQbZMb9s5PqXaf/Mg3uprhqiAlffo0lo9at0Ye+I8Ns2vM3lFd3ncTqf4X+sX9J+b
zO9LceCNcVs4DB3Vy0sZ3KgVg+keStKwcSvSY/NgwrnexJ5U92rl/CMxy1+HY77MKwNO8Irynmea
dIh7O2i51l6ok3EbSyL4ugHK17OX+I0X4627RyH/94GMo67FrjwdgNg5oP/SwoTZvq8K5unvH+St
t48+goKYXZHu5OgR2XE3lkliH8rI9W74Q+BQk1yW82JplO3sZQUMLww5Tq2Kbz4zCmeSBGm63eMC
tciWdCYB49CVhoChJHB/aVHQhDhvGFh7e1QMwos2FTTnL5bLzmxhQvI9jW0n8o0Ig/AJVfeFI7z2
HGGKFoVFVWJP9d+4Nyg3EKiQKQMx5OjFEmJovcw51MjwtgbSdDNwM9MJStVNf+kG4QANFuInmoo3
njpdFc3N6oFOwP3RA5mHJDETqR8maL7nukDAuRCu8o9Y0U/v8Crb1RibPyH0Rx0UrstjMg+My8oR
5h/WuX4KK/7EVo546NWXiTKVQ6zGHfAFjpc2co8yIairp2V0rI2wLPnVgxxVnwuX9jhMCVqGu6hl
hEeOujZk5GssY+1jGawN+1lV21/0oRGGLmU1Sr9zTDzJZMUj2YkFh5wwE0l0abeL64XgowrJVYtn
3+RyLmYfZ7voI0OPnr096ScoQ17afKLyaT4Js7SlP06t+JWMHRJh8lMIRiJNqdP8eJmAVHUokF+m
UVC0Tnqf3fUNWTqgu9oZc3UiymMVKV+gpmmnw7C0l03Xt09l0TBdxpDOD83kRviC1Wn+gKlqOoEC
EMUS1DCq8E0xjE9k/FXESSmecSOM1pi2DBYMnNE0UR4yhU9wl/N/EDgM5pzgyWbJb7bWzARVtZWq
+lbblCJou8YtA6LL+SNtH/WPZlK1SpBrvfIDndP0S2SZSbBN72QhTnrWGLhCSW65j96ZPlWld6Yt
pWcGfGLxhd3W2C7W6O/vVPg62Tau+uisQgWgBE2nV7XfWUkbI2qsZbKram2sw9ju8l9ubOBKEisa
nVza9kt9qcsULCtlCZtpTaw4JalGKI9iGuc8hGJo7T16N+c8GkzpbieIFt+qyE4xJPNgH4QIvQ3b
Fy5e9r7VV96twTTgY1zG7XVdcoQgy53irspsr/NrXFA/sanEO/52GMZuY8t7V5HDpesW5Ku1Ri4+
LmNnXbSqFz8knlNmlLdJpe1sMeVfq7Srsi3OAiP4sjkNl6nbjbSoYyMgByyNjHaqGudNWALj5GHi
ySYktswkSMsmG2TruKLVQsuOq4dUG+kpDSXtFAZssvledpEz+t1s1dfYT/YZLceECn/wEpiWKKhp
IOclj39Y45Smvlk1xI/ElZh/qLIdyFbsnHRjTLn+xWkGuwyXJJsyH3OTiEifVhotwaJadF3ng15c
tVI6NHSWrGWI4FTe4vHVXxIEZPxCjmvPGJVr8kKPc3ldZ9A0SUvXZ+ImwGdb+MPJIn067AKl7eLl
/a4qLOj/eFhryjazVh6mZ0pTxZBYwCUAQagn8ItBvWm1suITUwXjCG2UehSOXj1ixxBPmPvFagLs
AaI3wF0lDFbpVL6brrXUlH1lzTst4MFnm8gYph/ppJkkDBXdN9m36a0jnTIPxsye7UBXBuNBtnPx
ySSS9ZAbS/od5gv5B6mJ4UKYeXV+Vk+8zWdemUzX7cSnt0srsz4DV1emgGttvqf62vQvrlV+V0nL
vecMui+44/e0YdXinI962eahq9XeN68wIsufR2E3AYTDUpBuOcz3UdUv+A9xb2O/j/GBCsGi1KuC
cM5vqblIUPCpzB5nHgMlvlaNdxpJUj/sXInu3cpd07qkHn9rOs38PNFWESrlZdWHrIphr6perkhE
+zWTRBKeLYM0h2z66CoWbhZK5aT3kZIkV3qnJ1VgKJFl+w66bRuDq4WUWFm2RhzWldFUoRI7hPmZ
43inFus7OKnDZ/SqShzgeIo6TyPhgiuY2lmFoGfKz9pkR4d2bop816YdKZcLBMV0VwIgd0ThjsmV
aqQALVg2Wtgzd6NZ0KFXsRuMbaxl2xx/8V9SDNBBofVhIEd0Q+yFbGAp4g5dlx/7Ji4Osp7nhBRc
RbsE2cPAAxY1aUOI6FtGg4qHsKAr8HrlNo3FIee9p/lzmwLhUG9aHztmI0aASmH5pIFfEF6Ryfxs
XOA+Xk2s5M23chD1kgTkVUbK1qsUjRWorSvPcwK7tsr00hUCyjPoylLhhy6tEje0wRHSuLVK4Yqg
Vjv9uhcmMsVZwQY4VEZEUucKLjndVVfkUOqrvuLLtRq98YhNW+k861dBaAl2BLwQDCTXzS5mWNTo
ciaMb0mLzag4+gV+ss6vqkZmvSmmbNktoFBxYKYtUvjCJIlJjtFY7K10VC8UnJ8mX8VG5V5YxXxp
Nqo7+upij1UwGLbyc8yV7nMxRhCzu4m0rk2dqem3oSzzjzgkjI/YsGmP1N+gPVMF9TpoRJLIsyGK
kyxU6g7bG6V1zUOjJ0m1MWpwA+2zm3bqXTu3WRE2M2PufetOcb9ZMHNTA6i9eeIriZgnPwGUK8J+
wil26xSZ8dOaMm0OFUfk036Nms0CAoxzPVhkpE57FAyEWtmucK6LboodlATYum5mVGNjoHqtkm7G
JwLzWJrtlyzrkS2SdF5+iVSy6/3RyYb+IvJ4fUIFL4Pcr8z1zTLt1iJhsWxsBx59Etk4h4+6b1SV
/TCBUVebSJdkJZl5N7aE20qsOITdRxC057YctxMkdLb4vtNi37DzRtmomZnEG3MYsBrt1MnG+yop
oh/GZJp+L+HyQ04TfDuaYCPaUnoU0WbWI0gCVDPCCByP+A0s4i1SdJySqFrfSiVIYj4udhl4A4Hd
fkpbgUUwg/AWBQpv/cbJo0EPaVBBW5gqx22QKQnbvC3gjVypOomDOMZIaPp4DbJT2YWLO2QaVbZy
qRb1mJxPbAXeBifbbDoru9r4gszHPbPJhBxDHFXFV5VSQfq9OsdRYOUOcQkjcGgUVEokvLuSOVHV
fFi0lpldWQr4TaXmfNNbOTZ+5LUz9cnSK4Gr5Zga+I5RFlRMMsc7sG07rmwxaBn8TpuVD7jIajOI
t5G1PBSbwsGQI9wozJ9MdRsPPawsdiOSRtthzdxDdELiXGcgFFqtLzUZCiPSfkHJGIa9HnWAkxN4
3k5HgDN9TGcjm7a07DD9lZoJy15qWXlrK8bg7gVhfEqAHajDL3VerY/ngkFG8imao9zzTWvxyp3w
cIYNBjaRaluQGkmUFx+GGTagX1PQidRNf+Dwhp6CvMJIbxj2e526a8e4JRIRmZzj+Trg/ZRvB3KW
8g9zll/WOP+dj3GtjECyphgCbNOh1UkGMRWvQ9w8dtzonFNAvOWDhFg1AVsTShn8TQuNzNlZuxwa
Oxt9m0plCKiBBy3oyyYu/YXc5yLo8bz4gBcyRMEyWopPOZMDD2vZRWFdBu1LdpNCnT25iXI34Ssg
LiAlj/1Zk3n5GC5Fmn0d0tEpzp7apP/BncCdAJD/429s5zXulD4K8fCvy8e6enwJPvFrf4NP6p8M
iBxv5c6hzTBWp42/wSfjTyYzjESe6Mu4YtAk/wU+eX96/ActMR47WN6s4ORf2JP9p7diTliZwuvC
nBsnxL/P77+APa0g53PoBPYLwAkdOLjYen5rm/4MBRIzgWtYF+Pe42kPc2nWs5+DEH/nXap/vyUv
wMnnMNdxX8uhwJpopTVM7m3YJS8P1Wla1rbtdEY4aBdIAqAg+/SnqPBvH2Q1bCFfju/66Hp0Zkz9
kk5njWYvoaWncqNkFBbPHvIbuMwbNw3+D1Mtxq/gdubRQViWsEQs5RlX3P8kuUvd17ohD5PZRv+I
CGk5yEIgtKNgQPOyRvIdjSvsCvJZJGtkqe7K2o1XilGT1134/gUd37Xfh0G6Ds7KoPzYX7S3pdc4
cUNwaW/cDYmIAlWt+hO4xnpXnr9q3C8TtQtvtQXc+irRO8PMYZqlubdKOe8G2Rujjxi7L8KcszqD
XXWK6/36qqBe43qImBmVkn08edQ7D/zGwX7HjkqC4ih018Drzfu37q2r4tNGMo1vMwXrEUbn9LTC
YFj7MUU3qVvoGVXJwNBU1DQk0vbUk3r/cDg8vPyICgxhxkXR9sTOWFsVcg4GemX/IVkGc8s60p6Y
kRwZAKwvIE8LDjvsw1V3fMwhXRDPDPVU7YtZVt/qVk2/N8NCXoSZa+RD5qk2R35OWs3HyR7tONSp
JGxfmQbxSY3dGIKfaY2k1FaFc49R6myHDvF6yr7KPQyVl6K2P3X4U3ZoTZNuP0C3HB/QD1nKQUy6
zmG7rtVOPLHjrxeoncUO6TWuR6ihwO5fLHmUlBH19rBP5s7a0dKLqxL1xX42ovSEFdzrhwUtG3Sd
pYj1iHLr5ZEiil21mLt9FffqRjFiLHzwsHikrrAC/KibU0TOt66Mw2CxhWyECeM68Xq2mBftjNIr
FvsqdbpwkeO8c91J7gt1yu/ef+tff1pc2cpJ5aWHonosTZnwJLLjod3jqLkQKFwrwK8nLdHfOMi6
grP5sWOwHxw9qCGv7DmL6r0xOcrOdJTap47Wtu9fyRv3DIdKbHaJ1cAx5Xh2oBsMXQan3I89emmk
sy6z/piBf4uzyH/jSBwA+yvM6hHivXw6VkzXokz1nlCH9DIDoNvWNXLdQibGCSbfWzcO5eI6b+dF
Z8F9eSRaen0imGo/64qJ53c+4paSDCe287duHF54iCAYJruvjE1TK2/Vzsn3snLhlVv2SqbS2ELQ
0H98/8a9eTkrnxwsHGzr+HJkGc84wBV7xUvnHeY5KQBi6QTvH+R4DMKqwJXgBrQanqwCoZf3zFaX
Glf8bF873gOqtfmqcYbmSpa6fUM69fxTa6bmxBzpzUPSUlNAoJl8NRxL1NgCHcj2+dImQRYnWJQj
V9nbK4Vrnvum8RWlrE9cJ6UWV/JyH6YWRVlGPcqOpT0t+c9WCccZ+tgUxa7DZM7djLZUf3R1agMx
87HJMFoTP7J+7nXsOJr+3oDa9N0DSqgQo9edoIVX1eumruSHWRL16Ed2Lc5t4kO+MmrPqsBlCVIx
Q2+azJdmFyFkx49tk+SdNwe58LCQbhu0+ocu0c1rGlExkI5Yj2TnAfx0N3ZaEfrRt6rqhMUiehqu
SC97gOB8TB6sTKvUGz01FWIdeWnMwGbK+EEXWvYrtby2O49mbjc2M0p9p0xK06Dh79QyTHO5Vxec
DnxjSlQ66oEo067lZgSOVspzQ18cCDvuUMabrozGjeblU3o2Fp17XWtZdG8bM4Jz7PKI68NB6ldL
RIm5m/J+/loMptNjOpS7I6eTxY9ANxVuDoMaA8imTr6NY23MwzRR50u37mvmCw44DxyjabDDuJza
FkJim4Mpt3hYBnHikInN5+VqQdzOLOJtNs4yzIEuraAwnTkjptpO9aB2LZlsIjKUvgJ+0zmDc5S/
UFHk1+AwDYRdo49ukSZF4Hxp1GznOcZ8V6km7acZj7HiF5093qux1iwbHKwmIK4eP+LKq+af5NwK
zY/KLsOgOCkjxVezor3oZ03Ng1kSwOtHbdXb+3ge6ipEorPSdhUrKWg2q/lmMO3hHtC8/x7xgXVh
TZCC7beLGO+y2alvkiaSuGXIqbSMfTspcxr2utSS0cdW1r0E80mzPd6O+WExa0LHlkQCIRFTW++E
O9EzLyhgdqJp72ylLqK9i6hv17TMaratJRnxNGM37JJocsag5Vu7wQ4kFoHRV8Z5D4/6M/bYy7ci
LrUrd5riL1T9ExEiCr7vGyp8MnTFUJV3sd0rhm8trfO1nLHAJ0Alhis7zD2dTOMIpdzifUBUNqYO
3fc5imGOkzdTpKGR2ekDTgXWTxDVWSMoIp6XwGxqZpdZmfOJl5boIl+TU/ErbjqWta4odAys+jJ5
WPBN0c7GBk74J8xFuNuLZc9MwHpSFkKzENmtJZG5BQSYez2Nm+HUwcCS0gG7IxoN3CRWQD8tdbmK
HR1ApC1neqO4aqdwiLRpCj1TKDvqIRzXiTtQPhtOGWthNMAgC+qpZZwei35etq4SNd+S0Uv5kNRh
3iWsad0mYXpd+G6RqtphYVCgholriy+2xiBpb0+1wMEPH9PPpHzgnFElM2luHjB6srHH3PvMAHJq
QjyHsLqpY0yjAotBSx/CMy8/NQ6/5fee1jGtcQZz2rRJUv7Ipzm9LVKMgTaz5EO/bhynLELGeuav
Yq6rHMeiquGfZSNmJsVWW4fIoLl2u3SjJBiNnKUkxTPsh421CpYfSUaIO8BPUWwbG98Cv9CLrPQd
O8Hjyqz16UfmGv20bVJnXAIx6+SRiygWDWNFHB0+T2MDBS5ssHECsC/GPosuoxmhAhOQBEmL0DQt
ubL1rv8f2AU+0Ur3WefE/3/U5f8MXS8eivThOeSy/spvxEWzvD81MhdX3RuU86eh82/ABcX2Cp6s
qhaqCCKSqDT+wlsUfgegZZUboudnXr0Wgn8hLopp/OnQsvL/kwuz2te6/wRyeTkTh+23QgaI1Vcy
OsaXxlEdGJe103sM+C+dDxWrJZP3KZBf6wY18ubZbXkDp1jr/f/c6V8faS3hnu30SxyZuWON+iXb
iJ+qmzg9x+eV0aF2LdoLHHFO4CIvK4vXxzuqOxm+xdhqc7ze+eC3EPcKYhxO0V/fOgghuyuihlHE
qxChBnK9RaCXdkmeN1vuN738wd6/S2rjxNW8LHB/X42FoxtNPQ8dMerLu1dCXJ5Im9cvq849a7FT
dImTZgz8/jN64ygrAYy+4KlFPK47ixHIvy5r8zKeRnnXz1ET4CDuhAxBjRMAzMs6+umCOBSGGE92
I5BfX16QMwmmjIUwL1upI3B0iiWczCQ6oSx54/kgX8UbBmoZrLrjNmes9Qa/fMO8rGTLBjhad0NM
hbI0bnM1j5154inpb91AmhyHQhZCJwqul1c1uqhoXCr6S9tUB4icpVN+qiUVmz+lU5xyN2GMs+CL
MfVdOarneR6Lh0GUZDJ3tYfZaCytSPqKuTDvH53GeRgyhnJbzSIGw2fknt0hvVuCFDO2/0vamfXG
jexQ+BcJ0L689u52O4mT2FleBCdxtO+7fv395MGddJeFFuJ5GQwQwOwqsVgs8vCc335BP3MDIVP7
zQsslWG0oXMOYR5FBsRL/OPC8kT06BQtwB9COQ70CsihONjewHyne1R3Tlog+9tagbgS5PbGlyhZ
yKO17l3pfaI336FOArNV0QgoSltbKGSImNzpV0xC7/wSnisQYAiRxET62KxbNlnVJGWj9vIKdP7d
ROcCuCHcSXKxNfKapFG+8Us47K6fkblN4InJRrwgLvnP5TfWM0umMjkaJz3Ks7Xm5cN9qnysymrc
6nUdn4JQ31DYLDaOGd5EUqm9N6zeXJhLnPkVvGx4HnITgB1CQfHyV9S2GiZ10BgnFe6+r2aTugdm
rL61LbOoAQ3u7RDL0V0zjM1eIgfdKm6gHKo+XlKKfXWOJ3UH9LzlSdKbeoJ6+TtyzaFTZmfSrRkB
Gh8cq//EmLW7EJhef3PM8CqepsNkDrNYJ6P2XWmV2ki3pbeBlffYW/kv8AnwAZry2g99YMyKzaBD
Gdx5n65/8LkVMvTMJTnxDjA6cLlCOplRV3qjdGsrx1KJV5258PR+FaSmtf0xoAtV22HkiQojmHSr
qvfMwrTlunFuZGMhFF4+8Am4NDm0iR/X5r2tEHgvl5HBg9g4lePc1q2mrJXA+ATb3i4o1XAThm50
8OzY317fuZmFXZgUfKMC3JBUkeXcWu/j4puiPtjRQ6U9XDfyKuQK6xIKc13ke20L2e+tJzOkALzt
posXCs8z6yB5g0cNOQI2TxyRkDVgZZIe+CdJGqmN2GugsOveQ6Cg3V1fzIyvXVgSPlI30Zmpo++f
GsXdZYa9b4L+y3UTM34wZaLU0Mn76PdNiz3Lw+DWU/ukCP1Tlzf+vh2LGzvyqm3qmbcRGvN3lR/I
CyFzblVc9vaL1hVYFmFVbTw0dYHMzKnzyj0SMN9K0/qrstyLd8Nm8ceE4GqQgAxFVmCiHAAfahak
ICi6L6zjVQoLsR0QUlqjiIyQfwtGlNFtytxt/BMH1fXaoy3th6k6hBukzq1dfKpB+F3/WnOuxxAw
zwM6sipNscuv1chDocYQWZ089U72YLn07iWotZBTvG5n9hP9sSO6uJIDY20p3pzMqNzrndKu/CFZ
agm8emxM+0dPgB4YfGg0cy4XA/arDIwWI8p7M93CvdMM8fs2pDMwkbkuJWOzX+vMmuDoSRRZYwB+
9JR4jHQ1yVEp5V+JP6wyh5m9UFmVFW/8zloIei8378VDR1ilkAPSV0LR2MVu6X+Ui3rP7OXGK44U
IAGefW2LYRN5xkpRylXQNOskuvXjZ88/gM4EgfF96gAFPzuGnkavvvM65oCyLbwKu8SJ9pVm7PsM
jmoGxBTp4JXDGyLd+RcSOnq1bBV2Esv+Ke/8nUJOwRZu+qnelDxdd7i5MHRuSXDszqjNxhjwBb+5
L+X8XTH6v7zyixf4KiTVS7P06nQ0X30UCGgcul9wHIqdldZpJOYkNP/UGoAJ7QNDS071XRnL1Tg0
37TW/gxJ/bEvvkrhJqGQGN+HOdiqEnDhaG2a9Bi292Y4rDUQ/7a184wlcZeZa8xCdPjfHyjsvBvC
oVvaDpE/i52dTIL5rulloIPjsHQtz511xsyoajPpw5tSOBgBMDIlR+P3FGdxuWkMRm4aXU9urn/g
uch1bkU4BkNr+m5t9ByD4KlqyrtO+g6R8TGBH/i6odnlMKEA296ETBDz8TCujIjHsX+K5M9+noHd
HxcszH0b+18LvD8u41Ygh2NXtiyllmIQstBElvdvyWNgBGZuW9Mdfer9XBppMiqbZTD6J1e5n6aj
M5nCuJYvPLtnlwI9IyggUBrQi15ayYIcQC5U6qfJ9aX2MR+/d/nC22TWBkRW1ETAcgOzubShInRm
BqHpn8L0zh01+Jn3oVEsXIyvH0CEWQbh/rUi7JemjawQUd1Tr6byKql1dVMxGnQzul6+DUL1ztTy
r3nQrSvP+GZUdbL1tPIvxSempPriRwhO3kMN5uoqSx17UPZFrDuboQ+0VTD0CD1I3lbOAOhf9/e5
yEnCwwucygU8aEI25QaDXEQNnxDRyHbVZkBCGQXS1ffDx+uGZk/wmaEppp5likZvNmVrTSEJAL2k
PRnUhbikRlo//82QkMKH06ulBSd4ypxPNQDP3m7Whna083x73dCsZ8Klgxghb1Wehpcr4m5ztI5C
yimVHrzQ2pbDgxQsJQCz20bv5mWMl0FzwScatYCYCZXiU6j+nlT3ovCdY8cbvV6iEReZwv7xPrg4
eRlP2CJxoKlvUvDNVRCcWuZTEH3ewHxRdHfpj8in/JEe+rUMTY+zkdNd5UC5uPDZZnYTaiaY0CZ+
Ikoygn9EXRyiXTot1HmotQef99dSKJl791/YEFxDLaHW6A1smLq0Jwu2juYQbPMdvFCHATk6Kf4l
2eqCm+i4gZAsgCEgFoONsKk6CKGlmdgZAsaETrbb3QO+2CgyHem/dkWqCXj2P3q84p2CCGotVSkT
AG5j7HgaS1pEm7hYX7cyu5IzK0KsaEwprHstDU6+GzNXUKwcqnR/b4Iq1CRKPcECRfIXuJb8Hp6K
4DTad01a7jzw4NctzBwoHqpU1xFUdOiVCD7gtH4My0QVnEr5MVDvup5erXqnyfFCYXHOnwkNUBYD
C4VJXNgsZuMrPy4M/Nl81pOPUvdQx0tp3syjhGbLHxvCmckquh9hrAcnHZTc0UOmZt1kes6US35M
cusLYh/RvQx0rgsXhaaW1ifsY41kg9S02K7sD077GBrfauf39U8lUlpMIelifZNDnt0ZSN3RyEVw
/STdVoq5Nw7msBrbFRy/K/QRh2JlKXu9YXoyX9MpXThTc45yvrnTBpwZr8G9Nj6QnFPUxKsh3RbG
lyCRETv9eX2Vs3YmlV2gK9zEIm+HzhgQBD8GSdRXs3/q2q1efJblj28wQqMHZDVpDvPQl4vJet0M
oTPyT5p1QMQnWCvWbbz0Ip9dyZkRYcfMVJF8bbS4EAdYoYwq+GiW6rCqykhbB71uv+Eka/AYMH3L
Kwy41uWarEiXkkIlsFp+jDBHvjHrIwOkm0BdcoWZJIkOAYh0mMymOXLhpmc8pmhKEBunUoFtVEGZ
ClLHAFaRvmSwcAFMN3cRX1gTIge4U7doQqyN5cb6kkjwY8f38ALSYPKr2ybUUN166DLCr7X1mNUb
Bn1hZ2fjCl00GVCzhgyaEFcgdYpcxSJG9h71ApXmCYiQzl6VcqtvSsVxGdTVoKMaom6fuXm14Kyz
oeXMvBBanEJVamXabokBtyawVq70sFiGfclnxHtZB4P5EmFgRhQ+6pj4tiQ3E2ARxW1Jel+0AV56
FyZfA643p/xiPShMWKbShn7awqNmpnZlT/hcmIfhJHUMwXUb2aQo5jfB6XFgOs4PslXc+usMIZZe
22nWG95pF+amg3sWyjJkNJK4xJzcxyvDuo/L5zF8vB5h5j7a+ZKERNXTpd5Se2zk7THLnoLmfjAW
dm3uGJ6bEKoaNgOiRdFOJja6epeqW+DW9vBcLTFuz+aJwPj5OoyAQqEs7JfrKq1mD/h/hXQvKTEQ
no9eLm/CRvrV+PlJTkdmy9qbOooWpiLmTTONiFdMWZBoOu9iTcmmK53ZKO3GHBPktbum3wRKbiPG
ymCaByXInvqectLKqtubTGIt7PPsvcu7hk4gRFLQGwgbHUpxUAD1Zf3qfWYO2S5qis3Yar+SoLzT
+AAa1PlT2VDL5W0s7dsOcKy80GKadaizHyHU9GTGTqG27WEuU+4Yd1jJ1f1is2z2HMICM1HY8/IR
C9W2UUGTX2ckUCWj26nrmDfTtPsWdnfjJsobfVUOw61s5PrCpT/ryrBHwgVFCw109uWJNDs9ydoY
w3Uey0el1fehosCinprtxvIMG+Xvfliooc1/VlR3eYQQ1eHhuDTa5EOLfGNBWDeku6Z4iNqDCtlt
Xe8UaYNq17qxH91I3wZKvKWqtG2/XQ8Rc+8HnZmLSbyE9H5iHToPQ11tu43ZTq+U0L2zan1De2rh
5pp1mjMTgtPYYWCaMJoS6bLHMS/Wo3ynoQV2fR2zXvPHiFj2YtIYNLePESnJv5KdhtGnHkxcUgX3
bfAzjhd8ZS6twjnhcWe0zIbZ8HLbULDQy8GBakROjtB0r+L4SLXZTxZu3VmXZCQB7WDwRfT0Ls20
IJlRf8clocRdAeNaW8b32Eg3iJovnrvZJU3ckiadL+qGgicqcVgOcY+tsEfvFKxvnf3O1WFrdEuh
bNYhoNKUYb2levKSbJ1dfdD05nVeEcqzuFr17i9/2KnNzjZuR1TFbhhqX9NsC+p0pZtrlwzLTNtd
N/y67jBLP2L697MfAUUJl4nCwQvDJ78M1nVwhOPhuo1Zp6RKNBUBAOApgo3Ezn0ZCEdwckjPDPvA
xPrah1jE31n5zh0XrM2v6I81wVk8NxqNouSdDidCAbFgArtM7t9fX9JsvDhbkphSpHocBUgZnmq1
WJvudy9/00k+syBEJEsD3pRVbFrarGvzo5e4iGWPu7jt184jk/AL0enlI7zKOc/sCeGpgTWg7N2W
GlvortX+fQQJTFi9z4KbqRXUBEeI+6KVIX8MjWRvwFvoZzWcpjsIaRcOxsLeikElMpUuDBJW7qO5
CQ+U6y5RQc66CDO+wGwAWDHve+n04yg5vhUPRMmg+V3BJnszmsbXtF9U9pwNJmeGBM8vEIXqY5NN
7aMnBVaVOCWlThKUuKvVdYdcsiR4veKWOhg5LKWjcUAv9EjrBpgDVEhP1w3Nfp2zJQmeb6dpg7Bn
R8AYmdgKzOcoKJd8f+n7CL4/6EmXlQ02Rush8bVtWv1QoiXd3SUjgsNT3rE0X8bNbD4KkyUgDt52
mUwi9IhnT+854ftDalElOtj5U6LE+w62BSn5Pcj9qQ4WkvP5xfwxJHx+zUt9R/fYMaswbxPt2R7s
rVTaC042ew8zE6gDnYXr+CWLO7sskKWwskEl+e49wwLFpVkwkiJHESqM/sSBcmvDSbMQmOZX9sem
cFazGCoM1JMDmjNPsjJs8TiGwhaMzN5QLzPSjGhNijuXASGXPZ+X/cirIvuNnOPKhIA2eG5l1JN2
fSrfXD9Cc0tigvMF+m5OE/OX1tI6bEKnd6j1+yn8FpkEB4YbdvsKNYsFUy9NGDGs07vTmemk6wpA
/9JW1URlo4OJBJI0HipHWSFte0K7tPKzfZbvkfeZHpEdozcR0lwWylFW86lu9GMlM2ksycx01MP+
+vrnYhX8d7CtkPo4kEde/ibVbkd4o/hNQdBvSOWU9PfEF9c32+t25kIVOg/AimiegmcUDkUXDnnd
23F4ir2Pg/ebJtj1vz/nNed/XwiFoe9SeZKS8JSlIHvMlaZEq8j7kg/NuuSCTKPNdXuzL3Cw3cAz
lYlDVwR3+JGhF2M9Lcjpil2Jpu5ujExtFSKbcfByBnqq2PHWhQnnSu71yVeYJPWFHzHnvBO+DWgY
ZUcGNy8/nmZFdWaYLFrxHlUPZrL8KJmP1xc69+FMqDaY4Z4om8VhjSgdm3pUs/CUMpJU8dpH/BoO
r+tG5oIZIRmKWeoI0IFolwspgmIYsiENT0WV6utG9iFEAg20afP8ZwVZ+TpG2fANcYaWLIPiNGcp
IwoeSV0YMcZsCE+DfOdVDy2KS1H2TYEpIUnuhkUluulbiIcfQmfwCbxmdAjGLpcYxA49Cr8JT3Zo
PSIgojbfQvUAsUDQux+U/APvzwXvmLUIS7qqw91JdiWEtkyTg1iKzfCEnjw5T2anvFsgcGcGkZKp
tfKK/muBmNH1TykwXk6oSH3i1QTwxDgRtUsxyhl5kvu9R6Pip7XT402R3CrxuvnhPlOhQfbO6U/F
sNe7NZMIbXSEYGHtA2/xFsvxrz2XH8KbDnIZIE5gqS93vANMiPBo4Z+c4dRMspsLDjRTGsYA4zHM
+yKECcT50sDgy/AgqeAkI8joV3WwGQ9S6X4wB/TVjYeufx5S6MzKYiKqezc05sKheR3yME9nUkHz
WJtkii7NF7llwllY+SfumpUXod5ER75VynW9rfVv9BUX7L0+pIyAkUcQv5EZfaWKFFt5WqZN4p8K
q0Lj+3uV9+u2+xmbOz8JF66lOVvQMwEaohvOVJpwWmJEQ/zMAwaitflWTT6NnyVrBAqNyudf1w9h
l4H3h7yFbQShfLmLTuNbfpSRAEj6b/g4V058VBZlzF4fRahriJ4AJuBxIFZfGkngOghgcOWJGtAe
SSDrDNfO02A+Semz+sXpFl7EM56BOYQvJqz11Fe+NFcmam9UsKefsg69MEnaaO4X3d2p0Y2dOSRU
vxaOvMrfu4xt0/L+2Jv+/SwXlYAMBSnzvSfFZITUVdZM7N6g/Li3lfZRAzfs9b/H+rt0E8NXt1TR
mKlXXloXNrf0ofiwB8omki8dLORGstHduVZ+rIJjGLl3TmNsq9w+uBDIqTKiy62B9uBS828mIeBn
TA0iZpUQNXg1XCa7dmZMlRXT6W9UhOp0+fsQPg5xsK/iaq1p34bGW7Xa0t35OgngUEJoQGV6aguL
419uIiuek8WEOTOCgK9d0cKhz72oZDRnh54mB3LqDvO9Lz8y5drAGGLQ7uPwS977MuLVsBno/trX
ldWQrB6MG3M/tgeoUBHBuu5hM+GAMEvxHR3HSeVYCOVTgJi42alaWT+VHqLI8HNZPjvhhzD8ed3S
3Ge8MCXkVDaD1lDnYqronsLhOTPeBUm2Mr2P1rjXzaNrQ1ryZcHmzPk5tylWWfTRQv8pxmYWVavq
nW8cguw2dPf9j7r86BvIAeqMm1FBW4iys4ulhUTVhaInj2xhXz23ZLt7jo4fn/T2WS6eoudKhl40
atZ2/Vm3vV0iLT32p4gqRAtohyBct6cJSR4Dl47kZkrZQOjAy7XcToVdaNcZyB3XaroQBmda5OAg
zyxNGcJZXLKjalS9qY6WjM2aKUYJqttS3fLk0hxmZtcZol+DfOvn/gdVTfa+89Ed+r8G+PAbJpwS
kyic05dPcPYb+grZUXlabStJyrqUOrgkLQAiphYuMZvM1A0nWzoZGPAKPErY2cGtRh+OqYBRWjRM
tPoQ5++hTjSsQ6Hr8C7ajwoUA7HlbtDo2k5dQjWOTn44bkvVfbju1DNX3sVvEfbeVFF1gziLIhgl
wzx1YNB8gulkZZrWamySVegH68Xq9lyMOt+A6d/PNtthLGt6zhODlejBye1Nl1o7u3t+w9KQzGAu
C/JBXi2XVqrcNBgicTiuo3Io7b3WOJu6Nje2Xj6H9mbUtXXY/B0p/ktazdOI9g6TX6SaYsc3S9vG
hN6E2gt8STsYF6R1omnNQo43dzbPrUyB+GwDVYRw7AKy3pMqxfvaVw9Nca8hb7qIA5g1pBC4mUym
ey7SFCaIITVuI+EeFNK2wPnyfWZYv3UO4E6pPHshy5t5CyAnAOXB9BZAM0rIiGpEW7si05miGkDI
jPcDHCbXnWJ2QdPkIekxek9iISlqKpCUEjE8KZy1ZtwpcraVvONidXE2Zk/dsP8bmn7I2SdqBikd
+8kQIsEnK/FhBUEUt29v6BJslKo1UeTqd7IT/qTs8O2/LVJwjx5xzLKe7mFzPITjrog/5JB8K94S
v+Ts5+JdNQlFc9AMwY6dMyvoGkzOkE+tGdbRknF7fSUzKTLTG0wiTo8nWNyEa16Lyy5mVITJBzXd
0CR1yZRN5Suir7ucdrPVL1y1c5GJaRFE4MDQY06ITFpcoNFnMTkQ1tvBBBJ7qP++k8Ls/5kJwTGg
6m5DxjiD01B/DNt+U3nxSkUt4frGzfr5mRXh02hGKqtSxiRA9ztjCZZ1zzjHmD9dtzL9FTFHOF+L
kJjkJLswDrCWXi1XUVxsi/426t/1YbPOwwVXWFqR4AqJk9IQBlYO9XB1Z4fDMfOf++ILgmwfry9q
1hA8KlRZwQzJInS+iaRWQe+V1FIeNnrxqAzaXSVvegiZrhuadbYzQ8IFBYwL7vXpuVkpObm5Mr0A
HeO7mxbG4bql2e/EfCowKNTDX3XvyiRXnBR16BO8AOtBO0Z0CT/XIW01PfN/X7c1e2TPbAlHSAE4
2o8huBBLr8b3XerKe8io3teW8lwiE7FPk+HHxGK3cHJnvxqsNwhukrAycnAZb5VKTXS/AYRgQZG0
tTxmRbLU/YTgOaP/iBMsnK/Z0AcnsQG35IT5EVZZjfKgFwbmYotaK8rHXPaM8C34/JyHULm2eatC
D8T/XC5qRGLbyvP4H6gfZ7jW7pej+JIR4WAFkZ209oSyiZRjbZTMwN6Z2RI/yNx+TYMTVPoo4ZAY
Xa7EzQuw+Q61jsrSik9KW0CTJ4XZwgN0pnejA+r9Y0b4LKHX6PWQ9ty6jpMh6V5oYO3i7zCQJbs4
dkJQxVD/e+XYbHunMeHcj+RNi1jFJjVNc9uOyPx0sakdFD9wSH5H7wh1zOLoypTHiHHz/GcKztp7
KuSJEwiohBgP+rewqre9B1GFZhxs/di4t5oTrXntwZ/2hqBDIc1ESgtdZRzr8kMohRujL0RHq9oy
aG0Pu/Th+vmfizXnBoS1adBMa8FIlYmE5xaIob0t9XRrGW1Cecd/r4+LKrtTlfHVbpKfosWIthrZ
yOWSuoGWHXR1wFfy3NnmjZRtkk6Ghjrtom2kltGqaDwEXG0edTn0qahUZEtV5snGq99AJCDjQ2uY
qHD5G+KwMxvfVbmdlO/MTjphufKjH9d3di6yUq1nPBOQsWUbwhlKPZhAVDeiCWhtZPVYaBXqKbsk
/Q5iwasW2uMv1cdXKzqzJuyq4mSmnGrEnkCVdxZM28NApjzc0wTatnW+k8rviEaQlDVbW61uri91
NlzAcwr78cRtYAtLdVB98VOdmJS2MCiu+7eEb77Vv39fWJzbDpwNib/fu8lGUbMVKm8LN8QUNl/t
35kJwSMkxA4Gq+OG0ItuF6nBTlVuq6E5hPLnTHs0EGFZSl5nT96Zxenfz54ctdGFEkoRJK/6z7iX
7JXjRxsYn9Ay9p/DvyMk/uele76Fwt2UyJKKXgzeGAJeHovy/XRpNF75hsIMdzoszgpVGY7W5aJc
xW7l8GV6IXoqwh9heHzLRAi3BkVhqGaZkIBP49IGF0ME4TUha/Q3tOA+p/amqD6jN3/dqWePFC8l
AOFTGZjE4dJOA4wi9mUKXXHY3NZZtg6Tz6MJYLc2V7Glr2ytg07Bp0QRNPshsd8S+ynk0b3VCPy6
LHwyxSz0IOt4zRvq7xikE02UBtPXVzkTpfjrfCqyFvpqYjTWtCSQIdrmbkPHRtOgTG/2qO5sKFps
Mj9DFm8hVswcNAzyVgONwg0gJknARgYLAavwBARuHbrhe13mRlWhERycR8MIjo18rK2ltu10fIXj
DdKVqXwA9TD3iwlNiVBN0cCheyodancIrH2uguiulgp3gxBd/Pe3NsEKSDuAUHhLDKEwkulRH6Pv
/ILLiGlR5spdZ99f/3Az4ePChnrpnUaYMgTghuGppkE56O4xsgY0W+665hGhmc11Y7NeMvUpYEuj
GSIK0rsdOZzmtUgnjy99/KReFYbu71RXjneZ3D1JhZfxvjefr9udjtirz3ZmV7hYat2OR1vKw5OE
9JF3J9tP1RKhyJwJloVI70Sh9OolkvHGkp24C09OZ995bn1Lxbzt/xrxqfMigPOMCQBKjbKwDqiQ
GxmRqPBkqaB0njNraYJ8zr8ZLmDg1Znw42Lc7ZXKYEDSCk9TlghFQ7AzQWCm7sfr32PO6c7NCLdk
paVwZjPOeApi6GvinWrfqIegTDZ6+PW6pTmPO7ck3I6U3QqtHFiQNeyktkxXsSx/7Y2CZh8Sg/Y2
1v5+pJFvdLaF0y86u49TnS6CLOvhSYOq3bozEQ4rkH1c4mdaWtgUH8/MONZQV2SL4clTblA+XJH/
nqZiT/QYFeUqzsuFeDvr33+WJbZKwlYzasvV8G8EMHPLrdbVxPHYJL+vf7C565L9o5HI4BLlOBGI
N0aGE6H5BTImBaFlJd8QLbqRu/JdmNU/i3bXys/ls+FTEhwzeYnYZXZXQTaAQYUODdDB5a6Wboug
mSaBVLMB+VUoFZoK2n5uGK9yi2G1EQ6nn9cXvGRSqAdBtOWOyAaGp05R3scNuQiyC0oIk0dV3ehx
vvW97A0xf8Jv/H+VQhiBrzPNWzWKTpEZrnPf9HZlomVoGirSqvTjQ9K10YLJWfchm5se6nDZiH3F
fIQwtpxAxGq8bWizh5QnK3OhkTBrhBnsaTiKGV+RG62XqpxBFdowevMEZtNvHhbblrNfi7bINP8E
YZIoLRLnfggpLi++oFPX0cBwmfzDzXl1AmtUEYNbyADmT8OZPeGYR1Lmp2mBvTwI770CddD8aI93
SjDpBmxlV10l2k0Uf8uX3teze/nHsDhW50iFDJGDRsFauUHLcG+a9pbm/4frzj9vBWjhdGVy3qbt
Potidp24VdCbYG+oh1sIL8cl1FP760YmdxZvf6ga5WlSiatTHJyHvs8K6gQjoaGcojK+bXX36bqJ
uXVMgDqKrdCewKB9uQ5T9TuqLpiIwMgP6ZPuPMDK9wYbECgxU8AvftWsTo0ka4wgIOOtjxKTfslQ
rtA72F63MpcBgDf+14pyuRLba+GqMT3ifHmfauO2R2hUSY6GZCxcKC+jgq8+y5klIdaafezCNl5z
UfpeeSPFRoLCqkXvpfH7bRnk5cbTautelmBULJDE/hCq8X3Vdd8Q3kXlEyHsfaYg3ZzraHX7A0KN
8ohYKvIZ0CqX9hfb9Bizz5isrzTPuSnCgPm+IPb3Vl83pxroPtSdPIRar1piWZl1h0l6CHJQ+v0i
ZsTNNahoqD+fxjBcW3G9JXMPrKXL6gU99GoHGa/l/cqIM9i/y2+luSPvMQ+YsxHvgDsfHQ1ZSz2Z
5kBMRD/DBzX+pOoT6hmUV3nvm+EjKnfr1vygpT+a0EeFKbupunfwIif2PaD6naw+eJK6NtJtHb+T
4Dlb4dS76x42V65FZxC4ENgowBDiKyAJYZiQfbJxM78Nu+Q+QGokGrMbA91XeRhPQ+jf1QkY8bTw
nVXrQ6OcNfuiQkzbCja0ko9DoG7dSRv4+i+b/WxnP0w4xZFmhnllANk2m37dh/kqOFa6e/hvRqYf
cRbynD50tFgDs13FwVp6LPrn1F6onswGPCaTQWtPdEXiwCRyKgX+UpIb9h9DJ0QubyHczQaJMwPC
GvyqqAYpwEAXb6A+xb1U9VPkPV7fqblXgnpmZfoVZzuVIbuTViGP7d6+Sdtj1x/hdIjfhfWCQ87d
6ed2hDdCqdgOzkQgUo13lrTpQV9DCFpKDn2DX3jg9VXNYQTAA0MMAOyIAyB+nWa0kT0o8DJSIWR9
1p3F/GyfAHj6WFWbsFRueeS30tKDYQoGr4LFmVnhm2WupGRjR8Gk9Lc2NJY6Ce0qH/u14lurSnPW
Zq+sGrRRFtY7+xXP7ApfMegCO46mIobmvpdBPrEwhYE4w9mWZNTX93bW1iTe+cJL/6pgMlRMmgwG
X7K1jnEdIf6nMJUft4fKDSj4LtH/Tlv2akvPzAk3WGghhK2XOKjjPdFXgmjgIUsWbv3ZDJBBCFgF
wXai9SAEeadMdCPrmU1Q3d5cK7l/HO21Mj65TFwnsLh49T5PpEdIc9MyfHjLfv5rW7zHUlSG2r7D
dhd/cJEKnBSFQAKtcvvZCd5S7TpbqCpkHn4rlVmOdNRJ4hXEsyTO9g2w2fs0Qi1nwSlnvxzjBy8T
T3RahUeXrvhZiYR7eLrNjWKt5jAOy/1CL2XWGc9sCLfJ2MAumKD9fKrkZlXX9npInswy3HTQ0tPu
u/6llhY0/ftZrGQEasgg0g5PiZV/UVArdw3rl+yYm+tm5oMX089wqsAyIIuKvGZTeDUKrLxHtHI1
GPH73DVu8+TYZtmNFI3v8vSI6nzyY8Hs9O1fnTTmQ01johAFznC5vL6RUysZMVu46HSF1jrJH+DY
qtvPiIittBYJb1qA+7FYwtzNXqV0CSgw865knOzSsEQCE46obKCqgPqVFfT9DXrx1f76+pasCMtz
FeacS3WyAl/tWrLyAaE7wtd1K7M+AhJkYihFu0DsJIL6bOK+5OKx4Kxtts5ENj0u9OKnaP7qQ53Z
EPxQL5huSHoeKVroq1Nt3liPscwlN/jrnpmk/7gk4XKpqbOZZsWSNPdod0/KJoqWRl7nVwSRFp1m
qrvmdMzPTlbU9IavDZiQkTPRfhsQldWfwzR5gwtMhXjwdPS0LVtwtAHxz6DruEviegSqcDP4+vbv
P/+5BcHJVC/UIlWteC1YP7MKxIP7vigWs5s5VwYxCooKjAzcy8J1JQW9FEsd131ZHZlE7r2NHUYb
WrsbndfYsO7jO1QkJbncpd7HJH2XuuWCT8zFXUbcaA5BQwpRzvQLzz7YEI0tKi98MB0Hh8Ee/rFG
3zamsUkDczMa0cMb9vXMnujysVM7dYI9KbFvmF1fa0hzStmw8G6YG6VhdA8pdIRVFNJGoV9ZeHEQ
Jz0Ph6bNN6V153TDClVqimowAbYQKfr2KuH9pqUbqYee/HOzpD0wrUQ83Oe/QPDRIJTzNh34BXb6
2JTGbkyctR0ucfLOetDZOgU/zaIg6hGu5hVm7CCOs+WFe3lpFcLdr+VjCcxg2sfyHdP/3JGdlC74
4PwawKRBm2FQThF8sFVbyYhqnri2q/3wPdNe+7kybt7ieH+MCI4XwsqQutNgLgWhoFCPtvGzdtMF
t5vfrT9GhAgbGVWqdeOU4wb5wfXsTd4rh0XE+ayVF5QY9IzwIUxPtLMza7dFmNkyuV9mIqvoNlDo
VS3kliMas7vruzYbHhiqn4Q7gK/bwjHKlSwfvBBTvmJura/SEK2QPTY6b6u/ae8AXOHMkzyfSOkb
+5lBWWucetTyOvW+T7DzKlkoes/dTxOq6/9GhEOp6bXB5UXm56iBuVLGDrW5brB2mp6kcINpS4jc
2f1DmBdiXxXok8gAFlh2iRyYjGubkkIBsg7XTND4O0mJyk3q6LRMEMJeqMzMDS6jgP3HqnCt6H6S
j3VJ+2msyqNajWtTkfeDArVVlm7H1rmxhnajPumts+sD5xfTIe8swzuZ4YcxCo+adD+hlSZGmevO
NOu3zMDSbwB/qoj1a6AAhTo6Nmk31bfI2pe6t7bpmP43K8LiDXTmB6NwuNFk3np0Sp0Hc1iqks/6
ETiDF21KxmAFI52XygmZbnTKVHsD+6MrQ72GJvLYLjjs/J793xCiZZdn3c0YEhokKXyplUetfpSt
eoXI4Fui47/rAZZyaYZHpBxWLevJnX6jes7B1KNNvEgxPFc8muAZ/2wbw+aXZvQqlCbgC+wIrrqj
IfuBsXknRH63vpsGBpn5eMP1Ba0kfA+wFTDKKlxfiRuFshRx3n35Xf9RSVjTG9zt3IJweeVd5xej
TNjyu0/++Dy0d02wVLuecwKmRwDvqIzj0O693DY1yyMbsmuS0TQ8+Jl+YM46NPwFH5j7OGAzmX4m
cZ/IHS6tSJJVeU0URqegGlbwUG8jEAB0MxQpXUvFuArDhY8zFxyNScVymsW1DH1a9tk9pjHtq41u
HTH/0wSrtBncX94YWGu7aO117iAtoLrKWyIyuC70SKZxHLjKL426fezYbZdEJ13/mqc7LtO99Gj4
66DM99cD0ex+nlkSPMPo0rJPvTI6uW23m2ZQfXdX2i30FcQ8p+i8g6wteeO8TZ5fTKIxoC+S4LRF
p2ba2EWnpgAzTWM22+e1Ft+MToQmVdTLWx7v2yAKzYUq+mytA9qafy0LEXHI3D5PoRc9DWg1M6SL
QHUz3DWNgrTgGnSYv1JRcirDHyC7F+67ueNBcsKUDQUPmuaCH6Uxo7FqZkSoHERf+nQYbvQh+hoM
prcQjGcXydydA9EKksRgIS+dZyh8O4sDMlWty7dIpu8CVKijbGf8qDTzts0fk87ZVPav6440d07O
rIoUEurg2m2ik7pmyp1f36a5BNL4U++hc/8WPM65KeEeSDoVMsypi5AAGamAtBXlHdLaNAUfrq/p
RexUfB6dWxKuAok1ydGEziqz/5H2Zc1x28DWv4hVXAHwlZxFM6Jsy7KU2C8sO5G5gxu4/vp7oHu/
ZAbiNyg7lSq/2JlmAw2g0Th9TsCzct9mABjN1SsAbkWMChUdDwUEyd0F75Dx9OdQHfP5XE/f13r8
MOmWqlyK7z4GOBrQHoBfBbCH63kdaFLRtEbplnTNDvpWc9VoEumtGIXSyD8WlIHN8DQGMhlYAOfo
bijoHgOrvRhsxyf6APFMiFzzXROTGVPklNmMHDr1jiU60msTzUTIOeN4N61jUDuzHYhhuDdKXcv2
ZpBemFYWIeusrI5X3BS68mBh/07mwK86kMeLcCJaah45Ie8n7F9HlbOK0cpDKo+8OvWfgV8NSZId
RF9Au9A2j717nGYQWvrmR5EbmvN+M1TQbImXUwdyDe8AwnFO7cST0K7kO4t/JolmYWxlluTi95Ut
psmgSlN0QMRB/6bpuo+UH7203oMdWuPItiEpZSnly5EiXcd8vhT+XC6ouLt2vZ/LFYJ11nHlBwN4
/NtrfTM0kIGBMUqyxal4D8/NkVlK9J2ozFA+5EJ9e5/1bN863q7TtYBsrrQLa0ogpk5f4IESA2j4
DzED8gNc+uTbbY/kJFyGH0pK0GqR2CmoVHu+esxWcTmbeSKpJuoPeJT0IcD4PTf2dRUuX1yqmSjV
IdWYEhGL2UFw20rKqMnNzw6KkEy0D/bU7/6TT6q6U9WxmqHVsYxiD7wzwWoGywQlvxDaI10dTroX
Vo1XRNkQ29EA34sJrwjURsr+obEeCdUcnGqIy5HzgEBnBBm6+05pZAAsbUrXqozM/M783n/zQVtT
L6+3x01nRJke0U/uWDowUjljQCZcMooQiUi4+L8xQShsS54RaH8ALXO9YAGlpw0o1MtoqvqAFKeZ
Bd74OlnemRreAVfdsKwqjc0t5/DuB2wzGD/wh/z7ixTd6gid17EpI5qbQRmfGvCoZGO++2U0opyq
S0NyD7kw5JAJjVtVX0asB77FPNfZ3yb51ZLsmxHQqFAqu/tQO7s24nsrriHSiJ2mGKxXYR99nZbA
RlzjMgPMAsOfOCGUuO4dNuRmb1bo7c0PvD0vfhFUq+4xfWNe0OzqoglfQvVQzbr2BKS85QLGgSri
k/FI5nrHehZS72uua5iSP6TsdDCEh1nQQIGeVb1AxyOTMml+FYlhlu60VJd7qacDJsWC+hpQ3mB+
kofEtSssFl0+NVYVWf0j6OdChibyMnto/eTQe5p9e2ty/rElh+7a1ryQYsxNTA4v/f2U74ULktRJ
c0vYNoLBAiIaDclqC1NSptYIUFsV9YSKiDtAihndaEZuPyaH23vPpimcQmh4gdIR2HOv/cm5yQ17
LHmUmUchqh2UzzMoR/y6ESQ6tjzpHBQrlUHLcMt0BM95lGSPAnB5SwjoUDm/eImTYYD7oyR5BCaU
Ocru5iYVSXGw8Whn9HcgZj79hhOeC5ERCKoA7Kw4MfpTNzR1zSWgx/IekFW59S+iCt48uDChrHxB
c1w7c3gwAYO3/snLMxt+/oYXxIKMAIrJFsS6rue7QPnMbByYyJo1lDS66AsJtVr3W5uLbCcE9Bys
VnjNuLYCEXUkOCOsQINsN2VOYNiPnvcVAkW/M+eo/gDtC0wzCEyuDZGya1Bzsni01NDfkJMy8u+3
R2xrd5EwiP8zoYJy6Ni3INW3OdL1z5773EMCekXl3zQXSCDpHuO2Bk6OGkgPEGZgl772p0S136Kd
z6M546fczUOsR5Tcd+n6q0r3MtYuLSkLf7CMZk0GwiMr+Dpp1rvOC/n3F0dxRqrVTRvKIy/bGy4U
7eUzDBjOfnlibEtKUVGCuUfF8dpKbnHINYMrLlrLb8s8nCx+t5rZXVV6IP7+RZwFRuvKlrJszIVA
SsmArensLtlO4BYSlZYumjfGTZ4twEnhXEb7ueJRZ/dGbYy8iiC6ieqXAbS1aP9aITy6oyaEFm6P
31vkKifzlTnFKVy104KSGua+9SnI9vrPfdUd3CQOBDTo2y/e/DeYKpwlqPIDSyL3SIxdP0W+k4TY
RoAdvjN0IyCj7tYnKRtHldR5lfsYgXS8H3i0Th9Tcnfb7Y18BF6D5xgaeMgZVGzTWnaOv7KmAv1V
BVrsz1b3fNvAtg//GlDOobocgYKQBijtg9w58e7T5B/+mw1ln2hp5yy90VXRwJ7G5HlicaB96XxH
GSiD/nKkpKMXy9ga3DFPVqQhoNcbQtvKxBPrfbYj3pyEc92Kj06TQOmKWOl+LYs6sA3TOmSuKE5i
9kswe9heOPCx+Hzbed0MKsskqRJGCznAjD3x5W9j/PHffl9ZF5kp0JibYHBJue59DwKCeNa6bWIz
RtCSC8A4tCXBbXM9tKvRFwQPZtjnxXF8Mqzz4+3f3xwihnIhkGdUtk5d//44FzQxCvy+lZqBnZ7n
XrdSdRaUSRidjNN4yXhUD12IbnS0ER9v+7A5RsjmAS5+K5QpPjg4nhJirFVk5N+z+Wzyb70OMSA/
8t12c2FCcWJxZsIXgJdAd5UHVRMO9sF8WpjuQXlrrAAFc/BSZaIpz1GyFNfsx7wdcEHJhu+m+NY7
OqaNraG6MKBilZZ4mMBGj8ucDylbYxoeKmI+5Enx89dn5NKMkp/2pEhAwQIz7kgDQR+s1Ajp7rYN
zVi59nXkLpPrgNXDhivJEFjsi617C9mac6Cq0G8ETmiUJJTVDe5ID+wQbxdf+w7l6FdifGikTrhY
dUrxm77YuMGjLoGXCrUgZnGXphA+wz2ueZlBRogXJk2mpb7WyS0aBel/LCgzYjSeP9MUzsRr+5PT
ogim6VSDV4O6f87FA5RldRZ1Pinz01XjCn1u6VNZBGb5XA6ay+87BP7/+iSVY6VgHCBd1xEwVLnV
OhOtojEpR2inpq9ortmtRe8EDgmLKUBJfZev3p+1uZzANH24HYBy/tU9wUFtHqo4kkhL7RfhS7Mu
UN6tkFY2KF+m6bkFaILyl3Vyj50560iNtgf0X3vKNpesDe5PBKfs6D3nzes4ao6CzXi/8EcZzt4e
1poY+P2D/dP986vm1zd3Hgw4GswAuQIp9fVkeYNwHVSsqmg2Dh7LAlAIl7Uu5janRFYnTAflWATG
tREHb/qkpgmPqiX/0ZYoLSfznvR3pe3udBXfd9Cnt/DzXAY8LSxCpeLamFUMySQyVEQmCMweY3cB
d8ECkZqVLWNoeQZImgqPPDEBzrsUjWWHvG8fmzz/OjLQXXTN6oZjkiQ7y8/9uyIWJQvbJstCf5h1
d7jNwYcGJ6peRN4blMGvSNMNrShwzxq9oH/N0fiwJr9e9gApqGeBEwulG5C5Xg/HXNYu7SqOTCKJ
0QcDemrYmnVSuJtBemFFGXRfDE5lu7DSJDsxHTP3w9o9s79ur+zt4fpfVwhKd0oFJwf5wVLiNh1R
cRb+IZuehI4y/ZYf0oSyH5sknwqwTXKArfZzc+buQ9OE2pKEzhF1PaAOaiRoVI/a4cfSPI/dh0FH
h64zoVxiPJBc0WmSjqDfcA1867zqaGc3TUAsF8QqoA/yVeYJl9d1ztKORzGLPziLlwXUMNMA9a/d
7XnfnBTQFoHYCjVi5NzXIZzETrsaHNfJye0O1gygUGqBTCje1zqCcxmm6tkhr+6yhQtlLzW3MHMB
oJLA3kEFEE8J6LZ3LP7bWP5CE9JdWn0Hh5LGt63T49KisjxLtkxr01c8YqaBNpOXWNtQqPNJWZps
bKYOxPc8Mqb5rhs/tY0ZCHJumR30XeSKfZF/vT1fW9v9226DdjELVxhlWyuT3OSFj3U6m7i/BEsd
lmzHv7nxl9t2tuICRXZU2An6Qt8FoDPVK21aBCDwGk3+sbwf1kNRaIxsTRCq0jZEd0BKhv+ug29B
p0I1rC52Nvrq5F0w6uBoW8sIBTAQZOGQB+pOiYB+sEhOGxyOc8qrr7Rsu5CACjvKR3Tn3x6wd+gQ
eTYSUCFRPBmB8F1liqaOiIWxYlfwVj8N6seem4ckz/amHTWm9biWIui811/nVJN24ZwNPIqUUSJy
DC4qEUCr06ZPJ6wr8CI2eRr62Wu+/nr1XXLY4+UN7BUMOgXXRmiaT7OdzkVEvZI8dWAMPzizM58b
Mca6HHcjb0eCC0YpWbd28cRzbavJICOZsAXo3yw+tGn20UlnUIyI3doeZ3qOa/QJe2BYE86zjTZU
6o+PIKMK+APzoa5UWBWwcBmeouPh4+0p3lgTVx8mw/lipMk0CrPwRyAqLf9rCgWVDHJOJMvvcqop
gbxrsMGkXplSJhUUsjT1hgG0OAMIUk0QCJ+z9XlgfuA4Hy3nLm4ikFYA3g7FrhzHT7b7HVeBxAOY
GAtIFYupvdEsY1RK/pdEJPkJllrc0E52+edtOxsLFH7+a0dZoHgvXPyeAFxYTUv8UUxVdfKy5Us/
cqFZn5uWgPCF4DVWKFWRRcxbDW9q1iKC7ubO876lKYiGZ3K47c874N3bxF2YUba0sSVx2dg20JJo
vqJ+FqLaEKw8PqzW+AMIc+wB7b4Q3cOYuB/MejpQXxxde26Cylz3LBlCc6Kn2x+16TqWLrZxH0eG
iqvsCFlbOmFBZaMI7JPU5s01T78bxxK2PLDayL5YEDooa3Yt0WSGl26sWZNldx3vdqU3P4Oh8LEy
h5eZzaYmQDcNonMUyZF8qVPVP+d4alPc3IooMf5Ab8sO9Fv116GYdsX88/bobW5HF5aUpeh4yI1J
C0vL8sW2vhh5EVhGHhCGYj+I3KYvt81tVZYh0wTFNiglobqnepYXfp62uVFEU45mVRPsDHtPahyW
jpmEAkw1wdwWYmel8RwUQzmCjyJp79yGWwFaJsAAJeZd2jXsd9aPD4VdvEdLZLey+TFgV0cPaP+o
52e8Mwft2kGb8Om285uRemFEHetlGFJrjWEkQDbogocsvG1gYwsHRTOWvyR9BJBTOcc4K8cmt2gR
5Uvn79zlcZCVtKR5TPFmub9tS46IkvDCFrojUSmRCbaSqvEY5ucGe5vHnW9dJ+7Sof9028Q7/hps
N7Ah1VKRReHQVO5UeT2OJoVyTiTW9sSZVKnGpRu6EX0RchtYn/alLl5WKFO1pPxqTzmQo9BvxQPE
ZNUhX/BsJXTftDGJV9+k3MBa28NDHWNF5BfOn2u23pUATbgQGmudYJqfKnBfcGvcjeJD1/UIZvN7
btffXOyVhZtpkomNbeLqW5R9ScS5vZgJcHCAE7onMpY0MIulOdOhAV/Fio6+uVqn4+1Z2Zx4KJWj
GoMNFxpo13kCz9JmEhMmpfXyHuwRPW4flrn++q6O9od/rSjDbCZzw4bER0qWHv38I+lPPH657chW
TntlQxm+Kev9kjUYvmp6zpBT2ci9zO4nS37GJgu7BZKc1LkD5ezvLFPQ8/keUk4TekbXI1gMNhQk
gcKSXWakOqfjd/Fs6mhSt3ZaePevFWWemhq9Rau7lpCU92zAMGaxL8usuOsaYZW7bLTWe0r87o98
yrtTM8zGB1S3ir0BZtjQAi0kGo77IajzONakf9sB9O+HKVNb9mDam+q8BEX++MnQnGeby/PCa2VO
ydAvMTZBwDZNHvQgVl3m14w+3o6czX32wohyWkxu4fQd+MCiIUn2SUKDYfnZp17gs1RzLuksKUeG
yYWfcgPAWogZJfbDejeud53z69efq0iRH3GR+QP7DuaZBPE4D+c2aXYkPoFJSBP0m3sVLnAOkFp4
mlRVmguQtCAjwJiJPA694YDtMu9/gCIb7Pq3Z2czvv61pMK17EqsmHyc5RadzuvwOc/I72xOFxaU
pUXQZs4WG5sTuKg/WOOnmjzfdkHm0e8O1wsDyhJJqjHPRY7BsiYPu+u5ArFtRT+B214mJokLRhjd
DWJ7fjxwvniA2UPj4zoISG3FeboA37qOVX9c+zh57Kv4mPhxUGGzQhY/6EiPNtcqmvalnqWPhEUZ
xhrbIAICt4nW/Vr49z3JIVqiQyC+JefvxvLCiuLYStgyVzPBSTKlkTuHNYiBeBnMrhk09syD1e0D
Y+2fBiSgE+tSKT0fFBx3lhF1XL/q92B4CSYvCd1u3jmAZAkQXAwxai3DE7W4jsZrIyPHU4d8vpc6
vOhNu56IcR4lGgjfC42GgPTLbkr/cpxzaf4pHgho+W5H2uYcQCURXT+oRaCb49paJnK4Msh8nHUP
Jo6loxjssHUnX4Oj0hmSf3+xyYx0NkVVI28CdCD06CMFL61ebGdz7V+4o2xlKVjwx5LAncK8A5R+
0OQ+Wy+UEmuOxAcNkhYMXXth9ECe5R28aPnZanlo8VPBB/CD4Qnmi2Q9ScT+iXLdfXDbLfAAQJzE
B9hZLt6LwavLCnSJNdwCB6BLkwc6+ppDeTPqUGT7fxaUUkVJ6YxeBJwBAzTfZ4cGdmZ+y5J7o2nL
gKXR7OoSaRnH79blhUW5B174tPA4axbZmlJCsLghaRWM454OEJKxk6BP0UY+nXLL3K1p+Uff6irA
t0f0HWNE7tqlWVD42xEOneLqrm41p+rm0f2PfyCHvPavy3ukfjP8aycnGNbkE8vcj8IlgQu1htuL
WOeMssUN6TD7hRxKdI/7D7prq+7XlZRqMIS5ljOGqj3Px7vbX769oNBOAWZiPJ7gjeR6lMbMqKFy
gk+v2yHs8vE41gQcs+uJr9afWe1MIR5Snzp/eEq7NEoHHap/0zlI/6KmCkJhsP1e22eTQQ1LNsb0
S9kHNtpVPvO2m3/cdnMLcIn6NdARNmTj4aWyb/h2WjllzssIlc9wxWv5XFlgSMKtER3NdXMPCJ2A
SKF7dqcvmVj3xWge4jKFPKITANB1WKz21EFjRqoUTyn5fvvztgbh8uuUXbMR6PPMZnyd2ZdB0rOg
KV5uW9hKaHCbN6XEMtjm1YcdZ6BO0bToBarKU9L1+zxrDyNolcw7ZAe4z0Mw2813t21uZTSXNpUt
rSAMdBFUjnnyPR/dNznnqvkSYziL/udtW5txDFUK2dSJTsV3Zf3RhQYatZA+UeelAoAQ+qenGsqj
BWTWV04e3HFvdcl+Tr1vWVHrkrc3tLu6mV6alzN8sZmyOk8rlixlhD4yUNgURzzdo12tPY6t+SDE
5wQSbDMBcLe7b/FCxKd0DDoUD3agwU+H7gAQ58FH7rXGa+hyQ3O4bJ39aHpF1g8NMSC2lei3UjGl
lYfBsZZDnX2ovhQ6afTNuzx0tG1wDUEZB4fk9QAUBXG62sdtt27LsIzRWt9/trw6rBLzc88gOR3H
e9aHsTEGmpmX29+7ob+wrOxgVtnH9mib2HynNZD0F+n0gYvXuXkF47DjrIHJgTBr7w2klVbs7nvd
5vL/8R3dfSZFHwTeuq99N+2E1SPtcHabTUjbx5pxCcgNx2UNVxuYdb86J+K+y0bN7r25wlABciF3
B5ybWhcXlTeNYzJh0GM7qjz0xfROONRdQFl/bDNdE+NmGF2YU4IcAI6yy9IZGUPyuZjAvZE+SgKY
2/Op80mJ1TXriFW7A8omTheAtu+hs76DyKTym5NV6ETgN42hBwsthag7u6qGNqunFl1yiB2788Ns
2ncelEPNbw0KeVpVcJ0tZfTqsWW8k/WgjO/zHve5/sdiQAMA/aBuq6N93Up+wLD4j2PKKDbFjDNF
Gkur8WDQM7PsA+C+YYm1cHu+tnfeC1PK4eVko5lALA2FBfKj6ur7wr6PPWOfQFh+oT+QuoJ8dmBt
1DSjJsPbjEdIjaGg4SExVxtcV2hUEZ9j07VYGorpZ5e14aQTs9w8OXE7s/EsDf00FRPJSr+2xICR
tFJ2ZMm5z6tdMWIzjw8gZUUpMRCWjp59c/YubMpQujhNKNBlpJhg0+9Olf2Nu+iydqoj8+jn25O3
aQhDB0wBxVv42852YQhNb4yPosURXc7LsV7GEWlQs+56M/HBNVFr7hybEwZyi/97flb5e1KRdK2Y
cA6V0BSz7Ocx6wKiKw6+5XLvDgTJRwhsCXLad51pJujURYNdcfLLnWD9cIopnmO9xgqrgUGMpXzu
cuhnrn/lfXlsAKcYrUNaFXdrsqsXpnva2hxjHweUjdZvjLEymZ0wy2HwEaXd8KHtqzVg9RC47roH
cazuMNwaYBuydNikCVQ41BWReHE9xLaLLAiIU5gax+dRu+LlRqWO76URxSGojwlImXjo/k9Bz8nP
FTBdt8Nya6u8tKBkjtaUT7ZICWawLkN7+NsajyR1AoF3XhvNf7eNbc0PSPFNX9LRSijt9WJbwCZo
JkjfAD6pw5bn52ZeTn36wRmwGm6b2pwecJtL+XUgnG372lQDCAmSAFa+yRF19o73QFfpWgB1RpTr
YkXFUqUEg+f5zxxsVVm215PB6Ywoh5kbWxPNHApei/HMDCsk/MHodCtnM9AuhkuZGQ7VobjpMFzm
FLI70GXeng0ZRe/iGEB3gmlH3qayRK9Dnnv+is7CkbRfUF4Nu7V4BoPueZY8NHXzV6KVRNgMbGC1
ob0OpBMQdtcBINlSCwd30SjL2sgjgNY4p6zByyGQzihy3vZvc/ggvSBV0dHppJLENI4bt70o0JwP
yfBwMel0ZLmjY43ejAQCpASaQdHvpMb0WDk8NeYKfYOFz8Pcbt3QJYOF83jix9sOba5UCARgg0O/
OWbuevRmI/e9zkSLoj+5h8Z96dLkMA9FQHXkdts+/WNIfccXQKzSuEabWzP4QTfOe396LiB78J/c
UdkmWtHjzgThAdBUx8FUsR8d+5RC5qgiyf62pa1IkOo5yJSg1fOugb5Y6rJ3SVJFiVgh20TcofgL
nQm6gNuKbvDNggoCfC1ojVHuQeXogIia4PSZlvF+MXDENknzmg7WZ7fDy3gVP912aysesGM7vmx1
B8pY2enYVCVJa6KLtu06yF+/QjYpSIz+wHWCVJtvuZeWlO2uomhDmMy+inIQ7YT2kgIx7ffeY+8y
ckhMVoTN0omTm4CpbzH914HESTg4pgHuHT/KjZaEfeUkv7EeLr9K2U2MLM/GecZ6aJwXyv62zO94
zkurQXMj21oN4P1E2QDaZcipFOftiVcpwInYR4pmT8RZniYTxLJuT+bWbgyKCsn1CU51YLivFzcp
IZQ422gItOs+CdiwS4b6GxXtubeNfT6gJp1ZmmWxFT9YE+gW8BigUI5SOei8RHC8I1ZopFydIB0/
ga45tIbSDOZBt03qbNnX7gFQJpgn28WAtvmTZ/uhzHcJCgJxrCPL3lqFKPOhKx+AHdtSQTvInGrT
WLwqcuz5TQguBruV1YtjWZJDUxYaDMzW/QhYMgbsrtS5UrNt1+rcphIAQS8VqLTIQD7085/O4N+n
3r0DCBD+r7M/Ew39qCXHSz28gWODjAoKlKAdUda+m5ZkNlK02XopqkqpeIyz/iNHkaBiztHxULFd
eVjV+YPZTvdkjYNs6n9j+wFVJzVRUrNMaMheT6m95NliU/Th+kt7nlr6R5U7YVOMd7TVvQ5tRg8q
1wAtY2oB+bo2hZgsastDdwNfl2j2pw8U4MBx8R6YNvfeMCVFhVzIUYF3yzOVQ5YLDq2DBUBzUN+z
bg27Yd61nAIv8Hx7wW8awk0QiRAovtDFdu2TbTUebylmsLUePOZ94tVPvpwNQn/90umZ6DSQTLUW
6hzKNHk9K1AWQxeFa5inBLDGCqomv9MyfWVF2Utad057BhmvN7mYnD5mXhLk9W+krFdWlF3EWUXa
pLILYByNjyMwmcR4sg0hHwi5yHYxFZq9f2udwaKk9QF7Mc4AZZaaZZq8rJEdPJQMQUnK0C8eifey
EJzo4FEFA2idjEFr/pGAZg4NOqfbUbJx+EgydJT0UbfGelciv/a5MU61iXXuzkFT/cRF43fIf65s
KNfNnuBlxIbwTlS5TYCncYe5gVdp3ng2HcEbPzSTKc4cFd+RlSXeIhuQ2YAbknKUIrrH3NeBLbbW
lA1hbmzIEF5DM9T1mhrW1hzbuqyjNXMhKrWQJogr57Ux249g1Op2t+dm05oF+RH0P6LOova/DLk7
Q8KYoTckWU+dLYKkbZ8GJ91xrlMn2jjUPBBiYKsFOgYdokrgmx5IGzM3qSVnaBcHa3XKyT2d7pw8
uO3T1jRBqw4PhcDEIAtRdovWtJuGxAaPSFvveSzOqA8/FKPz+b+ZUbaLOSfggHaKOgLBP7ouaRX4
k6afRK5M5YREG/W/nihDZrN+5uA6raNpLANr/Dm07W+NFdjLICEtsfIyPi6qh0OfmjUd4ARpX2CA
+M/m+PP2OG1kF7IX/B8TSkBDwJStGTphIwsNyEG2jF3gixXwhH2Rzfd0dndG29xDk/jltt2tjB81
X/QIQfEAMFEVLgc67EQI6oFko+6co99UzbHJnCHIYsFxgjBsvUi0jvNsey+TQ9GC3NCw4LmzZzl1
T3j6hBpls4C08vaHba05tGJLwR8plKd20jbdBAFeVG0ju12O0MPAZWQ9LM5DverqYlvobzC8gwNP
pnU4ouVSuZje2Rp7XAiwFKzcOy2sPazFyWnZnk4QwxGhiafUKfPvwPQTJp984R1iOu2WOvs0sTm0
uyfi6sBSWyENYgKQzsN9VFKVVdMtYI9IsrqOeOu1AZMaFKkbj5ozb2sLuLSiLJxuAg/76CDm5rkH
CXLVeaGdggmSxYuOWXrzeMX5iiZCBwoHqNRcj7FT13ZmrbxGMegnba1wAsysyeQj5WSCwei+se5m
+37hAHr79ETa+Te2cGDzmKQ8Q6PJW0v+xRw3SZWTinc1ni7Pi32uvvVNE2jW8NZ44l5HcRVxfKSU
yqwtE28rMbSYtd7YZeVx7eJdOmuuITojyqR5cwXqCApHasDbkH+xpQ1s73eMoNiAowi0nSjmX8+W
b8a9U9IZRtJH1ATCtnvg4/QbUwI8DECgeG3CeCkJuD9VoEmf6gYN+X0d0PKhGfNX20NHIiTDf30z
AUKKQKse2AA8GFz70+egoROibaK86485N34s9l9Wld1j8d42tHF844RwHSwrvKJBruza0JKbGXiX
RA2WHBEHfmMcDJGcGcXVIp92XvXHbXMbwXBlTu4jF1FNRVyhDtbXERuWIK6/Q7AnIPWval8jl0NH
7ttDE/TgcVJcW4nnqjXT2ERcAxPMRX9M7jKv0JziW72aUNbCnQ/zA8VmFbsRmykiem6aqDfYcfLd
T2ny3AzZA0H76to3UsAGUNqQ513Qx9UR4JGwKIUm8Dc2XjyngUX2jUUUAI9rV9FIwcts6JuI1c2p
7roz11HvbkQIGvxQEwe0U+5GymDi1WIoh7xsoKbnBW38IXWPScIDp0qDeNYdbRvuoFiNtALvZNCI
VBtAKEk4o+XSRHFuOSuUiPv2m5emuLLdjsMtp/CqDkJ/9GcBdKZsSpM7xOu62NgvfFEeqtbmJwJh
4sPIXSuIG/T5sTV1NcfXhnPIxfHCBO9AnK0Kl1Z495tGkLRBK73ZF+sAVfjc/o3Wd6nDhamS7ZEg
7bkOCGExz/Bnv0EHhs+OojGKc5b6xtmt516zAjYGUc4StOVxx3ivNMM7c0BRF+8lGf7BYfZG5+y2
0JwhK3EOnGd+QGvhaIoGW4MIg6iiUTwOgU/12r9Z+INRxbyNyrj7bqQSou7Hx9vRsbFLAXSPhndU
6tD5qNIhZrFndnPqtlHaPzBQb3R+A+YKHRPWlhXUyNgbwBL4LGXpFl6c85rmXeSAPZeuz3gS7oz9
r3tyaUNZvHky272TF11U1k54bNH/ZxUarMfWhAA5gFstsiWfqBUwMS52z6asw6mY37G1e63y32ni
BvUUesIAk8OcqJdMR1heNzhNh05mckwgkG61yX4Y4rvbo/U+hYcTpqxyu7hagND4OrZ43fUrmDxx
SSdJ1LnfiNUFXSWCMdMRbuosqas0b0qc7mmN1osnmn+tYvTYkY+F8fW2Q+/nBg5hH8DU4LL2bm76
nBKxQJo48n9YSyB0V3LdzyvlmQa8TsmAjCgyCrrz6I4XZPffHFBSLrclWZIOcGDa9+Fwuv3j7xcg
rirgu0d6hUMHbLnX0w3AwiIags/v4iP1eSDEC0s1e+SmDdRqUTVwEFgqittsOQrDCcUMdI8sewF1
sWk/33Zjaxawh/xjQjnLPLvrk3YmiFq2BHx8AQHdbQPvgxUsVNhw5bLAgakuC5eb6VK6Vh0V/dwF
KTGHqLMavMo3DURwjGnVnJMbwLVrg8rqaOYJbUmgoom6MWTLsWl2/fPY7rvkYJwz/mCNmkDQOajE
ccK5O5t4r4xIHTshc9v4NFfGV24CmOp0VafZMWXQXtd/pHtggUAPN0WKLyf0IgmuYiPlg7PCPcOZ
dlyg1cpFHmBN3d4e/24dsZut2gjiZdLsb+8PbGkYABcT6ZWH9vFrw2MMHTgnxi0JsB1oMVU82UET
IO6h01Y83o6ZLR/l+4HkVEcDlcp2jtaxfOA2EiyfdlEF9jtan2NoN7DqYMd5UDMaEF1S934hoLsQ
lEI4JXBoE6qMa13UDpIcs48c51VIim1No9bG8F39vjJ83M7pVDj4/WnOUHj4EAd58rHOgoJpBm8j
HnHQYdiQgQArplJBSIpOaPjZPZL6v6fyA2IB2nvQu9Bl25sOSTMg10aeo2qfVFXv0XWO+ygl3l1D
wYvyZTDqcG3Hc+lp3gXl4ChBjyMchpAo4K6kwtDrBbdn28wEztYsqEFr46a4TXy9HXWbRqBDIuue
kutFSam62lgT5sJIgvGq85dxOJT9y20bG5HN2IUNJaUyLHBKDUkpQChjhqzMzy3ArTNkIpbM3KfN
qzNBzVfYmebGshncDAp5YGiVuakSfN3oxmRZKgH2kc+cP0KnXWNgM+hwm4XGGV4pwFt5vTmUrEYz
Xd2LyGw/lXOMGs28w4402/b+9gBueIL3YYpnWVkpdN55wlvTWaZ5iDJQOOydqR1Pvch83SEiT28l
4ICrwZ0VL99AQKmnljBEGvuDO0QL9NBLv3ypU/YwWtZhKkRAqunzMlSf3ZWfvexIirPFXsj47ban
70MFsCvAeyQbLe596kaP8xEvm8QZwZ0S830KZMEhN2xUhe0pDjq7KPdpgqd5SJucvHmpTretv59Q
WEfhENKmFmpJ6uoWDdJC0bIxQsNdOPprUJpHHO9BQzRXsvfbyLUhZd+FLh2Pk5iOUZHf8fIwNYcJ
rT3Jg0F0cyrX7/Wc4qUdBxdeG8FVjCT9Okb7LO5YT8YpElPeFiDxLiE+70DikIM4N8xWMFj6fhWH
QJ93QTMn1sEw+/p4e1zfbzL4CKnc7Uq1ENSarj8isyqSC0RwVK3xDrqbgZHPgdG5v7weZV0WL7tY
KHg0VAvQEBfkizeBjpFN+/xTn8hWyShtdDLx72NU3t1BAArVCFx+PBlFF8lIj7eTEtJ4YBX0WvO+
cYb1ITXQ6+SM5XdBwcpNFrO/c8vlCUB0R5OQvFXiricUNK3ozgHFHEDhVHWyWceVzTW1Ig/ERYsL
Maz1S1M+lH9P+a6499fPi50H5hjGw8ErzuIzfui4xF/Gn9x9KuKTSbJQx8H2ftkw2cYMlkX0JaLy
LwfsYkAqG3qrXp3aUTb3zf5/SPvS5kaRZe1fRAQg1q9FgdBu2diW/YVwt8fsIECsv/598LnvbanM
qO7MmZ6JmIiOUJJVuVUuTw6VWOlHM4/b0lJDtcBg3hkVHY5JnBlUArgegHymgQlcNVsebhs5bS/p
iHVGeksWGD3LzAbjjQYBqClRSpMWqW4PY2xX2j83xyjaYmcIRg+RCMOU3i2/gRSnRZ1K0naRCdiC
l2jqto4upXdfaWZOFc1A6OTC8wHYpuxOpTKtWvS/BzjVPJJWYqtVAikwjkeaBR7a2GU5cIzSTy2F
D0M8iCayCXuUzYOV8dgb+nmQt5iulAHZpwFL61daqVW2i/siMjiSPPNmQfULi4+naivGNtjyX1Gh
rhEXtbQVNZqVlqJjmxs5Lyjg87HgzdxnGMPp/7GFv6XJhCJi7KtVZxTSNxjGuXtoaKGWFjDI79/d
jIkASiykEr14QCkx5FsJSUo8KpDpk7Z6prSVNaoXKbPSosrxbkmTsrDQr4u9Icb5MtIgHDGClgmA
brz/ET+dDGJv6TunDwyIH7jOWFxmCL3Q4iMESV4ix2TQHphnjhRX+kodI6drlIijlnM0pxgcoGzI
n6Aad8s4gPLHHvB60rYfjO2ghbsBFUCsezUrrPoQt4EZc5icO2l0a6Dgp6N9DhB3twRTYVErF2AZ
bvO8+x2GGFYE2qScocUSsJNuHieWUNSkTCqO9M4oC7wA1B/eFW0wbL+uVIVyFfWweegSFGyj7y4f
hZyZ1gXr6weOE5+xBADwgBPH/A96ZFl0dDPLEGhimwEwnoLHS4sx9qS0Gw1YRIhN7svMz0gTXg31
U6RdMEfwAzQ36YRz1QIQDpsAlPCj1KrWkYVK5BzePBUkitHUCb1n+/ICNSpGCRZoi77qiGTDuXGT
c8frFJ+7Irze8UMQCxQGp2O9cktddym6VI8XWyPNxq24aL6UMLhYJTopOVZlntI0KozWW5RGJq24
onSGpmFffbrY+qn6q+/Up0G97IXW/+v+5cySgddH8IEQHZhpt2RQjkb5NM0WaLSRAeDTB+Zyypa4
51IcOUm4yYUxUQZ40eBeEYbDsU9PhSuOxlBUhTrQZGDCp2s0RlmL8rWsRCtrHxaCsMS//5g1VORg
NSRMLekKy1qp63LYoBF/2/Rv+ZgSE8NtMg825qfYoQoNiUMHJnKXusGcn6ikkQqAcA0gygpG1M/D
W6z1CccgzRJBxxUKLdMqA4MxSEVUQZ77AESUuhFpWRYo+3XG2Yj+DSGAg0PJVVST2JEYs0nORa6W
2gSuWVpyniHuCcb88vlPbwbXj3opVp3ArGPu71YSxBE7oLHkU8NC1DoT7drU29JtB4RApMlLKX78
5+Qgd9gEjfTs9LC+Jddc/AqYbqG+TfWqIa3ePimh4Wr/HKoDfTf/CT6madEFQ2Zsyg4g1JG+DYVy
O1EBCNs/Tt+Y6PVEZg3betCUwML7mGmmFakQ6Nv2Ej3j0eKjyqd/lqnBm8T76R4mQkCt/U5Swmjf
HpkSo/zrG4mOouJ7nQhegRVHmeJEEi9BMEdIRT0bnkHBtil2Q2rVNaJ/DgHhrBWmFXRA6A0w1i4C
2Zl3Pfcp/Vj12aFFU2xEXA9gs2z58r4wzrRrgIaJPdr35e1nwIJA5X95wnbG28MLL6WJBykoLfyd
VFR7YDGdhXovBSUeqZxs6DxXMApYtQe4bvYt3pVQ47HE+clxFFp5IIdOdY4eiqzIN7lRcxR3xhCh
uQx9FugyRZsPy1kD4PYmEztEDSEq80SQghcdnc6/75/fLJWpUoY4ExEYO3UdJbLq53IpA5koPpck
X8jVUkLw949dH2Div9u2cXyILRkZL8/SJThnAIi/6GlKYxNjO6kgLqxSk3r7X3CEERBAr2AOBL32
txJRRLKUd/UFkZ0StRYwglvgf+gGp6Ixe27fy59hHmDAp7+/crCA3R2xfb4F1EWcmY+YsIwdLQ8N
ep+XH9IN5F4YbQyw6SISiOwTS+gAxBcA9GjbZAGpfOURC+NovYA715WnRVFzjo7Fx0MVYZIBOGs0
W2LCim0DQOU+qdJWkr2E0N2uXZXk18pbkZKSM3nbq5blCvTI4ZHNBPwgysQqwkI6m3IBouHqQmm0
rr7W7ubz/kEyqvuDBnNdPbpTYiRjZI++v3KCYbZv8sdvM2GJdNGjxE/x286uXx2CVUzWluvbHDJs
4ugHGUaFWkH2axON9t7LTiUFOfRktfz9sCXW3n1yKee8vv30VQD5gxoTEl/8sar06VI29CQ577vu
8bB6/L20heX+YgH6y+KJwbc/vUdxCmmvNGpAHiYpp2OkO8mpViN9D63VakXOrk1y0toL6zkmT1/m
isMqm8f4wSpjMEZFHBKxmggDqvl1hJB3Lpe7yQ/9PXc/NNnX/j93G+BeEep4pHdXMX18+P06OJYl
vH3S+xI/f4Po4p2W1CMbrjEhElrum7HSBNk7XejOqcnhMaSPy9/EPhPJ8sn6SF8Eh0Nzlssrmowq
N+iv9f3Yl718JY7L/bB9M8jeLmh9WFsdeXoSyZP7cp8m2xr+n+u7osmodpR2/cJEps2j4Qr9qdZI
lE9pXXxCWNyAHo+88Y95e3VFkNF3v2tw6KMpe50VKESm1PWtz5gT10w/8kNerogw2h4Hi26qWsme
YokP/uN/e2iMeuuFlsd4NMjemUIak9Fuvf7XEG/ddOk+W9XzMbV4JJkn6Y97YvR70WVCdEFo4A1W
kSKzf/ptWflOXx3dNfoqnCNXGhnn+YMgo9eJ2SDJEwULj2qf7teLxEkasNgu7O+z3Wz6OFSKGEHw
NjuB1FaBP8s3ma5D4lKeOHzPL92Rhx/jBkkgqu0IbcZuR2uXkd3hcPBWj9rqr4cHYtkfHyC77gj9
5KVC5/3OH0lkO9FCIawXggTKm1NPd6HlrFYPZGuQt8CyrE+OlLDgiD8OlbEgUt3UvSri0sLthr6/
11ZAevKgecvLQCz3+Bn84h4tx2ixTRRVhcmHVtTA4MaBX22fUlovQ4oyjPQ1kG7jJk8DCWi85DoF
jpKz3SmVUSxStN3L3sV52e3Ch13iOk5AVo8KXW715daSLJlWlvt5vG8zOZrBDksFQMgrkgyq+MuL
SEB4HdrcS2SsC9oRqjSfXM+O9tRxRvK4fCC2ba+fvriRynz4dSWfjF3RjSwK8g4Ss3mvj1hM+EAD
6nJihL9RAkSJyD+ZmHxmbP4YxVK8kJIFOHp3UjpCKFcP8KXrmJyto3s8Lsj9K2KHvv5HEf5QZBwA
huR7aZgobtLVe7tScguBV7sbiHvkgSr8TajwhxZzX1XUBL0EeFEvIy/0XaKe8wjL8ntJrNR+fjoe
PznH+d0h+9Oa/SHI3JmvSHlQajFMM/3VPB5GwIpTrLq3yp6MZIXNPWRLevsjOq3dpyAkXyFJj9PT
wx0fEgIfxXnYz7umP5/DeAqzOytSUoN/mrhDR7JV9kR5+5/+Rk7/lwg7+30pcz9rL+C5SNzzq1o5
xH1euy8N+e+Y+RblqzjakBv9MhZgRv2VeJZvNUTlhJbsHAgrm9/ydEXirFTYvp6FC++FHrTY7uh6
TTvith3hCMp8bA7gkv/ROxZVMkvzcDxjktFbEBV/Tp2NN5bUUcrxO9zbUW5fH22eX+LwDEIb4Sl8
8hvbJ27wdIxEsuGQ+htX/ocnxpace8DcR/Ek/LsTFqaTwQJbBXkX7ffsOd0E3vGMYNmy0v2b9RRz
pme+ExN3VI/NxHSNkfliHU2qd3LenZX3bcuWhNh4tj7D3+EPT17m/dwfjhn70upBPeoTzcZ60da1
QvdrhCvCw+bT5YYrTMPMD9lkTEsxNGWcnCGbm81g7RyBOM5q2ZKljQfkGg/l+2aaYznYvY5d2ZVD
bIIaDX0iHS8v7hePI55oLiaOr7QNjSxAnBEnjrB6YL2b+sK98wYDeLnCsx1cWlOsdE2rQP23lybN
3jkaMLgt2F9H8HhvKJ4/ZfP3w8XXztr3LZ0GS1vu3n8Rjzy8vr119AMPcM4tcdliokpgiACGLpmE
XkKIZ+BtaEU0tSgnrvouFN5RrgVjRRozTHPx25GcdufV+y+B4I2PgI7o9pIY5CMmzyEChoEgZOCY
/dmYDkl9FQgI04QXw6KK6bTFQikWeCDU9nikG87vTz7wB2tXv8+wpmEJZgZcdATmJl4gSOVfiPg5
rHg3Nau+V2QY46jABvvqxMYLgmF9t7enx/V9nZ1/uF3RYEKr1oj8OjHBSkYuDozEzolIuzEimnjx
Llyeac/pzOFSZAxgnwR+kGf5dDny8kJPJsEMd2/hRePy3Mt84HjFHWMAo+aiY7NetvAqp6LTTfXb
KqXPT+7xi5dV/R7KvScUTOBkjEHWKQpOsgEd6oRU29pQ3yOPKY7wsVUKWRGVUdHAU4zBCO/pqyPB
L45QcATvOxK5tnznXO/OGUi87BSrfG5Jiplqw+Fa80lP7hzZt6m6oiMnJbZAB6AzLDcnbfmerYWe
5HvXLXmHNh88/ZEEtgnANKqs8FXczm4XownWRlTRkRIul5v34x0eYxxSXygBZwtKpX2iB8fpyWO+
+Z0SGxGutXkp3PuXNe8+rjhjrAQ2EmHJ6BmHuCAZOSG9uXp81K2HC3nYvrmpZVjca5uypfeujbEZ
STn2Fx+9G170ognL3rJd92h62Sva+TgvPy5zjLEo0iCIMds/GQtEvDoBd6vlozJVYWxrDYvB8Vrf
wAr3eGMsRln40SBoIIgVdO+b3cFZXci4r39b7tfx+C9OEs0OKJihP2Uqo7LvoNY30cOnXBDOTDDH
jk6UY1jSVl5joMB4vS8o38W+W9ZuiTHxTIchglZKSmj15oT0FRI7q+XSPKJmgn84HnImE31LbJKh
K9U2hbYE6PhEDClOMm6xPyqkK2Lv62YqCfHITSJ3jzfG45e1UrVjB3JYwH6hgyWvSwLUYKrvthjW
8dQebxiL4595NBlFD5R8SOKoWnjo2Mtyu8DseCc+oVuXc28/o5nbo2QUPMyjLO0l8EZPeBkB5CWy
68FZ5/aT644CN+z9ab9uyTHaLcWCKXUN2NqcdqJG8g9xC0W7z9NPH3ZLg1HrvGqjoMMUnFd21DmF
lvIgYlmUZd2nMuP+b8kwyjxUfWEAfGSB6sRGBAqQXQQks4aD0liNhICDJ4WTlN2TQiYE0I34ogk1
6NHFYVd5iUDGHfJhXCvFkTz2FTSMaJGt5O8ryv6qnnkCNx3LHTbYNqkzQoxRK3E7yUBOEAIoMCKn
36eWKnYWPuocehz5Zt8/gmnK43k6td1L9BE63UPOM+qce1kw1qENkhoTq2BoOJ42sad0VBOc9OWM
xMKGI9kz4e2NzLHPHkGN9Gw0QOtlRwWyI/6qtfDEeuoIL2U+U3y7JcUYBj2UL5rh4+DQuR9fSPMQ
gg4vGzSTn7ylwtiDMCuUS2GAysvu1Ly8D7ZJxvO6oZU2PRyfbEsjbykhe+Fts9sIh92GWuUBdWNU
fv5bf8miDWhRAXjzfhL8SCPN8i8AXyGwcvl9GDyJYSxHIqZGMw5wzJ2FmmAXr3QLmF65RqhFOeLP
sYULxmg0UhzUl6BFjpJs6Lkl6DX/nTzxTBNHyZTJ6l/547EGAGLXTWKpkh01liZ5fz94ZLnE2uiQ
vHAM7yR5dyyIwoQaeeWHCXANF96pD2yVVFtqkgAoGrZ6bMMdv+6hcOgx0UYtF5UcAhwMJYlDWK63
qKbqFpUeTNrwEngzBYIbfWAH68RSrsV0Okk4Ff8dIXdBnMMKZZ1gFa226A3iekueH2MhWfXGvwRl
B/YozPFhR7Jdt7K4oS9PRBhzEtSl4V9GUGmsbp0NBEmvS0aI8KwuYSlRaOCZZU6kwTa118NgApsc
UjIeXoxjiVJVw00FzTz8bq+LCTWqsLj4XVdPAf2Jjsh49dRf7pLQvi/yvMNjDMaI5YyXzpysZEbG
Tc75dZ6p/zGWdg4rsW3BRfZSaMRYR2erNlYKZqkd883k+TDOxbAIynldD0D0/z6zloovpiN/NjKR
3drlFZx5os2C0MVGChijBUjRHYJbiTrirnbKN3gyXlJwJtt/Iwks6lMzVBG66UFKQ8/ASQNiJf4c
UOWqySpYi09VbvfLEur7xX0O8YwG2+Be5lq9GM7wJwuUOXaObKOfK8KLKNvptrlsWmLJ5NlqrDPN
dxxjzPEv7DoNOU+aJJtcWXqxldHyBCs1qDryXkPcm2TMh+QjJG0q0BkmRQspnl+pg5wlQiwORzOp
ttubZEISqR6HbNGfF+jYedlhhLp5VPfjO5JtAUpv3ITbTInvlhxjQuQWk2fl9ABDU8Tu/MsgUzC3
4Va5p6++4zTZEXxM/2eZqIJMZ72c9INDZbtrbBSjRtt2L6p132DNZDpuuWLijkouhkSbnswvqoT4
fjOeibjsLKCP2Jgws0hMXFenBo/s5PrvcMkC+QapkgEzajpMbFk6+5YlkoR+BQ4vOp43yMDFw/wn
6gBsu3BS9HHVJQOC48bC5gDhqNQWL6ia5+UPDSbMaU2pGbDDcTJem/7VRoqDfPHqKH+TtvlDhIlt
SiOr+tEHkdPUBVpbq8xC09EeHUfrfOn+y/fLH3LMW0lPOmCcDIgCNrvTLttZNbWekEbkHN1kDH5K
wR8qU0B3FY5qWr7QRiwA9l7OIgH8Fc9CTIdy7/cZY9ReZCORKvx+Ql52Cyrt93iDudwOrXmV/cMG
Y4jKou39vv8WgPrDdMbNzsE/aDK9fJpWvi8j0m2twYU3MxzrK37mqPC8n/5DnjFMg575StWAvHNw
0AFtYwKYEwrMdCJPVuIPCSauifJSCxV14vAEB41G5IPnoektWNpogkdb6frLpF8c4Zg3uEA6mXAz
vhf83UqHkCgdQJ5HPIlCEm+Tffom/qUcmlVuYx+w/xS73P7FmZPEEAuWqEwQdgC7ZNjs1cwM/HYU
vcGvR+zlWgRvQXLBovn4LKLGN0bytjDMwY1MGcvoMAq6R4z0D6esUK7HTigMyKvTUCQ23TOajj4x
SRUEWfTO9TFOA7LIbaN4vS8zMy+lqYUEkCgYopj2k94erR75g1jUpez1iadJGomAQ3mfwvfoD6N7
IDENBv1nWIxhw1AxYSCXlYywPiGndIWs/XtQWYcUNcZgf1hJm0fBWubu9lUjHT0TcCo7zbbe7u3n
dvnEEaZZhoGlgU1yE+wVC4afAMhZzZszmodDpAwWJVVrHlbHXDyiioCrAZQFtjgBGOT2UNMM887B
JUB0d7FOwC0NiamT7kySjiBRu0YPfR9Tbe9zTnrGiAL4bcLuXSx0wKEzHjww5EBpKhlklQUpWrft
gZLHjdAniWCuEzCCAIoGdhOW6LJtR5gZSoOyMGEBDuV7++pvhfX6C/j+6gO9Lzhzan9DiXEKidoF
4zkEpcrZ6CT2TDuRaELdTUMMq3LuU5t7DmBCRDWxKGFaQ8JuOC/SUkGAAMuWkITsytxuZTIGSIws
0CXz2FoKJi3qcS/seo20y2eUuChHNOeKJOhYESeYigl/i73AIej7SvEFhMxref+rdy8RiVwE6Lq4
zFZW5OQWHQ88GLiZBhADVLHgRZqwNAH+ciutsSpexkHMFG9RrWLTbTrNEgHuZ8WP56WpbZvBanTA
DpD75z33EMdZY/oLsorZRHYWTeyAC6H7kukhMW63G3lVrkIivx55tvy7z4gR2GnMd4KXAqIN5thv
+cuEWMv7cgFCdBgsWn6IU39B9ZKSg7YK0FQpkOyjxf8tdlJovWJTckkXa5GgnRS4dNIDz4fORdo3
H8SYh1gy80sqyKZX28F+lzrRurbeA1cg+j5NSbuP7SIkR15n4vSr946BsQ5+F/pqgCl1L42I+Zhs
oUhP7v07nYmxrxgDSvTtSUsNgBNTYFN7Q0vzEBjym36jrCKVF83NhFk3dBiJNRqzrqUAdDbxqrEH
02o7x9wrpPYsO80pBvrJGmuN7zM3826+Icq4sfiiZEGDEX8PNEcbgDytSAv/49Kjj1T17tPiiMgP
MNI8SFSlPGuTzMrr7mNBu5rETmapGtmvF5atnQrKTdPelxBNZOxt2KVCPGY4VlqtBLu39rkVcGz6
jDJiORAG7oGZpQJpnp2iFOpaSIvON70FXZB8iV0+PR2XoxU8C4fLqn1Vl/VzjJenSnR1FyRYWOok
iRWgQLcaH8/vKakuJEm9QF3yECh+cg9QUxFLa4B8JIJ5RqjESx9kmM73vbGkWo1h3GxVKCY2sqBN
OE0dnQdm+1OeQA/bJIDeMUFLacxboc9FLCYpE987ibbnhRYqFyees9amK7tV+lsijO3T0PJpnisQ
eTkd/nKcjWFtkOtyJCq1JHOL5c6hmx3GEA4rzLQGbnh4eFuv7XD/sd/vF+vsAa/xI9DPyXodOdZ6
/WR98JI33+W8e5843cvV0y+IxkDzVXwiRYf9r18msuctLdDOvCuJt9yv0TQ1rteSNdouWgWwSYTn
iCbF/fEBQLMwgWOAFkHW645RANDcyvdRDRwd7BJW3dHt3s4DSd3iILzxelhmr+QPOTbhkQFkLBkr
0/cU42zF2kktOeAMM+EnLv2KAiPJQbkAOkwLCpWTr6KavJdEtMt1aZlWuA/ezqR/qSyZY/u/m6PZ
YwS+CZZaA7ZMxGHe3mNUno0+L3JlmootSEkU6xAR55Es0Xe0hTg9o2OGJzwz0zSIIRCLToAkwD75
rr5eC0+d+nEddYqHR4VE0VCK9pyS+of9R0cKu7F1xHJPH/eN83fJluH0hiijuZhl9yXlAqIVhdbU
BGNJ0V8+XTm70+bTpJ+fhUu71i0LqM06t6yjhrVRZ3L8527wlnlGubHPuRUuJb5DQSLIKdYpjY7B
0X9YkeGU29qr8kvw7rM+YyNvOGd0VRYNdYjLRvHyiLyfF0RbAYWZFwXP6OMNESZQCWK5TgsVRKh5
eNf+egRkTr9EEe14n5efwcrN6bG9VmGd630lt4pnLMPD48NiLXzeJ8ATTnbaZIjOui+aoDAexPcL
EkELiomC1ZIodNuvu1NKrOeOY81mJijAloZNDwAOAzQCO7GXDBlgb9MBp4dRccwwBLZX7zwiTMOC
m8elbi0t1XoSNwOJcvJ1XKw4TM8e6xV9JtMmKD32Zqv9pBwZGhCnKo5TWh6Cl90qsR5epxnr/fNT
uA5tZM05dzqTHL3lnlFNRGh5FGMfudeeog9tDc3sXTRcwqjbD6/bYrUHUEPIa0OYM303Z84oIt76
+OvpzKcBVOocVNdbaQLm4B5120ZTyfpr+DWdeEApt4o1qy1X582o5GKoNaQzQBvtGAFKgS/p04qM
R9vOHj6UbYwUtGX+m36I23NmdBSbT1t9xFo3PGGcnHowfksFLZhvOk+eZ97EoIQUHBadIqMCmKxb
t6KZUZwHhoQbhfr8kjarZUq2ACKwUY+I6EB43UczOB+3BKf8x5VLKaJAv0gjCG7o7h2lQMjQo0Ef
NbpEi6k8xawWEhDcas+sab3icwobrsmiXQHN/SCL/pLd2ZGUVbqXt5+6tzmm79PQE68gMhd43Zws
o6n6mBW62YNiY22ok7jlsnX718IyH/9C99DygkrTx/NztUtwyubqqB70lWGntrLnGPx59blinVFa
+RKqUpjhQxJ0vOycdgW8aQyGLKPtdrtYn8m6oOgsEv8Pddi5UOnmDBjNLbFVTVITkC7tF/SzYa6i
WFYDAl7RPXLnr2Yi/htijKoq/qLt21qc+Iwf2txrCkvVSSXaiXbQEs5zdSZ7divHjIrKwkIozueJ
2mi1Oeyg+PS2rtHmeJyqovS+2ecdJIu1DjBcIcCObGjNDs8Lg7SosGGiZ5rnAWIIx8zPtIHf8MYC
0RkVNh4vKhg9Y1eugfJCyBLTRBhmw9ixldsR1Tlubabh4pYiY4aKMEmi5AKKKgpI784yWbmcE5x1
nH+0wGDsTj1eMiPtQOFMHdXFjt69be/XeO4g8uElO+f95BUxxtpEC7VaqDmuq6XGuiayRb3v+ODB
oEthmbqZI1CB8nYczQcnV2QZkxOaWSxLCchmZLPbYZgE8ZCzMighv8m2o3jqrd3A+XR5wzg8E2Mw
JibF+qh0KED45bRBSOI4EixM8SzYZPl7a+NVuX4SaG6lVmzxZHW6tx+vhSueGRMTX9K6UzqQLkj4
oFkSwcQCnMkWbZL2h209IdV3NP7FE/Da1LALN7LBiJHLBlFxGqnC3XqZ9bha+s5yL6OriiO6PBYZ
UxOHSWoqDUzNZqN1VoUC8VSJ/jfjETdKyG6NuKiVkYQA1vfCt/BJ/tRQQxXeOrI58gT1u/3xzqWx
0Lu9KQmamCwgL+FWPSR7zFbvmpdqK9Ffq2m/A3l8hH/c7mWM4u81gnB+a+vLN+D4RxPyR/Lrvzth
Nm0WB500NpO+yrZEcJ0ksZZbTO2GtvJ4n9RMa9LtITN26JKrktY3OGRoqEDED2fVE0IiC+L63C8x
o3n84qnIz2rrLUnGGrXo90rFXMWb5eykB+DLiiv0M7iWQE3abZ6AuxNQ803Y1rwixHen5L17ZgxS
HAdqlV7ALDZPUmxKty4CfXSQnGyWpU/Q34u+5akehC5Z6NGGbp7cJ+vt7RWhyWi97dFidP/0Z9rF
b4+CMVRYM1eFZxFeQNuV9i8BL5eVtGxtC9mThnzeJ8aLANnKiCGe63Coce7JFxBPbSTcHGBhraKl
lBH599s0rqhvkcygrvWBfDAM5f0PmE733ukzAZEWJk0+xAqc6q/fCW+VwUyB6fYoGatUL4pFF3S4
2xhqS4DPZu8/7PsMcB4L2JhwG7X34yXqxRGWTw02TkkSrNV4CC2MlQgoGwqka5Z4hF0eY2KXpiuS
/JmjOtMJ/ThBoB9qIgrsQKiUbumLfhNEMRafeJt8q/5SfgM1ikNhNiy5osAEPtWwuKAnABSS8Chn
27ahg2CpAnm5f5LzAeQVHcbsAFFaDxcjZFG0UH+0lw+vr5I1NV8iVuU92OdF44oYY3CyC/Y5T88t
72KS6nwwvtrsGeudSZ/btTdsGjTU8tDHJ8W9d1OMpTGNoc1rCecYfZ1qrJ8R1g1vUdT8W/mKLcZ4
VGFc+1JmoJJLThMM1oRf8fj8PIEkca6LJ3dMUCP2l0CrBxzgJsrpuFHoaFDKjVJ5ssfYh1xOYmzD
0adw8YRZo14k6a/eBjxGRL861wSY0Qu3H3Gepo6MClYBKgaLWiHGJlyREqqY2aLpAYYQjuir2+AR
435yC/6T8vwUiv8lxg5uVWorFF0Sq3hV0B1NseCDGsQCdgWX0qyLxR6B/2GLneEqjUGSgyBS8brA
IJJJihMXx3H+xXlFgzEVQ4UV1qrsf6cw3tuQoHliKZM1wInSJUf+ZpoWYNyvaDHmohix2nbwQct0
d3SBvixHXvV29rZveKPii3nN/XN0jLFASwh2VMkCLCAuaSpNvR92jX1e0dpyvMfHx6Vpne3tcvvW
bPdAsVh/fQEhkDtnMv8CveKYMSC96YeBX0EwTSefpsj9ldOs5A2viXCmw+/2ZBkjkkRK08R+AAXY
tBRI0XigTSgd+Qb5INSO1tZTbh2PlAe0NR/5XPHHmBSpa1N/MYC/l9PupDvNbjzunyfxsbivoznr
NbX5YFe2qADPnrnRtmnLhd+lqlevUQ4tsNQI6RHhJVopJwRaCDY/N/S+e5t+kVV0bPDACgUZuVGF
RTYIxPJcVdlC9RStwC61iPS8Np4pmmEpYM0hugRRfwPAPCMeah74hS5OPJGzRCpifUh/8XzYbLhz
TYSRjbYJU8FoCxXz6YS+1x/JXrROm+xrd8J65wVSPXTY/h/gb+fM5DVZRjQUpdD88ziR3V1oGE2D
/zWmnn3vQmq6BBiUfbHWEMrP+5c2myW5psv4H6VoRqEbsslo6uD3GywJmJJb+xm4drygZE4or4kx
4apYGJdLlZ1Vb2wso9xn/nr8CNOlSXmIFLOa9ofSj6D1Uqutj2WcOM4TeqEXr8l23T4DfZDH0Wya
7poQE522WaKGzUQoQSUICMIO8ulA910+YIpBdlQ+ltH0g3+vBOjjw99fJdFjxbgozXRhCQESIbq8
ra9PPgoF9wAZ54MF4G1a48EKMhU9GUsd5W4dbVznTfgYxIRS3kl+D33eY4yxWGMcNOoCu8g85OpP
OxWp6pPgiiUZTar9tqj7MmHVDmv8tzxi0vb5eW2P1mueoinbArwN73tmXf31zTLWZrEo+3ZY4HtQ
dXIyu1j2j63tLjrus2DuRrETF7hNqABhxQlzoxXw4Jo+60BIyMnOPMmAk3UC1AeeeMo+F/hdU2Iu
VWkFw4wbUBqfED4LqaUT02lhadAGCnM6JbIJhIljYua0/poqc7GmPGR6X/aqF5tkSGi2FC9InY0P
qPdMaFgysr+fvHrL9JusMGHPhYHGZBW47mynU4tV6ZdqUFXvdJIAt1Sg4ZFIJHRUk57dsqI+sVVk
Yo9W42Y+8EKHJYdp3gcwl4rlpQgTZUX10I/pf2D3sOy1rhhaQfahiBb6awtMEgzlchFxKM86sGvW
mUuOq14Q+hSs5zUtX1ChFd9Ma7ttkHpGqEH05asloi8yPI687eizD9xr0sxNIyEbaGkI0uffst1X
niKvNLS6Nz764DoqvxlvpmmJ/iZBt3i6LjBTxjn1OQHXp65iXLqE5YoM76KZg/Ex1JGIBqjXYfdS
PAbHMCXPz91riLrm5316M4BvJt5mf+gxDGcZ5jkaHfQ28RnxeShZGm2Jj0HA8yvamZH/HpwtcJnN
rQrk0sIOlwNGv9zFv5hsM9FyKCuKjFWOUxR26xWCTkxUgPfpXoq5JVEhoX7sHHV9mWorg9v9Oh6V
kaBxh6dnM7p9Q5cJH7JKD31Mt+l4jgOXGqAZpxIjrd6vEbr2qKwU73cO5N/1+L6+7Fxh9aVzZ8V4
X8DEFCW2xw25jC8IXPUVY8i/MNN6fDkp69OmXn8GzuByLn1OyqfJAB07+bC/CTM7t2c9nIGrkaFN
zOuSh8iTKQo6wyZzpjTOsd6ES/XtvpR9Y3UwxuyGIMPikOZRkLYCpAy93dhEGFqHnkau2NrCc7b6
WD/5+6e1TcKX7/oSmgbQMnABYHWCGQLOp0xOj/kUBes6MTOE2UysCWE+pcYGy97sasEzAifpM6Lo
nvGrEpZV9KBiTkk6r7vFWzHqRO2+ssJJmmPc0cjsSSSeyVn+KM87Na5IDBOYAgnUTeJthxVy+aE1
rLZfCWljyYZXCftwtEvA/v6V8fpF557V1yx810WuAqjhXAyXM7ZxetJT/bW4rGQzBORvY+58yT4f
hVXpW23j3T+3uTDxhigTJg6jJnVGVgqeINIKsZMTfwqSrW5GhDOORYz/x9l3LbluJMF+ESLgzSsa
hqDnEBz3gpg5ZwjvPb7+JmZvrEgQl7jalVZarSJYaFddXZWVeSDMjrYvNLAspyU05tyz+s745C6K
vFjyIgUjTmqAjc9hRGvuUeRe+kxLc8gGUy9sspD2nkF344j8s1GmlBE5J+d8J2eULbAkLw1HJgwL
WbifZvMNymDuJy+s+o+j/pEEdeDhE/OAWboMFvYqP3HOQ0Sh843FnHMsCVjy83IYS5OZ3lE62kih
R7FaWORxHu8OB04F+pJkCIZCxf6B2kyuZZqii86xXZkYu3SfnXk9MCRJjVAv3Ouk0YHoIfFh4VD+
7thndiebq8jkQPBY2C0Zq3orNhCSA4l8SbgVEimavaNRUIsM1SwN0040w3TNAOFz4FnnSFdEgDcT
MyLc8flsPCagf2cD3TaYCJAzTd2kQKedKDqsY+eviq/KZag23yg+feexVihniq5VMVuIfR53+sTm
xD3JTeUkHs8BaC394TbKSSDryxLl1WNJ6d7IQ0YzBXcoOu8cG0myeIVLT1LfN5nWeLp4DE0028hH
ydEFCCeDFsjADYwi3xU0Euzwr3f4+CWA1kNRWuAY/MP9TaTkfROxiYjhcg4K/ofvw0goHZRa4qDD
Zu11CzvtMfs+MTiZXzoXCi9uBMfuilVVAWzd/K130m7Qi/0+tuGyDR/ZQXa1YPcxzrq3O9XaSJos
cTDjjr0Jr5v3cJ+qsQ6x2PDTMd5CfwTLAWUwvl6U4+kcnc6nhb08e7L/mWhpcsLkKI0YrpQdOxVU
ulQrWq106hQfEdXAYT839tg/Mg4W/arQcVVEiBBPMlC1WysVzXuUveFN5xQck62j92qgA9NE+DVo
woEzhSiGaw7oB/qIm7E+j16u8/X5dzzGOZPvmMSU0M6V05ShHNAJmGEO8Wqd3ZJQ8zXfuAZ6lavX
jag/t/nYSDuxOdnRskcxkAt2KVuDQKVmdFsj+mMbfqja1k5tP3lO/RKNFbtZ92+n1SrSpa+vXvu6
IMpdimzHrTx1qlC8B7wY6nt4T0xuD8XN3dLpEemgd+TVRRJwsJuD9x7veRKuZbPdtYy6jvQST0l+
payrz2BdkHXOqNpSV9usV7v9lEkmoue6gnJqfEoZrYTqraOJwG3as8uoQYdue8p6vgjMOLTJ0BVQ
c+LtMo4djQ73biWT2wryQzjliFPqPfyo3kHoAjUpDwWiv8+NPbzYFMgM4baUJBFyhxD1vLcV01Kc
KiI2mVCRHvx0yYaS0Qu1V+zndh4Tnb+G0CEJaTsOqzoxVPlBXeRSgIBE1eKX+rMJkV4VD8L1i9Ui
vbmskPKXFskEHrNI92anoMEmlFKkPCHrmSFlhrnkA3WbG6KBoH1JYmnOcYyy3XiQ4S8sApD7uQy7
VkmDFLaaEdtxalYGt2ov4ac9+gsVYB5If+ln/i09oF4FWM03jk27qckSvnju6r/7EO7+Q1I5l+o0
wYfkosrvA2UtOjpLOvlUS38qEtdq1i7oGjxmD8d5vhn75LiGWU93QwiTr5tdp2V/DePzc7fZbFYZ
2OzKQ4JTLJJD/2OXuVpf9NhmxqxA/oHrOVlO0s6eIJTTeIGDJjI6le4ngGHSEAUYgbIjV68z8Fdt
aPeQVRA1N2rFlCMidnv/Q+lI25ilYixs9dFJPpxfXCFIlwI0gf7jifVM4b26buFEJdXZJehR8okb
aK3BgtP3bzpqgixRnM8OGEsgoguZZbhfl3LzqEoCKgzTWoJ6LXNoMLV0mizFAA/lXfy8oCDJgacn
pJnF6Zxmjtv1de1dWHkPkAGJA4sLTxn1LvIgv00MisS6CDoAx31NuA95ww0EE9xna4HdCIE+KM5C
tDl73tBPLnHoLAclwa/LuRk0ZOuL1Aem4zJQJ6+yuvzEt5eueyuR3cuInBI2f2X7SuXK94bVgkHS
m0EdXoP2S5JIgx5lyU01blCz6Idqia/4ZEiNVtxJnAaV+MKvluLFMXKYboxRFBwS8TxERadQGlfK
HIhoN+6FMyQHWgjROy8hYKwSdahVPiUypyeFmbukxxMtPkbuQkjxG5BOPwCECgK0zlkQREwxh1LV
xmWUC94lTlDDO8pg4NcQxyVW+1XxWvs1gHlaK1+HbMfkH1UGogwRzPLSd5oSQFeCPNAEIwZLgSFX
pObG3Cavp9TX8JJfYoUwrkqLL7yi+nrT67Sgx5IBkVnGdLaKTBSjCy3xLRvIsPet2lHRgc4oWrr2
RMNBh/pfB4kIu9o5BJJDQaxylFr7mvfVQvvL+fv8iM66K4VTeBmQpnFXT2Irr6wdgXZE70IFxDvk
avDOEnntkUgzwAhPcIA0HXjERD0eeC1ahZqevaxD40v6WkmWoFWGsmrdxfTOzCUpoVYGFpPxzQYu
k4njjlmPl9yexxkbdkym+gPJjrVEq0LhrvJ81+z8mFCRmp7lVEuoleCci05tXiqR1PzS6Xp0KfgW
FiqECIORxZ+GwT2qXMnQB/6lQmdyZvWMFn1hhfMfITD6sFOz0C5cwjIaJazHOKhVy6BRe5QUXF9n
I4OyFIEkoc40by21FB0+OiMkmPEfnCXELahG37vYOAvyMG1j/+JZ1LtnpM6xDFb0tcTTe+/kaoam
6lQNqT/DTxx+BvROCdAsQK/Yfw2CVvAdPLYQ2qshS8ZN4uW068Siagv/EvVH5YzjI2zjC8oMdX+i
ah8sPkbxIyIDP2i0bOZnqVm4d2deZiCaQYWFGa85KKNNJsKn4qFgPCq45AAYNKQcSCqR9Kd03lKd
6jdtDkaRbaMW9R7hKlW8dKmRu3orq+m3ewiFnUMh7DPK4BC8VAURFpIQY1B372/uv27cYzceuui8
cuDGr6vQruuRwMfFBBc87JT0xaHVptKen+uZB7KEGwEVAQ5KyiOzy73BvBjqvhq8+BKw2wx6GF+0
o9eBltObdOc4BlyMb9PFiuFU75IGZMhVdwnB8JjghNI2JMNBzEOjAsZMw0AnKQK64cLkUpsJ1G6O
zgcgXvCuWvtWW9GFdheulZmDemdvsgViESLbTgB7CX1VcN0BOfl8Vh/jmXFAPGJ3RFIiBMTvJ7WL
E0ZylSS5gL3ShSDwtf3+/+hOG6OiyV65szLZK4yDrkrRLZJLI1v1qdtwRrVR1khWu8Uq1fgNVS+c
nXEvTA1yiixBBAGIFnaaVADeo6I4zksvTnGtPKOrXpt0+3zmZp6O4BK9sTEO+uYApP6ojZvDRma9
V6xKBxvRpkx6U/SoSj23NbdKPB5XcNcSL0jKZP4cJXbZqqnSC2KJuteR7UrAO17qzCu12Ek4t1a3
tibHLGvyIBKGMr1If9oCfkelN563DYNXqjqI72VNysaIUv35AGfyrAg8Ed+K6PzHrfTLRHEzmUGd
c4niS9nFg6b8gABCeg8Tq6EMyA573LYptTjU6SN3zaNBRT67Cm23XlEnV9lSwqfPBCrLqLm7kgHH
alUh0NiYRMlKkt4r6rUuraHU5dJqfGRb1j0iE7To9YgTA5LWZ2cpV/q4+5CjxOU1HiuE09P3cJZw
jee3bX7xfE0QPtNkx9cLD5FH7wsTyCEggyCyeHGP4ejNfEVJ6VCOMuQXsH2rXXcuADPwX+hWWPVW
chJfni/PY8lBkUHwxolgl0LcgMzFvTmg4biepsv8gmRoU6sSQxrLK0yv3otWqRUvzIuAxmwlDBFv
/hVzk1o6bKMfuj/Q+ACcZgXZO8QrU9qLIIjbmPE7jLcD2A6UaC7S/0AOt2qzc0qiHOtVxi/cOI+c
XuOob4xOUpNS19JAb8LorrPZy7fxHZyjQYs2DBhn1hUaOwydSCZITs6CRYJm9XzS55ZYGV8TOPfQ
HZse+qxsHI5pq/wiDFrmqG0nm2EHVLGiaMmXXxGhpMlzi79MzA+zLLIYNAhAGPAG3i9zpHCVk9c9
NJo0rjNS1BWThFEZVpev+WsNqqJcVfSEIg6tRYnO+Eadqi1PhhfgbFR/04skQeXtKw+Qw2V7DZFZ
hFajAqJBHikiMrikPHY/SUY6QEZqKwP7rU/qYdd5qyJeid9sSRpqlWd6hrfJInPWo/YAHpIj6RwG
JoGkbbqJmI715aERiovHqXQVkah4C2Li5kYR9oRrP/3UpJ1XxTPCj1546XiNb8/cD4pMggDSfpIo
YHAzOFlX4lWA8k4JwHVhNYBRsRqNpyhKYdJK6TRP2tSMlioG/k8B+ezni/TbfDdZpLtRTHYlk0eZ
SAticUFLu69oEgBH0o4DK9ewLa/DN9ASKAE5ZvIDLXD3Y5CtIDAYyXR6IsmrMiDhsGZps9d6UQuq
VZuYynCM6C1P6WlmFA7xXgTukB6lT/+Fy3Sfe3NbKEqisNzr7oH/Uzm6lG6hkei8ddSmMDlxLSon
CY+6nzwwi1ij/NdQMcvwEDLGQK2c0GAFUuxTvLmzfR9ketjkhPfUwUSjhIdf8daUoAYi4WB+W+Y6
XRhMQ/r26H3XnpYrLFI5+PPYAvvqCQvT+djbOdkU431440n9quTEQuaLC7sOrB31fqjNOFcj5NJM
WgN5p6eKCG3V4SeDZC9er3piFqZvLJX/hXHZpssqomkA0SWIUJjf18DNd+QN5YGYTC4u3KG9Sn/S
fb6vLM9gQALh2vHWSKA1c+jJYIR7V5V2ghnsoaCK9PwlUt8I2C4hSURDgwy9hjR5hZbvZSWYrOEf
goXX40wKUmZuv3TyMOqLlAtLSioutFSSpLyO7driOXkRTKxqaHhL9h6jn3t7k/RynnUcV7iYGeZQ
GCXqNaNi7QBaEFnzDMdyDGbPHyJoF9cLHnimTHNneVqO5BJajOEzsDdO4au7aYSX4YPftTIpS1Ws
P4beQtyRakG4TgVsDfb8/KizM7fe7Uxzk6PehqKD7Y+ZVlYs8V3SIekMNNC7i5Og+gZqchpnpZuE
CB8OKdepnm44awSnPP+O/8feFEEmi2YwEPNNVkBAJbSN4/E7NvmXeCpJt0m0YjBYEa/PDY4LPeo9
RlaWqPWVfsuOXa7lSLTsq790QJQ/0iqOY1VY52ba6EGoOipVqkpOKDAb1ca4a8JDa1OM2Q5bh1Ra
rDV7l1Xr7+DUwImsQ82RFsY0E75jbSUOmAKgKVjptxR9c96Yto+UWPLLS99qXofg8SqmCpGTaFWz
W5rOSZBT+0L6169mWEUMhZyCrCD5MllRmW5iwRcc7GVedyK1fu06T5U+vY3bnMUlRteZatNoTUKa
WsajWfr1fTdjzHkWkBwqKC8esjvlj1exhljtivQNwCA+Ww3BH6Hx1YozfSgW1CSJ2IWIYvbo3nzA
JBcXeLXX0mlYXvjQigASRdhtVaEll5tuwUvMpP3uxzrxSuKQFB4nY6z0ekcdAnsw6K8DqINEEq+q
sZUNGb9qbNsnbzWofGILbzU1Igmp9K9MzY1rZK2gnICrirjG0qtq5kVwtxCTA4SOQa6P+fHjQovJ
VnHAq2L38vyUPhJG4SaTkF7EgwC9KQ+nVExEpD0r93dHB+VHLtiRsBIOcQj+Veki9pu8NqnMkMAk
RAExscsr5Gn1qvvowIvYm7R/eP5BMxmb8YMkvOnwOajYjJm+2+0nu1HfiFh9CVd47e07o0Xch6ip
ggYotR0g4SPQRFYA4lEp5xgR4W+0TpYAnHN7EE9LsDKKOHdgVr7/CqCVxSwXKuxBcPbXueF4r0P6
xykBMHC6hXfKnC300UqSNMoF89PcZZ6FYduKXnUBHrv6g0CGQoYbyULUH5D5XphediZikEdkKkAq
EoLayRvQk8qmS4e8unDtRmbe5SsFzmFJAvmPGromJ5REdvW8DNdsuJBemXsPMremJ+eaEbM485Os
uhR/mO+Q4wjXa7xA0koGeZRPSrXmtfQsCma3L3mfJEAZpMVGXnpoz5SAgQi7mYLJoU+TNoWocVld
oCxs2cFZgJv7kMyzjGTxQdLYhSM261Bv7U3OccNnbkYzsOfQa4gNhuwuh8ZsFqDicqpaS64JE6o0
Q6RmJdlKs+BNZyMvheFG3P3vBTJZcYUbnJSq6upSxyioZJuM1/mcON0uqwS9UAJSMmgDyFVHtBf2
2vjL0+j01vJkwfukFpkSLUaXoGzVOkFQLMUkHnSXRiXwJyy1ofpK8j9xfy7rDatYbv8WV6T7eP4Z
jwwwYykQETIHn0LT3G/AdONRQsbrhEjCBPQIgo9gQec1NiH5rg9U5ZJ9XuX9SUANxzcYchGseCPr
gV6r5Uqw2KUjMI74YUZQZuORCR5ZK8fTefMpXujXXJ7CpTfhZ79rch1pRnnMjPQtxDSHLyrdhLwl
ecR/Zw5yq6XZ6vlk/EZ/D18A1lEkCGTc7tJkTdhRdp0t4/LCvKe6cGyREKzYSOVpnfY3eKcA4lSa
wAuXndFvwC1iOhFK8sFPhdfWuihQB/PfIbi781widETyTcAHm/b0/CvnPCJyev/9yMkJzZycVQIB
01Skap8TH7drvMkzlGldgqjxubHH1qpxfygslA9AZY9lmYRXAhND37QscAUSEGSJqjWgXwAPTa1/
D+3e8nSk/hbqVbMn48bkZB/UUhKCvaosL1WIbCIerp6zTwItkBYeAzMFxPuxjY+Fmw1X1EEK7fHf
sSmgGsm2NdriOA1Zex19ERaYS7cciM4iPQGl9PN5nV3EEdH729IOYsh701ESNVJWN+VFXjOH1o1I
McBKUB8iaeECHS/jhz19Y2mygMzQZkrkwVKVgEi+TSjBcMv87flwZso441T+M57JmrlcwDQ8yNQu
SKldqG/xGuSrBBgObismKp1a3q50FpKJMxEguOp5hhEZRWChy3E/hXXru7zUCKCnrjw9gG8Msw+B
W9gjvw/SyfTdWZm4hNrpZB8kWeWlXfeE1+uffOTCzrR6leuVFh3dDffdISnHENpoiI+/cqS1Gp22
OvTBdvvwvISQn9k62DUg9B2rZTJ68O7HrRQCMrcBVV6i9s2XILXdnBq0pfoGhzd023T/yzTfmJvs
n9b3onygnPKSJz91CnEV+TsL/YXjMLuWPBqCxuUUobNyPyZE4MFQQZr3UiskdK4xh26KcAkQPGeE
kWXcLDSDBL8wWcqM6WqqD4L64jq6y0MxtwLZ+VJb2eyGAewH7Vwov7Dy9A6hCpGnECnWl0KLrE5j
NP7HAwfpgLbUAm2Sumz5JLbkQ2jhyei9gGUc9IaEOwBaofMrVivU6/OzOYP8AcQfeX4aqQZUead5
MKV1ZCVP0/rCJGpu5hfmm641V1dIaVTIcUkESWk0HPM0aDw0YbtB45Vk8GTToDGsU/NNtHTRz+3g
2w+arLYUDkqd8El9kZgXXyRptKHatR/6mhyoLu+qgKMhnWHEsspy7Xp4Z00RYhuvYr/gGucuAAgY
KWiLQwFEfHjIdExXyE1T1JdNjEI7uMOs5jCspJf+0KMbGsn1SI/VZqtla2ZXLFzjM375zva4W28u
H4fL5SaksSodiuoDs6u6dOHuHvfz1HVBMmkEukG9RJImPrkf+DKLh7q+cDGAZt2uyjZOvYrKI+8Y
C1tsdAK3ppQRh4MeRtQ4gOLD/7gfjN8wslTzbntxW616B5wJkCwTwIoE5I87NHL2WxdsNDJptRUK
i8+NP+SdUH/g0bcBZBJQpLI0Ra0OXcoPWZQ3dhpY7wOOWPXtHED23W7ThdtgunF/LYmoEkKUBTmg
qcpnE9VOGgVsbdeRyrbxOmvpnRdAScyrTkFvATm7MLHTTfIfgyArHGEzaN6buCzRp9mgKuTapljk
g9E32PDlgn+fNTHixlF6ByZnCsqBlHiUhIrf2FGMSi/rofnlXzr330Gg+RDwI0FBIXzyxBMVj0pi
v2hsZhANSjnmXKi6br4wjoeyw2gGEBIszdjnSCvc/R6sxZpphtFMoYlmsZVNeS2v21d57a4YLdEo
XdJ9aNrkFkMUM7WyfW15K1Zt4e8WNuT0ohm/BGg5nuZRFgPr92TAzCCXA4KlxkahxV/hRSWDjkCN
KcglbTx6RW/Z1Kq/002J6se/Ny0ryMtAxAKJGXzHZBLoKJALJexsEZUEX+93KdThg339EvJnobT5
2mrYncgehUQP9mDaW7A/dTkYuQxsFdKjHC5xaBdNzCuZlwdp3tm+75GcAu5RvqAaVfJWKS28XLlx
Pe99zmiLQ2MHcBzAh07WW255qnXdGrYkWsXVqgQnvtnxKNZR6GmGP0f1S2piLcALTpTMmPdIU/11
Sl3kCrUv3rxyHWavbbmJ0OvObULGTBPdCdSsIiKzBgz3zFRrMdWZEGjHnF+6ex5d5v3nT1ZKKJyW
KiRMVSVZLHpgGRUVP/clVK5RqCqcGikk+vxfdgcDUC0PMAU26GRj+h7vhJ7XdHYoa1W5KnWu3mSb
Zs3yevaWMucePEmK1YR74aMGOvB/sQ6VGTyuEYko08AVvf6VRA9VZ9fFC9/VpED/ce+oOM6qA9gj
x6hstkrkAnkYiwp0JiVp+8rI3cJ3jBN7v28U9ELjSoSXQLTJT/aoCMQMHpYdbdNZSJGM5WPEmn2y
4ATG18edFSA4ALQG4z+NPhFUIe9PQp6yVN+hJduO5FDlol3fGy19ZAL9+aQ+9OritMEOavC/duDF
7+1gGzmhj39tdwflnBZque6skqAcbDtbmVILV23W8Xb70Vr9xlv7zIJvf7gRf81LuHgBpBpTpvfm
G6mBsl4K88LW7XZ+q2f+R8OgnMiMgNxhYbQP5cPf0fKIYuFfBR4IzntzfS12eI3AHJPZObOS8lWZ
6DEHHaZA9UuJVEO28iCiXMbZLqjrLz8vv6B/RYLezJfc/OwKAzcpithIeMhPZp4bwiRlxm/pCpAX
d5E5BLuCOobc4qjHSZzuJcAjOZFFnx3c+2SSByHnUTj1GVsodb4/JTafEJl6iV/Ysb7v4Q1T9Jpb
HzqKUQFi0sIwXgjZ55YZjUjAzrDIVYBO4H7eRdnJpDaLGDtqr4NiVtGJrWGSBvt8ZAs5vRD2PGQl
x3XGvMpoCoHOgPhwjaV9EnaORINoEHwo6usGCjafh4NlWw2oqbdvtQawt3r20ES5Or0+P1Jz63pr
ezLbMVeyiuuNJ7fb1+VrsckB+q8G87mVB3ze7xBlAbA2BHdjjel+Susg9ttKShh7h7GBHZI38c6B
vJ1qpMQE2b9phmCItmxGDfVBBZvdhdPx59fYdd+r10UKoYeH638+CDEUWH2w1FN0VCM5QZSLDm1r
DSiVU2J/7j7f33chGUhttGauRfvC3KzO5/3+BLatt+fz8VB4GM3Dh0GVVJEhffjQNdsCjNyFJWNL
pV5eYtA1RGJBOOTfgySH3CGnsoggT83wEUvJWjkumJ87YxIQebgUQdb2wMEV942L0LJgbA4pzQjw
7mJVeBHwSiel+ezaGI3Kl44V9EqAWGGoca2dx6MS2vPPGH3G9KSP3LEsvBvHAxhwvykktCWFHt8x
NisaaaTnLaraX9krGxpNe/ERzDw391uSn9oDFB9ODC2UqOZNfFhRC3KZhQxji+k+ZKCCag6dgtt4
D334qkUHwCCsuEjrHENxtDK7BK88FO/E0OxEm4tV0d2KAukgPhQMOt0Q6MPFxTewXZGVdruhTNQ+
1rMl4b+HmtG4VRBcYrHgkfB+Z+9nqe8qMHsUODqIFbz3YeOjKMavGDBsna9gQnw+RzMbQ0IlELjk
Uf33gUAFuLcwoqBJa3PvQKaDg/rn+e/PLPnd70+WYBDdPOH8Chzqf5H+ENCrazUbWTBXz808ROZj
DfWfYUzjEQWllaDpMYxPvEG0XqsXzu/CNE2BNbHUu3lO4fcZzdGUHfPx/PMfCnVY87vvn6x5JfQN
LTb4/ZEfUsJ/2z2/bizV80m6YGvmArgzNXlYKFybSZkCU87u29eFXXB6PpalqRoD1JvMT+Y7AteP
v89ePQO1+sU+myUD47+/MeD3YV0L45YKVfSjqcNWRruRVm/Rd38deQeWWeEWNvEvZeuNxcHxkhbY
NR7yQyVU3hT1wKh4gQEc8gdYOr03uv3qugSimglK7tZp3PI3RtGiyBVxjGFCvEIk1NdKfvn7fKXm
LiX4GKSXkB7Ei2n6xgwpsQy7UTxrR++SM0PSdaPWxwAicpt2oeo1c0DvTE12ReD7ncQnPaTcPsKN
pPO+ym6WiFaXbEw2htIgW+FxsEHnpCSqt6+XJmy8oCYXiozXFR4E6HzBm3xydrxIoisqYsatB0Qd
AWjABEVtry7ZeXg9jy1kN3YmswUlCJancI3aLsrW/JflWpwZHgGh3S+xPIy/9GxEkzmjwswpEh8j
Ahu/s/AUnV2Pm1FMYkA8kIQ0DPDbcakCG9tuF/NBS/M0OSN8KhRZOeop2dB1fQF0nDc49BUkL0uH
ccYD3C3IeFhvDqMIWHsxeDC0cV+M75BweqstBEcz5/3OxPgJNyZcAd0KAQVuf3G9czeO1uitRS9c
kzO+/9bGFGAVgB1VDECFaPsvtRm9KtqSLOesAYTYoBpCjC1Nw1wpcFkHwCqEEyqjuQA+P/dYSz8/
eSBDsyhL+Rg/X16DY2oOPaTRn1uYi76APftnBJObWHYYtnLgAMaG/VTFrnrp1J+1Yp5X0cKCLw1m
4kykPk2aDplOWxOQPalJai8MZfZ0QGAWlUf0gzwkaaIw9pqaAZ89OFxT1Vd/So1d1HWbuY3H5Pd/
jUyWpEr6vIlaGPG0TFf+dRpxdIQ3vz5ZDVrKhbyv8espXsosMUC3I0CkaikKfijwI/66szNZCzfw
m7BMwO+uQRX49JpYgsGsmHaRDHnWj9yMZ+LY24Fr4bQwnjF2iaEIb2emtrDss273xsbEpWM96NQP
MJbXV6TlgfxAvAIt78pV2e3pdFqCqj5g+6ZzN+7zG8eliH7ldLjdbX9l7aQXcjlDI2nzvte2l+vz
oc26yJuRTdx9OmRF64cKQstTZPDWdgCH29JwlmZv4ul5L0wDucJoAqtU/e36eno+hrlQ/26rTfx8
j7ZkyOhieXYbd59Ytv1Sge9BXTAzv9EUkJ+BGpIFDv9+UYZQTopKEEZl0gTdkT9ojLmkSyx7c0YY
AWU1XPJglZui6xqwjARy6oFYl8hmrzN4GYEFQC0W4og5R3lrZnpoMnSY9TUUEWTTX+GtbroLwOO5
fXVrYHJinNKVqGqAAaBgrvmFff8TrPulYznnjW+NTI6Jk7ZV39EwQkfQYyxV7pRa4oFZu1q5Sv+H
e/7W1uSgBDm4jsQOtliT2Tqr1FoK5+eXBDVACbUwIC8mXh+8R2B17qDvMSjoI1V5KxgQEy2clLnt
BeILARlEZHCU3/a8G8dSiU0QFg7H4QX0zmnFW7JBNoZkBDlReLENZFFf/xeLyLnIwJ4j/T7N9w+0
21cpZBVsX013qrtOO7NbN3uyAvLwJGh/KaMm3WFptR40MEYPCqae/5qdbI0+dQKHCmQOWhSaQKvB
OUHrG9jttOsJ/G7XKzoP8Ue5koFNFcBpthTd/mZjp6+A2w+Y7BcamqiNlOIDMNODgSvw9bXSwp2k
q8fjywuzP1893dOvq7/P55sdr+8HuyNEBV2zY9fJ5GQnjdPGdBaM1yEso7cyvojgzM1AzbzeE53B
cjt2gHodMMTq4qjnXnO/IJX/a31y7IWG9YOKhfXXV1jfGExIHEu0XPNjjTa5MzhvfS0xlwBus7HG
rdnJakPVgqnEEmYd0ILJf5M1BEtHBZfnczt7eG6mdrKknZ/xtFvACi1qh5GFtFPxjGS8hSB2Nodw
O5rJfSmVVU1FDeyUa3Aipuqufal3QqQBW3X6u+BD+bnL+dbY5FYLq7CihAjG+N2YKGsjlVs5R+Xl
Gwxjn60evDkawvWx47vDiJtNLB5TZuRgzoifQcSpUqlj8gMKUFc7X9eXrwtKDQsXrzCGig97GvVX
lIFR4BHEiWusnFYUQrn9T4j3/h5ZEpJUkiqbIx9otxqXwrYs/tgzgKDTJIx19c+fEGTlkAEuVple
AW5ZaoEuY/uvV3+vY0LLNRJyzczr9e+iz5t3Pkj+A9IgANExBeFwrBulfYwkUKmzp2zbQQzHTk3P
8N4KyyjNUnUt509icmTtH8CvqKUaWrat55v1AYf96wFvPmKyi4IuTsMhwkdwh2jLoZk1Ose78KLs
clhzDW+TH5eoFUff8rBOACmg5ohuNzyR7iOkvJUKLssHpHSzJiMjMRRBIJUtHMPZcI9jOBoxGOSo
QAd4byZr5RRNfDmUo97R/GoNVssDnqEBXKUv7LzZQPzW1MSxsC3FibGU8jYgaoMlvCWWR5jcVD6v
UgAQJquCZucqG64mLlAfzcVPt4YnvqaRQcjKDRlvF1tfx+kjIhoGlhzaIxAOCly4pFiA0xQaWKjJ
G60oAx/YI2mwszJXhf4tqM59YOa8YL51EaDJTKHyyVLJamZoaBdC/RsAPPx9Ct1NOr4Pmqqh7Y0i
6KXp/AFtUHpYYuieuYnurEz8WsRXWcPi3WYHwtX9omrSQOVlMKLub/+3Al2F5C1WmR6vXpz2sRcF
rMWCwEqTExfGTSRxeI7aGeRGnIgzlOG19FBrR7udm5CsKc4AW5c8cYSLxxoL5/1xwPfWJwPOqrzu
8oZpbbrRBnQ/5BVnOKmvZryVVTwRpVURshtQMi3YfbxAYFcWQGXGgY2R5icBRxv1tdzLKWBJvRE1
a+r/kHZdO5LjsPaLBDjLfnWo5OocpqdfjAk9tuUcZfvr73Ev7k6VyreM3rsYLBZYTNGiKIoiDw9p
Y0/FBNRm6WnJbTT+qa0NC0EfNvi6jpkdFn0ElHfbFk7Q/267lftsIRTA54AEcO4oBo718y45iXC1
MFRoYtXDM/3VaA9T/VBNu4K893+MHrQLT7hDu90aPeSCmzgXKugg1hD3yhqgWURqPVNuvLqz++FY
UQynZLtxfCMtaIL2ZsF/Fu7I7rgMWkIS21P+Y9Ru2vxlZU/mC/HcEZ9/j+AhparnMax/eJ4qd8x9
muBiLDwjR7PnQyjfj7bCCncVJ/UZW16KBUkN6BOQYhJbL6eUF5Xc8+FZOiihQ7VH2gzbUNG3TfnO
zO8q3VRGdstScPI/WehHHIqbstkn017tb9TUyar7QeZ2Gz2r49bQ7sy4Wgmt5nVf+0Bhn/oILW2N
BAQg4+pbaZFoG3eRT3JlWjmNF43AQMbCDP+qQtgBmowRAZ3n8BzWr0nwRMH3jCwo+vCTckOMZ4rm
wdFVAXuCCrJDXTlKcEOaRyY/1OmTrGyk8PuKTSx5JwoYHxomUAxHw9r5ranHU2mqoTw8W2lsDl6e
lYkTaon2wxrNaZPr1UcLbPhdrVeBJ8mDTxhQkihj/+Cpma0kIedr82QfqATbwNEErztA4HjZCr5q
UqwcjbOUHTX21ErQwzuLD2tzEOcf+b+FoLZ0vmBkjIyoJCY7WvD/9Y06wuwNjw0fcsh3RAUxzrAa
mswGdCETpX+84IF5ksWOEQZ+/pqrATti57l+T9TatdDmR01zo2IgEVL8gx3VtPT0QqVOBIaTvPJK
M28OZUa96zu+qGT0fn8iJ7ULsj48f+WkbfAtMYytneKbAtNGhgBtT+ZaILG47BNR86ecON1y5F3S
JRY7MinaNhJAhbK8vb4a4Zr5x2RM2C64yWQAjmbzPhExAijMjSFKjmpzo0Sma4DNojImJ43BPWm8
/gdh6CtFEgEHBq1i58Iss+tJW0JY3USvg3FotbmNHK374E0ouzVqOcEr/bO0Gf6NFn1UeQxhaapK
+zaxII1kDwEFWVN+SCd1xfUtbhG6QE3EJViWmF6qOap6Oo2TY9aSd53R8R7c5NFK1m/J5LAc+D6K
1oMLUtMoiis9UcvkKM18ttkNUpyt3YdRYefdiqglpaFdan4EoHSEkZznW9RYU1AyVidH7SAHTv5e
fPu6CZz+vhDMcT0rCeNVcqSyK03qNk8j10zHQykVHk/Z5rq05dXg6WSiBI1VCS9cq0p7Pe/gqwbJ
sDNg0VU0ifT5anOuECR+mhqIGP6VI5haLo0hQXGXHdP0mBSNHUmtQ5tvVRjbcpBtZOCjhvKjSdYc
46JhzEhQA9ci+qYEh9+naVa2EXxR3h8a3jhR9S3KfqcTc6/rccnK6V85nw+eEy9RYxpzq4dwRHl2
V8d3TbTiUxf3SQVnDKB2cO+fcOOT3zeTkAYNmDSPlXxTJjWAf4fIIiuLWHJ1aAb8V4hg2n1UJLFS
4agmuRskvyMLEUFigNCBHHgrrQB1xWTFPyZxIk0w9CDLOe/G2deNmxwjGiO9AXeFI38vm61RKMdx
Mu9S6clIJyfkIALXwLxU7UvLmyLFjcP3rH7Iuj0FA7XsNOmjVNidREGIWOmP1/d26T5HM4ACnIiB
i1LMqsS5HBiNBt3nqWORd8Ugnt7+JpzahOwb9SVMVl7/i5t9IlDQjMnBm2F0CbxZHbitVYKrDeSK
48pLdXG3T6QIR4NGJh1iCVLa7iMPc48kO8l6Bn1mWvIVw1o8HUAmoacKoRyyfuc+U43GmAwj3DOg
u7+sZNc3w6/re7Sssr8S5i84OR8sGOTWBN/JkZeFV9YZw+ie0mGtHq8cxEWHgsY6A/hKDQ0T84ec
CIqyxowbpU2OFnsPWOwk/MCDzmErp0Pkz/nndJzImb/jRA7KvjzUCa6ZLD0MoK3Pe3+IfZNX27Lu
PbS/BOnPSHnputwZB9/i5Q0AGw9t2ezyEWmbollR8KK1nHyP4BvqCo3tSHUnx8GlEdtxnT4VIPKq
wCsUtvFaB87idhpUQiESfWkXuNmkrwOD9AWOnIVHW3Wo+8nm5coBmI+RGDODxANvAokiBDKFA5Cr
pcUnTLc46pS/VZH2oMbNpmBHo3C7ytgwCqLN61YqJgk+dxVlXPDdWlgc0hfnu4pSLoKxHiJDE833
ZNdnh6B6I7Rz9Mo3CvAhaxjh3CBqQd7k+3XhS5aLMAywcfQQo9VPWG7BrTEj6KA8huSeTP3eKlpv
wGDAXOpWAILXJV08gNBW3pAa1F9HeaoOUU42Zv3ALf0eLxf7/7MmVQxfzJG11DAgyUpbX7XGuzRs
b0jWOVL81ab8f/buX/0h1XC+dyC4zeKIpMkxnlKbk/favB/yH/9hPaqigOXHkOilDBnZwSzDKWv5
VtPADNfcJEXlpFOz4pE/+2BE40f3wr+SBJes14SEktLjPI+mo8XA0mMQFaDzBCyecmP8Dvl4kw71
1sqy+xFj/tDK8IBkwn0E/Lw8SbvmR9OlLwnrN2EojzZIRhP+PeLTbpQakHppwz5CHR6MXwqegNJa
WLd8kOY2YODSAHYX+a94HqZZB6DPMefTC9NVzJTY1uMv2YwcU3cakvidrt3qmelHYQtWJnXFPy+a
OPgZALlCQKaLgya6ois56qA4TFmQbGVmGvu+yNRXdZKr25qU5cq1s+QQkTtB4noeIQHywHPjQwvS
wDASEMaXNo2rSZ2xafOshVOs1nB/YnL+H0M3VfQtgPQZBNOCoffGqKqMQBbGL/SkBI0QZq4UafkE
IqKDZI4vZlh7RgAK2qy5v27/S4GCeSJasMo2aodyrOTkmMpW4VC9p87QK2vUYYvKBEE86g54Y6ti
QKdMEUOsp8Pxl9V8krv2RkKPyPWlLFkIMgaopYBrAJWp+f+fXOBTICEeKQKEt3m7nygKOEm9A9y9
sUGct5LWWlKbhZkE82iEGf8tRD9FojYVzQke8kryRAfUh4pmjbxgSWmnMgQLVFqSGxGf1xOiXxsc
DVPursaki0qbQyuTAsKOouu50swqUzI9teCV2mGThu9lSZwo7jaMrd0ciyo7kSRsz2jNnQeBCUnq
HzMH80//5/r+L+rrRIAQMJXV3MEcQl+xtEU6zk5iyVkNYdb0JcQTXURZgGZX3BcEiWwkieqbsd8o
Ur75D4sB8wIavsw5fhHk6LxoW6nEYqz6ochmysiXib1el7G4IycyhPgkCM1kTCMYcU5e+iZ24Az+
y5FEAhpE8qiV4aV7bl1906a1mSXpEUNmvLppt636UCWtFxprrwSxCD77ULx1VACdLDASoUX0XJRm
KGiWsjq4mCbmoK5GQEdIwl1Z7y3Z7pQw8fswkJworYmrBe2bOgY3XcpqX+9BL1NIJPOozlHCI8af
63peMMyzTxMMk5JhYGODV77U1w4fDm1q2NxcecIuKwBwLxDWoEUR/u9cASTssw4sRuwoyaEbFtqO
hS+c2JUKFtbgtR7BgYqSXY8CJfAcBvILPuNoGFXWhrkurdZAqh/kC2B9R6hw/h0xldH3XSDLQGuy
aYlngSNBLV6+rtJTIcKNOeahqbEeQkaktmJ19GK00oNCYHddzGw0QswG3IGq4W5CixnCi/O1pNEQ
I0bI4OYZdbuc2NHgEpiyCk6gr0sCrx0KJWikxjtM2L0g05vaIJCE7/AqErlRV4JI3tf5WiQ3f7O4
JrA64j00g1aAQTxfU4g5Fy1p8Z5GRjx2lVY70Lwv7Ik035GnKpw+LkPv+uKWTOJUpOAGrNLIWnT9
z7sFDo1gfEw15oZMdq+LWdqteUAHqBvQkK6KYVRSy2E+ySN2iysYVdFHIGLrd1F3p+uptvKwXFwS
RdkPZQpgd8VwOBi5WYUM/lkbX9pdqj+v1bQWnPPMRYbCNgW+RqGCP5NzMArpbZge0wg0eTnG0DmD
Va+9jxeWcSZFMHApLStJzuMUMdNm6AY7gdsE29TK83RRCnYFs4GAU8RQ4HOT06u6kuWJpcdARloR
Q+7qG7OtViLZ2W4FuwaM+q8QYSlKGsWZGWa4awrKvYknTxKvdTdioMmNNXRMt6QzMbyQrbwglxeH
XDe4CMA0LpbCwbrdTb2FLDtKqbErVY1XtJy7dG3K0oJ1Y31/5QgeAkPgwxig3vSYl2xn5a8RBSN9
ASrRtVEoCw5innKObIkBcAWgFee7xetKA1dSnR4NVd4FWQsnod0qqbLrMdMYjLfR/vqxXVQgJm0C
T6MgUyIyz2CwUx3ROk+PbaZs8DB2SfenSemKeSzl98CooMFfG2C0xX+cLysto0lJGyyLDyGcODja
2xRzlxPQdIFGeOyCW27+5Iy+hS1Y8SdMU+w3CRAMybMlewQN7ma+tvLFLT35JEHTuhXpAfIn6XGo
vR5PoiTfzfdY38Urz5XFLf0r6HMUzcnTSC56cxz7Jj32wcsQoB++4Uh3FU4+bLJuDZG9lCrQJbRH
ABkM4gDAhc41HSlNC9WW6bEYgYbpspTtKw7wbA8KEUwhyPIHszS7x1wNe29iCXPBHPdD4xp7qPrc
evsP1gUSFkPDlErUi4RjY2RyWrAJ1oVOD4B2MC2npJKbJ+HK5fMZYIr+B43o4ElGKIo7QdhMc1La
ySLQcQB0jI1kWAfHo+fA1ZUPtRJsJAYEnNZte03FSJ+tlvzJUAROnpL0YYhWjH3pSJ18i9jRr059
kg4KDIuBjjgFLCEaMK4iWwk5l6zqVIoQ6QEopoCMBfssJd9IYWua3WtbdcabX99Csa1wju1n5rb/
Ve0nVcWJ+RZDFiE3X6GQaXe109bbj7JxRgXcSfb4REu7C9w/wYpbXzqbpzKFxIimgutZNeEupFL1
MlQBMgbupOwFBc615c3B6oXl4OYAKABuVxMj5pYZVgg4GU5n9UAbFzVTOKRJP8hsrzRuRJ4IBT0c
Zl49rehVWhE8f9iJXkuV4z6NOfQKFg/SH3jnTapdDJhb8VkQlJDm66t05aQsGufJcgXNll2dgkOn
g3tghk36xgZN1fp7aFEK0IqYmzkTroqkE2GTjU0/wWbSqXBDTI+y+AtZ49tePAEodAPjJOHZKc6e
65sanK4Jznwnv0dqDVoeFe+RqST2kK4NjxTB0J+nQEcCFiEG2npQ1TvfLcxJz0iv5dnR1Dpwj8t7
oGR24bRpjSdL2ge898LK06t31v6HDcP0bbzlFBWyjVkLJ2YSI34PMbslOwblLQ9ResPU03RNyJIq
ZwkgIpkb4sQUIeh1MqOhVnasqfG749JzU/abIVOeS+C3hngtJL2IFuFNgN4CKSjqUWjCEu6ocUCm
mbBw8CkGYcQekeRNhPi3kf1Q1bZhs0aVvCQPS8MlA8QkUm3CNWRmbcoGPnBf6aziV05BzQ6XF2J8
WcQ2fa7/QPnK3IHhflp5qFyaDVYK4lM8iEBrB7CssFIJvE1DLXHut53B7jM9Sh6HxPgWa5O1yzEK
SFKr310rKUc1Z/0xMnRjb6m5suLkLrYXXwHfpurYXkQFIliX583YtSQa/KxTkY99z3MdNIbA15e+
hEL/dcd24bvxfgbwScdTGgMuFZGuqu71pAwTis0dbtWeeYmm3wAQs4tzY+Vlc3nr41gC8gsLwrQT
MOmKUWUeRslIIap90w78hjjUiV/Cl+RGu2e35FC/FD+bn+Pjl9cHocjYIseCDPHF9U6mIaupOfjj
DC7lhWOZiacQ9IFFawiVBVXOCGtMhUfpHdsnWM84NWZXZO3oD0mPIVKHtMVcavkmT16vL2m2/7M7
EHoEOzAYYEGNPcP+zn0MzQpDHlk3+gr7FlZvbA17sXQMwMcE+CVcJ0gURO9pobSWqYk5+kUdbwh9
ZXKOGXiJw4r8aKY5prcjyi+pMylv3DC3X18d+vTmABQZHjzqz1enSt2UFrE1+HjsK2gmByN9llZr
7JULe2WA9QoVMlB2oe1C8DHtIMd1gj5Zv8HIeKOVHupYuimaGn0JSF1dX9GCP8PcQ+TFYBoySCwF
u1CUKZ+qJoQ6jbJ3296o3L7ktZsXSvYzprF0RKc+ipZZI3nXJV9c7Ji3hKQ4HhaAz1nACJ3rMppo
PI6ZPvhl2tvoBpzNsTJWqo2LQsB4A6+F7AvO9bkQSSWFnCrR6EtJYDeV7kCIonw1xJxXYgEajSsB
AYT4Ih3lVlKTLh79Lv1IktaW8TixuGOuKGzB9SIphqob2BLhDMVMUqGEWt1V0uinxi9KNjqqYml6
0DAlyezXYCSzIQvHGEdrfmZhkipgJLNeT0IFXSVtELfx5KOwsM3K8LmfssOo/mGS4iiKI9cvoOlc
eYYs7RV4t4EOggtGwCoYxIC5FRU+BS4Y7a+B9pCbqYtcyYrBL2kR7pZSuEK8bcUjDKb8LipiOvoY
mWEnxCsb9SMdwRRdUp9jPut1I19wh3NZUTJ100Q2WKSCKSStrpN6mvw87uoPM0tBew9cnvn1iwSj
bAxtBj6Adf+TQfZku5ohNQqm6aMfR43mlmB2eagxEv6uT+DtC7lVVliGl7wGuJ/Blzc3A6BEcG4e
aqtxK0DnlC/n2U4qfYy0/9XXdk2TTVNNm0ZfGx6xYI+IBeasHIinsUrBTTWss2iiRZI/6a0XyRik
kgBCpb4azTZTPAydRXVqJeBa8MIQOc8qsnQwbYvknW3HGpIxiIyqaNNamYeZVXn1oVYrulwwSAo2
fQPFHrT4y2KXxzhRJLGMTvKDBoS6wci096Kg0aY0InNLUi29k6ag2l63y4UNnMsggC1rGOUIyzzf
wNHQ4yanCngVhwez6TZBCnJs3bYCHc/GyM7y3XV5S8o8lScYTIk3uKbnMBgdI7i8KfDaLVu7ypYU
eSpDEdY0pmYdYE4AJo7uafrAW+5ZGCuRYs5XuqK+BVcFFMRc35mHjSA1di4qByd8jn7h0QeOaksa
oIqz3qt5sNJSuqA1PKHgDWfYG6QJWmuHCsxCWjn644CRCnFQPwySx7reb8u12uaSKAybkZDvg7MC
Luh8RVmS1HGe5bjDSgcd5i9Ey+ZeIsU19XAlql9S3qmo+VNOnFVBR0XtZIhK9UcZfW64WYJpxSEu
2ALwep+s8Z8ARUEGej0lqWXD6BsYti1rmMDcYcZUTO1yLV+44OHh2lEwgKMAwaomWF2GFUR6Atcb
lCoGPveeMn1cPzuXsCI8GRGcgc0dl9aMfzxXGGkjRR40GYsJy4civg/Cndk+l9IeREBePzM00EMi
PV+XurRLaIqC74PdweEKoS5scsqySMGVopPRJvG0U9UkxlCH7uvXPobJokyB/cIwUvEsMZWpIadY
HcwhDCqXYea5bq2RqC8rUYeI+fE6Dz09V6Jp8Ho0CPapLJg7kj9J8INjznPuYFwCuR3XUDILDhYl
F8S3sIz5VhbEtSEScpSkkw+EA0i0AVbNbJLQLVMO9TgeIpV41/dr4QBDIF4NJuZgYyiRIDCQiilK
m3LytUEHGLcoXuIIgIkAGItNOSm/rksTGS/mUAYzlIGHlRGIYvcEcZYSRrQbmsmvKo0fVMrRG4qq
oUMxynNXomXKHjVW2XEdmX4SYwSzKsX5nUFB+GzHo9X6STblKzf2wlFE6R1BEGDPoPEVu7IUeSKj
0rYItrpIQoyK0Y59Va4RMS0cjHlwHUYs4FmBwrFwGpE+zjHZpJt8fpAext9rfJELkQ664JGEBPgN
SC4xSddKZqhJBUdoFVBMk0Jf0aOZ/kopZkkFqYQ+D0wCVoc1mrwFfwlWBkQgFJk7UBMKp510cCUG
HaE6Y7CDJnf78THLcRU0k9tNP1eMZ763hNfFqTSxjMXrDhMZ8h62eqBv1esQ2/nGxLRBTAIt9sqa
tEWNIqeDP3Ay8KTnJz8YKthwA43WtPVLRdqhg3BXYdrn2P1K0zs9eEFX043auHRyq9KvJE/h7Ajq
79YKnUx/zCQMdIkx0Oa6FpYOLFKXFFhK3BsXY1yiyZjQUQs7UtVHTblhnNnadMuyteVfKhvdw2i4
wP0kAQUrjtzECHgVAFh4IoO/aNYTRc2+Sm+K+o8ut68s1jBK+C4wDiT4+hsSglGu07A+A0nD2eZO
7vkQc6kSqlfY5eZnZfV2iPDW7B1D/6jfI92OmjXg6OVGA8SBAAa3pKwgxz2f3BOBo4TJEUlVI8iU
8lv4SBRgO+wgZj4qaLfge1aCzDDVxxW3c+kQZrEzgmQOBFCVPhfLrYnntIUrNNJvRN221tMUr7jb
y9tkhqfA184TlpDHEFRZdyn6yyKIwPiacYzdkau2Zr1a4wT4ZbEJvozzpZCHgAPNjUhyaWLg2dG0
IboGdyClirIrNFR+8YKJ3uUyXknQXJbzP0VZlopkMugnL55ZGGE24CqZ/PJXXuXbjHRupzXHuh3s
topc3uNJGeZosIr8obnlbfWQTUdDS52iC3uU+7mjpWsTT5YMCQZr4rwAhId/znc0mQc6RBnuUjn7
jp4Te9x0qIkquyY8tkg0fjkexrsWRxQo9Bn2IqZMp7AyDWZIkx8Ut5z8QYNitwYqvLwZz0UIC0L5
pQ4STYaS+bd++ql+/T2EZiB05aD2iU4/MMScK6zNDCOv5rcyEOgbDCDD0Yu6V0LjrzYewVgAjYTT
RMoS/DeKIKdDS3YSxniTA91sbDvgTPZlfQvKCuPhune+vBDPJannkkCxA19aQZISKTaTu41lxS56
j/wxjNzAWnEhS+f7dF3z/p14Lg3ZQ3nsIY2RwwdIJ0LV0UevJNvri1ryVACYoVsZeQ0FJcBzMfWo
Z3przmYAtpkgLd0S5b9hXBt8ewkcmbcJDTLIm8wVFU3wiEOp14hhkF0gcBlGbHO1s1k05vYQVS6P
fudW/SQP5R2fJ64Tu4mtlbt1ITw9/wLB4HF28wDhDK6Clm1I1Bxnr2mF1mFMNnjFpFL7msblJg5c
JfUSzNyW1iCni7rGrCboGdArWSxMBl2j8b6FDqTy1gTWoNCPpP1qR/2sZw1AzzlXiztWiNp00qdl
2yPjYfAf+fSInqfVBPqS58A+As0Ae0HVRTgHXMrbFvcEohS339Uv1+3xMgTC95/8uGD2maY04WTi
x1tySIrHMrqZDPRretelLB5lQNLmIcLIsInlFCVEuRIDGRDb1rugcHTi88JmtdPxzXVBS9cG3q/z
kGT06wKSe368pJEGcltCEOo6NySa7tIg+UBv/6uq7IKgf1bwurdpsZI/XDI0DMfDsYYHmetF51IZ
iAcTLiWSXyaNw+obotzlwMf/h6WdCBF2SpcYcDQ6k/yht17LsPOKod+AmsApTUzOSxSvpnQD+roV
h7XkF/GOmyuXwJxidedri8cGyXpewd/Xzwa9N6rOVrU7aJYxvBfqb9cXuaRJtG2hvILSHsrOgtNQ
0nKEsUKa1Q5vDQl9MjTHjLD9dTFLVn8qRlhUbkVtVUWl5Me5p/dOxnyWI5/9el3KkjECKPDZRYG7
UvTBoZWoqDjXkh/uUvlWqWxj3PReQEDmGa6NIFhU3PxcRWUUuHexJjtWmlFxBdeXjtmiWRR6Mvtm
4Xq5vqJFvQEXjgLzTEQkIkswT7hq0Boh+Wa8G9Gl1at3FJU2jDK8LmdpNaCrAQkP0kWX9P0g2w1Z
3fQIZuAkNAwGk6Ewmf28LmVpNadSBGOrczWruohLPn/omg+ZvpFxq3y5bwcXBCJrvOvniYx4Zgrn
B/DNPi0kyR+VwzhuW8kJOhBorShsycHCwFCXQc8eiqCzQk+iF4LdL8dRldA5eptjDVrXOEPoWP3o
rVcm508+zx3IYNwBvAj/xgQxsdiaDwoSXAPp/WlCyNwOCcPwsHp4ur47lxwbqMlg/NR8bcASLial
4dulmo1B71eZX9E3noOZz8/Lo6l8J/JrXbkB2LE/tHvOtlnux6D6SMej+RSTQwTyOldL7MDRfqqd
26Sb65+2kMk8/zRB3dLYNNaALlK/+NHvU/dx2o6b79JR/74iZ744LjX9VwWzBZ9sK0usPDAjyGnB
VDDd8BA884VLLS9X91FjW9958qCpu+hl1Z98Bi7XRAs3aYKtV3kP0XWxj6W9Gmz1HKlnW5EPerPL
2DctduQ3ElF7DDZB5sTPBbkvN6CqqUlqW4+TgWxreEx2k+Yp1kerbGvjWE83If4yZtZsohf2WIZ2
3mK4JDnkJpq3JztYmw/6mXC4tgzhWWRS3tdqb/V+g773+FCzF0zWwFTpl1Y2MAG9dCi1GfJNXbSZ
uBONH8VNkxWbkDzGbJsAQc6KvTm86WW013w9fJOr+zx3dQ2zCksNHXFuOiWO3tm5+cLIn4aHdgxW
CbZy939WIK8tY75qTgzBiAZqVUPIfS2/R3FwKN1JxYS4cDeTz0x27xQv0a/Mrvc0cCf4yy63kzu9
cAzsAkbLAyMT7WJ6S5wk/Daabm/t2z5yE/aKwcWV4bd38cOwDw+Kp4Hhzeo8KM3GttQHOXsqNsU9
GRxlvNMeTOshYy8JuR2kbWnzp+G1ku04uetvDYwiwmh3tP0pRym4szIXbDfWKs3z7JMvFAFkkzrT
TM3d1ueKKEeTNANSDj4YswD5GzMMGq6raZ9VReiYQ674rEgx4Vc17tIx4xj504G/bRjXGs0/aV/O
P0SR8f5EDhrzA5E4Ec6HnPZVB8JI7k8wF2AwHVnvn3vku5FZdaa69c2Pimp2DSAF+B291DI8Vdpb
43uiWzbjqjfo9ogcC6igQRqb8sQDx9huTvamUWJXkl11xGm3nVHvzDmzjz5ZM/PbxthJxkr4uroW
QalKVyhVaUXANZLDGDn0Td8RHIviTvXDxBtCExhcbxh2VufGGai2ImSLUZos9ol8x+5UamtkF3tx
vy3AXK64ffG72EQHJBgphgt0Nq4Le42p+fLuhvpn5lSkVE1gVQT1R2XRc7AMc/9d29+r91/2u+e/
LigkViM8KlP8etBO2It6kynb1gRuvXDmagaRb61+8tox+96px6YM8WiK1nK3n43vFxaG7hpMjceD
BvH3uambrGZS1jEORMl4RyRyDz4wu+DRfZHohzye7FKpAV6GGytQMBgVV6qcIEi3hWI9dub0FPXj
L+TvbqLazO20b276KtihavMYhBk21Yll1Q3Ru0g21iDv8ol7IL9VTZ92jzwHHJoaTkjWHNnF8YVi
gQTD+E9lHtcsXGilpPZZaubcrxlmzlbMLbIexQ4vQM3j+h6KnP4oj52LEiykrGWtqsOaI3YwHusw
R9MuMCuF8QBWkBdVj900J8B9U1dSx5uep299Urr5Yxt9pE2LMfLprjclu1N/8PqgZpqj6MNWyXYr
X3kZS+ErZ4QBghwURnVhk4OwN4smmrgfpjHdjKTfYMRX42ahYbg5admxIBi2FlL4/ETzOqJXbqv1
zCXNaNlVmsvO1BANB6/rNhUAJRsNNBTHKMxBPjHkuRdXpg0vmSHPMhl4MrbGplG09vH6MkQu33+U
jVgaaHpQU4Az4txW0fgwTxJtuF+A9JEqIH3swBNKCn2vTf220femuR3GHxpxrOimstg8kDGX+caU
x32JSIYnP5Rqcq9/1eX7SwG6BkU8FEHQU0gFCwB+T55Vy31uBo855ikXD3Kobbom2wGWWvV+NLUr
keHCdkIk+kDn0iRCVuFhOWA4Z2QlEkQmtTOxA+gj/8uiMLnXwkxsE2+LOWQ8iQTKlnLSpkC/5wgA
omjbKrdUwVCOfpui5twdinEFlz1rSXBDwFT+FShYKFokc70oIJAPnhrbmJ466NtR9/q1E7uAK8Z+
Iac80zSgKidisWuLDDwdoDyZ7ljBdoixbvTbULptftWvfRpsQnnFScx+/HJtfyUKL8AgNYNsCiEx
ZrvGKX4Bb77v1uCOi0IQsgBgO1fsTcEmOvAFm0Yhc98sAzsb362AbOLsUY36fZe992uFgEWrPxEn
GEiuZVNZRFhTuuc3kuGYd82eMDs/NCuGsXAFg5ry77oEwxgVbaySEYJ69qIU85ji35QcQdK1cqYW
XluwixNBwmura1KMEzDhI9W3bNt9BN8zR/2job/TblaKG8smeCJKuJ9SZWrRQw5R7L6+VyWbeN0m
c41NfcAFQleO8poCBf80Ie9a0gHCRid7RBs/vwOLxHUXuJCFP9edEMkwFbUFWs+6u4vu+9Zuf/YY
6x4dpE23B6BtbT7xqgKFiyCJ9LopEEv47QbNAdVLtlW3EgZukr0ORPEa1cNlnuhsdWLdLq8Gq9Do
yFFj2PXdbTPAFtdAAkt326n5ieCFuO9aK5ZwfrvUrmIn2+WRnU/u5Cu5A7uIbJChb82NZLu096L3
lVO2uETYHGo5AIKjCfjc35MhznMSwP2iG+GQNvD0g2zna42Ey3ZyIkawRYtlWUwIDnPoT6pbfLSF
OyDT0GMi+saKQmes4PkjD/xWzkoItLZAwUIpUWTG5itTSzyTbSN9a2Ke5soxWDxqyCijGgaiKTRB
n2uxzLqQtb2C50K+17bsqPpFahsOu6tb2+jsYp96Um+TB61eCXiXD8TcM4Y5pAiuxZ6xFuwqCfhD
YKLIhvTKtOveLL3waO6bCaZJSeg6Kr+DM83hWrDiXz4x5+L1NhPYoMNx7i4R36jp1DZlG+i43qro
QUu3jfGNpv1Wy4+TdKerIJ0Nf9aarTGwYSk3chy7Wuh3zZbXz+P8cdZ3ydqE2u7rJLF0xtsA1QjM
4UxeKXiJIC56UMSmaDyJH0v+h0zvI39d2fIlu/or4wIkxpQ4aoG7GXx21I0duPU2qR/dGhh9BLqp
B+PJ5hhmfF3mosg52AT7F2AiIm+QRHIaljKWNQ4/GuV2KLYafbguYimYAAj/XxHzJ5yEf1TFhIoO
HVh+8KI50661rdvhEK2FYksxxKkUwenoIJXC4yMZ4PKeqJXYBiPbKQXgxdjW0r5pd6tkYPKyyHla
FXL+BthHzhemlDzLwSox+CDL8Ipd6KG8QG8rjFm1nHrXH4YDvY9/ThsDUxfV/XWlLnkH1Ez+lS14
B5rlpj5NOXrKtj2qJ+jOOxgv10VcNt7PJo+q/4wgUkCsI8jIkACStQYyahd46525j7ftLtlSp9xq
j2STbdamkM/hl3j4TwUKcWAmJdrQlhDIncFeYz5a1NjJaoTY739Iu7LduHFt+0UCRM16lVSjR5Xt
TC+EkzjUPM9ffxd9zumuooUinNsdpBsw4C2Sm5t7XKvV89FOuhw7lo8Yca8fyPQzUoZ7nKDkTomc
gDy0vNg4QeOnhs50GrAO5WlbnyrQg7FXYCwdBs85LPv4WAfp0TrUh2mX7bVvyb39nd7PN+2jxDVc
vdtoqwGsCuBNMa0n6CeIbDstxYpNoHvfZ4rpkaqQPVP8TD6cmQ6ODXAOoPtJLF876EesdH5m7jZ+
6Z6Mo7MB4PQ+vm3u20M/bCU6yR/1a+KEp1dPrLQsiwpTjn/avfvU4ebp23hDbqr9+Dh+i+6z1yfk
fyUP/qrunC1SMP5psWSx5XLFBFz/uEG7JEhsntNeksSTiHmPKs4sZa5ORV9aEDM4ewUkUsvDYtzP
ssz8WpoJbRn/HNn7+38mBkDvmO+xS4ip93keOLvqYNWeVwRg2wjIsX0yPBBbpY/mpvb1cDiSo/P/
20/Rt5lZCWi1vsZ+Wt/UaRdFxEubCTC2Endi9Qa8Q7hiAAINJ3zDz1aKaVHVLdtuuqmXHZpIUcee
ZQOpqzbrTITgheY2AHgpEvw3k5ugO/WeYCslOs/t7Eed50C0/1mFoPNlXA3J7GAVeTjWXvHd1Lys
uCuGE7rm3iwVU6PomJcIFYmN/mPDztYlqLxlM4tkHdaF7Dnz9J/L7fzq7Jo9UPC29p36Cw6v9SvZ
H/XvCCeUypNBNKy0g8GI/vMB6DK/PDuj66fUbRt8wPzQetax9a3fRuW1I5I5HibfX3sZQPl1bUFG
7FLi3DaDGlfYZ0BCOMoujjdt9+miN18UVJHYNi6ZKxxlzhTLaEyYLwcTHdaXnD3Vj8Aa9qQ1/FUn
/lyScH4qrceWtrhi6ZfxCDTcrXao9nRf+cAp+SujDOfLxnwsBzEWHhraLpFqgQTrZtCCB30AL5yn
fxvvl68u86xb+zj+tnqf/ioDRLoFk4Urqy/QmXThkjMaFQbY6OA15z5IXMo/LlJ+B/aWah6yjM5T
/bstpMWc1UAFYD3/rFm493FTafWAlh/0qaOy6bJbVQ/09pA8TLrqO1njOXNYuAeWfY2sn24UeW66
peMh7n6lrPjKipdkGu67Wd/PsiEifrIfzMXZlwk6VgN8qzQqfhrNV0NTgJO0WWxP+1XEIcvAjfdX
ker5VgiqVsbA5F7IAFWjGx2so3iVa/+AMjyeS1R6vGJ/W+VB/Owe/sYw/rtSMZdCqJEsC8VKk/qQ
PTYzwyjdV6vZsuG5Ib/r7MdA4HI5YSftNVj3jc9EC7aiV1wMSiU4fjWkd1YInsmN61ebMXC8OpiO
jadJLMfqO3MmkD8SZ09Z55pqTEeQKzKnJEGtTJhKpIouSd2seiBnUgQPPNZINmvJiGUl+0bzCGIL
Nz0a0kiXb88VHRULheZcpinruakFcsRBG77n6kNPDC+hnl5ZvCxfKg/6PEheNa7618QKhgo+j6HO
GZYH3KTUd+/p1tnPnVd/va6Yaw8JZrJBj4KiioXBksuzymkTJVm3TDflHPvWtBsqeI0yGJhVIRhX
wfAeEK4g6VLIpJCySFodkbt2dCvi112ombLhGJkQwcpFJeBUTKohxNW/sN7xVOvQFafru7Wm2ebZ
QgR7lVTGwFoNMhz6RJOfCojergtYM4jnAoTjGJsRcxIEAtBf5cx+D+6damPVBwyKTCWG1SQP0up6
kLvCgCOK4BhavDyYpGpJT0qIqw6KL4OGWD2Qs18uHMgUmUla9vjl6R4lwW+KJAJ5n9gWbwgfFvrf
xwuHwbOR01Tj92ugCQ+nhwn0RF4dJq8kZM8dmLS9env9dFZN6blI8Xgcxxk7myCCjF+AA4TGPHrs
7NrvczNwWiBEtW+AOyvmp6pu0CKoAl0VtKsz+y75Dr51wtIxhsIXjiSfi1nvy3NrKDO6xDZwobI4
t/3B1KtXx4mjY6LNGdsYmWnNXjyqaCojmZo/0agygF6REDId0sZ29wPmlLNAMWo1BSxb7hxNs5hu
O9PtGdrEKlkf/9r38plSnBZszYcZKCdxMqUbuVq3GBMu+lz5VdZ1ttOYO/sFNaMbe9FlwyCrQrm1
AasUhpzEguekTWoMxHdEVMOLNr667aGuDMQ9vyvj6fp5rGg6nyNHBADINLRd8J+fPXgDuFmyMYOk
dNKNwKgja59oTekjMHAlWr+yKGB3ATUdgLeIfcWTZ3ql9IaKrlpwv6h1innO5RakXFS5m638+fqy
Vp4gNLuimQSpEj7GIGj77DYGbQ2KxvtB/YrMK1qt3Hs+kqeX92qyBADSCK9LXHnTMWIFKkCOOqG7
IjD2gEoRxtuJikkGl23zJXUDB+R2hx4QcC34TXZ/IY5vJBLKGJsVY/uocIpyLNA97AIyU0eRROmM
Xao6b8xuZM/TysFhLonPsugYYf+Auho7OTjVxozcGCUFeHDjR9Pip5hkt4zluelkJae1syMA0kPD
iIrJRbEVqK4i2+rQ0A4spWUbz/uubdwgTpSNw+xjaxffaou8fX43OcALdhJ95QAIFW6BzVSV5o56
k/7Rc/1P3tWgm/hFNPPPX8jBkaHphGAWXsz1dnFjg9G2JzdF+lIYqY9B9Y54bftJZmaeVoDpQOQL
YGDCuyEv10O02izSbgDQYhl9s91qOy5mAPhTiRKuFeAxPYzxWmA26IhKhUe4bNPWQkMSudGUaglN
M++CHFHYlkxk2jjuYG/mqWvfHDdRAJM7sMNgOjLUxxXt5BTBHAwL/FIfwBV6LZ1YjFrhjYP21C4d
tplTbR3G7jpX20Tp7+snuBbxX4gTLAsxotIAfQW5sRPVr1CUrOw6MKafMKFulu4sPECWwfypsLYR
iEg/72RBOnD+0eKI3kZDCIimmdC6AB7rTUlKz6Z48ha6G10H7dJ3VbXLVON3plSSIdiVC4n3Glg3
fO4GhDyCUAc4vS12n9zkRfQMRt3iazHoB0V9Ls1sq1uVpOt07UBN9DUCwAICTfH+O6SIqDugYRfA
TkGRoLmcVrdxnW7zloFQ1aSSBP7a8uC4YsqXkwypIoqtli6aWlq5dsMif1FRCUU7IKvvBgbk6OY2
QQPLdRVaXR9oVDAWBiB2VGEvL2c3z71VouZ8Uy69x4GP3Vszi/c5urJzTQbOtfIsYSLnH2Fistta
xsmp7Va76QfM/gykxkATgto8jqPHbpDxKQrehAPYJcxfI/eG6VI+NS5oyqJ3GaBXCz1sjM6Pkgcb
2aFx+nJ9/4TzehcCVBO8RJgX5Ad2uX+o3Oo2NRo9dMZX2w2XsfVYfJvSA0ClhlINrksTTuu/0uBE
wMAAmOh9Rv7MQVLbph5sbdLDdIkVb0zijdZn7caI7aBCAX3pBkkKQjix/wjE/DT+gEoR7eyXy3On
qQFVMtFDtNUlfdigUb/IjgxQgtcXJgRQ/5UDy4k0KQ+f+TafLUwHw11WwqyHTaL3Pi9teSC073fX
payv5l8pgrJX8Wgm8aDpYYTqqdnuOJjkxGoP3M/XBa2pHmY0EVuAn8j8sG1Zm9dJ4up6aCiqn6O5
PC5ND9gZ16WsL+dfKdrlpjH0ceKRw3IM09yO6T1GSDyLNJ50tle2HEHJlQhDl6UBQdA+DG2covqL
Y0sM7ZoGAOGT31TgG2BRl4tZ5iU2Ox0XqUULMfK68fCQGpkMq2/tuuJpRsIaBTvMPAr6XLr9yLvn
jLB3nxz2YKrlcHIBzl9pwxNTdOAQadN0uH5Ma5cWU/Tws5D+xwsirEyvqz4ZMH0XFk2zcZo3qpwW
FDMwORaAgmh7XdiaTpwL4x9zdpEcOrVZUinQCe2uir8b1SFqfGpKwDjWluSA2s9GOziMqwiCrAwA
T7LK2AgBgPPFnDYLJkq0WwB/7DtNhle1JovP1iFEt014kcKR6Vkdg+RqNMLoOR5+WHgBmf4774ZN
Ukn2bkUFoXocsBtFbQS7/Bqc7Z1msNlwpsQKGV2aA5p8MV2SgQn8+gmtrIdbOURfaC2CqRNubdM4
pOkBVh2yoteAc2OGA2l81IABnoZcmBmzb9cFrqgERqJBhguASkwjicNI5mKkVprkdljh9gUK6P98
uzZvMHOOmbBZBmewKg2VZlSFgEKniU9Ul45tWbaQNndmlPvI84H2aTKzqfcnbXF+AsAy0iWvx8qt
xpwnoCrwKPIWRMGu932sz8aCV0qp73RAYiwY6isOSeHclxTNc6yRKMqKPQQ/E+DaEYliWlYcMK5z
TEflramHFDhBVvmaR5O/TLKk4upOnkkR3sRC75a6LmE30I6nD2inhIM9lii1/cVrdbEcYfsSdUrN
BNARITEWNBKT8tUakQK0aS0djFtTfhtHhSwSbDxKaZdXrNbHqOwTBszebtoZS6jM8WPNBowJZGAY
uHd1DPCVXg1enMYZbmbzQR8DhflRtF9yoP3VtS7xf/nazjKA3PHQbJBGAJcJLX7Afr78oELLG5VW
VA8XFzEa/TNnmh/fAzJmoWHV5uB1Gdn+8/cRAQWiCqTwMIUinOtUl1pq5ZUZZoC/sUEkOaRP+fwW
oWR5XdCKmmJ0n0OQw9VAP5ewtraYbbUDX0U4K/cOukaBAWlJorEVHb0QIZjMZJkrFCQ6K4yWJd45
hXVI1XTAzHNmerA2pWRFKxYabDsOINpsExlCEZuRDWOUaA4gn7UyZjfuXOWeXtBSYqHX9u0dWZp3
OHHCiEudcGbwenVDaoasS+DNAzmgiYEhLAufV+6CjhoIlA73AeZSENNacOJnMEGEkbFJbAxfomN7
Aa1Ob7yooIW+rgsreg5h8K8RNcPzEZUOIHo9EIIbM0Q0uytZ548AcW9+FvNLm0VbFdQ66Ze/kAho
BDQIAJwQvQ+XuwjmdzYYJSTOTHvRoyg99rn+0jadjeZwMEjbWRwdhllRggVIr8F14Ssvgg5yZcAZ
4J21DFXQy2JOGY2T0gwtY2vSVz1QfLXfj/0xkc1Srd0ADI0hJ4+jBOW7sMwabhJVlQ63WdG9XPsx
9ZGX0dZP3fD6klbVBS1NmBNDAAjAx8v9tNxxQoqTmiEGqzad+tbpr3Zz6gBOM8pqtWuiYDNQhdF1
GwQGguFwWwBrwURZIXq07hbmTb7lSg5IzNZxw8vJW/+RIZxQ59hJRtLCCp1h3iZj/cIsQAU0b2WR
+1UXgWB82rWMPiaxzOSvnRgqqEiB85QuwujLjeyLaWSlu1hhboGTZNHtQBupb3bug0PiP9cPTax0
vS/zXJigHh2Lm6VIZiu0NFrGO1RSVHUDAubq1h6I+4ssowXIyNh6dNPhOGAo6k5p+/THPCjONiIO
kjIUOs78NtXcr9e/bXUfDBM4ni7+hnt9uQ9JNBLkYzIrpHX5a+5+aAwAASz/kVMpVy//VcIriwQM
YG6BksfBsAXdTWhd/+eZAEGcB/RMhQS0sPddp/gL8aKi9vqyfeumfKuR1+urXHsyQGOKDDeqSoAq
FFZpxMVsAdTJCjG7vstGyVOxtofnv11w5k1qKsTK8NuBOQHclNTPll32cn0F/CaIm4d8p0pwEwEj
awnRd+cs7ewARTd0ynuGAe5JO/5N9I2twWVHeApr+WEGw8y6rFBLO6T5TYm1gK/9+iLWNgpoSQAf
40imeFQvlS2eJ2aTurbDJuJYRjPbg2BDCjCztlV4aRzos4mRP5v//CyCmy1apu08WUhU7SIMdj3J
WZe5dRBP41yEoMoziAycaYAIVWE720EXkhtvqAPMimSj1cxvJvUQN6MPDNHPp3sA08TDYBCP4RIJ
/sKYUSQuuN0q6aZJ3IC0tgcyX60fJLZ57fE8EySmad1sUNKh12CzMPNcDMCMuFUIEnJK46k58Vxd
kmRcPTXgXyM1DPMAxpLLU+v1ZnZI5VphVZkeune3zKFoDpahPkvEiHVs0i36mCwQEzW285C3ZNyD
oOsXeLolvtaayQHqI5rwEVYBUkswOQq4C2skn+2ws5mXd4k/NjJsn7XrhPFj9AcjAwMqGcHuzAsm
JpuFwSYola+NLViMwlxLvE7K+7MiCeqGKwtwdxyO2L46V1OEWp1ihbb6ZYS/vTQ3gKYBv6bEtV/x
OS7kCEpAu2np8wQrygAP45wwxuf1dh7YWjjbvSRfsKIJ/8pCm7HgAbhjT8eCK5za6Z6GUSsn8R1j
/2mLx0E/EK0gT4BKoLCgZY4GV03wNMBQGEGpFxWgLZfGJ83ceo1my3rGV7QOuGqAhQUiL1wbMYXu
dsShjobES939Qg+XX5Cn6wta3bUzAcKCEgYgLWpAQEy+p9l9q2PAlB2uy1jVNoD8A1sc6THU+S5N
QZp3rK3mwg7N7kDMP2jKiKuwRfvCdTH8UwUjjr36V4xgxI1BJ0rTYymZFdON2QCPEHgbg1eUJPbb
dn7ty9481FbpPkVZJTF3YtWW+4QGomYwuKAjBLNWgvqB/ziimONyQhPtEtow74sBiN4viDg9APHt
o+hJy1978zQYveSSiR32H0QLpkmrlXqJbYjWIZPo3bFplh2J0sCGlfpVAC2Z0WnDdGNfuNlDSzOJ
G7C+dg2NFEQDYAy6JS8PeExBDFUPKRp0AUjUT+wI3qgjkiCAqbnFbOmNZkU3SVUBq80pT2X67fq5
r90RPDIcqxnTMADDvJReZ0Y6lHhtQm1oAe6aaakfq6rM3V15P1EKdNEKAxVGpoKbujMvZFnKrMzr
xgnhGXpT8x1YT9vROCXA5Rnj7dj/ub6otRgDhQVg0MFH5LMGwsU0MSClTFR1gBsSTNNT6gRlCQDH
faXSPYhmg85qgsV5Vobppaq9xo2ArCUrrKyZb4RzYLwE3Q3f28s1V20Pbe1yN7xj3Zaq+6HxHSXI
ZO04a2IAZ4WCPFIK6I8RfOEUzWM2m5GiV0ZrM7rDHr0ym55tKss6ME1iJdaMEeZvENRDooW+3ss1
2X0NqtfRsMJsqgACU6AembW6eci1ytpq4OiS3M41A4scgo3SFDr8UDa8lDfPClPSWEdg6mK4RzUr
3UNOH6hpiYyWa3VlHL0U+Wu0pYm8Cg6wHk13wMrmoUNLkw2IgLEkXs1uo9iSvIPiWNG7zTHPhAlX
3uxA2tvCow1BVwh4hXHOrH1llkCtU0DDFACdcfCG2mgDncXlhkz5xtQSjJN02nNJSxUoBuW8HfVI
80dqk0f0h9abKav1I6KiYq/MCQblYxnGxpql4FuDyiZAPSyRIiRCwVZtgFYe1uX8AuCZA3ZL8g6s
i4BjBUZPOApiISiN6mJ2ECuHcWa9VaT+MauzbKZr7b7wLgiO+Mtpc4T7orG0nbrOxN6bo59RsnP6
/mZyqM9IA1Ce6HOzBO9HjZw2D1JQQEO4J2hwluYxgL2scMlHcmfqHONudsedAWbFn9k0DeF107em
xwhb0X0KHUbzirA8t59ba3DhnEaAGTJndOi1pdcCHNEtttclrR0W7guA/rEwuHSCEucKGlfHkrvB
gx1vZxfX0rJqGVLI6nrg1OtAlUXoIL4cVYspCaviLlYx7lKtBP4hYPoqRGGZbJJmdUFnovgjdvZI
OWYck8lCGRINxUMQg8TRc3JLNn2xZtLgjAIQ3NQslDwEV0fj7RYMdFqhSyvNU6yu9SJ7GQCsRWUh
kUyUcELjmA2oqnKnvrR2Y245Xh9jKi2bFokfvJa6BFcY2vxRw0Ijtsh5STEvmFpGguCreEyGP4rd
BVa2y6ZtbKfAG0w3bvzIZDAZq6qB/D3q7fBbdTF6nQlw6NwEQs2qPOa98dg45aMRAe7Tak9/oevw
JvhEO+8UFlQjquk4DxlyNaqR3esRSoLqJ6er3w0FomMONMCJXcWKbZcxq3HzyQ6HujuMbrNNKPtS
ReotqCN+Xl/Nmgk8EyV629nopPXiQFRqtEfTeov1r1pfb3n/tZRDZ+2QOBkI/nDYMxFLG37CgCSN
Y4djuWGAOc6BbbzJZA35MimCpi9ExUw6HM+QaF61nKopQP66KrfX921NCho7wSCLWBk5Tv7zMwOB
NZKK5LB4Wp/fxvFRY7o3T7WvoDfr05JQlILFQ5DMoz5BEnMWRyE8HqrAxuAj6PoG+piN0+W557i1
LPhf0Qd4kMgPIosHDRSzTdRl+qw3kRtObbwrFhceCE7Tn5XSn9L+LddpJvGAVkytiUF0aLuOFDjI
Bi93skA3X91PpRuaVvZWxznQmSZFxgyyEtKiPRX+IFYEVD9HUIo2b8x8HDs3bHpfy4CxC80AZOVS
e9WPstpcP7EVW2viH45aCJQi+C6XK8oJvAon7t2QJEvlqYnGvNaKnyvD3F0XtHZYSKQZiCt4uVx8
P6gb1UukN26YkLe2OLqNsrUgLCs139a/Xpe1uijAfXJhwJgSaZPhklcY1ZjdkPUnNLkV5C6VAaCv
3Ckep/0jgi/37E6lSRSDE2LAvrmGj0LJlgEFWWVFEI+R5FKt7RyCIR6/IK8KF/tSlDbFeT3WWM1g
/xwS/Vi+NJhQXvh8k6ygtqZ66FNBfZmgjPRhwj1rSssdUM0KhxgMk35Ub+6To9MBeBkVpetntJY/
AKr/v7KEmGxOnYbNjYodzPz8uPxEB6d7ig/x4G0UIHPJIIbWDuxfccDHv9zFkc1lqQA6P7SBbtLe
aPXt9NVSf19f1Pr+cfRcNKGgXq1dCsE4g9I6s+GG4/ijjb8Q4yV3g7HtPZc9aEYaTDLiglXdAL7Y
/wQKBmkwR9Nh2uKiI4x5jgVUMfItXR5L9XaoW4nxW7tVFhi7uPnDQ/IO6Xam8uWgkhllMheV+LAd
n4fycaw7//oGrp0SXHN+aYHMiQrC5QYu1jS3OaA3Q2Cn+aQIzXIKqPFHyt++thYboyzwZoGT+aG8
VGByqiMtFJ1GXRqgmbQ6uY2a3xVasfuLFWHoAKEGymWol12uCNyNTbEYFHqnf8Egl1fGJ+RWor+o
vHADgRoC4m8UGIVHozK6cnTVhoYNDVLT710vt5+vr0SEzOKuHmSAkI73VPJRo8ul5HlnYHZSpRhV
NpMtdrc9OKRr/cYoEh/Iz8UtyZKvmuY0G+TSFn8EdOyxKO1i1+dEeUhmMgTGEi27PNLVjT6k6M3S
1flOiwAf02Eme3P9g7l3K+SG3xs5kMwCazm6GC+/twZS49TZLg27Rb2jDXsslNuCPmXDsDNRmprd
79flrV1G3jjyP3mCRaNJxMoB+MkhWuxdYEyjTN2yVyYjRVmLWs7XJfqmqoL9IialYWRqv11KwDCU
5EGDzAlaW4COTxC60G3Spl5jyPICaxcHDWi8uIfs64eL4yxZOqeY3Qrj8RXwg57S/XQqWa5jzQoA
3BliEFMgqyIomg10Zz3uEhrmsw1YbGVMdyTVv3e1AUBRxZKBi62cG8ae+DQLCE1A/8E/58ywkVFz
aRfB6JjmSYv/1P3Ab6kF4rJCxkm88kAgGuM9GlBHzJcLr5BbLegKrjIlTEF6aJSAn8xnnwy388CH
kX0jpf5Syl71lTNDzhPohy6PA/G0X66PFk42Z5XN78GM7jAvUpgnU8o1GZiW59xkSFtjeZcy6kaZ
EmU2lDAZtd2A4RJaaFs33Vy/YR+l8FZBJI05aznooYTtY6TGgHsFxdBwv1hkeDpIRjXj0wMMl1I+
2FJKXHTy0NAqRp8aZRDJ+Mk+KjiXgLKviVF1kM0IGkdV3pY4FjTMAG2of6NjFCjdXT48/s12/SuG
K/6ZYvejmlM9LnGPCqW5iV1jORJa7MvClUELf7xClwsSTG08tUbcg4AvtIHW0wZRYO7c3fTJmUw8
QKg0oQyLfI1uo1lb2LY8buGADJrLR7Ry6viqurXRUZUAujHVJd7Oin/K560hi/BWJySHLjev0acu
J1UFLei2ef+gzoNvGrfzmPtKtrXSx0x7ZqOyzdxS0h2y8s5yyRZHkDd5h6dwbIhcqrYysZll+5Mk
L43uFTbYF/JtZe00/bRE27ZGh13sPNDHotmqygbsGe70oEbpN4M6z00um1b7aLbwRdgMVUd/JAbx
BAsCRiBTj5Hjx1DXjwJA7LHlD+URj8/0ovWRz4Lrest/3eXDjcYYJBAwPYZ5Edz0y61HcrHp4GFT
QB7BKDaDEgVJWRkSX3PFmHA3nbN5IJgHdeWllFFRGcD6W2zzDHOVbuASerVsqnBl5zCGgrcFvp0J
v0zYudKO01FRYPCXetq6rZ8NXzDIzB3Bag7m+Vdu/76+dyveAdgdkN9Gsy7Q+tG2e7kssCgZXdE1
SmiX7dRsaoUAp0DBqAzwU5Zu+mkNTaJ5mPfInxUUpnq/Rvtuh2nxzv18IwNXYNfGEw56c3RgX36K
2Q614hSmEpLcRHG+rl8nY5ANHIpQ0twqAIEEDwJCY9RNP0R28zC5c6ljwU7maVp+MGwwJsET0mfH
d7ttVgAK7s7R0weMLGx7BfNan28exCfwTl60dQF1XwyNzMK2GAq7Sjhqx6T5CsY1p/XB33H9aNcU
9lyKsJ1VM6cmdW0lVKpvrfOog121WiQyPvrMWAnPBMFBQcVKvBS90jWkYSk7IXUSZ7udPb4kZTA/
lZ8feURyhkO2cPAHJOEFNV0AVzAuJGenhO3QPByk1Z27JH6ffv/8pp3LEd4Mu7X6trMydooSNL7N
9bHms3uV5LVYef8uViOY7HipW2Za2LYkWVAcOZbDnpqWV0SAopEd0arC25qLy22g6dlSBT2op7rq
idOy01J+z/QNgDcT4ux1hTyaxiGqsiBpHs2s9qaw1epDP9Wy/rt3eCrBQGPQ5t8vEA7PAuFjxdqO
nb7ElodOBN2zxiAP+5vY9qLUr2KkjvyG+rd+Xktex7WdxqvM8wMAVv+AGlBrGSeoG9iJ8+3Nm6T9
L8XhNEtuwtptA/49Qh2kRRH6CoH7AuwHADLo7JQ1D1W1cfpdNEp0c8UNBGj3vyKEd25UTK2ki8FO
PImo6I1n6fd2Fu2kY79rrxAQZNB1bPN2JdGXcQE4bUdxE526xzk+tvHb1Nx0Ve3H7LVvHqgay5qD
uCMuKsiZQDHOKRbQQTdqF50Ky/KG5a1WEnAIYoGUgyHcliTyNECxZ0nrXb/ua/aLz+daSMUjgf7u
1Z25vLzuCmZ5CE6baps6JtykryPKyLOBmt6d08vgydaO8FyeoCVll+PdtNvo5PZAXJnDJaUeR6qV
DXK8T1uKOwqXCFkkvOr4HyEoqQE1MbXFGJ20dG/OX6v2JrJ+jU7pNfYtWs7gCpfsTgMpZXEiy4+p
eGqVbZ0Pu7j+i3tx/iHCiu04UjHAokWnZrjJ2I9W+xJNEvVZu3qc6t1CrgkPqsgumrnJtESaHp0q
6ElHNV8FEGU3yKpVa7qCmpgDuAzMj2Bc+NI9mXpNT1yLxeDgCkj5Y6rqLyTfJ6fO7l5T5/m6Yq4p
yrkw4a47kdGkY+dEcN+BMjkZNyl5jBpPa7vN/0+Q+DrkBJ1HrR2d4jgNqvmNZIVvtASJE00iSdw/
TKDh/eZTBkj4gHtKfFo73GadJmNYFxs3UbctCaoa6E16EC0bl0qe2A8BmShOeGN7AsDQeE5HMEsY
8O98rQhI9HOxfzHrpFkkcObfc7w1Y0knjPjgoGdIV4EZg+EcZC1BFnCpJVplxqZJdTVcmnqbKSCs
NJzx1ExK7gOo6NDF6p/rB7gmENEWckS8WovRqkuBOWmawUpzgs5ZUK4V1j5Tv9gdXjsz9odYRvu3
Jg3BFpJsqFdhpEM4RG0s7XrUKxJOaVz4Zmv/pIW6pY3zrR/mMGaGLCgQ3yJgSCEawAAj4gG02ogN
A05elW2FEYhwUVPfHszbQl++qEp5RF7bZ1n/qNd009WOJBfCj+ncfgpixeaBOQYm9pxCLByLPy6c
FFdtv1w/OJkIwUQnwLxAmBkh/5tqxzzrtih4Sq6caBl5+wMa0ZFgxzUCFoBwWk3Foqq3Y3ZyWb5d
bHeH52IfN1+vL+TjEV1K4Tpz9ogalhsPNINvrk4ZmDdLv9BdPydPWZaCBhiVOvcOhcin60JlS+PW
5kwoYBupNnQQqveYaWXoBC03bk0kt5lv0KUaYGnoAQUIInomUcq4lDKnxlJNJqQYRevpTe3b7ehj
mjRLZG1ZMkmCNlB3LpR0LtgJJKfILkzqBvwsqaysvrproBiyODYSktfCekaz6Ke2ghQTNEqFC1yX
OpC+xx9yClA7JCp5dw+uLTL/gpRaqVTHmOALj5ONtnqmeK2N4ePssd0WafQ+85xiei4AZkR4XSs+
3ilIhhLDbUU2DPB8l+dVZAVITHoX5xVpOZybBLCviWFvr0tZ2UVkKeA1wtcA+oSYvbYKg7UUr9nJ
1YoDMBS8jrBDaj1cl7KiERdS+M/PNJwpkZYCgyw6EcfZRMVLZR2jrtoqtWSU/0OAyI8L8TsCRKSe
kHbiyz0TNOlVohs5HBudvqY9qF4iJzCLsJr+1M193v7oVeLN5mGcMJYBtsz8s8Ao7/KREEYXCzYV
Y26X8tFMj0ZYVsR4JUkQgfq0mF7mJ3Toy7zvtXPjEwD8ZQamlSncMY3lTutGiCQSuuyKAdQGg7K3
jcfPnxsGETlbKnp/EHteLmdC76CTRVN8ImYMZBfb1+hDq6L/WcZhsKYgqAogeAGaAOaaBRPYWUVj
984cn0xnBxLCA2xGpIIyfKKS1OfarQKeKLLogDtDDVxcEatZWoAv4UT16AfoeVOPqCwNrm/bB4cN
KXoVzXNQRewetFA4HYAUgC28qNJT3r/kc9jbwNon3SEztk5abtH+4S914iGEkQ0FvVe0Lq0878PG
vxYIMPmNvjwxrZ9Vh+l6clLs2TNBpbg4O9XCUPrDpCz72o53duX38Y1ht1u1q4Mm+9YkMv6Sj5uM
BkLOE4GmHTRyiWhRTUxppcQ0PZVhcZIB13xIwWBzMfiO7ARq8e9qebnEwhgrJbFZdmI5ZhkOLsix
6Wnq+9t4SPeuuknRfxff22m1c6Id2G8e3GhfVloIiyNRpo+XEBOfqAYj6sYhG+98hmfWpjFigOsM
c36as1969Rt9kvUosWhrIqBJaPNDl6mJ+unlYmMNDAUuetBPzbe6fyB3n+5Ow24C/+dfAYLFjKLM
LIFPnJ+oaXpKfVN5ZIbDfZcgUX/9VqwuBci6mIjDQwrW2culzAnt8n6s89PYT4eR7q2yuM8M5XBd
ykdL4vCtgjuPvhM0NwvPZrN0TdsbJD9Fs3U0UN/Qsp9gFXnM59/XBa24BpCEO8YzEwiixYSLHVcq
m6mGo8laPwYyaf+tKwC0kh7LvvUJCJAsA04klXXFrV2AC8FC9L4wy5mVBIKt6hSNtTeUL7FxrCZj
l+WVnw5KUOE/qQ+Gex0PTz//getqIV3onq5vgRgGc90BdBqK34Am4GjGlycKUCo0cS9WfqqH3mMJ
89j4XI4HC6bHsDkItUSDVuW9+/9oTkZLr7BwIGs7NpIiuG9kfjGqDjjmWVU0SLVO1mHUSeIvpMi2
SWkM++sr5WZTMKuIP2DQUV6CiyG2k2floExA0gFsoNEfrQyRgB04ahA7xtdJmSTC1ow4sMBcPIQ8
5QVwp8t9rTOzAaH6/5H2JcuR48qWX0QzzsOWQ0wMSanITCkrNzTlRILgCA4g+fV9qOrXV4FgByzv
W9y6iyqTB0CHw+F+/JylwkkpkawAdvJk5g0JhyYJc4U3QdmTfmeVZh9iEk7Z165TnKGcw45aXWaH
tJ9p6E5VIRn22dp+NGdxrhAxQMUkhAqOwcdqbhuEdK86m4n1tbSLo1Ekx7lJHtvqieWAL97f901f
B28toEVrgwsd6eutsKArPg3Eri6O9jh9y/h+NBDep3aPxm+b7sc28+vxk+2cdK3zV5AMfSlOjYyR
cONCQxsPw0crgx8wVYKj1y1wOWlS1VC3x0DbYrRupEHcSnKdbIUu6LpDfwNNYNwpQtbQa2ap4+1U
X9w92kEvhROqki+4FYI/WhAOkGHNTF9UWMiQghD9V7Y8mxIT784pHBUUjjD3g0EPoMWt1Ys+XIod
73WO8k51WVTPR3fGVL4lkc5/mnsXmiVVE5rJQc9Un1cRs09F8QaONB4noLct/8z1t+oR9AzLFPF+
z/HisvTdoKLLct+tNvYBW6zhgKHEBaCVsA+9MoC0V8N0rp3P+7lfZQDAOZoxWZ31ZlYZERLdaMyz
omnkrsKX15uxlNagVeZY4Wlvlr7TuOBdVwMgwqPBOqk/GvLSoDveWAFNQkUKXthwqCvr67//8Cm8
all4laEuroKvyn1c+KOinSh5+y82c33teKiJoictVO2gMEhnABwRFhIFDx3q99AiyDPZi0eUp3Tf
93J9h+OFsA4mC8dDrSDnrmQIBely6Bqot6VPI2r/necvgFvx/IE1+3zheMHWgedeKrIDBhE0aAHE
JH3invKvhDyl066fAq0ZfGg07Cv3rCXspHBJq24jXuBlhOow6G6QIYrcoqTn4J7SnepS1KCBslzM
RA4NlYGCtj4vsGAgJPJWvR4RZNB40zKNtlldWv6WTuqegLG5XvzM/XP/A98WxdATX2k+MeUELjRx
LlrVCurSvqgvrfPZA+CVdH/chAYzgGjeD14888SWnM+N6/bKohD186kv8gytj4sLPrm2ClvoJjf0
j96W4agQibHNQwpaJ6C7AbwGEFJwYC2DRMFi8voyz0FeQ425eamdT17XhYz1QUrsFzoc2WiiZmE+
t0RSG9l6LCKjWEmRcL8APC/GiAKIO5RhkMvVjV/xyVdJ9pC44651lE+8mb9Xdeqbw/ilnDoIu3eL
5NrZclacKlTBQWeGFEcI2NlMkjEDTPJSqYmy6/q2ep07RZWUEjasrIy0AGnjvYTLVDi9np0VedHS
5jK1nRNxd5mOZc40Seq04aqoiiB5wst+HWIT9rJT7NZzRrO5DOa3In2EtvI+UbWDRrSd1ziBw4GE
GP8SNIm4BJgcUI0AmOLKE5nmWFvbDMpJ7aWkvRvYWm0E42jKaEc3jgQMwDvAlINi3bsC0odYXixZ
lSpK115AkPJFLSKSjgcn5QGxf0uRBhvX45Ut4d5ozNxta1QHLtaM9uNixlk3nyyPSzz/9mPB6aGs
sSKIUCgQQY1WVaqkayt2Uc3dMEzGwdRbc8em/JTnzaNO2Pe+V/Wd42ay0c3bTBaWQXq7plrA9YsQ
nAIHYYY8GbvM5anO8UTyHlEJUnIaGt5FTWQTP7f7uZoDAmEduEXtfT0bH74dG3UgzxybXUo77MZY
qR8BmpFEsY3NxC8GeA0FCXSzxLFrBtuaV1T9ReNtDADck9t9pyQGgeQOLb7vNYkMaXpze6a91eNR
rwMqH8meEDk44zqkEPIeW9ZYu5nneqAMAGjev342dg9T+MY6fIgqC0oV17s32qwqtMIeLsz5qVjP
lVX7Zf7tvo2t3cPoDQRAVv5l3NnXNjxOW+I01nDJDS1UiYJElWansSuCExRS/tAmBdhIJjm0Ua0G
Lt0zVzYXFBDwv2ur0BuyO0r7/mKVxlPde0ArGkdvTH00f9rMOi+E+JTm3waahXZCwjF/zItOEpg3
6hjrr1hFUNdWL14317+ihEh0ngx1f4EyQmhPES5Kfyiibv7HNB41RfXregxazATc33JRsw353LXd
9Zt8OBUKdVvOp7a/DH+4G7qmT5VLA9KeJbQesxco3WTRhO6U4XtV4MieKRu37pV1UaGoTBcLly6s
q0R9Y+MvzvdpavqT1kWI4nN3AJkWOHBCE5fu/YXfRvK1j6SBDREgw1VQ93rdE8qbTj4yWK5+WdZR
50faoKM5+EvXRfdNvVcgrx9j17b0a1sgA6UULwB42MrJtG+Sp958qThoDCCCAWbouVX85sc/Bn+q
uhQVjXPp/UQTkvFokriZbNXCE9qc0dfv0rG/6Nl4tDywQUBG3nordfc8m0RibOOtsK4bpXCEJeyn
+AiFCIMDksOyvzR2of9yDa6eUC/yZmj8quzPsAycBWRO+iWiIHcYfDfJVQ1yeKyqd+bIh2hJ8rL5
1PZoUaWlZf7oqrwpfDIVzue6rPQGxAyUW9Fi6+TZzJnehaCop8peU4um3Ge1NajHqbNzI3aVKnsi
Bq9kjPGilu/7AUIpBrVAKKmgKKNef9xu8OikWzM+rq9G9X465E/GwTkkJzWChiNkIHw+7O34c/3D
TqEkHDqS2vRm/Pr4AwRPJsyYmFUt/aX/1uQ700+f9aik8TT9XNRD3g6+c2RtSDVJwnr77sHHNXTA
UjCbgGEB0akbntMhw7oHMhRBYyeJP+hVeZicZHx1yiS9SE7RupE3p+iDQdF3aVUzDzRDl3xqofTT
HnTgcBz9SJ067FF1LKeX0lwCyInfN7xxv6LFgaED/BMVVpG8CecU0lua3l9IqRsBTSn3rXFJd/et
bNyvKFAgEKG2h5RZvF8Vq2e96hTDpS3jnvyT6L91Q5LpbZTx8MD4YEO4Y5wkddQUWkYX2/qmjpe2
OI0s4lHdnjkoC7oYQJjuq+0Psd49sPYtBQD7/iI34/3HXyDcNpXOl3TgdECWfsrS4YF1RkjZ74xi
JjrqY9foY8aHLz2VcTVsfUTUf+Cu68w8eJKuT2mTdbqnsHa4KIurfq5zpC+YDEi+3l/fphWUFFCJ
R5MI9dJrK+CoSdtGZ8PFsmr1WOisPVqYJJbAEzeeyqjqIYEFAQQQmWivXJtJ2JgnDTWGC2b3duab
u7eDOoBE+4sR9I+VKfF/fT1Y4sH7aE7Yu8wY+6Eh+nDhBCO3FpkoWGOn4bvJ7Sxcmnw4N0xZnjBK
iJF9Q6tiw05QB9LcIQBhD4mWJe1D1DTUR4xv5+hgl+6xmKpxp2YL33UK5nBNPWlfWuoVj7W6gF49
JbIRotsEC0D/Fa+O7gGQATdc/DOePmZH3PFSKk32y2iLLKg40z7VPNXOS9ckmMM2CjAbQKsBBDzN
0p80sMn+vO8hN8ccvwLPrPdRaTDtia+twXDGbs4LDvi4cSTgJWFZeux7GVvSjSOuZuCGqNFBVA//
d+0hSjYDqKUPHCfdKr6lbm9P4HXhmHW4v5ybS+DdDsrL4Htei1NCTDaUiqZ8ZvzSogsdFkb5pxrB
CGgWM1SqSB3et7a5eSC1+x9r66o/5Kp67lpVioTpYntVEnh2oURLAZZ3hkLJ34bj94WhzbROGWNk
VtjAirZsStqOX9By8Fs9ORXlGDpkkVze29/pP2aES7QF6Cc3wJt1yVzrC0bbk5M+epkk7m9uGwgA
QCSsr+m+EJWIOvCGZCO2LWf7ChKWdstO3NWi+19n0xf+Y0YEaQ2eSd0RY6WXXv/djycOIeEx/9zq
k8SOZDmisKFDl8ZSLHwaF5PKDroZeTf4dq9Lwt4a1a6iHupIOEMoRwLdg+FDIcg2HtUJTSZ+UfM2
+6d2EjCaZiwZfa7aY2QCIx4mRJ9DSIvJqggbKwRdFrp7oKIAfEl80RcNVAycspgug9IFboGHoM0i
DVPT9z/Y1gpBoIpIAXULMKutP+PDcco0gl3T6gnFrKgxL3oHhepi0gKWYWmDC5h4KZvc2fCRlTof
k5yAayBpFjZVbzpwCOrLBNSIUfotGyD3qea/SVZjNmPq58P9FcrMCTeXywxjzG0+XTjnO89ZOr8H
f4DfJOUUWokruZc3DjMG3OEwqI5gZvcGPtXrrDIydbpURXkw1XGP5tbfwkfhlB9NCEfZHHQOvjh9
utjFq9nxsFMeqPmWJDJ5nE0P/M9S3i/TD65RsQGobN2YLrR4hShJpNEWOiSzJDAJG4ZSi445GWRk
KCkBxi82ADO8CqljtnpcNQ7dqVYCVoysX8L7TrBtBQ0TsECv/fLVST6sRaVdMjiU6TGaotNeJ/Yf
uyKl5CIU6yj/rgWVsdUC2GlEz55ovgw9vk9cQ2+q8VmfL58qlc2fzK7poqzW6C4prShtXAb/6+hZ
qQvu51O+RNkE9uYMTO+nRl1sH5LNU3B/C8TM///+ulUlZRXpAL7zeg9cMmF6QOd6nGULJnZ0X8+8
PbW9I9eqsCzixAJPNBnijj2r7r5qHT9dXli5d3XUnRzJOVkP+YfI+v5jgNVauW8gYY5i3/WPURQ1
LxV03qEPEQzdm1fmPqv3yTz7NpWY2vr2NjADqKhhEvimqpahvtTVuqLFnWINBwpfCwo6NRI/ftf2
EleEOXngDOFjaH0IkbSoWFOOQwoXKwv9UC+6eeBJNh6sCdtL3Eq9LGafh7WbvtYJvrOVcXXPjeFo
JvQLaOyG4+Ai6WQzxJu0vm13ELiDAAQfjcDEX/ZzlmDgvmJK6PaFjhov2G67RCsi162V0DMW+zBa
kDyoqlYLe668WAYtj9moJdhW9Vs3TOYOQNwsuu9WwgXy/iGB8dIwGQFY6g1Ja+vUdOSLqcctuGcO
g6smsdk09KeZdf/wcnQP0BB1w6lgxp//wjBe4hBzBMbhRqYvo55R96mnx4ti71jSPFZZtWs69uSo
88FI51NdyDjrtzwJ9HGgUwXQFyIGQqarkIFNmVkYcYYyLrS8TlM3y7pL4vP4fUMxc4bBFMC40EMQ
00EQx6HQb0DWuNrP3a7dZy/dP97ik8Tnv+wfVCYMKNaObgwKq0JnRxv0BAZzY/LTMtJ+KNQv3uzP
lPjGW/opNcIh8WWEkNtmUUvRoBiP5YrZtdlQR2PQH4558mnMwuKJPtjn0dypg689grrjZfjEesk1
IOK5/l0r8B+IOg6ofkWK364yp0nFFF7cDUOQLg85CWseWeqrm6PEnfu15xv1S64qfpH/kaLmNkMw
uDShcw64OBBlQp1wqhNIcvNEjxXFBQVVbmJOH9SoS2C6aXksaxCDj6q9RIurdT9ZqrS7NnXqU52a
AM977edK0VLf1nqALEjFzh2bPt8/VMKd/+/+YB4KJCco5yGOXYdl4iloySiolWqNu1zqshsi3eit
fW1wWR1oK3Cso1f/mkLB69oUkCoV4LSpES9GZJMMEM2jp6N+WNRHJAVnXfZwFCsmwtpA/3htkNPZ
ZjrF2gazOc3t+DCX6o4r7SPIknY5q4NGjzWj2Cn2HADMGbDq7f7mbq4YTar1PQ65QlHdG8XxEe1X
YsRmB8B533bfGlUNdWf53tgUT5gl3VeEShL8LZ9Duw4bjQ4vGvEiqMFWk0lJc1eNiXGik7tPrDQw
Z/3RW371ryn0PYzQmB5Sp4mBngkX/JDW4fsZvS/58dtwL5x3XMLIQSBlLbLKJKmXVNlSaLFTljti
fUk6JW5B5EKiYnycAS/TG/WkNk+pfWAA1VbJp9T9riap5OrYSD6QdaJHi28AsrSbR4+TdoVhci1O
6kd8aYSfJJqXBDim39QjspgjPEBWv4M1F3NRaG97IOy89jsIxLW8SXQtdlPmW9q0K6t57zb0lduW
j56TkTQhgQpfoQ/+ZMWOk4ZVmT5PrPtEqj5SZllhaOuKWWsAEFdAMox2hfACG2c7K2vF0WKmti+L
/jUzMTBelJ+9EWz5M+heJxQ8vHQ69sarXsnQ51u7v1a/EAZRL4InXO/HQG178CbkY6Oi7Mr5pHU0
qnjhY15dk+Gi1zRSSMpQK/ofWyjIXtsyWJ254KHRYq07zS995XPT917ts92fiLSJvJEerBRFmBLD
P1Yc/7WxHJ/eLRqqx6YBOZRxDjyQy2a/nnP2pUaXj9vpg93PwQwgGsOAQvI8QyHlfojZ+gkgKVzH
C1VAU0R4rGcPOTUHDwcM9b5QqWyUyJxC1qcQq8HvLo1uF8qKKI4hTRFit25OBMMtBI+2MdlrKTDY
1heDdYHN6sgxslMNbocxCceeHtW28pMpbodl1zTNn2zW9h4iUMEJmB9+1RAEm5byqDUZEMTqEWK+
kuN3G3TXJMoBKyVgEXgGCFG/MBuoRtJOj3s2cLy6ojb9SvqoM45qEpLU+X3/A2yYQy4KIifUdTFF
Jc7zG3auaGzCI6tJRy/gM/iMmHVgVh2QETKlPZtxgXNZA3IjmUI0BakxyrwWvrqYmWpeViHUaTrY
ELyosn+UCaDpXuhZ+cMAmLzzki8/i/aXmUbaWnShvQwB+f/5Bav+I2ZjoHQr7DMIUTyFK7MeT4Tn
GHioj3mTnAcVIsjuj1L7kyn555RbR0fpfqNmhnu+CsZp3N/f/tvzvu6DiwcJQHSgZhFiy5QVVboy
1sT219JyosyEAnS5GwCHGTzr0NJnQBnuW9wIptcmhRBTsTotxxIPIEsZhpBQo905y2Jc9D7nkTtD
dczMzepXZ2IIkhVGEfQlcX1laGRa6auh61h3/UOEe6bOXZsgqOuxp+TKbiqy9tPsLcXOZKP6fH/R
GwEAtsCKAaQijj+++HWos5W8G2uguWOWmbvcBKLaNskLZASr0QqU7omAntzw62mKmqQGCftjofjL
S28HdvJUTjt3+gmUxawB5ImyLfUh3yL7LLe37vUvFHYjTTOKbqqux2md/DIz4kNJCEyN0Tz5STKd
muIz5tp2RH1N3GNZnpH+pdojwTtrkNXExa4TouX1TxGu24WBgnHBZsYDcI+fIVCrqcFoHPl4KNqg
bEKWSyqEInvfvxYBqMfQG1IcMOZdfx7wL3kgnXX1WDU67nP+ZHN/4WfWuH5uaUfd/dXmzUEDUgE9
0KrfMe3LDJKWPoMGZLub03iggZtKftW7KqfooPg5KP6uVRhQaVz/qlZv2lpp8HyGvFPxRZ9JF1Xp
OIXqvDywxFCeFisnKwmvc8nHDtP+XqVGaa89a4kDVjXT/scZeh56ie0GbZ0VIfHc8ZB53Rv+o9jD
s/kTJCi+ab1DT71TVM811cvHAc3ucAKmLTCXcj6OQ6f9F0FnFataU0ngssVC6Xrl2+OovJdA+Oij
Pjg/15oHzSqzVoLatT8ZXgpSylrVPB9sE+7fX3HIK9fJ+1Wq9KYVbLplrxvgiort0Qxbhv6r7bsN
gRKur8y2D2kMWddARDOtDgY4D2DS+Jbop7/Hhw/1VNtRnARky0Zc2gN0fkeVfZ5Gtw4HUmQ/QUU3
nw1znHOfdLQ6oA8OPq7FOKdUY0BskBlw7tR7402vAdTdFr+9GkqTVdFmZ6VNZHwVG5EAVz+qNqtG
HqbGhJuJTmmRt9poxOBa3LemPvpZO+jhAH2GQCeJrDN/m4KhtQzvhh40KAOQZV97eTWNWj70oxkr
/TfdJH4tIz/auOMQMEDPCBQ3Zu88IZyAfoWZacHNOAF9RF63YYs2jWE/Q3xw5S45FNTvXu/H+/VP
CicX1L1gXXcw7YFJX2FNdVmPTtPnZryghX8oDTV/KAYGdsPM1QJ1yPOoGexmd9/oVtzEVY5WB1Ip
QIxEWhgbQaw3C2LFbKm/gdzw2BrZl4R4h2UYntoxTlOIei/kZCa9JFRtZHF4pwJGizciCh5imWjy
Kq+1RteMPaZ7xx6E4RHk38GoDaneHaHAtvuYfvjNqpRJYskaA4WdXq/VVQ8FeSmeytfekzj24IJf
0YqL0fNpXcJXX9gsub43XHQd4QHjFBJiTKcLWRKQTChEoY8RUwZOtBS8NL6ntLLRrq1NBLoSLZdV
cwM0O9dLmUoFgO7ZsmK1H2NuGoGTvU3JMUuzqJkTlGqlUkrr5oibhzcl6mp4WwJBLKxrhHr20Deu
FU9pmF7WJgvijupDc76f0cgM2Pc/pax8unE0kAFhDNM1MGSEQHO9StwK3dDUpR175GtV7lS6J+Cz
mNMyqOgk6TFs2ULpEiTamNzwDFH2Wp/adEATyY6dQd8TGy25VsOAlbI3qtL3sm9/f/7e8ztoRKEY
DS2J66UNWtcqvak5ca88gLbZ6qOK7OsaSq06fR4H9+yZYVnLtB9v3QY8qthRTMCs01TvJdwPVwtr
XZJZc+LEZcKjtNLGYLTwXvBsiBhOPLSNMg88NslkNm/PxDufN04FXAdDXMLBA4XHUuO96sY6o/Ou
0fIDo7lMkHajQ3htRai1zwrYUmqzcuOhzb4ZKfUXDQwlSh4mbr0zuiSEpOon/moA5O5lcZco/pj9
GnMSNTIi11tfwi9BTEfmoGqYhlg/w4dtdpQ2V9QhdeOmVaOSPKDk3cyDr3sZ2pCSqsTtDXxtS2j2
JV7XjjbuirjK8k9Qz8Iz3I6M4qkpFlnQ2bg0VlsoryIhwqinLayrmLjZWoy5sbZuqTKSNwLVQrD3
NTQcUkYDIEj1U1rawDcA8PFgt5S/3j84W670TngA++i0itWRidZzMvLOjZUMfIFq33PfaExzf9/K
5kqBoQCgDe4KwKHgSx1PTXWpBjdO889T0/hZafmF8VSCanVSy32etIh8bpiTn/cNb31NFH1QTEO9
AVJeq2d98BzdGaehSbHDdVu2x4VP07OVqg9ONqkPhs3V49+bA3WLi9sQXGO4UK7NUQXyiyNd3Pcb
UVGeOPtOMjxeNFkRZeuzfTQkRABvMuq5bWc3HsHdgCczRq/8+0uRWRC+GEQS54GXsKCase69zJnE
JbZC56pGhvojbqIbivQJWHpT6VU3BsOMn/wan4cnY9mD3smSVdVuc9B1Lh58RxilwtUu9lKqklrl
NChu7NX/JJWPTHpIw2KOgmryufV3M7x4bCAJwzgm8k9TRaNZCB/EZdi0wnbjkmI43awTFkDg1JIE
qdvMC2JJaN6DWALdXYw4XfvZ2NvDxFjnxJXytZ7UYHbroJglS5EZEZy5oVCqVEnvxLme+d2o+o32
8L82IjqyMVRuAoq+uCrSQG8eMaIWgnj2vi9vrASpFl6AK7E65i2F7M7T8HTX50yNZ5IeQKUYk5YG
rcnC+2Y2XBqvKIQaFHBVcKSuR+pDsGE65xbBPH5sExJ6af3UpGdqgizJfF0KUD53kwSNuRHdDOSs
YJfAnbhWcq8NztVSLojYatw4e9v64gS1wXxPVqHZ2j3ooGC6EVkj8Pjrr/iwrEpNp2EuFzVG7jwe
XFKEVKmcXTbJej1bhgB7cdfHDCgzbq75VFHVXsf+Ae3+ndltUGXep5FxSeTZNIOWKtAvCLw3dVc0
PG3QSMOMgTHVzHnI8s+D9fXvXQH3zns9C74gZvdZQ9XG9Do1Ltven9muGsdobH6P1SvU4WTd6fUS
u35KQHR9leYFKcWqbLYu+OMHwqPIRR9UjdPHPnno2zpsbRvFutMgeWpu3AmYnkF3cA07qKcIngCx
w0XNnV6NFfuHmfwBT/T9XZP9feG27jSdmhnH31/mR7d+++/+PvKstSCEtP09S/mwUcak5YXdjpAn
ddsOQROsE9Rjh/uL2HIv1LcgjQeucvQ3hNjcWmXGmlxTY1r/Low2AMcYlNkkec3mJ/9gRIjNiaUp
gPPoWMlIQB08PsGPUyt7M9TvmA+QpAJbYebjioQYrXdpSsdeVeN+7PaG/lZNg09tGloyedetAIoQ
DU2kdQ4fJMLXjmzMwIqO+HQxuOprP+lepuWC+VnD3pWy2sWmqyHK4FZAcRcUDtemkj7Fw7XzEKtX
VqYFTPIyMMPWrllAREPLZJ3UFWHfpsW1BU98NcZE4ZvemxcVYgpG7hcp3d33uE1LiNC4ewBOQgy4
XkumWIuTofEZ28auNH2rxXMU/EayCdStr7NGZ7TjwcGPxtS1GZeOPCuR+cTW4PnDY69FCmrE2uhA
VyhDs1qSS2+dI3TDgf3E2xrUvUJUawjNagMlhNhJoIWHTjX+m6iWyV1sIG3eAb24bZAaAl8gXNpl
DhiR5ZC1w98+VOkUE2rNfl65u9462d7g9yT1NYxI9XV6ntQiTGTS51v7Ci5akNOAHBw5oxAwEj31
CNOoFs9975vDS+1+8ihMzXtmh3XxfN9ZZNYEZ1nsxsboUAmEaZn5zGyiLlU5xEt9N90tyhy1vVFL
stWtYIWSDKQU1soMoGzXjqNWtGAaBIriJtmboJZz+bjXvd85K4LRnH78/fqAZseDGv4ADJFwsNU2
pyMGO9QYHCiAK3vxgBqMm85h3vrAYPoWKSThcXN5kHkESSFGH/DOvF6enaeGNtVwVB3AYB2MEGMF
hY/ygKozkkwZamLrWACyiwiJixjZrPD9XDtf0CrstLiBHoR90pMHK5eQcW20iZFOfLAhnPRyIbVn
UfSpIFvgA++F42cGvfuFa1o4mxBDqg7oh43kZy/jvNjayzX3Qz5jYaxUvKFxow56hym3tYy3gDyg
Tn9yWwkgVoJ0UxI2t3YSTBTQNEXKvj4Mr7+blo3GMKewZYNAPaHWS9U2Qd+VEu/fNmOhOAiy5JX6
8NoMriDwoWgDmn71szFgWo/6vJBxim5dAXAGdCqBakZBcN3XD5kN6pCtgj6MFvO0DSD/mCqzz9xP
yyR5E25cmya+C1RTUYw38NK9tlPZTaeY61tgKujiT2jXHfS6kwklbKxmDRNrsQgVI1Os2iymNk91
NamxO5RTlBpmFxmL5o/pFKZuo0gi4sYHwtsGxUWQYa2iloK317y2jIwjlzLzz7nzsHQXqUrUtomV
KgNBEG0G4dAmeDANyYAbGoQkHmSv7Ydq7kaI/nSS7yMzJKxlcjvatFhsbDd/wNfbZM+zJUnSN02g
E7OypK4DvcKFiXkoTSfrWual8t35hPvLr2SaTZt+BnarlSUVB0T0s1IhCsl4psWGlkDocfbMI7qm
r/evik03wzMdHQOEAdBMXTszx3yLRbVGiwuT92GTWDRQTCs59EvW/SIeoLX37W3F1TXbBGU1SIRu
5w+WzuNWPVRarC7tcITO3RKaVpsHKPWoqBUpWeSQ0oJ2awtHH3OMVWh6A+4yLkNAba18rTerqIxB
MkZ0+d4jyHmUHClHnfup/tB5yctYhbYyXCRLXpMX4W2Kp4MLWAceXS4Yzq/3WMfw4Qz6Ty1edgxT
y6feOGSFv6dfkDL2Es/cuDzARb8iytZqH2L6tS1Mr3mjw2ELyC/fag7JjAQD6r5O0+xM8+v9lW3k
USuiAOhFUO1j8FJYWIMx4knt8C3rMi6rWHEBybW/L0MTusbL4Epi1LY1NLcQ3XVgA9d//yG+a2hZ
txnD0hhu4DIC+WMXmL9aFmoyEr0t18Al9f8sCRG+73ME/xKWRogVOz+a8ju3eGBXkm+1FUU+mBGT
3oJ7BJy0SJo69xVcTYGavUHm+/4nWn+q6HsfbQhRN53APQtJRfiD7+7rZj840WO/BMMvXkhWs+V5
SDlBxgeyThwq4fMsntuOtJ6QShiNHrrdUkWmQ9gRKeoQVGWTPkFiS3ZL3iwPGElkm8DOAkuDNrLg
7h04QZ0cGIhYXxZfT9IjT8dv/bCbPO84mo1Pll+cZi/39/Tmu6HMtIZl5BiAzAGkf+2IKiPmyEZd
iZWyflLaY66WF8/qZBnoTdhYzQALuyJH1gen+GQAHY7imYkSF2Ubat4X+xd0dVrMSWH0Lt0NpD1O
laSYurEyXAVo5GJgCWM14nu9oguGGkw1O1NAkFaZvHHxPS5xSZkR4cqZEfzHlurZmajHjETQEDDc
b3/9ha7WIWxdAsFfo7RgIrM76Mf94TjBMuGFm+t5fSh/2CvB9ZTWw6OOz9nZPlU79td3Bv46QCU4
TSg5r9N61z42kgJ/3sGX4NUjavq+9eo5/xTTLp1Off0nhQK4O/69W691+1XTCY1mFKCuTba22UCa
bsmgVwz0s8fAOOwE0ygJEzexdV0Y6krrXAl+uCrEVp5maAX1dnZGjh0oKgXmo/O18jSPf+77wE08
ujYkPqPUyrWVDoJwZxCv4PH7WpJzYu8xeBioMoTXrUejErSSAKHwhDXdXLqJYoDJ0irPBMemRQev
SH3y17cF/vBHI8LnGTsTBZIFRpQMPFUeLCjdriz/+nDCCqZh17TWvWXGTWYrH8fcLM+L+wYCt6Aq
TlUm+TK3qIp1KR+MCEvpx4yiXGiUZycFYKrk0Vg6IWvot9kdH7wcNNY8Yb4+mFE2A4VoMIwYNu0Z
OMVgYg2GkWTli60PaK/vX3Ml58G437XrZ1lfT2NFyNnLzo3loE21b2Uj7RIboiqRucxmnmkZOU/e
d6Z6wXqG20FWp5ZZEe57k2Ze3TGshNlfra7xocA16My/f7RkRoQIzqtubshqBBpLBGIz2tyHFkkl
77h3Frar3GWVgAFUAhgfHC7UBq+/SqcTUkOXvDx3Y+FTNzvMSepTE7TGgTvQB3VoohpkFGAGOGv1
K+hcjYLtxq4EXpsGtPgN5zmonXnUSeMvjIf3N+E2kOF9jrYzfiHq54b4PT014w1wXPW5MTtAhx2F
7gbNLgMCec9oNgayv2/v9r65tid8WaiypBp1svoMXdTQXDrQffwvLQiflRZDtvSc1ueJpoFt/yay
98Jttna9BOFaHtVkziwLS0A/cxyYz3LYUX5r9jOr7RBl0cieJBepbNeEWxokoXhSNkV9Nmor1KyH
0VElu7ZxGK78YP33H54lHq9ZPSR5fR60/bR48WKdLCqjut404uD5CMZf1J4c4dPMFsnSYmpqMD7i
JYLG7bexQQxJKvb7771svf/xRMeBQ1f9ejWUqDUGXNv6XGag+cTMPDEfMR0mA0NtHB60g5DcoBIE
0TFxblnrgONWMDp8LqE35gTuN95h1lJGJr9lBUkGaA5W9T5XfOJ3feENBFnNmSpR2ajPoGb+AzY0
YNZlYJQNN8OXwdgc2H/QwxAHZSuOQeTRruqzt1R1nNiZvvNI93L/22w4wdru1FBDQHIE4Mv1t4HI
ituYpVmfczXtjhM013/8H9K+bDdupGn2iQhwX2659SJq65YsSzeEZUkki8V959OfKM184+5q/k3M
HBswBAhwsrasrMzICGEciN0ifbfm4pem7tQWt+EGM5WRGoatZH4Wq3qnaa8j7mQ1X6OkvITF4dGI
jC1LwyAqvODibPsJmZNexwk1BJ8iInDmtNuUde0oCnV7EZKpVXRPY33XtA/XJ3TBH52Z5iYUSaWM
MUPgVKEqbmPvyy5FKBoXXks/LFLbhkCDLpnWql2LkwteZjSqI1iE/MP5Qkpp2EhpXRRBY4/mIxXt
ON4a/e764BZ3yx8j/CsVBBHgEulxkkVwBIflc0cgIpwb/Vpla2nrI1WCtD5ag5Hf5yYROFFomXQT
dmUbq3ulKEZ3otVoXx/NZTTPUmggD2GtIZCBZb8/8bKyWWupGkYloifUBYXsZjS6O2TCfidoa7Ut
VV55fS/OHppBsB+hCQeGoHN7StGpOSj/i8BMitxLp7nwBFqbfiHGa6RlSxMIfkNWhGG8XrwvbNJO
02slLQOrCjeN3KDtNdQ6YGSuz+DSiAArgvMABBU9Evym66QMX1CUQWM+TDoUP/ESarLeu25lYTBI
HjDoF3BS8O/cOrUJNSHy05aBKm7A4wwL/yHuQmIEISEY4UHpwl+FcUsEGtd9FaRJ+WAW9KaI509V
jj+1XPnXVzvoLtBEg5cBSE9QvT3fBB3N0lyykiwg5JdQvOBVoBqP1+frclXOTXAxLtN16/qCZAGK
fWOf2GiykPLn6zYu3RxsoN8BiVoATbEFzocxx5CpqHXYoH21C3UQpD9Xw60ZHRS6EcFPI67sNDYt
53H7uT1u2sAqjLKZDHsW8hXi7eSk+fNg7sQ1ycaluUM0BFU85NSRimG/P/UJKf4gg58FJZRs8ki/
ocmtCnKG67N3aQXhEIjvkA8DEwwMnVsxSRHpQj5mwTiq3jgdejV3V5NJl0sEI6aCYraCqAhRxLmR
qoLzrHQ87odqdorRsNUBvQb9VxKPDpoti01T0JVxXV5C5yY5v91Ocmt0PV76RBMcafhhAKWHDTGs
pe0X5w9Mo0iVIt0DOML50AAsSvRRlGFnUL0MHVIWmAZWMbQLowHygDGaftNU8LTlU4lLKNWNLJBL
6hihhFdZhqSBeFxdqksPBy99Yonzo9OciWWrwZLVvSTjrTWsafVdGgAiC2oCCA5QjwMU83zCZFOQ
kFCawpsq2+Zp40/JGjzvcrJYOxIDfyL2AviTu9zAa69IZVNYN0JXe6nwI8pmNHfne8bOfv3wXLLZ
MCwWwEvgbkFDEp5/54OZZqkEoWMVAkbxkbeuJf5AwQOc/aEtT7Ywy9te2KPZWTCn9xKZhLINonqn
tImnrTXQXO5D5LNA7wzYFoOm8516JbG6Weln0J1N5hCURk+9eUCZoLbEbLsyajaB5x4QxHKMJwsF
YkAtLc5nxDUB9jVtQ9RC2k1pfrYx8ZS22I6CvB8z+qDnIjL5jd3Td5AWPxcyWek8WxgsJp3VKCyA
VC+YDQdQrTV45Qg3pdK7shIk0XMereWaLv08HohoEEd4hDsfVcDztR0L8AcPLTKslRr6lj7a8I7R
ZPlT/NYpv65P6cKAsFFRCGH4AR1PxnNbplZXStlHSQDOxndqvOXSY5prP64bWTh5cCC4KnFHopWT
JzmsmqxNKy2NgmSsOncG2Rk4T9Q1nMrCtIHPF/cxqpjYGryvl2lXzROS00Db3YKV5U5p7oj6KGU9
RFffrw+IRQ/n+xCvXlS4IakmoetR4aILOQPXfxwKSNSZvZvFzQ7J6VBpfCgEO7T8qvSV5P7lKsEe
murZKuGE8YIoXYyQeY6tBBqX01aN50ArhRsLRBrXh8XPIMtOIz2Brm1GzoUfzzdDoo6zkaQdkpxJ
1t9UjVChhJTlvlgIiJ3BG+oQzMa/PFJovUPiBR0GwP3gX16yNSMRVfEKJUGT7wXpmZWU2q/r4+L3
H0ygF5aplzKGxovCYhMmRi6nSRrEBtpzijE6Rlq21qZ9OXkaHhvgGsJGl1HAZGt4EjUlg0kgO9im
QQgImwlsRWjI3tQPvwswFhJIpF4fE78l2JgAKAJ9GMBSBobFmYPqqKiBxy0wGqRowSRP0Nvyet0G
Hz1924BooIWcElMP5PaD0ZkJqa0xDaAc7kwlIDnFL318AJeBPXZPWW339du/t4jOXtwlCDvxeOMy
mXMmJ1lpphQs+tLvukvmB0jnDvcmHLtbNTXZxaE+bcZqaDZp1awxcvHHmo0XtwoYnZC+AGMIN15x
BEltLRIaqBb4K0hrbstO+9mag9sN40aZ96tBz9IMAyOoszlGo6/BXWhj3aoJBFNoYM4QbEHHr+KE
Q+urYmXYVEiJo1Gl8LJaDKEw1Tcr5/0iisCA8Q4HNhluDLk8Hj0rdEJnjhrNg7kzEawmVb3RJNo7
KuRiXKMZyo3YlpWXymW3lUrQfNvRSKxdPo6dYud6PnlQo+4PRRvSmySriwOFgNpKMmnh8KI/H6Jo
CHEZJozztX2kQfhGkWgApZvUo4Jav1FNqFfyEhe8Td9TwQQlQWACLCXfiQQasdyUKhOqxc9F+UXu
gXcsNvoTiBjD21R2SmgGfCrC9vp2X/AZDFYP0CPCGRwx7hBbCqTzZgnLX0pfdf8Z38nCPjuS5+tW
Frb1mRUuLFU7o8hQ76FBmt9ECI5SKKobT+DDqjRqi2s0Pzp3N/41kX/GxB1hTWmNqCQKDdpMG51B
riNw12iiF1Jl9qKmjdzro1twhMCKgP4DRxekL3xw0Udpyvh/aDAVYGvEfb/P1JXrd2mZMCwwPTHe
FPxv575Wo2nX4ATRoOhKiKeKxLrFoyje5xI1HgqZznZZr0WaS4sGkAqcIcJqxn1/bhMZpKRNM+zH
LnyYPCjK2tL8O66+yOf16VvwQODXR94HLxYV+SvOzmTGlWjUeIY3vYCmUiiOHSDm19yWYV550yBo
O6Rb47upEN6Bml0rjS1aZ0yw7M0MhhFuswgputNBi5MF1Zj6MR3AR1+9GhXw2bXXC/VxbuK3PF3Z
MUs7FME18o8WUmVoATmf2kEdKuBYdWQewtRmtc8xfgzro+ldn9mljYkbGrUYBPOg2WS/PwkI8kRr
jQEKdgFt9w3IaJTotlwr+S/tTLROfhdy0XHI87wNitYNk8hsJLaxBXgBkgVGbQ9r8pTfrSqnES87
1ZCNBhSMvUuAnj4fDMR81MHKyjyYyocEIoB5JDqg4CbNoyLaYg6+vcLPOmAK3uqwtYXyvrDcULC8
Wo/sAXqWcagAZN0aaIxO7pvhpxRvofG6L+e1l/HSrJ9+KJuxk1nvSnx+T5o8UECii4I1tNH9Oc1W
1vZyC+ExA94nJm+J/B/fjC921TRMKXBicv+cHhS8uWeJbkFNvnYtXQ4HyXlGYgmMK9hOeDfQVh3Q
jKWYB2NW2BI4mwTpveqILc6FwzhBtAF4ojZ+ltKjKQp456dAp85232l+LHxc39AL4QJ0UwBwxSWJ
DPHFYzEf0Aw26SHwOLXf5V54R61NO38k2R4Bgh+3wzabZXBmQ2Ju/Ci15LFSamfSv4bEv/4lFxAG
HNuzL+G81qxXpSBDPCnQDVedPCCe7juv93uf7uIHc9/vlEPR22lvN9Qvi7s5tdF/cf0bLgps/Ddw
12qpAA8CbmqkmN2fgxc7qWd3P9u7taP3DZI5P3rnY+V8ZFK3gpC1Fnyk13mS3wftTvWkJ8sv9rjr
9uljsp9v+pt2a3gPYI/1hQ1Ygzc4W5vo/mubHWsbbVHbflO4uQe2Yd9YcaeXNxW+D+8dnAX2ftM5
P1eNNalAhJoHVZrWfqrMOP+mUTsS7bqNqBHFa2I99PK8XVuChVMIyyxHIuPNYPBPLmWmRJcJyYN0
Fuy23FSdU1O7aXfXV3rJDNibAKpnfV9IeJ67lExAWCCOVR6IGqV4+UA1Qi1ua4hmJWvpmKW51PH6
gCwWHqwQEzw3ZcGXm1YJ7zXWIOvTABbt+kAJb8CkBjxO9aqlaw6GfTy/u1j0xLhy0avAd0PMJp0A
oYrzgEKfTax8Yfg0MDDyFqKJPZTQUE7BEhsFmrQdVlq+L3oW2Ak6sc1nbNAMGbZAxeZBPf+24k0j
IYEdvdKqhZqQXRWP3fi76P2oW3lRrNrlvEcInbaUFLBrmbpvDJabNQ9FvJP2FvYRxLLnDvyP01sB
bZDrO2nJm0MQByVJVslDmvh8eYlczHk/1TgqQk2cOM0JCvHIGUlNsVZjW9pJKM8yGhSEVlBzPzcV
q9OAhkk1DxINNL9WHAubDiw5thEOs19YLfGIbnSgI8yrlePyHTLyW+rEtMXlFIesmilw7HkQ6Zqj
pOqzpb+1gy9ZxO/Vdie1kFVUvRk8m0drcvG+HMZ9Ir+MNb0N9XoztQ9I1G/lB73CK/P6Aly05LIt
d/pt3NIbaqIY4B3B0lt72XAbaRvFaFNhXF5+ND1Y3og3C64va+W2+C6aXU4K62wDDQUEXTjDg95W
VpVjUrIDEim7e3Cghz/0wvmsbclBZsVuHerJdmm/vELtxEldtJk4pZP4kc9+Tl3EU164EsawTXDx
UcgdIZvOQNEa59nautUtIR3gQPNNlxROMd3PmV/QfBPbFbHsel6jibs8AegUZIsApCpSfny1HFou
o9yBvS0gdNZso45uQkuMbCGuttdX+tJpnxpCyv58/5NaaWQ1bQHr682bMDVeItB51arp1OLKJKoX
k8gsMZgyI7hFA9y5JUgUDciiAKhhdfE7skud09MsXrlkFzbuuRVu/zSd3sWt3gPZZVgIAltHLj+t
qnLwonOmYrZjDbJoHcQNBA+yCo1daupKbm5x6ZD1Ztzu6Oz6/sKTyFpTh1kY2Ywa1jMStbV0K8rP
1xft0mlhkOg9hr9SkEHgb9qkMps8FIciGB6Ndl85pWbPsRP+TOMVP3D5bjo3xNb0ZCymXOXEAB4/
aC20xbtCuel1X3sS65Vjv2jn+7yzDDdGdG5nShW1Ip2IOWs1nKYXiRytpnOSem+CCPf65C3u+BNb
bP1OxhSHbWWWEWy1YAdSvEmKnajyVpMhlz4DU3dihn3GiRnS1YIamiPAXYYT6TZap4F/irzBjVpv
lP3rY1qbP+41Z0ZmnWWTVAR68mXGBInJA0X+T9BXiW7WhsVdzVOXZnlJZcC6ugLdXPktMcbaluXR
loF27nM/nKT7SYlWOoPWBsg+62Q2mwF6WVTHAOtZvaWhuoUQu6sNW+QobENZQX4vjxFO1zBYjp2n
r22kMQJ+WoOx8StMPjS5tbXMxmaUssQxHkZpWNmSy6P7Y5BbvnwG7GOqMKmS9k5CuzErp9mF6r1+
uL5Nlr0j6FX/NzJu9fQeoVUM4rqAJEH3QxPMp6n1BvI21f1mHrYW4nYr7XZ4p6NFamWPfrehnN+i
7ET8Mc6tIfh5qYQ3eBkAup7bSdmktqClyOTXgF3akT79NKQJxQpgMA2PpBbILJUqeQl1nbh6RvK9
2Qqg+BTA5L0yLezqufgyHcyLeCUhi6ByZzWLrF4IB6DtsrvkpnIEwxae04fuKGf2/PBfbLGebSYp
BUAC5+o0JWusZML1EJubRP2pFLYSjo5+bAanFV9lEzFOuflPNi2k8ZCdYu2R56fHorhFGg2+qPUn
UfNC62dfHWVoQCsHYXiO5s+xWrmh2Cj4GQXLG8DVSB2ifYy7hktJasI+g5Ody/whtqzbVpq866Na
OqWofwHbwXLOF9wRg0hBYJib2MvGtoUbGLKbuBucQXzIQmrH7Vul/rsSLCMOgLYvXrYMaI3cHnd6
rI6YRtMaED+NWkdpP6TmOZxXjii7fU4m7sIGd0jKLh6HvBDGA7TiQE6QOuDNdvrwx/W54xzOX1ZA
GQ1UDMNp8EK1uVCmNKzj6RC2s3iMkTlxkV4m26qUMk+oE/lOD6dhJTDiopa/jaLoC3I3cAhq3MVb
WW3XIXE6HuJa1Rkvv5BBLzaupsmfE7X+DQog9QX43dIfYiFsdteHzOehvs0DAAbLoK/Ci4875JUw
z0ImYGYHUt6Z81ZQAg3Y56Lf9WgzHWRy6LStNfy7yOZvq0iCglILgQ2fRNe1Op/JQKaD2h1UgXpd
7Ard26Dvh/jp+gDZ9/M7ByYgwwZuEGg1cdObpEBAxVY8HgwLKRczrP2wSHUbRS3RUUJ17Ym4tJp4
oaNZDRByUG5yd5aRpdOQAyd2mCKlOVjNMCa2Rmq99614milq3ib0AadoAhNPqBfR/B8mFkE2y2mh
/V/XOA+j0jmV8l6eD3NZA7aYuGZmbcc2+6TC+Koo/Zq87cWRgQ4MCjCgNgAlDrJc3PQi/1BlfdV3
hxixzqRBJgMF4Lp/F+Lf+Zry28VSMluocuP5oCFRyKe3JGWuaSOY3UFPBj8vZRA9AofZRztZXpnF
y1MBU4wTGC4aDeXAfp5fDUU69Eaj1D2qWZ2nD7fYrhs1HP0u/KBGaUddaXdx8tTpwkrMw7lvE5zL
MtwpriM2pSirnxs2Migtp4MJtfQycsbk3Yz3SQxYEPSjX/tQ26zqqixMKhgVgADFVYFeGV05N0jx
UJ+LPBEPNdCZ0JEK4/JRHgme8f3KHb9sCQUtoN+AO+GHZsZJXacFEQ9y8lLKQNptSISUhbAGgFuY
QjTiQMcDIiIsdcVNYSQl4xjPlnhIa+OulFsPUVKAltbKqO2WkKAcyXuRrRR5lwZ3alQ+n0YpirWk
AwbhEDWJ08Q7MfrA+Z+U93/pzUAJA3gV7luMD0BC7q4lCBS7asLY4g8REp8y+aHLlTMpK7fChRf7
bp1kVCWMdAA30/loyjZqBiltpEMZx6/ypKKZyc1U6U6N+wBwhi7Wvevj4pOq2PfIkTPcIrLILI7g
Bhb1UiQqo6oecBr9Gfpu6AzcmNRycpnaBKosown68a48VmIKcazfK+Yvlw8ZCeCuMKsMwiazPXXy
kOrrUCg0fTYPbdNBwOcuL9JNXqNunnmFeLSSr3J8JfNjvqmULUlST9ffBLQ5rMwC8ypndxUyaUhf
fBPfsDw+dxatKVfykOrhgQp1zBAyws2AWBJzIa3h5i79NtDzwP2htIyrCk0h5wNOzIlKVJfjYyaq
thJYwn3V4FoqnTB9Xplb9tXcqFCaR3wBoAXa43iMwICnSWZMXXJUGqrto6j6OQyJdJdOuexruZC9
WFQGd4wIUa+GivOukvT7Jh2afZq3N4ouyCsB18Usa5hgtAcjQYT+KKTUzoeulUpilBK+pzfvm/5p
yAcvNRR/ZdQXRwhWoLfC6loMWsKPOkVfjxR/jzpysy/jvnffxy35SpzhtYBKbumYNvUM1yL2+LBK
3Hh5f31bh1sHPgutCzy8v5SlEJrzfXIczdTu5icjO8bdY2smQGN9FWXtySgGT2saQdzzhqGr0WYJ
FA1ab1Hv4vevKENmF0Da5JhWkadNYObTcndlXpn3PttNnA32DScnFaNCDSRmq/cToZXsENfyksLu
v0q7fDZW8ivL83gyIm6vCAnN5V5sk2PnDYNHBEd3OzdypM41iLsG+VibPu5MqpqAtugOxoSR2KHy
kcTWSnTBczz8vUKgUATwAGX478r4yewpoZV10YB9gRTvLr2JHi2v3wMQ0HuiW98OW+EJnAFroIoL
X8OWTEHQhrINBJG/Nd9PjCZFa+ipjHER3MQOGKPc2KC4j1vz0CTpWyavpcUuvDlnkFs1SmPkryLs
kSiP7MyK9kR+r/Wfetmv7I8lV4I4jfEO4aCDxf98MzZJTVNZG5NjIqkoxulQGqGIGJ3BFNco2tZM
cfveiKkMYiOYmuhxEiCIYYU2XhtrG2TxeOHpgJYMZPgu4k89i9JxlkMcL/EzKqSNHrePTabcJuOe
0nKn/BrkaidQ4S411lh8eRDlX5vzxDYXQ9FQqdH9ZCVH1XBm6iSmW/pgqarD90q4rWTbSHdRD3Ff
G8+a615lYcOAFRuEvniLspZZbh2jWkt0qcexEI1il1bTwVJHy6ZoZ1C6lqzM8cJKAprHKH3xUAMm
lTNGixZFswQrWUO428Fr8SAARLvpTWVlVAvnjlXlISZqgNYPt9H57swHk+JDsJbSvdYdK9VLFKRr
vexfcqiwdWPZQaDjEbOgwYCL3agGjucctIhHRORbwXpO6R0xpZUs00VUz4ygvx5uBKICgMmfDwZV
vzruakqOYOCeSZC0tStIByJtoHppj2XrKsJKEMxnZv8a14lJzo2kSizjnQ4S/uILAPy4sH/mrvn6
KX9IhqPbsmXr22atzYzPRf9tFIkDNBygP4tviJLyGSFinJHjrDjZV3GXvanesJl3ulOmu6x3zBUY
xfK8/rHH7caGaBXw07DXd3vrpaSPsQiWJEetAM7erGHA1oxxi5jXk9ASpQSbaWxB0xSvv8h0jNE1
hGNm7YbRxNNiTTbp8mnxvXP+jJBbxl6rSUcJRhiFA6ADT5Voj6lbKoNDldFLw89o8GvkarRh5XZY
XUvuQqc6VcRxwp6Vfhcd2fWSuRWeq2g6kjbooa7WQ07T7GPHIndds8Y0wOaSC5RwYP4Mm3mHk1tX
RVuxmIHv/zipQu7Rsp8RJ1W5d91zLkVIeLDBeWpMix5VynMzdVZORU9ycswD+AhbNja02CWy3cRe
LdjDfLNWFVrcQycGOa+WAYoAdnwsp+7MWxLbEMa10VIyvXxcHxkPRPnrJJ4Y4q6jKoSGoyzBUPJj
+iqPxo35mf0CNdTg0Xsps39TW9m/BnJhz6OTHyRHer7+Acvb5+QD+KMpqiOZWmyfYrKjAyR3ldvB
F/3BrZ7ajbFzV8yxc3CxYU7M8YcT+My5H2FudKH4/CZ/Pqj3pafEzrgJrAeXfGorFtdWkjuYZdxq
GfiHybEOb3sV0PjjgFSDxDA08aF4ImQN+Ll0zUOLkhGwQmkDda3zvSpIfYEOEKzoUN6NgBTlX/St
Lvzr87g8jX+McIe+UiIyRUVDjmElQzR71t9juZacZBrXhLCWAiYGHTFY1hBgfz5LmackbyDTRo6t
RtCUsZ/8cKcEXfOs6fuI/K7q7fQE/T2QzYvO9UH+H4fjj2lulEYjg9gBYqZHc7wP6Wej3yit00CI
uYrsSbxpZLeufutP3S/SOWrzI1JjO/xNQXzfVI+a9aKaPgGQ6fpHLS/vn2/iPF6WDRX4gzEdERFC
V6vSzs8guuWCr/MozIN33drqFHBhD3LEWVIYBS6zJvbrb2oA2tvUeo+0/qFtURMf9zp1ynI/fsVE
2g3mdpR8kkJ4FajixJFnXLSPirLr6BreZ/lk/ZkJ9vsT3w9SQjCzsNURsxt5rztjtutt6zl6ENdY
JZhTuHQa/1ji+dY01P00vWCToNWSPU114jZqvsZU/3+4wj9mOKdfqFZslgMGZFnPsuGlQV/bqWJn
rvlC9vHn9ZXldZn/8vzgsGV5eGAMeCYgIe6ENmp7XDGZJ1p3YGveFP0Tk7CaZL+ynumO1M9D49yU
H2ZzM3U+FXao0Euv179jeYf9+Q7+btWtdOxEFa4k17fF7GiAzW/U+ZbqE077fabfAQLQlo0ta+4I
hY6xaFg5BAS/Qdo8CuG2E37pma0eVj5rIbWFZpF/pod/V5B+LhUK0MSx7+NXwfTzZjvFUGG/x2Ot
ocWj2lUO1Dz2dblNrd8yec16O5EOSPhPCvHyTkU/x7ac/LxyqZbsqHwbZYU718aNMtjUnCCkuVZW
WXaVJ9/MXeYDuoTTHHWNo/pcvNFj+ljdZpvRG57Ul/gxPQprdcDFW+DEHnd3U6YYBKlzcqzCaPan
BnKdagXJPTT1rMqhLp12eH8o+li4B6B9cH7aaQbZDcnA4cgVQL4LkB1m0U7sD4rlluK2jWckzp+U
2ddbZzZ7O8yeJgjHTLaaOQ2CfaO1s2hl6y6GhaffxPniEn2pQtlWmG8I6zbzqyrgs0jiFsLsK+3v
lJp22b+hhuFf35yLC31qmPPKgyLPatXizMTRTZEfFfAyK8m9UUEJ4L5IfFQnQzTiuqURQOj7uu2l
9/apac7rlkOlGGSG6VIUID6LpuooyErJjn+a8loX2pLfPbH1Pf8nHl4va4u0+HusC8lWxcQe147M
0m16aoFzuapKpAbFJnLM5GlLJ3mXVc12LmRHNOIVZNniEw1gc1Bcg6AAAnicrSjRp1IWMZom93Ar
esIvwyk3pTPe9rfTSpSwvDVPjHGuYJ6Ntq76AcZEyOc6Q+f2RnlTeiEYWdNuK8w/J31NF3kxl3A6
Qs4fCDqK140Cnyn3mT2VjtZua9mpn6x7CFUUUWIjk2F2DtoWDOEHyFKv78wlb3RqnQ/tx4YacgPv
F1ZmsYmQE3KtUcW9NSC8v25q8ao+tcW+5WRnxmVe5wW4Vo5RcaPPTibeSmINPuFbs7OFMeiHxInq
+8I310KRRTd4sq6cG5RGY5zTCYZjYzsqXxVSGJYz2iB82STGh/F0fZxLl+DpMDkHlwqWVpd4+R6T
/K4Wc48AZIX+xbBHpiiaEQ271+0tj46xxKFSz4rA59Pag6RGiNoJTn6nMb1gNEM45bDJWtc8KvVq
LpadOD6uAxjoH3Pcfo2UFBxxJoZnob289KJb6WA4kB9DPAG9cmSh195miw4NGUSUCMFvilz6+fjq
Ou+yOjRhMBYsWxmS2Z41JBGuz+JSAURiDHj/M8NdD3KSAw2Y4F4m9D5W0BXtG9U9mtlxQG2Vqe5+
gjUHKHg9t4spthXZMfS1tNCiZz35Bu6eGEsL3QsE3zBAM3yj3EiSLX4WuVM2L/WH8lC6enpHpSez
3DdCjtL7Wo6Rb8f9jm//TAJ6xc7nOor7RKCdhMtZRJF1Hz33ua2Zz10KtNCmgiRJum3TQzoE5mPx
kpYbS9gnFG2AE3F6mWwyA4x48kNSvQ7mgWTT5v9rjSCsfv55OTr/kHzB52XihqLrp7uL203Xvs+p
n0NlwfTn8FFIg1bsdyKEasjc22a1xoC6eL7/WaQLqsk5HNV+kHWkzzZW7GbQa3k8rolzLN57EGmB
7jh2JFNaPx8pleWuEiM5OVo3KUHFQ548NfnIjCBv30jd2V0pubXpaf3ryhQzb8Ef71PD3DGYhxSk
r8OUHMP0Rxd/ZU93AMXvxdaOpg+B2N3743WDS1se9Dbg6EE5gtGonQ+0bKcYiuoN/IZG0KJ1L2bP
TYQOJbIWdy+5kVND3MASOreiYlaoNY6DXSaDo5k/rg9laWOcWuBOb9hXmtE2GEqqlY4Mze55CFJ6
P5D3Kve1fk16eNEcUNEgbEPGCloD5zOXSYkqaGylWqlyqjJ3w5TaWTOBIEgjDghRJVchtX99jHyv
9reHYH3wMAxWG1Srzq0SSTBKaGjCqtv+Fo5gj9VC9yFL7H5buemH4jly72z/LQqcN8s3Q6VjOYtz
BbMdcvN2fR+9KQfRn9/EF+G/hLcnI+QZkKQkywd9QHGM0NDR+xvFcNvoUbdWwoTFaBOahcgUM7AJ
Hn3nMwnki9pPCktXp52IF4gwuomcFM/o/g5kPa8f6ymd7KyqrAA0Ne2Dmmpkd3012RbhD/vpJ7DD
eRKRWY2pCFlHyNGQXLVu7bjb9flk5+aNoK4E10vHDwjGb9gLOtr4jGQntmBBqpAOiszK3GdlrdlI
fQnu9QEtJmgMvBawNdHtjN6o8xEZTV/gIsfbxJiOfbQfqh84d8r8VX3mgGyCtq1L7eRj1nzyHoru
YG3D0gMP1Pv1z1ga7OlXcIekmKROaBq896JI1Dd6UQKVKkJk5LqVxYAaOFRAtRhtILrkzwc7d3of
NgTBO409sHFD/EX2wCEoFA9opMK97VTmrRj07ce4mt37Puf81jm1zW2ddh4Ho7YQBurjPZQ49mEr
7Lsi22Xjsyzue5FVJYkzNq9y+TvpqTNJftoHk4A6865v3ifN7clWk3ZN4WP/u1H4SyjJLpXIVk0y
iG0IOzKmXtJv/tOc4TEA9C4w3/yc6Toao9oJ0fKQgT/ovRBv51nbCrYKisv5R5zuEuRD69I3Vi4H
thaX84UmbRUtqhKQdedr1c4WpNURIx2bWAXEhlogs1DiajMJkIq+PsbF3Qfaxf+ZYlf8yanW6TDT
fphRrkEHgRe35bxFf8nTdSNsC18bD/cM6M0QmM1WxLO1lLbpPq4nR49SO47CYxj9CgfTM6I1GNRi
VARa8X9GxkZ+MrK+CgFcyrB4phTtIqgCaDlxDAXP1S5xI6VwY6Aj9TkYG1skk3t9xEsrCCojhlMC
HhqkQufG0U2X9wPY+I4qaMo8udByX0hjwU2Jnv8Hv8yoXkVERCDl5DmMBch9oZXeYqmqzG5Rf096
F1xVntjrXpSvRGCL4wIDJOPZgDwK7zKRYa30icTpUQljqG/FgNgmQ5O4XT6vPR7XTHF+Uc0nAFqy
LD1WLdU3KZ7DXppGiS9m5loyZ9FBMfrRv4elc08ZsUuFUCY6PYplTRWvNeuW2pHVGJ1fJ/1c3Yaz
NGTTXtCQy3LEQYH83JAMIViEZknzUpQKE6/U5UTZKiRMpV02G1F301ryKLtyQvBzpORK5XSDIWSP
RlQk9ZckxhXyiLo8bqZQI4Wt5bU+3ZiDDMrrSB+baluLJfRn+l5sWhsEGYXp4BihaWvtcljwAkyo
g0GXkBUAkfj5drWmjCaVrKSImCrvfbYr97NxEvs3utVtAh6A64dj6eJFVIgnGcDngGvzYhfVnKIp
0WzpsTY/JL3eG7iTQjWMgagQj0Lx2ZQgaxKQeqZz0E357ZB4avqUD6E/KJ+jcAy1DyhwfFz/qoUQ
WUEqBm11QLqC8Yxzurk10HYso+yoxrUtC6Kdi7mvU/CelT4IFexyeL1ucMlDweJ3vwSru/ICzQgc
y2YSkuzY+q1k5xBCdexP5df83B2hXf4fjIH3lin/gdkSgK7zJSZdZhSgcQIVz64/ZpuusvsfdO9k
92RfrYCBFk4uMBx/TLHdduJ5ixi25J6Ni+J6jk3jMy7jX5qUrbm+xY10aol9yYklbQhDiJHB0rQf
0i2aplGJCKdnCFWA+GtbCLe5B8l3FV2ZaDH+YYov6GpGbzMpn1dmd2nzwBtaYOJlLK/8jZ2Z0NMr
syo7jvXtKHvp6FBx9CyQTj3LP+v/R9qXLUeOI8t+Ec24gNsr11yoNSWVVC80qUrFfQX3rz9OzT1T
mRBvwrqPzXT3jJV1BgEEgECEh/tj07jlQ1SuGu2FOFt58ljKVjz5avV4/UM2gvQVPvPf72DunVZv
lrQRquJUFJ0FYhOpgXrmCi2JeJRQW0fGuSXGn7S61EZ09Ran0kseKl4R/qsLiwkZLgbC+JAeJfNc
hpjQZLb1yklbP82eUlBLHcvP5qOKreFzASTBFn/Mu/LZuB2x8LyYeatyunYcoLMQ9HmrsuGle3U5
iaFe08G9wvt2rxm3dW9Pjkgts7fat3awpfFX9wLZxrK1qALBsvtmsCRfb/HYLLmY9c1tBUAfJCNX
Rh2TWduiXIZcbvA1/WGCwPoSvg3CsTBQiJrrXSccgQmI1Tei3U195xUDBXlrclDjf0jWtL6uFXgY
CLsBogRxIXNOdks2CZIyFKcXibxDEckyDIjpDG6ugh7WkYddKJ2I8JaR91HhXVSbKwL1d0RVEFRZ
mzEvV2RqwqY1jAn+/YiWT3dP9stH4yd+sdcfBvcZVHC2+GE6IhjQ6LHnnGtbLv/X+LeEpxgPbVmT
pTiBHRhIBXosRC60fl1E1u/XtyjYeIFhhijY5QDVfKagvxbhcstBq+2ceBTFDmid2upL+2xCVFp3
W57C1VdG5JpVJj2kokkRpMPryJzBGd3SScCg53V3xA5na7J6J7sXDor7tu/u1GB68svH4Xa6jXfq
n8pBBfgx+bh+jH3lM659EPM0j9HcT40KH6Ra8oG+195HbFM7/X3ToONgcHpXPZk7iKV9NruH6mji
G9uj8PiLOrob+eaz4QArsO920U1uvSGe8yX8e4ul+/1TauX29Y9liQC/dsT5mjFO2VVNF8kDPhYE
mOgzKx4Szc5PnS048g9XelTdfhfeij/6fWfvrpv+fu0AyYzgf0Vmo+jJ5rhl2ugpIXN7ygUIfIBo
0ow9lIx7HE/IsoVI+l63t47kclnQ8gTvBKJ4BYux5ZVaycqhaevuZDxjoMP+FyCa7Uvh8PKvG/mu
lU501bUB0SuE3JlDRh2JUaBDDoaSfQyAQf9oysE4EkufakfI9k2PNmEONnzdWuzgdBBzrdlKUFGL
zI1GzSFqqqrqTiRVj1KKjl0z/t0OijfI9Z/r8/j9JIGemwgBKgnW0NXFuHc4FSQxAK06RVQMQCuB
lxRPUvJ7JHBpgnFKIx3LWpub7qSPk5fTGjW+XdM4iSEBI8O5EzjDYfuByjnTejWBrakjj1GeeUrI
Q0HzTDAOIdZaWkn9OpwZYoKRaqXRj+tr8n0vYfHxVAdbLv7+TZolpmHVDGqONalnKJigOYvGhrMk
laPmlZs24x9TbDn9vjybzJUOvA0Rw7DoTkWY2orW7GcjssriHueJ1Q/A2pDd9UFuTSPIEkBksApc
g4Dn8npJlVQvSYlpVJdZc2c9BSOUJr5eN7KRa1yn8q8V5joZo5bkjQT3biz6DFowJwt+hL21HGw1
cSZOQ/j2HP41tv752Rsg6cpqUc2yO832PFvJu/mzm0Fb93J9TN+Dr8shMdupMFuw54ewMnnxU/zC
u4G3duvfGQOHxuUgpBGrEHU4e1RKXGE5qeaAAO+ETo2ecK6rrWPu3BSzk8asBuBsWc9w+qsGCQ/Y
aZ+Ff0qLijtxnS8duEfIoeCYYw5TiTQxTRJYWSbBKWo/kRSvVdKPrjes6yuzPZ6/llaXP1t/04zT
qZK77lSVZmmFMmSLpfII3NGL0FScCHDTC9BkjuAX0G90/17aUrtuylJ1hq81kVPGQONJHwuCsusj
2t4/iKzBiQ5E9jcdgBEY+lpaYCZubyIKULbcuoJZ7msDDNuxK+vRLbis7SpSXkG07E7R9Hb9CzbH
uYbXaLYGhQ2ryJhEBUg6SrE75dlbZWKYeRDFPHgxzwizcbUeuupFLGGUpuDFY3zMhfG+EBLOGbvx
lIRWE+Jp8BCs7LIScxqFkSn0OgnhIMVniMySaIARNLfB+Fi0EFjNCitfPuURXM0KZMUmNx0Kt69Q
j6jSOzWrbBlP0CZ5qpd4d32WNwLHyy9jZgBolSbpWx1XDh6RjtA64WMLoPufcHGLW303SkAFO/qz
fqsOnvbbOBkhtVRy4r1rvh8++AzU1PHGlcGDzzY09B0pjXAa0NyXmXYs30+ydMyLw1xYqsYtuq1X
2mWUtWaq8ZoGKHotaDJjFgRBnSmp+xWNvCTWXOzb7L0yXfVn1LzjjWsB6SkUn2AT4uzd71cfYEjg
1AHlC+IukyUZNuoJJCE6Whhj/aeqHdvs4/pqbsSsMLDyExCU89CmvI787CBqe7JUOUmHU0fHQbPM
OhOlmyFDpT8oesNMfPxv80MSjF5xSGEskKLPGn0nC8BpOde/5fvWQgM9an3rmwDdoWwFXMyWKDPC
eDohSS0lDlg4xF06a2LtQMePxzfx/QCGMRl6JeujYGWduRx3LxRSBC7L6STk+Z4UM7VrCWfGlE54
O5a80HlzaArUgMBhoqCWye7maal6g9bTCTAX8QAmeO12AuHtXtbFlBNZbJoCes3AqQGRIxbAHyaa
mJVkwMBmUFehNzXfyWqlgJIazYbXF2xzDlfZFzx21sfH+innvmMkQxOH8nRKq4RakbyLM/COzvPk
9uq8uNeNbcBIV14pZCkBBVm7IZg5ROV9RDRdzydxEsx7M9LoYFVqBGYrEAqZix3pc53dYx/ndhZF
racXnd4ekkbPP+p+wJtPr8J8guCwNDx1Y5EXL9c/8PtWxfetDKxoA17V2pgQpe17cFSjJfAUAjx8
LHRSrp1dMmcavs/5l8aTCOc1Vjoc5jLXl0gXGkWYTw0auo7owp8PmiDE+66iyZNIxoaD2NsYFVYX
nDjA4KCNmnklXZ+h7665cmf+/S1mhpAgkkMtIvNJe1A+sr324/rPb5QmLn+fOctA6RJBWg6/L0NT
4Gd2jE97k1poAqufi3z9J8fe9yvo0h6zFmqRKj14amfgNiFVcsypL/1ItZ9T60/AihrkcRJcqbPE
fZ3GNop01jg9tPHvhvB6+DeQ/5dfwpxmS62pUT0p6K6NXKU/au9afSMjHde8p15T2mKpgvbV7O/e
OTOwRviX9+KlXeYEMGUiLKjdzKfefK0bp812dPGK0EOt+kf0K/evm9vyfXQurvhVaU1AMM8ZZYAs
TUHL5ZRkMqrvVTIDWx3emUkTWoNc8SiIN/1JwaWL6Gvl+GYpLhLarRT/1XLqFdnRks8M3PpP4f5t
kXb9YIB1PDG86yPc2m0aeGRAdQ4IBR4hlyfqbEo0UUZxwbNAo14qprU36x0vUbX+Crtq51aYeWxy
Mw6ncVhORlvZrRT6Ve33N+j5t8KjYaacUHZrl0DDB5SceLrjfmd2Zd7lZQoJtOVkGlFxK+KdYOWd
3uwlgSo+JdVpSNNq/y/m8cwmszMHqR1HHNKwKQ4pQEL15BdNZez+jRWU4JEQA5L1W48aYu1O7xJU
f2XS3UBn/HUEVoljZMvpV3JBc5Us1BDwXrrElEF6vhdRYpa7KbqJJN2TQ+Ux143SmROVcCZu64jG
CQ28FV5wKvprL60hfSlUYV2IpwVXnDUaffcL01zeqmXfcG6yjdAThGbIJK50hmBQNBjHiAayEBoa
ywmwR2U/TSUkQjJa2dB/mO0yE6OXoUPdUR+hQ9O0EGjWR1PjREubs4vauYLoBf9go6W1MUXSR+Qu
FuRND2kGkftE6WcnQ+bEjhfj97/wGAMo3DVKgDVmMZdMLiY9BK2aPkzUWwpJtIy2Fux/bgV9BDpQ
CiuvKSuyqhaC3KhjLJ4qfXwos6yxerN//L/ZYM8Qsxf0JIfvZ4UgWcnQRfZg8mqZG6VyYNgQ5ag4
EZHhZvl19UwvDaWYYAUZ/AO6belRN2ZzH05z99iLSMxlBoVWVgRq/5y0wJdGs2ZJYTS7DYDerpoI
pjfSEVIRzbw4vaAlT1FNcjvO54TTybW1dcABg5oG2hGhQ8zchSilN6VZyCLwn2HoZLieTkMHwqc+
zbPT9cnfNgXpQwCaQHTK8uYKqVxGNDPFExX62ZbzeHiuqEEsdQYS5LqprRsJVUuQE66iypDfuDwQ
JlVNkpwq8CWxj26XNF1cInfiv/GmMyvMUdC1BcRFcGKDgronXtzX1V7Le8KJHzanDfLQ4PzFkxqZ
osuxGHI+DZkWSScwW4CBcwB2sF7k9BYpKY2zBTeabeC5f22xBNs1AQgnFQzxVCCjgAqQ0ZZDIEHs
YtxFyiL2wTAnCgTH6TK0jmI2xbxTElOkFuTpKUr2udojRZYTzRITlUZW16pofa5IikaF6yu8PSs6
qFdFHVk79m0KjYVe6KRQRINcVh+kTldfZ3GkD2FfmZySyzrBbOABLVIA+fB+AUKa2SKAxOl1Z2YS
0I3y87SoH20jP8bqKZLQAILoecWWdJyQamt4IJta7xjIwEGI6nLR25gszURhc2zrGPTykLqqhTj2
AJ6IOKa2Ih2QgUNfDWsPOkvl0tSMcGCQqlo6xSnY7I+d5kyhC+3ZduTEBFub8tzQ+udnD+8wDDM5
NarVkcv7Ik7sPCo4iaeNixHXE4AbyHeBTpYlNx7J+tRevSKi0aHsqJ+C3cNSxwLAlufrDrgVZ6NC
u0q3Yy/o8I7L4cxDG5vTgOGI4Dq35WhwtC4mXjK1061BWsHukmoMupagsq8aN1pvzD8KQak5s7rR
+YF0CWoAiFXhKxKbQK5z9E5DplcCTEKzoiq/mQh68+WX1oAIgizZzYF0IPiJZGes8cKftVua926f
D3dFVe2FMpo4W3Njv1x8kHE5MXVbmcIor/sltjWSeHJeHUPMQj+PVgbJz2YOCA8EvOFbsAlCOB3H
Ad5YzH4xphrCYgmFzahwSHovlrxe8e1R/bXAbJMJTy6za2GBtHHo5ajomdOpH5PndmiRzEge6ikM
GnPkvEO2EkgXI2PcbEFat87bTjrN5W8t+yHcQuTBqpb5KRWJX6WJVXVOPSe2qTQuOmpvs8pKTA4B
60aVBJML3WoZmGdgtFiS9HIpEVMLOCOAylKAU6mF0c501S5HCWDNskDyMTykWueF0qRZZaoEysQT
Gl7dhjmGL76BcSud4kYxZ9yD7Zj176Ig4uVXDkP/YxoQKS0g+w7GbJCdpSh5wtmbx8rZ8JkrWBuN
UkrW4evoRhCMX4hebaJ/LDkvmbx9qPy1xF7ATdukESDLOCNPOWTkofN+i+R1+tI8jXfkg8ebsnHL
YErBioXyk4Jgidk1bZgk8ZC20knrAqKcBOqRmZOJ27hdLkww22YY5Dyfxwank/YLIwLLoFy8R6OB
62x//UDeXqS/g2E2SleM6qhp2CjFYgMhtFONwqq06i6fOAHZVnx/MSYmIEDMOUN4CUdBj/xsk+3b
wtMosRXyKaNOKcSjI0m2kCr3EKL1JsOvByxe4rRk9uZB+0EK5VNNxN/Xh795Pp2t5To9Z7erhLeZ
VKiYaEN6ixNHDGuLQME++UmFu1K6U+LTdXtbD2HUnZFi1cDLjJ5DxmDZp0mKHAXihsFq4asKWBLe
td+FbBlAKtWPlAeD3T6FziyuvnY2xKJaxHla553GoVs3UExaTL+GIOoc+UR4r7Jg7GW/rsTKosOL
2nGO4s075sw8cwD1RTND2LRfIZcmBFcNKbVo1KQuZ143NyWkL5DNAH0mGCUvR6lXEwjzSpjRDFt+
3hPs/gUUXYFsIVsDcg2b94zZ3KJnBhl3hhhRgkoZNg6Bfsict1ZvyK4gvRV17HTL6/Xh8UbHeE3U
d3WymFjDuqp/0j4vbSOVJKvI88y+bmlzQ5wNi/GWUZ/1cZ5gaVE7t1AfMsNtlR3VAnO263qxkYzi
WNw8gc4sMg5iFmORjjos6kPpG+FuHl5pgaa5wbs+MnYjADCH3sIzySBmaMrSEDktQugg9a9o4LSl
FpAfXaqPMtJBq06KnFCHmJVVJo8GfYznsHWuf8I6lLPL+NsXsEONmqRDn3MV4OEL6b4sU2Mr01C2
0IsjtMOdRfCvG2T85v8ZBEgRaQrQVrJoZCJ2QJKFGDLJkcYO7bjYhQZPRYRZwC8jYGMC3hKc1wBc
M5fVtJSlMQ1pFUzqb2U6hlUEWiwrUjljYW/5/9hZB4LuYmRhWcSOOEQxiE+gnWVGuWPIr6adS5Ut
qZZkm7IvfwzVqYsTTljOPhS+rMIe0M5AlaN5golixJnULQofVRC9CMIhDUCFmz6JmlcAP6/4szRZ
ze8w8ZrGb2Z7Ig7lUj2tfsl6DVGBw0RWZs2LMfGGuJA6VAQdeo+Hu8YyrfUvxTOt18ryZOBDDvV7
8tr8uO45W65KdICIgPHGS5q9p5R+UkZJh1xbjoCxy+8S0JnldWUXiS8rN3XE63DbsocoBNLRaHGD
MzFOVIxUHYRIqQNj6p6r9plUyU2Zv5Z4x+sCpH1o93B9gFtbA9cSNOmQCkZWn5lVqVbryqziJpBb
Y7gd5bnf56N+yNtZ2l239CUywS4gkvmrhCwyIsBvXt5NErSZtFZPmmBdt2jX7aNdtGv3I3TKI2qF
PnBTe+MQHbt9tsOzd9fGN1EeiA5424KY17rORiBfDn3+NcxMS+2SlUaeNoFSvVVCaofGaxrepKHu
U03w6kY9QH4FCoDP12dhcyOd22VuaEqMJQQtRhNM0+SRwhkKwwYFTjg9Y42lzDYawTGj1yj3pMcB
/bfVXQuhtZ63nTZ2ExqgUN7+0j+TWFmMQUvDsh7xGZk5Oql+k7aTJU29paiRTSpOnvgr/c4svYTq
PWAgUJhWoJNxufRmpHdE0OomOOrrzn0BIbIDRKtX7VT8/58fkrWiTyM39v7zn8z+BK7SRl+UG1qR
rdqiI9mTO0PcWLQUTkFk60ZUkCKFBBxgOOsVfPl12TwADDNhLki/WJBchRBM8rao0z3Vl72YCmhJ
uAEaaD9mszur+a5rdM4EbayGguzZygCONqZvNZmM5GVhjAUN+hEiPBB/tNp5H0t3KV7H1/1v44DB
Psf5gm4EgETYhueExOIyoukoGI3bDuwUSn5Dxc4ul0M7gTzwnz2r1k0GayiF4p5SkVJjNlmqj3IN
YTka0NyS/QXPa6vg6U1838nwYfDdGxCu1OFiOhMVqrSKM4p4M8ijn3I+ONnOQP9t3ju5rFtJ4wx1
fRvy6JqZABFSCTAKzCcApiryyCpzHyZCVppqN8YB6pSZuwxyGQho/HX1oc1uykKubIo+XbtXKNRt
loSTqvzmL2DgX6XJpRUltyZ5Lz02zkNtqaYlDuYcalcjKn12RorQNaF6dYhGSO1mc19wwrb1ZLrY
xGi5XRWX16osmqq+eoHOXlAp0mRGXipxUMmi3YTS20TBy/oP3XO1ATj9ihqDk7L3bUhoP8k6bMSx
W6ouOmV00ws9kv+MeLnPjTm8MLX++dlwlMwwFqPW4gCuckqUxtLme3V4FBpyL5WP14fFs8WsVyX3
Ra+oJA7KwYrqk/wa/Q4HSLlyZm9rK6ziK0Bira2Q0M27HNPQi7OhlhL8Iv3R9hokkG/1xs+PUebk
x6JbdlP9eX1kLA5n3QgXJpn7DA1VglKoq1fU0yMAVccc11UyqY42d7YRQb866SCkNz2IU2SBAX8h
n0WW+de/YnN+z8bN3C8D7VpdFTDuSncq6mW74kYX0Ap33cr6K982wJrpAtMH2o/YpP1A06WeZXgM
jdEbjExRoj8s2cJbRJljhhnMnHVliRIxHJP6gPj4yVJZpiL4UvKQODfodymrx3axuK3n3x4w60qe
DY85Ryu5GAUzhN1Y/oyNxV0mYo8JwNcd5/T6fuF+WdIhBwpgE0qszAjNBT0U5ZIkQWaQyE1qAnyx
NCENvVQnKZUSu8jKNxRjflUdGtNBm1Hbc1w+KUCic+7+rTEDBoHEP8HthDLp5YbJ2ngq5wZjzuT6
oCauYQzoBl8sgWNn6+yEShaaLVDtQdjFzG1vNolGKyMO1Kymfl/JP/SRNJwD+tvdjmk9N8KcaGlR
SakyqxhMm31qo139qklmRxK6rxPQDNZ9al/fEJuzB+KntZ4LBUs2ou9ppiSTjFGZ4n02v5l6Df5E
u5NP1818f/JiYLKM6AxkJoiSROayNdRIM1I06QfVADEpX+o0O03BR4TmQiBpQNNtC/cgMuBsxK3p
lIEoNgEsxrOe9dKIJGWpthO8VNzFk5dUtv7RhjYShGPFI/ff8o9zW4x/jH0cZkkBWyim2mOBv2rO
4cWzwDhHFE7yPM2wAKpFcBW3Vt7/sxTn100AVLmuEODM0X/N4CYMBHtyTpckQEerw0vQb5295z++
Hppnt3U+zClQMHABsWntSfupgo6vpD85jrZud/aEP7fC3J+GpMalNqxDQFHoR+IOu1+Gl7uatbtu
iDeadbHORiPKrSqIAhYjjp7Bn+43YmMZCq/otb3kfxeEOWbz0MzLmcxJsGSqlfQPBfk/rjjjtSHR
KiOtMF3o5rLL+IFKOWcP8obAeK3SdsBSzhhCD07vGfKJXcIBaGydYTJCeVwBuNMRVl8uhSBJMaC1
WIoGOk8NKDnL1HBN+rOp3etrvnmcrNkzcSWbAlbt0tCgDhTqySW2uEH2apq8mModVR5xN+F1vzag
zBwn27xm5TOL6xededkik0atI1iM7wVkVUhu1af8ODuqbkk2KG+HinMfbLr1mUFmLkcRjaoaUlaB
pD9HWeE2EBnUeEZYbomvcwY5BIDk0JC9gsEuh5W1JW0bKiaB/KAB+XYUc4s8R67m9252LH6qD8TL
rfEpfdcPaWTtm9TTOD7DQp3+8wkyAQf/ms9At9LlJ9BGKCaZakmQz974sPwqHK05muFhqR/UnASz
8kKRxboTfkVxben/UOntm3VmAmicR+MM9Fgg0ncFqOykE22xuTHGz2L+NxcT0uZ4a6K70AQk/HKk
ZlzFahmSdYtrprWqoDhgPuGVrre2OaIv5FhFSHADJXBpRQ1XuicotQaAfOxMMz3MaBG+vv229jkw
r2j9AgprzdJfmgCepwcMxsDRDt5EUnnRqza/TBMnnbp6OHuBqKCIWkXhVVA9MBfIaCiJ3EUhrKAl
vbQQXnod6e0OAHCQIizzYCsxj9di89V3bpQZWqZgmxMNRov5J+o2Yyhara/+0KRPLZo9rY/34fBy
fTa3xgnZVxDUos6IrDxzHXfgTtPC1EwCRF0CkrmRuwTGfVN4/2pwoMNEehqB35qnvly3TA2NqqJx
GujThKeQj6KfPieWhny8ED/Ek2KlCVS6ePlRtk7/tck0xH7IlH3JnzDHdUVpo0HKNAkU3DoJoRDW
LUAProL+LbKb6Hb+IUh3oLk5yOEDtG/lD4juNF77mWpPuqJynJftQP3P13zVr0CDqkGp/nIWBMPM
KXrAkmB2pxN5KR+Mj8XrH6OH8VHbo4q2w8Sge394aMG3/4ECxfXlltf1ZP0akHGUnf5jn7lKEgPV
ckGB/byywhvVUX9N94AeW+NDB9zfT8lfjqYruMVoDeFtZIP9aZ/vtOfrX7HpdGcfwVwvMgUPs9jA
z+XxudHQaKQYVrvYbbGTdS9GDSEHWeV1k1uX9kpihKMJVHN4BFzOex2lGejjISOfL8pBgxa63t8M
pdPEphfdFx/Xja2L+H2S/xpjwikzGc04ymBsPiS79NTL2Fq8Y3DzLaUBDgxc2DqVbBiSSH0vVFBI
DIYV3FiAr0jr/kQh9KGJcqiz5n4NSxUzu4nCtwQo3OtD3N5WKCACL4oqNP52OaFVHbUhhUpZMNs4
H7OHKnXKU/q6dNboj/dt5CV3om2+VSfhTXgbTYdjfn2DfJticPEA5AlyKiSlL83rci8tEbrYAu1h
2ieZE75kmdW8hveh1ZSvvznWNncN9u5aXAD9D9sfGdM6EyYQAwRtN+3E8WG8MX4lvSVXhiWMz11r
q84zr0l8c5PAUSEbgboliAGYESLtXJfg8A36d33XP2c2QEyJjSYCzlRu7owzO8xrD51PZT2kYxqo
6ou5oFpnOKUZEPIu7Id24pw/m1fc+gb/31GtM30WymoynDYpYa1z/iAt9RQ6fbDcomDJTaGuHvDN
Q/QVgwrvWL3k0lKxdGaYCZi/CioAU+w16DGwm3iXGK62H14mxc8zq3qh+o2MMmnIS4BvhSlAUv/X
PHPQl1CuC+sMA/WmDwUsaRHnjNl2j7+/zxzkmW6Gi5rg9+UbMlvmKvBR3uj6E1486Ki0Go65/8/C
/bXHnNnpZKCpHbCIoKTKZ5rqflkX+864DysNyGZ0tdxGCsi4eI8tziqyJb1BmkRZK2BW8bLgoLnX
N/b2dfh3lVjaq6pM0pA2mMXBm93wvfMI2m329EV4NR3Djw5xbuWiNf8K3/SfRLLEm9kD7Z7c+Ne/
gzdKZlfIw1AvA8VnROjTFIWfw3DXNrycyBo9ftsQCJtRcpKQvWSnUkhjHJnr1luc6PCm72ZbPXY/
Ejs8tg/JqXFTzqA2D5Yze8zBIpJKNMAqmQZZ5RfkYVnZ0uijMt6o812FTvfrU7h9H56ZY+ZQFdoB
9TWYA+zdSgewwhF/qZ0m0DNbre9bLiZ7fQJcm8/1z8+Osro3Ab6OMJ+jXbjzAwKJAw1+o5nfmly6
/4fI8/8EjmfDW1f3zFqlaAPuiC9rdSDbBBJJwx/V/nN9FjdPrTMrq6OeWVF6PZqNdkqDYmfczw45
cuGbPAvrn59ZABlKWcYKLPTv0xGx+M10LNzaTQE+yjzoxTggZ36EMPD1cX3pQlxbLOY4Bhwcz+IY
3kF8aUCHPQH9L3UAVQMuITuYLq3RHz07sfND8MWd8hbbjV/txCNSETvVQXexPXv/EEr6bUmZI3wZ
G63MDSxpSArYUXWALoueBxTY2vaIWYCK+IqT2AI3rWMgn2IB2uugm4jDGhkGzkbfnFygqkwZJYRV
KYYZCFI8qE8kJp523gDxaJ8cxkPjD79zPw+mU3QsAxOZHGq3OxrUfveneqV+8QSaSLff9059G/2q
fW5qZ93v7IqffxRzYSmhnET5hI8S7lpPdmuH2miQdcGLbNc28a7712b19MwaSwAzy0lNc7ykcZEQ
OwGVd2P9Kq3CLkFegFY5TsymbJ095+aYs3WRUb7UCgyuB3fouJtef0teDIeO78Z35U50obr0o3WL
g+pLu/CuxrWV3iDckS208Pnds2FNO8EvANu5Pg1f1DNXJp0tJKGrtldCEd/liDfCnbAHHn6v9DYo
LFoIbj8lECOYX5Rd+Y5H30E7Ah+jP8QuVAM/tdqieIY+Rb8UW7wXg9QKb2OOo7JtNF877nzamCOb
LoUqVBlWSQFa6aVZ/6vbb4sl2YdPLuk6xwFZmh4jqvOGpDAmHkwrsRTfe4Xmo5W677y34Fb4cD4s
5tRW1QgwjHX/5eSzz++V+k/BS1V+h7shcXdugzm3e0FMCSiO4OA4NeM7wRoscMZ7sxc5Ewjrkb3x
X/5c96bNN+a5TebQhnKvoJoUNiNj9uq+tpMSULMw97to3tXhchB6ukvG7mHK+jvDjG8HMNbXOZi9
ltlXpMaNJON56e8EXjWDOxvMiTfNfWrSGV9mnjIA4GZX2fUQhcshay/Ygys482t5qDm7fjMGP58P
5kjrx7GJxwXrLPrJ47IDJOOBOIXXOB0nVtx6XJwZYqvpYPgINbHH8EZXDZYjsUw/dUcrfri+wJt+
C1Ik1NNXykK2HEwzKs5CEWVBlrROK0GhrrJTXqPO1+3z7Uz6a+VrVs8iDgIZHrUS4iyQ2n2S/pGm
eKcbOxOvpmke7qektmLNhDBWbadlbw/KuIsluwhnuwPELV+Kp1HQrbLvfCWsPPA4oshHdlkjuFHa
up2u3K00pWGTn8wMXC6UxzWxbizm84G8Q8838umoOLF5gFoageotujggaFeou9YiEP+Uo+dy5KzG
lntBrgw5HWQHga1nSwRFN0E8JdMBheuaXWXkd7T1ksw1RV/OnsGhRocIDfu8/MOGEyB00CGPCf4p
AO4Zp6boNcELjyZBBPBbO4BPWUP0XPFEyjhm2HzVHJGM9kWHxGd3QLubM0ux3Yk5Z4tuWQGEcaWl
AysIIJOX0S0WEvqMBIk3Cv9xe/GTW6rdcAcgJP9aWL/gzJsbwaw6QlFIzZfyOFbqoTAmr23nl6UX
vevbcz3EGM8zsC8hboBSJ9CJ66ecmQrbpVlmGVVhOXezIXGMWVLcfAIXRepOGs39ITY4iKL1RP9u
UlVkEIAAmagzSa9kHFI8XjF/4+RC99tqsxESrZqVm+UOeAf7+gA3VwsSJP9rjYmiJJ1OulQBi0BG
p9Pes/Aj5EVEvAExr1JgOQ3aC3ISdPoy+SHIPhyhANesWkyfvRqjq5MQXpJ/0yY6OddeB7TAq4wT
SnFLBSFHqU8COX984/W63yyQbee8qTYuCdTF/pphPJHWpJajCrXTppUfyxG0BFFoC52wmxbJbWoh
WbE9wsTTC97cAAQJDFP+arxnFi2XoTerUhVgiHT8NamLb8qxM2Z5ZWdoY7nuIJs7ABluoJVw+kKA
4XIHgLNFHpsOQ0ykfWMrQMsqNmjtGy+s/f+bJWZUAtFmhZaoy6CFSoqe28iSlSB15+5YcixtesfZ
mBiPRFtCV/US6qdrs1bp0uRglHaYPY/hvzkLzwwxwTaI21piZKuhVPTT6gAhC7doOGioLWyEAfWg
/y4R4+xjM5hCtmCJYtL7kK/3qvd48DUjkJSfeeGXOsppWmxFdLZpy5nK9be/nVYayDnAcPpF7si4
B0kFTW1QhFCWzyV6mHg9JrzfZ5xCV0LaDWgnDKLkjyr+5N4lW78PLgNQ0eoQvpC11VXODvjBoLo5
dwVuqxpUsLGyHCbZ5PUpbu3XcyNMqNypRV6pdfq1h4D3ytABlJJ7o/9zfQNtneVoCVzBhUhAfCuH
kbkbE03KkqA1b7Lss5V5yqNb+wYJRJBToV6uqYQZx6waFBLHmCzkrrR29sVIsHA6WFJxEKCTc300
Wy9VREN/rTFRUZzpfWhkQOCk8ThmoIUCwcMcR2ijyTsTevfy4BZi1j1VKX1YdCjjYF+Pt31fqiCf
LagzluOzkS0550Dc9Ji/n8UyExhLW+nx+D+kXdeO5LiS/aErQN68UiZt2cyq6uoXoa28oSTKff0e
1d2dzmQJSUzvzGAwgwYyRDIYDAZPnLNgn5JIcgdd1oOskUU6tqtriYIVqFsA6EJR6dovm5ZOXW9S
ADa10UUoFC/m2tmF9rx/LHA7q2fl2HUMFoBZPlUQUJDGkCTqQEyIrOo6qVV93/1LhYil+gCuOA2v
/toHhSFnVOliZXmax8llghemzw5tWz8yJrtKt/QKxdH2thOtTOOVPS7SW3YxUkphD35EoKWDdqS7
if7FeXxlhQvzcZzjgqLASu3c6eNdzn7nyR0zBTfS1bEgyqKlEhSTgItduwTIK7RMBvvoEczZ2xxa
u2gg+5cMlv9dH/CSGZYKmjv0p17ZuD33awVBB1Rd//wYN/kMwDcz03EutSlLgzJKdq0UR49tV/lT
moB2LiuroLKq31mfZcfUpMCdadHb1Gjzrh2ZqFX7A1jCnVX4HmvR2bAWqrfrwf3HjIxEL3KcxpGT
H0qT7uXoW52Fb0mSBU5sErNGAV5D6+ZMUqh9oeJC7DyoMnVjZdkh14d3OTW/356klZCKe/miUw28
O6gouUXVIqcrcg1zJEleMvvGgfZnVK5iUSlOZIcLpmlIa7AxIrmK62oPTa+tPPeExsZOqZRDk1ab
28NaOfEuh8Xf2OXcLIyBAXEEnV/A7PrQC8M9bQWXF5EVbkFbC/p3U4wFLYgcPn7JrNdQEwSQdRM6
FBPRGLfgXa82xH+U1OjCscG8qWAYGsb94OXaF61/+pvp+mNlWb2LLITGVpz1OawkFhmhgnl0Ml8Y
pVYOLqwJ7pQLPxbusryRVtdTNgN9Rm2bkXQ0LHfKRhG8a3HYT5vswgrn0MDJ2KWuSksSsrfswdVB
ExvOj62cEgOCuJ2It3Hdsf+MinNszWpT1AMSPMob3SE165cs/1rnj7LZAsUt4hS+OThw4HGncqE0
oDxdIFSppoLqD1LdeU7kL6x6yEBaLSxHrUZ8A+3zS4MkWjO5uUSxyEJpCGMbahfnZPs+pC+3HU9f
tsin5UKPHTJg6PMArXHteb1ujxW4llDF7aLETwuLepEdV+5EM4lMfZmeWSkbRGdZ7tOUZgHk0b+M
WjsQB1zdRKlbaNCbWFy9o7/BMhIRiHZo7pz0hYu947jQ4f5m5C0jnVK+xvGUeVaRhuABVWzSxloU
ob0TRFrOnEyvDqtDt1ei+GEeIsWrKnSd1jS3SUn7xkdRBOyyozkelRiUEbpcWr4SDRIp9cYEVYOm
BbcnZ336/8wNN/2xTbO5TqP0WIPJqI57T4oEV7fV6ILGMYCb0In3iToPUcdmKMuimm08KdFRm7a5
3BNDlHWtlTVxvvyxs4z0Ir6YLLfSSoYdc184PuinJMMNdeTK++SHtNMqwcStRpoLc1zQrOYULxEW
nCp+JEzAoyWaMs5hQVPdqaGC366AGNUfmv38fnvVRQa4VTf7rjGrCXMVpSGIcl6awXIjCJSkr/8/
O1zgKnNNqzsKO2G+75qNDURweyergg0uGI3DRSxWMVkpNExX+MLu7cfkPAr6ZlZD4p+15jLG/1gS
hAwokJ54hlUS0srok93G34fOd0QTthrpLyxx6SSwC5o6F7Ck5AHaSBlojCKCdktZ1E29vu//2S08
zbMaaROezmEIukfWmJA+vsPmIbeXf3U0eMowPtitoA5zvSX1dmBY/WX5m2cHACvJZNiVNrF+mSLK
itXxLNd1/IU6B5/DtFJUVuVYAvghb5D+Em0sCBXhyFbHY4GBdqn5Q9Z8iQkXISYHm4GUGDQ92oOn
ofGvbC1SWDFB8x81BenSqs+h+ImqNbilccG4tuVQ6NdVFYpCbeGniT/2ARB4VYHGWr8WYZxWY9mF
rWWDXYwL5fghlRhsQXEWyLRYcAKIfp4LZ+rcF6E+AMLMGKpCbaZbHotCQRBYdYCLMXAhDYojRWPJ
GEM53nfGL6Pa10ksyMVX1x+EI9BQwfUU8PLreYrwxIBbKwpDqLjHM1oOc4U0eUwq+TjkgvVfPc9U
iB6ZOoDB0ADiFiWqmcRmpC1HFY8l/tTP99ZA5U3UlooXTSxx0Zx2p9uT7k1srMloK7Ugeq9N6fJk
i4ZhwH3Afns9XCjxLqQFFaZ0/plG5/EvekShV/Xn97nTwbTjuswawK1p1HllZhKr/E41gV+s9X5B
AQSrpaGwj75kbtE0Cq6WWMOLYD0ccplSF9XqY9c9jgySsiqF2k4CwmAgWLCgWfGUMjsYjI6MxqOV
iPRY1mYUmSJarz7k52RuRqF+ZoZjjG9RIJ3joSZE3SrPH/pWdBVeNbSQrACyD8JinpeqrZxQtUEg
f+xn9dcclo6vJRLzEuw7/3aMXxaJT65BVK6poI6BIgP/rptU3RjXFkPDWZW99DU71tNDKe/iWXXb
9kuFVsa5EGzDtdCIGQTxL3S4ECG5WTRGlo1NO+ImmUVBsW0gTxin7hSpUFWOSCiiP1hLLy7NcW4a
F12lNoqC+lpi7RSnOOd1AZCBQkkjJ7u/mM0/Q+MRGZCIASNAj6HZ1Sva9Uk8NKR0ZjI+a+qTFs+e
LOo/WAPUgnwElyO8foGahvfJsqNJOidozyzHwFCyQwW2pPzZhmCf7UDCL/Xig5k80GQQJAdrp4KF
dlcDTMPGwhJwHV1KRTV7U0dhI6ZJ9Bv1eAg7D5XyFzHs0gqXgsipM+N0w+iMPt3WGq44aTB3dXB7
2dZc5NIKl7YVuTPJLIcVS52+qi1BErcHLZmb6CKYy9rGRjcOiK+Qf6DMx52lLZwj1mVcl0OUC7Zg
nPyORmXZTeLxL94AwG+Faxv6O5HY8Lp+I7WLPlzuCOZsg1NzzmIvb6lI6GfVC/5Y4ZEA6gSxME1H
wUbSfum4k4MWRuBnqyVRIE9AXAK8iw0OoWtH60o0P2odXqYM6jtA+3dB9SJL9zQi0Jxzul9s3E0/
0Q1vTF/SqHTz2S2qndo+3naRtdzBRk8kek3RMguU7vVXaLPEOovWaALOdskQBXG1o8l9b06BFova
c9fccRHCgDCUBnwKv3SS1TRd3QDR0YfFpm/d9yKP3ATaibeHtBaHL8zwaxcrdlFb8oKreGEZMQdi
/5Tfw/QhEzX5rJ0xl4a4TTz2mkF7htMs+928w1Q2kudZ8s3QE7UXrG0vPDMjKpkyXgY+GkkuMmEb
rPJIhRDrH5oTCOT+PezFufx17g2lAcYgDw38egGMyywfoWORNXivMd6bcHt7bdYGAvI+A2V3JKto
+r12t0IqwLK2dGiXY/NsUuM5rrqtIf36Cyt4aUDLnGHo4Nu8tjLF+NUOBEDHoktBnUr04WRNvcDN
Vt9Y8OYLtBVokkFlyp33bMjkdswBrhkbn+LRQqPMM5xzBs7kooSqzrR1io0Zb8ByQkptL8lWcHuY
a/vJsU0T/2hAIPCcE5ncpGo/YTKtJmVoEneCGtgsLyvKhkRSFP/r8g/KruhG/+jhR1cbN6szk8Ki
dnCV6Ubq9h2IHumwXQonRi1INz4PDJZwcMEpbRVSWosXXbj7zBwrog3arnABTMAwA5oZOWl8qFqg
dLa5PYmfPfLaFueRc6uwtk5hq3g1czJjGVWBhfXRIL1e2s/BkcoF+sKW6rI1cD3LBqA9U0VLt2VV
tKQ3E4fYVmb/P+1x23kGUbrR9gy4EAkdLs5vrfyNHSZkPFmfOBTHQUaF66DFuX/X0Kjq9Qm3c6n+
BuzqY9nm91KUi/iTVjA2H8LY+GzAM/FOtxxhF94QlnZhlxHGo+QlUaPYtQqZmLib0ChFGt8R00m3
eYvWkvYbq3ddbfm3XWRtAdG19s8HcCOVCnUw5xkXwtR5UYy7TLrT/EEE1VtJeDFM3Irw/oueYkgi
XA9TLltdanGpPuaJ3zU1wRNoPKReRAtEFrQA6bHbGyXRqW+IsLdrS3lhms95oeIEqemll6xEL16+
AXhDERVbVu67eNZWkbUtpL3QR+F2ARTzCrkeO0wik3yj2drvNfrg8dIBYhAvnn6Mk0eN3gVvt4YV
ZRnIxiDnUahvt9dyBdV//R3c7jDzeqBNi+/IXn+1rrlvPOP4PXyPg/rV2dNA2puPxck6R57A7hId
ry+k13a5+z6lkzIZJZwI4t+lX+rugvOoF4lTdS93PnrOSlGdc6VWA5uoB4H0YiGFlTmbslNUQwiR
hGNUdujC190WOs1j5i9YODPcs54SjR3jWXARXulPuLa7+NvFjjWbDuIXCua4IlJFHnpzE3v6I30B
GhPZXvdMbWJGJM7I8DZ9F8zz4kef5hlUkqiHmWBo4fte6iQDE4eEaKtLBpGbHw6L/TgeN6ozBiyu
7tKufMwhCKT0GHj+1SgnUVq4xKNPXwBNSyT3C7aXpxpp6j6kaSyjfjQN93KD9i+n/Y4c64220l3b
6++CEa96FoqxgCFCJBTap9ezzeaCzk42gx5Arjwg3feJNECsobafjRc7dVv5rRl3BjhdSSYLZnst
MsK3zIUHAecAz4bTWBSP2kzFE+YDfLl80Eo/FzxyrM7mhQnOlyzkMWFoKYj+sWcXGSkb8E+ZREqY
S0Vgwc+3PvjthS0uFyjMWYsmS0dxm9k/OkcnEKV4vr1ay2J8cg5IXmlAnGC9+Fr9VDY9il1wDsiE
Eq2TfDw+VT141ZRfiXRnS4xUopNlLbprWCETEm4gR+Irtpo5T3I8m8imDGx/8ys4nhSVCeLb6jJd
GFn+/GLLp01Vg1nfwoW5cCo/dczI7x2ZzO0iIm11MWloEQtsrnofOkU+eDFQdOPO5Sa1cX4URnoc
1ddSjomdvVrj1wogxNtrtjY2EDTjigWhmYXN4XpsCYjjarXBBhsxEg+4yf44hUbv6XOfuOqQ/QTb
gyKwuRq7l4dp8KAtucenHDiM+6lwcCYP5oG+jdOjCV2fJolcrXTcMd/b9KmwBHttbUJ1YABBqg83
gXdeDzQr077XbGznGHRMkhumKEFLjxC0ExwQqxN6YYdzljkzRyM3Yacfm+9ydWqzeOO8gbwymKTQ
IbdXT1/ZcSDZBdpyKQcjAbkeFJ3rKpO6JDtabwroFUS84YuT8Rv68uc559BqVR3LociOdP46RCGp
wYBfSycm7dUudqfx1+3RrG3mS3PcEtXIngB+LdFONhikGp5sULUJST7XgtSlEW59WqeLad4swMDe
AU/VYzjknjI+GaPn2H4WAfIlBNIvZdVb08jt5VLqxrGB4u4xqjZls02jV5Dqkh41Zql5g4iiYnxJ
Z/3p9mSu+vuFa3AnZw1qy7Ho8gyFD/BxKc/oyCGK8jCjlnPb0GpGhMKNZemQNsVVnasqs1bNwm6G
OlQibxoTvGNdTqLBgfgIix8mKdkkhumPA0TFs10vh4FSzH51MkAVNsvVQQ6ZYAeuuREoISHwtDRY
4S33elOMSt4ZktFkx0m+s/QXXBGF7QNrk/tRUsRTGhQ9+SFDoEpPxtzIjqhJEKX/vTBdR61JVEU0
u2vuiqc0FMCgZoO7BbfDZbV0JDqb2bEChWO8i3rl0JXRIV/6vsu9NmfnvhEAgteCCt4HUJtAARd0
19wtore0SW41PTs22khS3EmFALQVDP5Cf7ukCgChIRxzgaVpnHBIKB4F7egB3fZuKt0tXaKDNxRf
54NSo7tKw9MEbqSy3w4BM//18zjsI2/4UAdYmv6uXYTG0lgXy6UwY3YZxLX0Ujrhvy9sXhvhdqAe
QzcN/Hi4FYZloDUZaazRFfO/rrn7xVg+DtuL7CRqqdPZGi5CeavuovEJtcmt2A9XrQBkuRCSo6OF
z+3q2hnsBfFzTGc0apQKALi0VL5JDhPRO60dOigloVkWJMlLo9312tQOw8OnjcynlnJ3yJ0NZGCh
tQfaYYIotGFtJEMgIH64HcVWdzSY1kHjCXc0ZM5qlBh4opKX9KDZTZJ1oGj+YFgu+lfDW8QbQEcp
gzFIvR6ehuVqymV4AN1vU83agkPLSHG5SbSgqCboEYjSrdWlu7DI7WcZbbNxZSBHptm00+iGTZBs
MQTp1eqqWbhgoNkcohs8S4fRUC3sevhHZn5B70wbGOFOGV5pjcOnEbzrrAao5WVJQ4XaRli8nsIu
zqEMbjso6VhD9xgVqvRQFZT5tz1idUQ2oPO4dsIZ+ZIwZOUtoLSQWzFUGZf3D8jr3rMWHDq37awu
z4UdziHk1sqSyUYTveq/y0RwFq66NZpIFhpSHFM8jK43IlbR2EZdW0WXpTq73QjZcemxKgTphrZ2
UIHrF1LhEH5YGHGuF0XGrp2h046Q3g72eydlhjeFo+MCOxPvw6VZNZ0jlA2i+ZjSVHVBrBETXWfm
oe4lH7V305PzQt/SUXmJJQUiSKWaB7WT5jtl0tArH9az1zZp+5Z0oxGAp0ImdoIKaTXnz33RDMTK
GEoxsVo/9Cm+IxqZAsGSOtmO+ZC4lQnInVyZkw/0T7bpqyI+RPhloqUAR0HxSCT2vkQMPutbtKNw
7QZFHvKi6wkByTO1K2POjqOUnaZOP6GUYT7lmZZ7tI7i91hqDMFqr56rQDgDpoHLFaSLuCOnicza
TLQReclEGqikEt113pSz9Zb9kn8UPxXLSxsXCLrbHrw+0n+s8o+SSaFkspbCau1VTrsfrfeo+SVp
0W4wXm5bWtv5IHl30FKJRxQQKlzPaWag37utMKc6BeCwkbNzE1LRJK6l63g2/qACADEEnz+ixtUo
TJoyNESp27F7y5zmUQY8yRk31NkW5UDknBKWnG+PbeXNDefahV1u8RL8qtQ7yLviSqrJIGcvs5LQ
h9oI5UMxRuVTVEYp2l6GyRtsQ9qFqvKljBTNG6ei3gEyEAvWdfWefvFFPK+dDRQcldAeBg0lUh+t
75ESqD/6bzJhlWe3AmtroQrvb9DdxBsw7ujc8KW2VToWw1iUomWv2eUFmn8LCKmLuuvXDQHxgyIA
niL4N6sk1qfMQdQ9QmpHxuuD0nXE+ibSfl7dFMAsgu4D8leQg7x21XZqwf7ZIA5Z5DsI5dx9vhH4
y+pmuLDAHRwTa1hfApiF1z0NGjRP3RYsJlvN/xmTyZM8G/xB/0+LXIzPDStL+6EHibL1o/FR5Mt1
9i6V3VaJt4BOo3Q52XdGXxEN+gBWTvpSpPyzdigvSND/m9VlTi6S3TxixjQuswryCg90qrtsk5xj
kYd8lJU/xe4LM8uZfWFmkmgRpi3MjIiixIDyIrSvNgmJvqLET4L2iIatxHtDHdDHM4BHd9FD77/8
mn0R1G9tvCi64UEaCQ3aNrjx9loPwhI1xKlKZzcFa04DNvGavk66X7QmbmaVYBeuZSNIgVEkAxM8
bp1cboUyYaIrRZqjDRmKGI6c/ESD5X2Ricpkq3YM5AnAdqM9nj8dpwYwAgBMYKd9Guu9bu9Ar3rb
XVdMLLTCmDVzKQfwVUarnfOcVgP0MX3jLT/EIsbdlR2uIIM3oGiLpnicRtdOgicvVifVmC91Dx2o
gS3toRHpquG/X5IrO9yStHpvlabT58ei/g2MNegQhGj0lZAIOAl64jEQdALzgrlRkmW2ZE75sc4t
aKjfLW2rrfxLiLBeXRLTWcDNeO02+Sb3OHIkOWdmfhyUjdHeDakPIM5frPqFCS7uRnZuj00KE0Cu
tOUeJsCBf9vE2qv9gvECLEZd6KP4JgvUeDspZ8DghBvjEAZpgOOadO60/fkiqv+sZQVXtrgojzJ6
r8UtbKXpizXstQGs4ACJOlpF5NgrTQ/U1U3lD/mzlv8QlTC0Vce4GCkX8ZOIlRJdRirFxPlh52Q6
RPf9UX6ZA5Ro3fzwXdl23njo/CRgHjulbr6lXvXCNtA8PkyBvm18PCQkC3HrCUxzwki9kqxdTQ8X
IEuzqbVimZ5XxZP9kcw7FdYs1ySNG3pv1aMMmpdXh8T+bR9Y9eSLieE2P0R35rRGfnbMh3DTGP4g
qxt7Dm4bWY0wF0a4nT8y6FebNYwY9RnpdSE9y+Ob4k6OwKE/0FTceXc1i8uHXJx3Y2JXurGMRvEY
ofdsrwT2znQ13B8qN3bTnbLN7utg9qyD6VFXuf/a7ptdDEa+jeaBOt2TPT0AhZvLTtD+UoP8SYE2
bbydiImZ10jmJYGYE3NZW/6rl6fGpfSM85GvItZOOFF1AbJCR7zZTrN3e/bXUCuA8uHQRZnRAAUw
t/XiUGZWLkFMoUZDv0bmIggzdB53r23uR5TUObHM4qGwBOfW2p67NMvtOdWU2txIMCwrtYJuRLNL
NqpHxWTfzD4WKZauJBgYI9S0l+r9Quh+vfIm3DjSDIwxU81d2m5QZVPKKMi3jhG0liBlXfNn3E1R
1EOGAbEILjbrSRga9dKX2jaNm8rlAbVtv62eEnkEj/W/r0gt/Qr/GONWr8ih3BD2gG1r8XRvWO1d
xN5Nq/eShhJZyYJBF4mJrS6cA90qdN3CI20uJtgRan51iaartAW0b6opSJdN9CuVja6QFL0h29sO
um4PBVkDYhUA9HO71klBReb0aFeKlN3XXZoiXxtr0W148TZ+k6GEgccUvNOikMTFIDkZI7VdOpJq
5VWu66BH2UZNTir9Euu7ge0iNSY5Wn+t7BfVt0XzdnuMa3H20jw3xqlMpjkPa2gohCZguxWqV+F8
imjzfNvOcrv8PEy8gC9lZ1R7uE1Xg/soArIWrV/auy4bBy3ttk1xUu1vVHnM08LvOxHNxPrQ/pjk
tl4EtDAAIEBNoV+i9UCx9kvvgPErTCoY29q2w1PEP2Pj/DLSCmlWCizhlDabznS8euqfOruOXc2k
RILGwO25XIvLl/Y4l5kTKURT2OKXYDJK9Gdm/7xtQDRznFPIA3OUcDFQnw0Wu3V10g1BEBb5wxI3
L05EmqJFo6fwu5JBniwHHSzDKSc/gnhPy3LoKv3WgPG6PazVdVLQYoKtLEMtlFunCdVNSdUAQq4f
R2QxkZsN20wjXf3ttp3V6UOBEOVg3Iw+sRiGVM7CeYGwpa31fQr7zA2V8G4cRZSdq36g4T6xkLgt
PcnXc2jQ3LDLboGrjS8m20rG6S/GAXoJWbehuQDZ7evfT2JWoSQGvNEAqqnCAHIFuFK5F9EOrD1w
ozPqj53FVy58IZSnTDIHvG1ICkyFQZGBaRLN+79RhtsMlgrYDNXdvLHf0V3VkbJ9NDKgutXxWGAx
I3TH3h73WtxXEYxRVVYX1DU3bk0a6ZQNywsZaoXGDuX8OSO2SAho3QqyTwiYgYaP1wGSoCksGTNG
DWRwW3/vcCXUh0c9E+Seq84Iarn/M8MFiyIyhw60Sng4AmMiBI6zEf1AuQi3uEzJRXjH5d/BKBDX
P9ri8d/XS6g3qgJn7JST3hQkPg3pRu50EumgCUmopxRMsJW5UfH2+MppOOpp1hmtchrNXWuBWTgs
ySwLeltERrh0CsCOJJwSDEodHJ/pbgZESSi/3HY2/rL7aSjq9dSpErQdhgZW5Kf2G3S9Ns/hz2b7
I72niBuCk4rzucUWeuhQfAKmF/KAfAd+MTgayPlk5VQ1jXF0wlB5DitD/h7jSu8BU2IIXhLX7QFX
sbSXOxpfpNVTzQYcCPZ6azMZh7FSiKSWQGpZW8EscvfU/x3ZH0vcLA6OXDUDjuFTVPlmvqMO0sLy
LvV0+t7mD0jdhkEV+CB3hP3XJJK2BSyM/+Ef0nW81I2VNimnupyHndzUeCdryjJwALb1OybPz0ba
5BMpdH3cRqOu7QRjXvyP23R4RFGhl4BeRnQSLf57ETfRzpB2yxP4qXhNf9KWjGfjfvhSQIKguy9H
wWhXNsOVMS6OSH3emRWsndqkPhRy4+dd5k5T5wsGJbLD5R6FY1W1VsHO0JueEUcPjNrgNpr3FNpw
neJmDGpYEEMgZl4+1IOzs7NsL8fZJotUT5n6ze3vWV3kiznmzgK02YPXaDAw7Gg+R/peqea7JKPu
pGiHJAcqvpR9KW0Fs7C6by6scuEUin8ltNphdchZ0JlREIaJl5Vq0PWTwJRgvnl4yyhVqWMNcKIO
PDCDPn+x2vtZt0SFJL7O9t/d8mdIH8WAC2ftIdQGOAqGJBe/C+tL3+R7pthkVio/qVRCc2kb48iQ
zTmoJJ2gM8E1M5Eml2A1P2LxxUcYbdVXUQ/nklDqTwZjj1rmvZ6aB6PrPYOyXZ6DGF8TzfFajMfm
WWjcQKSGF4VlES7sRjTTJSuRECrexw4PYqQns7vvN+VTjUYG0r/fdlq+svK/k/3HHrdZaQoOUlRW
saixva0hZFsnml8VvTvWaHXSUTzCc1IBJrkRzNCtkwQC+6tOBSIMa+n3A0iSi8aOkxkd7W3lVDLg
Bqb0bphSQM76+xmPKr0zbIwJtazJPLQzIH54vk+hTJtsTWkmTBMgj1bX/OJbuJtnMyrdCD5A5aTl
wSCjpwH0Z541+XjqnVE3zf7myAPvG2YXqHkUSK6XGty6NEefvHKaxndwbg9zoECxSSR0/9Hy9Cn2
X5jhRoWe3rYcrEo9lTm0DoAZA1tj3QArr8splIxYjdZPNx1ah7RtGrqFAYxX29WDr9mV47X2nO3V
dgw3MZNGv1en98Qa6cGCZskeQk66P6uAflhZNXvo/envo6JOd7edhLu9fPgoKA1RE5Mhv6Tw79FD
5CCb1yP1lIX0oWuqU8RsUaP8mh/iHRoE0cvDC4SCrxcjsVPWo/8Ds2RO0zbRImtntwpa8kPoX94e
zmqAwzUGWQ5kL/GCyp0U1TDpqJPX6snKtK9ZagZmvhnUe1UDgyK0VhLVy+VvMU3cPGt9Y0RNtawc
//ZHcDdcXNOAowE1Cq63+Afb73q81ljPYWK17Rl9tbip5S5Kgl6o/a7NyIvU59vGPuX8kFhApy0y
INzVDQALro1JiTTpitS35z6rTxJVn5IRmtZ1x0gtzztpruH38iALDmS+GXAZI4LKwgSwlFTRE3tt
NgJb9FxoY3tu5ymwu35T58cme8JGk9o56KYvDZ7Z5HPU+b3Sb4Z2N0PWy+i824Pndaw+PgPPn+AX
wdVKAaLx+jOyFvTWk+205zl5mR9KzQX8Ke83FiMhmsb9aRNJvlUC3FYt/VSHxAwKxWdPde3Hxr6b
oMVK6DFWNolG8A4eVmDj9th4UHLCpIf2JKp98E/u//1eVQOfILpQkDNycSm2qNZmNGzP9c76XvxK
/N6lUP+bt6HXHeTHxtdwHrXbJuiCYcuOkOA6DYfOmx/k+2mbCvxU+RSUF3mOi6/hwpdU6ZlkJ5g9
dcN81Khd5kdEcpGv42AMyY9fk5eS35EnuCas7A8VfL1gAAEBFZRclz+/OIcLNtPIKeXurCTeaFYu
U98WOW2lQsRE7LztIp8jAkQmoHKM0gZoaOG0nIvQdhrCroOnpn29tcrmXGbvTlNvsriDDlR0rDLF
mxWIGZjD7076xey3IReBUz+nHstH6At4DBVz/M3t0jTs1F6qzfacQbujMhsgVNOn6MmovFRX3anz
Kiki1On9kA5Ll5/yRTALK2ECtTCQlAArAOpVm5vzMCkT2S6T7qynbyHEcofqVxqpO60oCbNkYtUP
dRbvxte22Q31XZ1H2ybu3FbzjOhLooBJVNUFGQEP41v2gqag6q2jLoLONos7FqRBNRgttO6stWA7
045V40rRZkQ2OqakcgxvZL+TcWOmj1QeCShB/ExTBcWFZd6vDnB8A/qlUPcHwR/+xX2DOZRNGeJ8
OkcVxeuFA6SkPagiDMXnTHAxY6Ara9FG0qxPQglNPIFZuGdntIC3kVtkfma/Jtq9RYN8OIeVh75P
xn4K1nwJJteDW0SYFiw76AsRHLk17x0AROU0Nk72vMWz3nQ/ja4+giLVODgTQUaAd8tx3M7C28zn
PQfwA8gfbFzHUVMDLux6h0vgR1YtqtonT9oGu++Jj45loriueRCEks8HAGeJ21i5anSG0sDStKmP
za70RvKrJLY341FXd6F54AYKZOa6bY+H2t5PNrZnQnBO8RMv3heBfIiC+VHUbvjRonw189xXLRnR
RYSrDI0ZBuLAibmTO3rpT3tf7kpoO0LugWgHZZsHuVe5vwCzAn7DQ0cI3pbNQNqogbVRyQTRxyyo
N7mgIeRTvOc+i7uQzLkmt0uX3WlwQRDsWn5JagC7RIpcfIc+5Liul59zPAUscVWVftipXqHijkGX
3jkiP96+NSQk7TEkMhF4+wcr+qc5R6UfxWLgHYHxuZ5zR5aGwigN+zQHA+Zc2xrbeZu4yj69n7zC
w1Osu6gOenvM6+b2TlvGw5leBBmQgwDzA2ZFznSp0k4dk945xdXZVu8o9ALT5j2p73K8kN42tbKE
KPGiwVPF2bmUva5HOWi9GTcp2hOTiVTUBeA8QkNWjbwF9RhPFkkGLl/OjezSHK+kMSvxDFem0snC
AyhNvxftv5665fUaOhogHtNwUeOmzqCjpjSA+521riaa0RK7DsAM4CKBcJVI1DT3eaEWVDVoXBc1
JlTKuQ2gS1GbogACa4ARhxqIut7VN709TCLR3FVDH0J42OXwjOXPLwJArk99VXZaclZtCkiFX5xr
1M/oliaCU/SzP2DOgBIHMY3sINxyBxhD7dOwpCQ9W6fcBAxFz/0q7AiV3Lwiiaz6YPq57YGfL73o
fTAXYh8FIGbj05Kh0lfVaRal5w6a5+zuu76f3N8SSR8KFy2Rmwz6le+y121q/B37ogcbHq6N4ALz
YGhEXwzoeBForqfW1ju5G7U8PZsv1J09CHZu28Blb4JRfrq0cma4I2xQaNqkcZGeC+BiDaBjJ5+S
2P0+E3XX+NFGJ/E98xoAZHMgiN5fajfyROeIuvjj9fa7Hiu3O3IkLFab4CPqL9FWIhAMcnvCELpn
CMLq3ug/ztAIBr86qTc2QXBFl9WDTErBkq958+WUc8eZmRZKZMqYcotMyoNmuTqkW+tD1pxuT/qn
JBVzvminoFpuIRvjg0GrT6ZZZl16NlAYtMsYks+6rBJLeRp2UB++bezjbshP7qU1blSUsQTkKm16
br9lfu72gUPgTq7tq67qWgHAEIQFta+Q0Zu9788Anm9MQNyTTXWE0CTgYB1p303CdjJpNtC43DD3
d0PSreSlLqTqvdHrPGlnC9aCByt++L+18PzJ6ODDWcd9dpymfZOpenruA83rD7uZRFuLsKcZItUq
gNqTK+87r97RTRpET88sGAKTVDs50HKcvd8Kr9yPIzklnvQo0kdeXT+cTogOlg6gLbc1x6HDaZEs
n8YcQIG2HZu9jipbE3lGqpFCfr69hGvbA70rpgziW/Ri6Zw91c6cQupphk48c/c/pH3XcuRIsuwX
wSyhgVfI0kWQRdF8gTVbQKuExtcfB3fv2aos3ILNHuuxsenuMQZSRUZGeLjnU2oW/lbh1AO3lui7
D+CxM68tMd6AthUedQMskdEQnaByqtbx1X1auZLFIbfwQYrt/21szNEPqV6KXF5ibC0UdcKndjh1
0WA0K/gxtuyP7YRelPnyBQ0zqpKshm6UJTkPeoX4IqgWbfdZegkQjE5b9KgYImD4rYR4dNp33KZ3
kxceXCB/6jWffr+O+AZoqsyMO4ijWIgjmfpQ5rkouSjjhqpnP9r71VHgvx7P6OJQIULz3agCtIbO
xE6DMODlTZLkMjj6WfxR2dnf8im2hG1iqy6AUDbkSAqjWklFr5i9S0D0aGELoImQXJpD60pe4dVW
6+j2tGsd4pQ71YLnOQsrg7132QgQcQrnPB3yuyzWPU2DPk2EIbmEnOMfpVOdbEYfKQZ+BaXBqiPP
+weRB06fooA09q5lmkR495YBSS/TofY+VKMyEOhDDMUBt7Dx7D4dDu/un6c/f/yP/pycudLo1riv
F4aK3DJEAJC/BmHTd8/mVayVQcYeBFpVfvE/c4f7ydtQ1LZWts59mIX6LhpxAe8RQU/Aht1jyVd+
R4f8Mu6kt/YzPAefwFe48oZ7Hn83dv/iv8OxHhNiFKUVr53R2bvc3lSwPvMzoWEMhMZsAp32YpNV
oZhfSms4oCqwD1wApKHsgps+Pa4BLr9zt4/MMW6VHyGnlMgKzG2zTeYNULM2yVY/0b2yhRrmRrSq
V/lUO5CpcBs3eslf9Ytvk037rsaGduJ+pK+rC7A2BYwDJnoUc6U+fxMA8KWjmJUbOgCkW4JVOP5p
TeR0cb2vZpzxvmXZRTQq1PzCcY0xaZ6YHuXxLLWmTl/F3gR59eMNdh9t3q4wc6mXXKcO4EHNL8Q/
CV1qidU+kv4hJfJ8VNHhja5/GcVFZEOZdY2UYBRVSsJLDc4e/r1cS3MtDAKkCQjbIGmKR7DIDKLL
ddBJCnx4kdXfQ/PE5W7kr0GOFg47on5UM8HPgDiRpWwd5EwfJKWIL2fRkuxnwahXHlT3aUm8La4t
MLcE0pI555ewwAfP6HsytPiJT49kdAv5tyY4xUUK9tJB/qlDpAk13Mf7YCF1cm397rJARSoThBHW
pc+gMvu35I/sTPv0q7eCoyFuxtiWtlG5LV9FQ1mTs164hjGrAui4sEkAIWMy5VKei61IKzx5MqPH
Y2dDPWUNojYfnGvfghADuXgYAUWmDPER5hzXUx/VShEUl2DkjEQ+aciIrkwhe3ZZE8zZzVtfbYIM
JvJD/5f7heG8VW/Cz2wXvkR4K8m7xDemv+kpe+ovZCUfeZfo/5dx9PthJjFGNsPQ0Z4W2hjD+EXc
l++hGb4oh9TmnnAYQmPtZmBPHGttPi1XV19SDFU5zNZAD2ANzSENkdbo3h5PKBvVz0YQ+/LQwEK+
6Q4iCQapqWolUsD1aopTvSaZOUxokVojsb572bOG5v15NZqqb7KsrKbiIhr+aAb74jXd87vypG3W
rrhVU8zEKRMpNQHETBdu7x/LbXoO3OAQPsfGGvnh0gpdT948uddj0hO4XQWGVBkvdv93hf6TxH28
QIubDqUdCVVgBEAQdbk1wiucmPg8X1z6nQSqTKP7Kt/1V1DqvqpPcmxkK0WTu9cQFgrJTgjeIRGJ
xJ3ELBTFTVPOIclFPAup0T/XnnZGpLkX/0bnNae0sPtubDEr1YDePgi5tLok+2jXGP6mctr3NYLF
+YcwXunGCLNKoaIN4PmHkXCbPokbchYOa1tucRxAB0IKE29JFL1u1ygCAF1Iyqq6TL/6n+Ip/BKp
Ibz7Px9vhe+mTGYkuOJR1IUeHnqC2YK4ICcpYOpFdUk/QnPYP7uOM+wNRIon33g3vU1stJvHJhfm
DhY1nsDbzfVc5tYHw2HSBqSuLtlzUBnCuXGx7VaIyxdO0ayCgZcMNtvcB3c7eUHOJVXBcfRC+GOc
6gYBMD0IVi6OJSMozwE9DfQGgT7krRFQlmR8V4b1JeK3MdBhoDTUACR4PFv39x+eS3P2HsVAvJhY
NL+c6rQqqxzYELVEwTGFlkfRpqn9f7PCDIW0HHrmwUeNeuMLJxRGMYwr47gDgGCaMBAdPgClDzyI
mItcLrQorn2YaPndJP0knO4ogqkoSEc9laMxOo3ZFaYe7DgRHFrbPF/ZEosTKUGFAHsPzyK25sIn
SiKLQVZfhg6C5pDezMyWjvzaMJfNAFMPaDFqqSzORQ5bfxwDwGsoOm9lUHqbxWTmnQktFkAkhQ+S
fHbTJ7pmoHDJrzHdsAHZPMdA2cyOHS3YABLe7siJywDt84HPKEe6kcm7r8T2KLxBEXplmPdb/9YQ
EzLxgLAB/q7WF7DumRn6+LoS3R3u4015VxVlhzN/xdVdyMl8oYQFQBCyAboQpz4OX8GfHBTe23wD
lBJqgpFVuhu1NwaHWp5g7EKjNWRrzr4HSLS/tPjt429aWl5oS4GKZab2vytUh1MhZxmY+C61GoXP
vE50a5rCesVF3pVMvkcORD8uEbAN6qxXVqdxCjWNa1BM0Hb8Pnu2HGLmDr9XkXkCBjXdKHvUfAXL
1Lcrl/U3AOz2RsDaXtlmfGdbdQRwWNgGh8f7EcVos7ToVtl159pBRtgptj8LJ7PeCLhUUvvl9+MJ
/m5meGReuF30tCtFvg2C9gIIpqO55VlGioi45dZPDeTYHdkdNqrZOyhiPAuH4ZTv1qredxgBdvbZ
Y9RnQ09EzECgmUXzpb4P9c5XP5rQUd9jyeRDPPJqJ6mMmndzbnKzBqpmFsl/jyKoWYsDyEQVtYAo
GGcVdQweAlPhrEzHn07PbeAWwx8Z2iQ9yPCLjU6cxxO4EKoiNQDINi4lMBij7nk7gXIfK2HUAjsS
lGZUHurAVrg9t6nf86N+WLvMl84Dbj7QQSHdNfueW2NlyxNacaS9kPZnJyUG30fW4/Es+TSEJShc
AHeD1jwmdoziSFKHOGkv6AlNd0NT5FswBVKTtLpuAAJfrdhbCFYB/QL+Bugv9NrwLOSuHhO0t6dZ
i+eLbBzjF/m4eQGk7e/jYX3XGth9fm2G3WRqquZcDDOji/banfwi/+L3jnPkLeWJbvyDK38armE8
d8bzVrfjnza39TxihJ9eC7zHS2mOxt+VoYvz2Xr0TfNqXzlcQutJ1lt8kzIaibaPVUDLnkno6Khi
oJqITKKXvaKqVV4m2Wk/IF8AeiMgslWr2oxgmavt5lWM9/zfht/WwpduCbJBD/5ohWv5r7tK53xG
r6ePuRtoVjd5U6ftRUj2dXcUSxO0Cn8DJzd1y+yNfo/fQU7DiO3Ypq4pPFteyq8ctW80w6P5Yvam
MHSEE/yivfSZOyYugOkF+QJeK6CmvuF0r5Z3euZl/bkqJ0Ps92m5jchXqaRmqhqol2SZKXIfk2Ym
R5VaumKN+nMHvHtiS3gwS7tecLIejK9/yy3twUBg8JxLk3OR2INmQrWeb09heRr8p7gGJXQN1UEQ
fPRGCqWZP0nmtgettCfFEbfRrziI9loATLMRDKtUPPcZFEEFrTD+QVFtLrLf7ptarzvQzbf15ePz
/AXQDGc0W+hZPnHGF1SKUXqey8/I7nOgIglAUTX/Kkz8N/6QA6jodNrZO2LsfqabV9EGJyKu9heI
OAB0NSJl/a9f/SY3cQYeH8Ol0w5pEnT8SghLwUrIeMuW0iwb1BFhobpNCfkVKe1Reo9/qtxG0Z2c
NhetfYtjurZ17k8aygLC3NEMDg28h25nTCyi1EfWrrn0cjcZ9VR9SrH+QeLgqEcTWTnXS1cCSEjB
Ko/SEdK5bAlYjGmUt8qM2xXTfTZearm2SiJZKjLTykcsnrPOqKu13ORSJHFjljkelVgRKsxwYf0M
rpnySaqM9CXZBa+K1QO3Jtq8KRjcllg80mzctgYnTbUJ/2kxBJ4C5Zw5wTzja+7kQXo1KiUO3JcX
gewiQ9ccIQ6s5nV8AcndIAKgYOOBeJbKleh19pWMb0A1TYD4DfBDEHtlVjgb40yiBHEMJx8LITBq
YQ0zdIea/B7ZlQlmfrmwQk5q8JtLxbsllhIsJZ0Qul3gJNyuNIsS4W//1blB//b41CxkDTCnV5aZ
5IRSxoKehRgcHjEO3YKOGif5T2f8+gV8A5aTNykuqcDS8WsNh3FXH2WHzcQcghTkUxuGAMcepV2H
Pk74lGAXwqcADy98oDcLlJTOuMbneQcYZO0yj+Re9WmgcZju2qaAaoSmYvKADCYHGSh4McODxDcK
J/cSSwfwRVgpnN7VGRjz7JtAz/ygK0AnjBRkeeBO6kl/Ht7Vk3oc3PZLfwqPa2m7/88qI4ULuDUa
RVgUMg2ETgkGnBx/MLK35Ll8CZ1po5vFrxCDD40MmhE/xMtLbZPAyCz/pNmP99lConLeZ//5Amap
iQhEQSZhqUvRVlPTdyE4lm0SMH/Ghi8Y/plUNul/r1hdus7QpILa6dxtB1a2W+esccTPxRphEP9r
2CroZ4Xy/SexJdGJgi3au8kTPx40PC5fpPTS1kDECmaTrKz37B/u/cd/PoKJxfpaTkmoYPK1tO3t
kIev7iOxMDulfH883kVPNasz462ggaOasaQHgy4UpYz2iumPUBwJbczHBuZVuhvKlQHGFepi2YK0
iTSX4cB9yBsZD6H99KqsTNjiLfetMv3vcTDukJ9oroo931ySv+Iv7iP5o79qB+mlOufFyoCW9+XV
iBj/N415OUUiTE2tIXxCQjA7pqFZAS68J4fhqIP37sfjOeTnH8lOIpiGUAaDejgytYz3UQnIasC/
2VxKUPz+AG7pR7aTZTBuDm8Q3Kn36iV7D3Ko5K1kPBZvmSvDrFScVBMOYYWOThA8wulBcfUPfQ9B
ITwJ/mZO9LSmGL7kduYUFi5NxEXYlMw6xjm6UHMBL76mOuJRHSrUleNXKr3Sato0g12gsgQZjRSg
1dEYyEaSTJqLBjR722JHM9/Mk3xT5E6xRk20NBU3X8Yse9tTkfdHPDqkeCNUexndJ91TKPzIEygD
nXzOqX40x2mXxl+PF//OIfHomwMIeabpQKzKNiJTLeybFuGUh340HUB/xcQl+NyOT5VPbb730dG/
hhu/z9cCUzkTDmMFNDB3sVwdUVBLKJyXtRdy52D0fJ2zBumcN0Ds0N34HoIHTzkUrSOC+Fm34tEl
7Z/Ho77PguETAAtA59vMHgaw160fLkotDCO9qb1WRduxwYFLknymQmOHBXF4mTMVFW+tUzRu02qr
hlaVPQnc32kc0bpVnXWoyvwOOLDumi23siB3Hm3+MnQgzRQwuITYqvQkNy1F32jtiXVoddKh4v42
9aUfPxpF34i4Lh/PxN1dMJtTQLqNCB5hwPeJuXqXN0XGgR2krz0lSCCFsNfBCKPUa7iz+Vq78TCM
FYGZblnL0lEZaq/P/qpNZzQNGOC7yqoJMkjkOUmcWNjkfmZW7SafXqECsOJWlxf8apzzF16Nk7Sh
LAdof/bayozD3FW5xo6rHJJU47aeCouPTCkpjQklyuTHj6E6SMln07yCUsb2Q8svdpJaG3r8hN4z
Psg3/8UiIBmLDUnAnMvGX4WQk0iJJyhgAILQBpvBr8202/5zI0h2oekLYHkIPzMv6VbTItqofu11
GvdV1xHdJOqUuqipr1E73Gc5sdwQFMFzfT5cgFDfTnYttiGI1fjG60jzqUS+HQzHKQJKWXKFoDbB
JjF3HombPLNq8blrn8VhJ7eb6Knaxz66p7LmMKUvoeCAAin8jMzY7tEPm/nnrtoWnVuoRg/ej8qs
qjXExuI+mUOzGQAKbQWWQqUYoLg86WrjJRy/B+eTzfWdMYbjc4TmFqmQzEx74uq/s4BqWCM0Vb/w
Djfq6KmPgCyGSFCSOsJHi/dJU1qpRCzoHK/s5fsQAdOrQ1tQRZMPKjHfCayrvSyNY1xlct94VW9B
vCTBjXRAF7lvd9SoXtTfgHCO1uPNs3BN3Jhk/GXDx4GsUJiEbmx2bIE34oZncfQ6PFTyn/1qv+C8
GVmHMaOBUZ9GqVVia10RHCQyTkHrtX+bBs3xiqE/Z/7z+NQP1ECcuonklYa0BUcI9gSIqaCdZG7D
ZN4DgwiUai73g4dszmRlZY9+kUBIoHiprsnXzlEGM7jZuyOHjtZjdBkwUTEpdBry4zR4wFxZpQBB
Kz0wi2rTBiuceotjujI0//3VRuE7IaBlQwava1w1LY0m3rXjGuvRXYyPAOJ6NExMpdU17tgao+mT
9yD+Kv23x1vvPo/GGGD23ujzShQHMCDzBq9uutYMRwdtESh7ght3OnVv3Uq8f79A4DGYPRgRUBnH
4G7nTRLaNFH9cPCKIircUC6TfdOT0dKmsQAyXVjj+b+/81HeQAMNEnbo/YW67q29yZdjQDLo4AWR
umnOqRQYvl/b2dhaU4INH8RrXeD3iwYAA7AZAswifcf2YHcSaKpQjBu8VNORNo3Q8p3k6pqV+5cF
mBC+HxaQXYfTYi+CMQVbpBbJmMiuUrc0zTQHOAbB7EmZWC3Nys3AcckmpXhb1GP+t9Pa0Y4GtTMC
CHDYYHEKDLSYdA4geoGtJUPqigFdSzLP03t7HvGVkBsV50yehub82+mPOjnSK5DWenrZG7oemQSo
Q77XLK13Yn2NBWBp6q+tMYtd63otCyPi3q4qrKCWN1KdrwBHlwYkCGg9RWP7rCrA7F8ojEptLyWj
JwLs5b9GMrbRURHfCP/8+GwK94EdvDMOioRufsQurGpqkvqRLGXt6IVl4YTpJ6EOFNyNuDGHM31S
A7Q3aO+h1ltQGcKx/Yzi5yxwY30PpoMSvcfdL/lHHqmGNnNyDCuh9L37Aw/HdzVdRiYcZYTbde2h
Eq6PVT96VRIcIhlQEL0ajSrM11jbl5YUaHgND0ukZHGEbw0pRasKPdeM3qQ1p0CiGyELXx/P9KIJ
9E9imlFPgKFbEyoHOlSpx1hCPsSTJefBPVyRVbHtORBnj8KMhcWlNDfCstCwsVD4iiry6BU+pER8
+AU3UPnGonLRmGGrje9yVHebnAupmY1jbUN8Nds1lNZm1sSC9XjQSwuI9xk07PFix8Fkng1p2hcl
jfnRk2v1LGPjpG12Br2R+9jMgrufBXl5BWxcqGyzkK40VbE3FDJ6UR8+52DFSKbcpvTnuMY2tnQu
Fagp4XKZi+hsnD/JtSJUYjJ5dRf/oYlu5fiXgTqRJUz6pWrqtfLMfdiGN/2VQeYENI0QiFofwGDb
uD0fm3z5S8ovKQFw2xC0X2JnP57KhdgUFlF9AqcKUPdw+rf7dALBY5YBqORl8Y5vRUvgd76SgtGs
MQI8qwPp99hKzjgFZ5XE2zoPVp5SS+cEzYigVJwzR4iTb+33MV+J4LKcPGAoJ5OKQemC4ndNjOA+
YY+LTQXeDI5PV/GiYo7jSEMuqyIVyQs12fCl1Y0WjQyhsfxMMeIXUXXRtAwWLrfkdLdsK0uchD2Y
fWqUZqPks1c2cVbtaCO+rMz/feCMD0NfDqg8wYeOk3w7/kyoG5rL+LCBOyuAsQiiGXK2UJ35V7F0
IvmzX8vxLh1STAQARYBmo/OJeVcKEkrliSROOD2BzfmiA0zFNk/XXiBLh3TuyAWJpgj+fLboJUCX
dUjJNHnD0KVoLo/BXqFV1FBCECj14e/H87gQkSH4BpcTMlTYyKy4XhOWiT40AfH4oiFuESWvWsrJ
JgnE5pDlceZmlFftThrWGlcWTiwMg0EUksnIxrKxCODOmjTWIQy/CDt66V2hN6d81/zl2x+Ph7iw
bjeWmDgkI5nIlzGGqGf5tpJB+QFqyXBUnx6bWRoQih0zEdrcT8k6BClLJ73Ji9HTjqmJM1K9PRey
KYZmQYzHlpbW7NoSc1uMOYhv/AKWaOLoyh/ACE1KvAT920S71J3z2NrSuIAawqYH8PyeWS0IS9LH
Oh09laS2GgYAYvGWqFmjBkVr8pyXKJD6l8c2l0aIR8kMxQQlzl3XFGTjQcmbCRghOhIkb0RLN5jj
chBUOl28AtZbs8UkzNJA0/xUx91LTHIqgOMHTYWwL1asLDlStAoASy0QUCmAI+jWX0lNoWZaJY3e
qAOA2Bbnos8teYgdP1a2SXqIOZsCgdI/yVHv5lPzxiHj4P/WlRORQXVvUm/UfrfTr8cTveBsbr5q
/vurh/PA8T3HRQiDhgAdz1q3FWIQ44AfLAFx8GNTi/N8NQHMMfQ1HEJoeY5eIEipUeeo+ggBhCPx
EsHOjXss8Zoi7kIYgpIrxOvRHg8nw8Y7Yx4kcTpF8NgN8fzALX1i6+G2S7+gG/54dEtOZiZahJgF
bgb0xt5OpM9PSUfFYvIArms3va+NDifhKRiLU7V9bGqhrAD4LMY0K6/O7pPZscWowG9O5eQl6QsV
3rLkT6r+as5abEXTqaFvKfeel/sms4CpBJNd7D62vzRUBB5AKqI/FrgM5h4kGlf3YTpiVqUhcbO8
/gW11MCeaqgXPLa05Hq+tcNwRWi4D5ndKYC6Tx953Lj9YGbP4ksxnsX9JEQgOHCCcG2DLo5rVir7
tzVmg9JhKgOuUCZPrlB77AAS1iK7aoOVN+s97G7ORuBiR0sFXpTo4LjdKs2IAD2QuMmTOgvq7gTp
9tLT9R85LY2sBtCrtGN503HU7OPftLZ8ZEeSJ1804mRX1dtKiA1w/6elKUwnebhEpWYkvXpU8pVH
ydKBRfYViDS0rqIDhFlnf6ikQZP9yQNimxgiFZ9aUM+bXUJ5Uw+jzqpBhm0WWvNfZInQY4CMDfKi
UE1h077VWJe1Cu48T/2A2oEk1JYWACK+zarByt4fb7GFRUeUhZI3Yklg0dnewQSdTiMef8QLQSRo
82HGG2VTRDZt03Lz2NR3NoJ5c6LMBXVuPIqQdFPmCb9ytnGs972i9rynqcFFSUlmFT4i53TgBXMa
KcQEwTVuDZRDI/+kgKFSnninpSTbBHBkzzQacohgR9SYWiXZa4h+HbXrekeMosCgqd4eY0HKLS3l
KQQcCs3OaQspqUnx+Q+xG1ob2WbRBhYie0pHEj4PYaBBcbYrrBT9XiteauFmAbfF/KBFygmFN2aX
l21TxWGbi17RHrKGHrPxSatRMtC0lW265A6vLbH+KAujopq6VPQy1QF+AQDSCZEQtcO82PDRSU3B
DAaluCQ0Cilw4s/R37f5aKgD9+PxAktYP2Z9ZxZavAkJlL1RD7pd3xa1P6rr+BDC51YtIcG+Boi7
x23hWFybmLfz1RZquGwa9DwRvUTeK8VJpWgwQCzRt4KrDoehPqlAAiKpmo6HRhlNAexEsS0C9RM/
/zdjxXMINzouPbanik/qpG6USvRkwh1ErjOhNb72xJuf0Pfz+R8bzBaKaUv4pilFbzRz0UoVNzOL
1FRdukuoXflW+vF/GhO7kYQO7VVphjFFSL3LQGYBgv3Ywj2+BtggtKTgSICuB61ozJDEgZaTlnOS
Vw/bQflbS++NIY1/Wki//KoEm3Me27v3bjCHljGUX2avQ5gLtG6EiYYg6POwM50oPw/ZhqT1ipH7
bQ9FVwJ1KwUuEoVXJvSBvF2tJGDx9PoQretj3oCVG1WllWM+z8ztZgD1AJznXEvCvxQm38LVmRoU
nCJ7jaNUoJGfDpzJRR6VP175eA0fuTBvaKtEDwg6sJHtVJlQIE26oE6iQPaUKjtUgI5xVi52/xhV
C7U6FcmjWQgbtxy73+igkl5UawzJL6kDkWoK3YwGLLCQBTrkQxjZijRpTpX0/KYvVVC9tWp4UsWm
cCshKDa9nMQrazkPjJ1ldN0hoYRLH1cic0XRKQYzUVfKXm1r6gdHjEr61QNuxrmPN+a88W7toL8O
O0NBDg1UencsUs2kgJK85r0ptGQiGsUvZXDkca3F4X4dJSDE8eaa9QfQW8MMJ5zpj8ZM4fGCrFIX
dGqQkKSibiOfRjePR7TwwJttzedaRB0QUBsM+co167hCiVzLvMdP71Gtv4tDbAsorSfE6mu7UyOz
VWsDLYuNNgF25UaKsEkkoyi2EQeA1oVKVgL8Tff78XfdsVug8IU2XmzkeaYRRjM+oFJA+x6hduX1
INFqwATa9k9l9VFX01fX8GaFnGXagaw2IKYYn+MiQuHvTKv3gvSXCkgRJRd+i5O28vC8P87AQ0mY
KHhDZPpZp8F3fU9BdCh4PLdTs8LoxwLyVqZGQ6eY3gbOKMcV774QJ8wmYW3edPM1ertAQx/kfIy/
8bLnscsA1vetuEhjIyCJyTWIG0isGd2p0g0lEc9hbxM5Nv1O3Qa0XTlm38mg2/0PWiPwA89NX+Am
Zve/VhVJ14+h5PXU121BTTKn8vlh041V7RVSSYyy4HygxaTO8LVC2XBAbKMPte/+rmyP2TvffQmO
Oz/rtQG4yjwmE1pnSsBFkqfygyGHtsr9aNCBXWuxwYNBOD01JtlXECJW7ceW73cApuDKMBMtkSZR
xVrCFCR6CU7JsUDHS4aXrJnpOy55qsOVd9dCxh68zKh6CPIs2U3YVLavcTxAUFTxwkMRXtqxBwG4
y3kxUpBcb+RNbsi9UeuiQ8oVyMWCb4BpuDsIPswdzSwaOhEznwu6VvFENTKiTDR06bP3AWKBcyAh
VIxT0Ew6tLTF2gh+wU0U1C6hlOqXm1E6RvE2CFJb14aV77r39vNnwdmDOQWCbyw+Q9CiJo+lXvE4
WdiI9bYMQIk98VZeyI7/z0GwvCzykKNAK76Ercby2nYhL/WiPKpeixbY6kDBkzpnE+PRieOXEfjf
M+2PhbQN43Gv8mvB5P2NI4uA2RBkTrD+d+nZts9RItE71WtEuwfNpeK/dFCga1/S7ndaPatvA+iy
8yF2p7kP7B3IrXFYaZ+fbxvmqN18AhMoEfRh0yHqVU8pTZ5zhOQN2FMkT49as4/BEf74fN3ffbcD
Zg62qPFTznGT6uH5q5h9CckmtRyBJdGKtQf7PagXS4sCEeJARJlI3DLBWZ83U9hkkuoNIZoqy7cQ
pTdlz0/AcktFs0V2IgbwQrVS/5i0T4/HubiwV7aZWYW2Twx2WlH1dNWNyqfCfw6gAr/iPL5PKLN2
QHaIOCYgTURn9zzbV7c7IAxyXqdi/CxxBDukSn0psgLV78CDkNdxZekxj0JyU4nAdEQN+HqPVc0P
71EZlJURoxPa3wykjn5WEKx553QdqjIosuSnOBvA5tAVI7SKdPzPgZWTFH0ZXRTm/qZJYqKZ5ZRO
GsQygOW1uqBX/6A1OSpNsPUWmRkNPH3V5D77kMKR+1lMczYAp2BS3VjMcLvL/aQqOxCGcK0jSSXS
hHwETKDJ5dL8QyE4b/ZJk/5sphraRGD8AFmp6EMmKaUAIilhMrz3pPV7K4+UDm2aIp+ZeSyiW6do
KjU3EyUrPmJ1aPEikwvuKQOdFzjCUCCVzRE6gtrTQBG7/wFFuYhN0A/IYAABPn7RrK9zY8h8OT9N
8HXvbd2mIJFH28Yh4dO0MkvqZxaYx3rQC7ZaOoAiq+EOExEDiEchw1ZbCuYmsXp56r8UJawzs846
FF9aQSh0l5tkKfiZ6SU8DmnlonKiQgK/5pgVnfg61lJ6GH0g1FZy/czJA/oH1UFc7P9PeJJ5PaiD
NOZhAX1LMUW5NOIUr43yztDalbubuUH/ZWfmPtcgfAOQP2MHnDP+NEEs9lBkvr6PR10zxWyQrSrJ
IjCc9NSleq1tC6GyOJ7+Q1axf1uHygHeMHNFlDnzyZglflCp8aE76F+o9j4+1Yyv/P7pkIjAExnR
2pwwuz1vcSgkvphN8SFNR5uqzTaSG7NHcSsrL0LtFso/QxDe2WO8pT4EWqVysKdij0pcgs6/wlht
E2Iu3DsrTMxTlDWfczyPZnVlwArpx6nWz0rT7Dq93MTJimecf9qVz/qXNbxEJGTPQVvMlshnTqQR
8hrxgUoTMYssGExx4Cfr8UqxOY1/mQFbCl6MgPUBVnq7VGVRZA3afuNDJReORDYcoIOCSbXenZCT
HtPUQhe6VcdryQ3G8d/Znf/+yiWXZShyooIlU7KT3rlNVjt6+dSWawNcnMar8THHTE4TXiiqWQx4
MMaXfuXduOQs0Hjwv7M3H4SrUXA6Ls9unj2hRp6S+0kCAvzfGqfOohUAIGfVKMjhEOY49aUcV4PM
4bDqpdsLtaFkEsKcfxZP/mtFrqywh0iXQ/RYBejm5N8UvzQbAW46JXYx/qnF18fbbvEo6RrqNUie
AMM6O8freSM13CyYhQ9IQsuGKINgUEwiYgk0iF1okoM8vkzWlBOWphEEmLPDBXUCXq63RoPc57HN
ouTAS38a6IMjd45uCu/xyBaNgPsPaTu0Pd/1EvoYblZqeXIYJP7UyeQUNPJpAK3BYzNLEwitPsjQ
ATiNhyizWF2WdaOQVMlBHZ2E/lSlQx5YII+0krWer+UB/ccS4/X6Dg0hnABJaey7Lajy8Jp8PJRF
A4DyzbpCiPDZqyjoxaEtGxioSGZrg0tGdN0EK5t7yd2gHPW/RpgjpKSgaCFtkRxKdMokdhHs1Nyd
1pKCi0PBlYrs4/xYJcyqiAAsTwnpsfjUJhWiw9wMcZs/nq+loSBInxuv8PoDmvV2GydT4YNhWk4O
NLQltFr6po5nuGA/tsK+er/dwbUZ5ogSBFi1KkbpgVA0mCPJ1Jt04n/wY4Ga5+QrPsTOs9RChiq0
B79Fj1mjouVe4lqDNFBjLMbSFNUxd/FG5eyGKiDeiIbA6sSpM+Whg9bcKE6Xx1+9tABXH82+Uilf
lkBqYm767sBXrjjZvLJyLy/FNjMkXcZe/R/Srms3chzYfpEA5fCq1MFqh7E9wS/CBFuick5ffw+9
d2e6ObxNrO8uMLvAAF0iWSySVafOwXP4rwLwlGXJ1A0o4po34/jc6uRO7ScXj1PIZb7OWidYCO6Q
gFN08HRBjpLt+GjlpK5HZc6i0hkyfxoM+UbrQDzjdJmxuz57vLOSysz9a4pZ8q7TsyXLxizqAysQ
8d/xxwFYHBA0Nhi9mAN/K+ZR6ei8FeiVRz3AS5vNc2ZB+OVuDpRo/rXCHPedtiZbocNKr6KWmjdH
Yy08Z/wOcpbH65PFHQ/cAJ0XOFRwjl1uwx5g/WYFrUY0kO+G9bAlD3PxkcEAvEVrM2hQYGEpZjG2
azHgCoju33XWXWtDe7PzILw+854iVFXwXztM2NKdPpfUDXexctQCo0GPoYSuNWn1erDsQIjNcxRQ
Y6aCCeRePYESB6bZAk7krwajFSUaSA3i8rQajZcWd8gp70DZtUwz9C+Il8Y/1cTy7B6dr9eXjuvn
eJcAvwjQABK4l0vX1Gq2aDMuAkWWeW385tSi7gmuc5xZoH9/dr9BFkvv0h6PuyV+npcjksPuPH6+
PgpuIKIFXDRjGqbG8kmmxDRnM8MTzq52MvFiNPoqgdOHGQTURKgh3nXjvVj8v7aYGevnKQfQArby
BnjhGnyD+h0gWZbehaohAg5xl4emNYHHRMWDzUel5kbQeIIrlJ3IMphLq/u6LgTZPFbJ8/14w0/T
Ljrc1lDKuFwha6F9gl2WR6gTOnbvIpfXk2O42N8lNRjqz/ojiO7k4gv6yzNI//WaC4atZfGbOXdz
tQqvryVvfikrKKBntBmGfTCP0rCtS1Hm0SRXQVU+qIB1rODLs0ugpxzBBYLnnGihhxoU7W5Hsuhy
6HWMFC+RcXcsDrVcuq1zKqFScn1AvJBCNzZV0gZ3L/t6XRWniRdoeETjIB2zrAQ9TBE0nezmk9Jh
WCDsLwe3NiRRpzjPeQDiAIoDkFd01TAXvcHMB6WVkb6R5+qxwprNS364PjbuYp2ZYMJlPurmKIFZ
NEJyz7T0R8U4ZVoXVu3oLZYmWCyRMWbnlbS9VjIMmo4K8xmKjWDa6UiY6Es06bbAGC+knE8eE7ak
cVGgug1jebPeGcXmm0R3i7kMrPi2L6qgUIXXTK4zauiDwFWKskQxd46SdpmqTZ9HZY88h1shuzd6
PXhcIfieqsBCmlUHknG7rEB3OiroAs+UHuqva63+0MvBal2StoCg4ho6/iw7q78v15xkgTGvJKSp
V0gcdfNr4nSAhFh9LD+li0Vi1xzz+H4sFDvG5kbS8STlxSK4KvLH5uBVg7IR6BSZK49iL3k+QvkN
eD/khxQ3GfZgZxHsNK4R9FoB0Yl/0CV5uZvjBLXfFem8SIpzV9126GF0Zf37dZfn7ioUgN5FwhE7
WS+UigovjhyPwBlaQwT0rEG9AIx/3QqdDzblhXiP2bLRFwO1wcuhZPY2dja0lSI0TIwzmlQAojsK
YTzcsQBXbFkA38o4AC6tpEtf9ZaF8Ae2Qscbn66PgbsctNcGJRrwgrKwkMwGf31v49cN5znPbq20
c4f083Ub3BGc2WACuKxDh7oieDH3EPA8xHUluS2xe/+6FZZv658jEm9ZCnZCkZ9NDW6DFAPESN/M
W7gW7lf7tLpTAuDqHjn6Iv9k7OUy8+RxZzxft8yLeYClocyIBw9Y65gVWlYwGZiFiQOKlGvQJyN4
JqwK2uzTVt9IsxypRiWSoOet27lN+vdnNzZllKusH3T4XjWHEDs4gQok6LtFMKn8oUHozUBaHJUG
NiSQvu/m2cqjVNd86Cj7bab7qlzdO6Pslp2glsEiFd6XEEg1A8chnP0vKBR07Ce9SSb4OiRlp9sU
QkTHrgKbyXE0d8PXvfN0feV4s4hMMirFtOsMQsqXs2gtFWrdA5IGbX1fmCpSoqCmyOrguhXeJEIl
FNg4wMpxX2KsNESrjHKSsFbG6qP3eu3BPefcTHIZNXX1gfhKO8ZAJAzkAYoll0NCRQ5PyU2D1n0G
rr92N0BufBQ1IHBHdGaEubVIphkj26LiulQvXjYB+EnCTVu8OLZ9bXy4Pn3cRdIBDwNAm25sxgfr
tcqmNoUPTnLn1vMDLelNInSCyAgd8dl+ymonn+UKRnKU77It3qF/HWAxIthPIjPMK9zRCpQxJWzb
YXSXdJdLJ5GUp8gCcyhN5bb2SUdTSgAUNRMY7SHpSywBnJCGNPbog0TTv2vCJq7WxFgSrcV02Ubv
TaDU67YP1MjoBQtJK1QREH0uF8SYY6OOLbppMtO1nB9ZlvsViNM+4FsmFA5oVyJlW720olTt4GgS
xmHIb1V3SsgImoIPbckzI8ySNKQYY7uw84j0YCUxgE4H67ioHMK7jKBt5d+R6Ey1IG/I3KY0UtvK
sf1exDdKEYigF1wbFriOKJE+lZG6nK0MMAS7L2NcftMv2vhWabs5jVpdsPIiK0wEU1abpOg9RVBW
TpWPTnVcp++nSRBV+FbQG0eZ12mn7eVYugkvWDXLiqg3qr2aHvPBgYDqzqm/X/cwurh/7RRIbP9r
h/HjxCaQrmjQcweMg6M6ntz0eKKsrg0pPaL9KCbZE164RGNj7tj1iEr3kJfIhb9kzvN4a4GHBOwn
1wfGQtzeD2sk9HEpAMyNAmsvZxAQHByXmIuo2u43W90vGsiB+0MxeNqA94rs9vprsz21G6Bnmh5c
t84Lc2hcxrkNhDalvLs0rm8VXunOAjgChJFBH9udLPL5ugluwo/2DKtIuYD0g+2iNHNZ6Z0MVb9G
j1NPlYudTtZbawKHTPFJW+9G8IxWwHQa/X/shqJTq6K0hHwA/R9caC9HB2kXDV0yCH5b/U0CXrV1
jeI4yB7K22/XB8lxFUheKsjLwRTarhj33EB8sS5Li5ZQIK+R+tPHNizyfSXKyPHtYCQ2pGh1i1WA
bTepyVqlKyJbl54Xvf8+zdahWpNjjeeowDM5voEx/bFFv+XsLE/kuoXo7VBE1nA0SIBRpZMgRnEu
QBcmmAVS29xYawvDmVocgCUB+56qZfddkT+ATmfvQKzm+jpxDlwA2EF3rtO6I7Aql2MqNa3tax2+
KKdfNkBmbVFZkxOnLgwwIyrsoteWAffGTcKFMWjVdZeUB/s+qdPQ7Prdf+Xb/sfHKdUD9G9QL2DJ
iptuMJQCclbRnJivkmrcQzZccL3nOh1VHUDDHei02FvK4myWtKwY0zB61a9muEmcfdIIrnTclQFM
D8xPEOQCfuhyZZZejiGogQBfoeFlso0wXf77ZQtH1B8L9AvO/HmTEyduSYG9k5ouajfo4PjIjjmz
QHfUmQXk5rVy3WDBVB9awHeK7heKqR8wgqoQCGd0lKDgxpdGjMxS6qTAeVFaN82P0TnEgjOBtxLn
BphRmHOz6nkFA1rtooN1zgV7kLdFUNdClw4qTzJ4DC8HIHfypKNMjAHIU+PqRoJGSmdfqJZrgc5V
nx+UVX401HR/fevzvPjcLLMzl3Uo5qqpiiiNT3L/KunIf6MtMxGVmXjnHd6Nf8bHnKkLUlCZqWJ8
WWGTKK5UyRuGufDB5HVfGHfFqtytxHmpZt1EMT0W0ZfTn2duShfmmWtyokyjrjYw38V3W/GEpg3I
UIygC1qN2utjQa6BP6soKCBjg7LNOwfXmcuTqU+LRoM1iOCkANmq0HkvjpUhou3k2lE1auFdX5rx
eryUlVR3sHrAWGzj0aiPVXGEFMh1H6Gu/dfcgYwLEJ73RA2zdJKlZ12y4RiHiXh+wEiEpWqRCWZ5
itTqwTwGE7o+4vzJrS9AeN/ZlajtlD9hv4fCklTmloMOaRtHa15R6Av0VLY2dD4UjNDkhxsP3rFI
RzN7uQGIsO2mIhrsZzuxfYSjuWkFAYMbkGhGELhZtGC/y/ec+ZiySl0sDZgyTZIqv2xRDJEy4z/y
X70fpDjdcAu2sEORqrscyjpUaq00sNIrpo/FB919q4BXe/JVReBmvAHhKEINB7y6VI390hTA1pVV
DkoROU0N/RurkD3kv1fBtPE8jVJbwA40UP6CJUmbakyAciMOEaCwtfgbZWEoHFlU9eZ5Gl4v2Jao
dQDAzZzczTTYtVFo8GjgfXb57NqaRyzBO5M7GKSG36sR9Jp9OWWFUndDoqrYmbiGTJ9BRmb3glDG
u4yCu+5fEyx3wqoVZjqoWJUSYrpdtl+nk5nsFNmC5JAol8nzAI0iL9BPh/4SmR2ORvJ2M6Yy6tsk
xMOLpp2vhzKuBeRJsfYqcGE286wsVAlv5hR3EU3KXQn0gtUHwHXoB/1jgXn6l820GNr787j/3ufl
sRrf5OI5sQrBwc09UM8NMY+rNLEIOBIwFIAd4+SIjlPtwXhGnnmdQh3cZvMHbljn9hiHzkbNmTt6
jaNTR3EcHWgKBC8f3qYBJyX6DUCJhh3KLI+dj+uYm3hcqbG2kzrTzXuIjAwvcS0i1OFaAi0H0P7Y
n2iivNw5bVl31qggRGvy57q9d5BVIBpqYKVIKIa3RXVAK/C60oAlYyFrqTPEYE9Z3t+LPdEOcIZc
eKzx3PrcCLNxEAXyJhsQ1BLTQNbgCEKDD6w+OJYVWlfFi8eiwzw7bTJ9jKdxgoW57NEbBICI8Sob
grcId67OjDDnppYokqmWmCudlL4zvtENCqYR/3oMEFlhrryzPiV5T2ClqdAlWEy25S12C7000JoI
Dhs67+zNCVR0iJ4OuhKRdLmctXbVKzBwIj5PX8234rHacncvQZ+j+yIqNvHCNKi3QVEC+BPepMz6
FDIkGaotKyOnA8XyVnXzrz4Bn06aytLDWlXfJ3MU0Uhz9xB8Gpo8wK2jCepydEoyQ7u8yEscpTFK
n4vX5b2rVZNvzq/Xl4xnyTCRqVeAMsV9ilkyIqVSW1dFGSlG1DeV36QPIAd2pU7QHMdzDUC7KG0A
pDWgiX45omXumslJqjIag7j1fnQihhfR7zMz1lSTZHclxiFbN2MdAXadTPfXp4rncudDYPYQ+rSW
qoEsLc3lLPNN/r2eb4DR9UbtFaUBdE8er9vjhR4QBQAwCXUi6Mcz552CklAFVscSe3YFQY/ujh/A
9uE2SFOlQMbgJsIcCmrf9UsCYb4ob2N0+bVBZX4l3zrQFlu1V+YioTruwQrgD4XgAOmPiHfpBOWG
m2dT1rAX9/d9mT7UKBEkMjpbM1Nyl+JHUr3NJFTiTbB0PC8/N8xMZTfFqlL2MNynHTr+IINNpjAu
HwoRMJjnhuAjpMltyvjK0vsMxDCq1YGbS+POqo/xuPtIyZNSHv42wXh6KTfb0qOfKnqfLOKt43FK
3q67nmgYjKuDsydLFhB/R5BembOgICdr2f3/TDCBxyzS2OlAj0tnCn0SmCm9Fmwg/igoOgaZcsqp
delumpGBsKsbykjVki3EMwxyeZr1ZqxKElwfDC804J2IdAFOCpQ+mVtCllSNUk2wZC8DOCFaZcJD
zgCi2OkWGbIqyXAaY7Pdb+2gvGyTKirsc0f6xz4LB2oKKKYYkFqPTPkF6xXnzx9bLxtkgti+CBrs
3h0SqaB1TGwhu/HsGmrLm6eLWgO4+/TMCLNPJXvGEWzZZUSSeZckiz9PD8RW75v5A/chYLN+j4a5
4hexI5traSASgTAUHWjIvFi94MrNuziA5xX4b9CJ4DLM2shBVNQacRlpqQxe61Nvd24lS24guHXx
EnA4I2g5VMaz+K+UWAWJll7S3sciqS7UP9NH+2lKT8ITiTeic0vMIW4MZl/Zk44TEKoPafUct296
MYVDH7vNJHqF0bVmb3gWlQY0ADwHzyuze2cgvqHSBGP5Ww2COrRa3Gj+vT16a+wWL6ZQ5ZO3h87t
MYObSjIRJYNLaNsYWZO5QICr9uzKdM0hDVa0DwBRvOxm5xW8ZmE6q8dhNL466uK1uSmIXNyJRoaD
MkBCLpfVvZLjCWxtUGaKRvk4p1o49rFnVTeD8RjP+uF67OLYwsOA9itRivu/QJcQpFhtdK6SSGoc
865dZdPVEmg+SDMasqy+rKG5VheCgMmKYdDsl0Yh8fQaAFoZltvHKK2BQL2CRGhu8eLPIBMBV/ji
uK16tzZt4GjkXslOhTSBfPBlmZFRVr4o9RgM6ZtWiah2OGEHH0MTvbIFmnAWfGXOjjQaU0Mi1RnC
KjR6UH+AfKmtBU89vh2aTcIRgSOcuf9UhpHKlToS9GtkbYium97VdbIE6Mea92hzawWRgboss4Ug
mibTf3HBR7fS5QEogYSVyjdhkkd0qm95XPnjYvxHYYJ/lvLMChO0oSxKLC2DFQ2dz1UXpiSszELg
pZzdiXwfMotAL6HrkS3igNqsT/VuJhEY3XeWel820iEmH1mfMyN0q5w9xZuywvPenlBEQW9o9hRr
r+CD1ATHAtcJ6KThtY90DJtdzkHP2CgWRjKp2jGXg9dtBaVVLkguvr8O/lr7MzNM+CSrsapbvJAo
yVMvV465eUd0adcYqzcP+iMI7Vw1eVCq51U+OL3pOf3ix23v6+rtgMd0FzhLZGXfwThi2ftO22Mv
R1LeH+oZ1LLKnXEAejYYGymI+5MturnxYhKApGjh0wAUsdnux0md2zpVNBKBjK2TbtpD/m16bT6A
IsOu/22FTVmWkIueBh1WcAXF3c7LQbU2DrogU8EdC/IUQHeiFUZm07xLqaDKTK1UmhejwLNtXnIf
D2APevrvgRzHBVDUyBEDfkEd78x7lcWSxmFECdAAnPq+sJNf3UBUf4tLaWckKzLYDY6R6zZ52/Lc
JrNjtlSai37E4HBkeGb5fVGOZBScFbwNg256tFAhb2mg1edyXMawgCumIFmE4g/ov0699aO2dkl4
fSQ6L1iiXwknAPJwSJQyQ1GyolGTEmbaQN9NkbQH10LlxwfQBXlgWwcHnGu5ilt7hVuGaZgH356/
dJ52fJ4CY5/cd16vuvPB2oHsxu28/JD7nyu38rJdcZheBd+KEbN7+/xTmRTrtI5pTKw0i0iFu1D/
I9V21w3wQGLauQXmQSMtU1+oMSZDM/Md6nGhuYBPU34q1DZYwE1mZ8fOoOTUlgVOPlGDO0th+36k
nJl/7xo/c+V4zpNKHzFAFfzOoEMbN7d/AfwSyhN30/f46/B9uYWsfPqAlN/1kfO9AITEgI5x2CCh
VzTJWVGD46WFym9RVI2fWooh2DYs4eI/AwQ638ZRhkYUhzkzzbhqcWB3IBeTQiN7iWcSWGa2b0Y3
B7cRcaG34qIgWK3+sBSf9HmPGqQJ6S90eCYgeFqFRQ9elEJW4fcHMZvMKSGzmSToaLagbt+h7wES
VYtqeXqM3NMiOMz5w6fUFdhpoJ01mVBlpGkpg/gZ7tWvXhPn/qambh5/TUFTPp60U/VjUWtXm0J1
ysLlpHyS1zBR7mtkbKC2eH3FuSM/+xZm37cZ1NRq8EdFUCC3tp+zBO6nel+bbpOLqte8Xhd0PRqA
7CCrS6+Bl6GsgPiDY8zoso/lhwpMkkM6uLlyktpjvFphnBA3HnzLgfZ0sFBaP6hMzJMgE8u9ep9/
BOt7DUE1QEFLOV7w882EqOVt/SlxSe0mT8Obs/jKS+auaHh46p9EvX+8A+PcOONnKfAveqmh+X9N
Sn8xX1Cy8oQaVjQ6/RUfkT2n1LmYZPay6JBubZcNI+wOBS6+qnrsq+Nc/pC1aJq+A9rxgRMKfSjA
moI/GewfNKichStjayoHcpnYPMOxJahMAvVJauR9RMgEXgYVIowaVI2QtMWzQLu0lGRNLAGCl0VV
PnlV+qlVLI9W82JQvTkTmjgQpfFI/HR9i/AafEBFD7IZytSOxCbjt6WWZ1aZot11aZyw3QpvK8K4
+zV3rhLlmXNytmcw2x0zwVWZ5Qz8J0ziJgPgM+5pqIZcDleR00YrZjWLHPVnpi4oJNaBYRB3rm+q
NPG7VAeWa3UHyNEW2+aapN/jjSXIRPDuH/Ci3x/BBKslrkjWGyAQkK0vQNx5M2gK0PJ5yP4j2+n7
aOFCgKkBKapgjS9Hqy2lYUNPM8dofXsIt+9D4SaTR37a2IuC9wHvnENJAa0gwMU5Jlv3URazlCAg
gKcOMV4hLDdDGSuzBKGVfjC7Dy30mqPJDkkM9KFdDqjP563EmQK3MQLIa6ZtoH2v02gEpaCoGMyL
4uemmLgCABzqtA1MzV79WYmKxwaoUfcD2+DcCLP79Drd8nyGEUv1X8YZEsfu5GWbq4IDGHC0h+vm
uLMHjSsZ1Esq1KMZa1ZW25mdwFpsyYdVp+VnF6qoiwKGDjD+9gI350VmywFIBEV7bHX2NWSB2J5i
hBA0Z414VRufnKJ4i7tYdPjzlgraJtAyRlUV8ZnxCigZJ04ug29k0Lq9oUDgpLzZhh20yJX0BqIE
SVu5xLxVnc/QF+rmsJDNfT956faUKCLMEm8b2OAkBdgY/4FYzaWHLvUsd2C/AueZ1uQH2xqygCS9
IthsvPMImwwIWjA5o+uCiSBVvWlrs+hZtE3xLi2koCKA66e9D4F5d6iOfTs9ZFYjOOh5C4pmHxWM
D7hX4I/LsYEKB80fKIJE6WR7YHuwIDMrPGp5E3huhDn6FKXWlRkY+mjrHprts55ugk2n8tzl3AKz
RPGGhI1RY/JS5642Rz9Go75R1kcZpBKVtbllQp/V5Sgd0/Iuy08Sbqy54WZtTrXTZ7S46S5e+cFc
EMA4rdtsDpJiC3Vt1ytupXT7QQ0tIuqXF301s+T52klonqZLnkdrDc13G4IbL6TwQGktmCH+OkOg
HXyigLKr1PvObh8giTDy2sEhCSYA4JWIKyGlWCjh9WjEXWiA5VE1wS0ADQ2XVqARoU55DCtpZwNo
Tjzwb1+3wB3HmQVmoaVe2ZZlwJTVCoCqs+nZIOGuRPAkvhULGDjkYakq5OU4xkQvyrHHrrAWy59Q
+qE5rGXdXR8LL3ZDIOC3FWYsJYnbFOQD4DraTmps+M78iqLf1BW4jIK8N/lvGt3vNwcoxEPtC4gY
ZPEZb6vnddFLB1whpLpFPq9c8tMIlk0g9ZKPOBtgVUhfq+goNJiBkS7Oqz5e/qGiXHFjcOZnVREx
u9LvZS8OaDb4bYUZD4a6QQpvg7ONTVCM0EuEeIyUHLde9N7nhWaaYoS+BPqUgfm9dAfLzLvBirFQ
hUkQTmqvNTyj+IpWjUbPA2UKkCG97hrcyHBmkbrO2XYllZVIKcFG6uvJj1U1XJ02ce0p2ddD+qWL
RaUWrisaQJZRMQ10P7ErVudlm28YYV51DrqXO2O/mP2hqqDb0BYJ8Wf4EwSmMtFjhf7wX4t4ZphZ
xBRMmAupcM6btMV8PKn6KxqtPuKP0LjVAaGjPIUqM5sAzcVbDLbc2NF2QITmyKL0puAmxl0yMIeh
hovoZ7ItMEkM0mgyIGagAOqOWnZYvjgTiLz1eufko+DSzGpQ0M0MEQ6UayghBu1vvhySXsVTP0iI
g3ZD3FTZ9uCrdPDSmlARh9hr7aUn+Vi6wVgUO8sMrPbTdQflbD6qXg4dXxTEoDfNPPbSRJMUoyhy
5KaQfgcj/tc2Bc12PVtenNSCSwrXGJKt6MBC0lq2mcPLGrulyCVQvszyWkHXrJi8eig1qM2TPMCF
VETcxLVnA55MST9QLWd3Q24bszEPoEBYNDS4TsqxXHtPhsa1StKf1yeSswGAtIaMADR8cG6yGeWy
tdVGxuZDuRzdA0mxIK2E5nhfb+JM4DQiU0xQ6dc6SyVQ50RKjAwAGV1lydwO4hzXR8RLzMIzEUso
pS6YZ5k9PSekWVFeQG+t+QkqFV7t50/5QXbjuzpqvCk0jpJXH6TDdbOc/XdhlQnSuBZkUinTm5SX
epb7au1y/7oFuqeYWAXlKBRNKM0dKoyMBamA2stooU+zmyfQz8hQVErnb9dtcI4aHGnoDtYdvLMc
9jWcQlvGagx0TuptukCG17qRkzzYagh6KEFNym9UTUx6u26U5xhAhuigfEDHPOrOl8FknYusrjUb
91D0ZeXdS4E8viRaH84Rg+IWOtCQpUHDBAvGLc3OygY8oKIh6b3cUUM5+WQcU8uTpWch+y3PGYD4
RbAA8xHEJJjnY7mOJuQVYKyuPpeOEZIXLYvdOSs9APo+MHnoAgJinvKw/sXy1jSdDHoRjCurNTeJ
JXkHEFbpNd0qUvTmjurMFPNYkzbIIugNNjABKEAeXub502rfdciTtI3oYOY5OxpPEGyR1ULxggnw
49SMRTljWE7yaYKOb1nrglOZl6fE0UXZPm2kf9AQf+l2WT6n1qzhDEEXsZs4Le68K/A0q5dDxYb0
246Uvwwkvx35Az2xlGsRT3ndRnMv6/CaZOZzkqF5uIHA/Lep9fCkv+4VvCMEyjQI6HA+yH3QLXd2
gUPtPs2QUQMv1lo8FeMCea76SDInIKIyOG/znltiou2UknWEGhWY3YYOcjDEhAZyvKiebRSyIACK
TDEBEOJd2VLX4CFp07emfJu6F1sXgJr484ZAjq2L5LzJbNzOLJ2itjAaWc+8Wio9AGSrOgnJKDgu
+GMBaIy+iNHxy/p32xRb12As8xJM9Z5qhAgS0/yh/LHADMXWmqTX4WmRvXo/gBmKbz7S3QJE0h8T
zMU23kbIClP6pFj9ljZuN33fRIeeaJ6YmAMqlSoFlyG4A5qDHhqQvNtf3ym8oAaCOkpSDiHjv8oG
ZrOmzkrA9gFViW5soOh0yuPDbD/8um6HF9DO7TDL0Wk5VIcr2JkgJAB+VSkrd//dAkixkWBxkB1F
WLvc83ZsOLW1gDmrU3zgYVbt8/XffwdpsheQcwPMBc5pZkmNc0qrAN1zrQ/UoK49FOiSvbU9zuRt
qw4Zyu/lFsxT4zVfoERmbhDme1lLx82OWXJofPALSyICEJ6PgHgabaO47wFMxgx8XaWh6218l2WD
kVZ6XZIHIRiXt3yoZqGABpIRnLVMmJtbbbEmy8HZB8ndBm0HuiHYr7yCM25ef0www4gTtXRqCaJP
Q5ntE/W0ZrNnLj6Q+ndxBvS5FsuuAtDj0j4Nne22j3ntQ4ZsVyu5r6WfDHLTNSJcC+/WRDEtcCug
APDYuvSpVWumfBrxTYlVn1TzMV1/KVl7o1babafpBwi2iGDqdJR/ORngLfTdQ3vNmIku5E2dQOgI
voj6XlHasLF+jTQjXd6Y5fN1h+bhzyClRvsAgduD9zA3gAbiUHWjgj3LPpnHKpL39knzh9C4mfaq
bzzkXhmYj+Q03G0/QFPo6y5EwXwJsJ7B0/0ytHayK5ZG5nran49i6++LVEJWPcdHxSo2kZ7tce32
JkffE9ne5WvvDyCh1MfTsuqeTchD1S/39mB/AdI3vD4/PCjA+fywVRBURoa413GESHflXtrnt+Ux
DpUv8R68k1G2Gw8iqWS6uOziY9XRkImudrAlM0FSj/NGXeiZNaKbNZ1ddfkyNaANF2QPeF59boY5
t0p4uiqlmOJlelRbj9QBDuF8j/g0CCzxqtI6ihuglkbeDvckGrvOL2KdPmmZhRrm2OqPjtH9cpLh
Ri+Mwd3Ikw2p1DyoAGuIO8tXOlNwtvECI572eIjgRafgVLg03o9Sqbbg+I1ybRdvltcOabjUIlQ6
b8cCmg0oA4CQSFEys5loq2a0GTB9CBWumbUS0JhQIXXQItFM+s+0lwSlKq5B1GtB3P2uhMoEJWSm
hmExMafpwT4YJCy97qESpRG4c3dmhJk7RZ0TEDXrQA2iVjOBhrB1XlRbsMN4ex2thr9HwnjHlk4A
YJsGiUJXsPTv1AzsVjr/aSaOjk1v5Q396TUo/NLNb7Rd1gChpvtDJL/2D9X9dqN81cLsoHt4Ld6D
DWGnLM8DOdoi6IlGF+TatzAnmyN3eOw4+BYn9ZOb9FfqGV+NEKgpVMKLID5qkRLiYKvCOUqHm2UH
TFF+r9+U35agvot/lnfDbR7m7vLsAGzgXw9y3FvN+UTRYHG2Q6d0k+M0gTchvAVghUU8CBKw2gUr
8UokvY/NN2dwbTi0tx7IYZFu519DQCAnu7cEjwKRYzPnkaWuKtmoY5dIURWfiZ8dUkFTES/C/hkt
ztnL0UpyM6RQoYJb++PJDLuTYDqvezRqcJe/T4yilg0JSy0HQeJdX6rr04N+gcvfrvR4rg26UrhV
/qz9zZN9UT/r9V0Pxe5LE46Ux7jg4fNN80Yuj7O5V+z766MQzRD9+zN/k8xtnAsKR5amI/ao2ysi
1QjRPP0VVeIUFRw6T4U7aeAFhXrCrxzsPchvXB8Lr/ANwvV/Axhi1eVgFBx7yWTDlB/Xt6r3BqDt
t8zPb9XgKbmZn0nrvoKjUQ3ze/VmxWt6l3+dnou9qGtXNKdMgMnkWNdzQEKizT7VC25pqehyTv32
/w5huDxcDnRT5KRrRxwHOvDWmpv7yudhhwrmHSSXrbtqd31eRW7IBIIZampaV+DgrqJw+TIK6hnc
6s3ZqrHJBw0Co11CBzP8Wm8lb3nMdwUyUaures0jHndk3zW3c31aRVcFbm7+3DITHtS0q1elxcBq
t/Ed/BFlk5vs1W/9oT3MO+cWrWwzBOMEfkrn68rqvUPJz/acPqVoDY3hphu4kW23JmFvuJNfrW+a
/ZiOAmcRWWOCSGstkgTCZxJ1Pro2v077/JB4ipcG/y8nYdEOSyrpC1FpIJH8Nm3CXCuC1hScF9yx
QD0EPUAo9KGN4tLvC2t0GiTeMBYc3ekRaDItSBev/LLeiGjT+G55Zotxji6tUjPJMG+yBCTKorrO
prrLYu0mB3CZboVIyleldtOifCCjBSB0sTNtY2eb5eQOuQgAzo0pZ1/DnDb2oqbDauMosMiUedti
fdIbTYi2pr/yl2eeWWF8xdLXOZapZ8anwt9Cay+HWmRHuG6QcApFDe3ck+HMGnP22Ku2mMgW4/Qn
bomej4M1+431kUvtmRHm+KnnXHEWme7xSgnW9nktJYHni5aGOXVG3Rja0oEFp3op55taFiEu+M+2
szEwBwq6kFJjHmFB0j5nox7E2WHNxrDMA2BJyHxU0smvIflgI2N4fVeLNhxz0NSFmck9dYjyjRzL
XRMoN9KzjszP4bqd/2O3vWMcKbyWjYkdWbrFSUagUdUc/L/VaJiqR8Z8JF6zlJXi23K9GnjQ5evs
Qvx5fsgUG4LC7WZtkJqptWY/qkpFdnFVmuiGHQiOQ6fSRFRqdMB/75A/38nskHRClRdZCkSgONQX
3Me7xg0S9X6ZBTPCvRqDx4QqlqBdiC05mcqmmhrtJ+ry2EOHDcS9w3hu/Ul6FUw9d9OfWWICnTwR
zU7WBGjtvvAyE20zDoTln5ZPAzoZn3UIVJiIaBDb0pTH66a5Y4TItqHjqQ6yVMavjd4ppEorIdmo
li7JNMWdbCcwY+2IdRbd17krd2aMcWVtk+tpXNC1kpLtZZ0T7WBVCy2vpbLXTmiVWqFvFtprJ0oI
c/cQ9HKhbYsyNjrwLw8tqJ92RloCJjzEPxxkR8l8t6pRModdcpcBTQRQyvVp5Y70zCD9oLP7RWEo
UpxOMLj28w5sx8Ar3S5gw0kVVJEMw0+343WDNIb+tSlstFkA7IM+K3YdtxbKH4D2YPO+ZVp1XJX+
s6mgH+i6Fe5xAV1VTQfHMSXluxxWTSCsZy99FoUWNPWWHTSvMt1NRDyG3EoswBp0wdBpD5HvSzsz
8IKrVWM0FRgNNnQuqj9rslulwlW6ezSmunULKK0Ik/rO8sZOIqRn4B9ofEUJjhkeGdN6gmAK7eBb
onVvHtPdfEpe5k/W7I4P5YN5wCn8Q5Xc7abZVw9rWCP9Oz62o9s9I/W+E72muCH5/IOYeRjmzM6T
/yHtunYkR3LtFwmQN68hkz4rXbl+EaqruuS919ffo9p7tzMjtRmYu5jBDDA9SCoYDAbJODycPmgw
NcewI1szs0W5CZ3oWXaiJ+k9PI7Mq27yn4+0QF2mfjxInetCKI/1h4ffrlXa3GI0he1ncmAlNnMW
db1Cyv9oYLrRSu5H5anzB81lJLUf2+zPgMBH66EO/1jJShB0EIHHpr2BKc17ozK3qLRuxEN5Kpa5
2SzhhBxh7b57q3LdrPjXx58wb89XhkW7gwSTY9UGnxCvFEteROualMRF1stKAebc+ZU66UTOLUU3
iQwIAo1PWR/zfA0ebAwMe3m8oDlvcy2Guq8ALBwx7QzuDYVynkgmC24qMcyCjkVabyx1NcU6pKdi
2dg9HmFcM3+X10TbZ3t55dnjul9IZ8XsnMEKFnFKZDv9HTrjfrD6vb/tXvHvtUii3/4yNRVGZDDX
4wWQ4b89Bd3mEo6hjxomvm9IX0oA/3aymfskiDFyyQz2qcVrv11joyJNeaz42Tj0WjDlovrKUxPw
aMFFmZ3Jk9DUNjLRrWQlEp1xcObusGtRlPMZ07ZIknyyJVtZlQeUBeyp4slYEMuUKG/jybWEWUuQ
suu/DtGqJxVp7RY29QdjNlbGU8KodbBWRTmcVqiHIvAhr7ZU23Aaa1oXayoE6xhSLkfmcz0wWggZ
BcLtx3UEGY/19gNofeDVaLCSAt4fLAPdyGjfRFU6B126ma1FW7WUl/yJXzWt2e7Sff+SwX03Xx8Y
AfP4C2bXiKbO6VkWsCWJMg9jDPhQG3FHG+URPbFG/6uSnrWGUW6YdQSgT0F7IdpiwaRyGwkMaHTy
3KQG8FwhRdqYGM8WGtbomcyJ0vOXLRoE0EKPiAOQyltRGZgk00RCl4B01sB+rzsdOl/04KUXBKfV
RRNPsKRB74XWyOAZQvPcTkk+EjCQPNbr7CMrGvbQvYkGOoxqnZKFq9gx5BO1D10sWajNLv/yVKfI
7RZTJd4C/lcJKiV17IkRJnaibEdpzcJFztEoyKD2nkY0oNcNVZ5b+XDusa70Ezo9l80m+pSHnsjg
iky7ZfedhE6HUaTdSujXvfHFWPrsboN7bGocBNaUZnzmdV+Rcx8oclFvCfxqn70HoExALxInL7OG
d+pkgUfoqbkfYaNZy0e+Lsg45GSajsKapTXdyndHDIgDzAUDQzQoNm4VkWKCmpLHUy9alOokLrlz
kxnnoMY8PQMtlXYYhz7pgP4GxVb0zlDFdIU+Ek5dsVGdlyWXo+MCg8gsvxQusvTeelt0n6zGUN5X
DRjTEs/Ovv3/xxQBGVhfvOACb66AZPN22ahyeFndoC8Ho19qfRfo2y5/6llsjXPKnRpY9IkLFyeO
svI0C0q1Vg3cLmW78YJ0LeYNVlZcCl9EtlR/jKXwBoK4z8d6nbOwa7FU8cCtRvQXjRArLmo0Jnh5
YnNuSlyt2NVDwzjKc3cbQPuwZAN0tUDT32pyUCUur0doMsq/MUwwQ78tc3LU3H0G3iNQrU5nVqRT
20qOfZ9DwQuW4ZmZ9I6oT85SKwrtoQE7UCYw3P5sxR6E7HhrR/0XnQKUm+TFIvtXa06u4GW0+vAK
kP8XFUnLo7FsYs7JfbwyoWuaN/CCECwLEYXberT1XP/IfZ7xeDarYnTSgHgFUw+AFLlVccPxscz5
2E9JLgknPEcSOnI1Vv/dbNgFNh8FhSAQIyK/vhXTDWEuRjqHMwFeF2nV1BHhIw19ka3VhjZIV+Tc
DFITbz+PzXV2eeBbmdh0gVP/eau+ugvccVQSvw4xBa/Vp3kLSq9ancsw09nVgXFCwUgh2BEQ97er
E4VajKW8ATo9CLKNnvKSGUmVbxsuH67qUawd1D+lzZDjP2X6u9QV6qZBtZ1Ri5oj+QD6CkjbCboH
nDwVC9ZlGxocKo7bdjh4kVUGHcHURCIpS02zs9FWOGmHQVHFWFle6r+L8tKVdxyKENk0y7r2lv9c
+defQ1k6ZmMrJRpuADXVwmUD0pexf045lm3NOULwYKKFHWwN6JmnHD1GCaddV+CWSSrN1oxfQ19u
Mg3NwSpIHCtvr4kFKTIWizJlWECZo8gxtTDhJBugqKL8IPq9K19MwuAkeOoBWB3biz44rWdc6NPp
u7rEJimoFuH3J/rViTnx1rDAVVoYkWeEJ4xpf+Xceo8OKVZNiopD/yVDR+8XiPvBBED3qbuS0Hpy
z4UnJBFm62+Sbq2DDqZsL4+tYVYOuH8M1JYxloQe38lJbp0Chhid6jC2es939GAju8VKCxhoplml
XQmiTmPfe6ngYjT6ia9/u+nzWD4/Xgjj9+npnQBTquo4ZNHJ0KLfBrhdDZX14EnHsP/alL9rkKmN
B2FfBoRlEp2ANNiV4EHAX8IG092QtK56TBYzCxl5+eOF0WWWO6lUTOEWSsxJHFam/uqd4Y97kFdA
Dm7d1/H9saSZ0wMb+Lct0CTNnsq1Km7e6NTrlcPHOtoqg8bpDZ7V+Uc5h/9dEYB0Exsv+gIoPaI6
CsRlW0anMDbRQhGCWomUCZG36YJd+Jtf1V9hlPpaX0lR2ICwXH9KPro955GqwDAcKyWYNW/2uxQV
Tqv5Z172bomUJ/ICeRA7rohOjZxvhxH1OGAUwajFovCgAqUfOYJqIBgDa8YEJL71RW6Rq37uavox
dsXDiDzOzRXc5ep6qI918h4w+8HnzpkICgu0USJWwrV2KzAIQXSHyZrGUerOgr4eMFnzsRXOCpjy
E9kAMckd+YnIt5UKNkjjWBlbWX8aPVaKP6cyBB94U4BzBesA5YkasBjGpea6x6wWTVd4mkjogypx
AFYC9k4ueEayTwcAP3uE1FsENPZffQu3KhNyTBMXC587YjB2MhA1lq0meCm7l7wdVgmgGoXVNGcj
wxvRCx+QTE6IazhKkZthxvCS94cBsH48DIGZAHcY2ClvPyXL2igr8p47oo/blMreTjB3zwgZHAh0
IRErxohStG7itQON2siFbsXEXKEVbhp6p83v4RS+Kep6XChAOa6CT9k1q5z5pnDvUVRMbsOCkNFi
VXTlEviCVPaVODipNUrg8CXFuEgP8bcfCI6XOgGrFDbjlMG+jdBmQnBjYiUdA2gc3/fIYYNTJilm
5ScL2Xg1PhXfUgSzEeL1qPm7EQ12j8/GnFiQmgEyjjoGWkjptoFQkzIQr7TBqUI6aKk6XpESo9Vs
Vyq7U5gU6UozOtRR8s5fRUEhPBtI8p3HH3FvQ8jJdBnddsj/puERt5vLtQlGj1VjcMqDQTcx+xvH
p864Va64LNZkKq+FHWHkxhRmicDkGHdM91o7dK3Ah+lJO3sVcfp1eKq2j1dzbzm3IqjVSI3ixmk7
iRCIztl1QzQU5VL9OI7xJvaWaM63/7lEuE5wTaL4MhFy3eqv9YJED/g4PZXgFvPIaJBU2nqGlTVm
K8tEZT0Azq3wWh7l7yQlFaRIgTwZFXV+JH5ui4o9RusJMBlfxNPj5dEVx59Nu5JHkxa4cT4GUQB5
nGDq9YdaEqXZ+Gjrr/NlkpktUAfBqi4y+B/Z9I818MesgX50HXn6BkwkF3FHIUBHx8tkw1cZZlLF
fBtpbnpSi5oo23LYt9yH6+2E5pJkmyb/rPLfRkL071441plup5lgVkFMpD7YRFlGYi9ZjyXPODkz
N8H0Wdh6+Ec049FtEg1INwL0teGzEovztqq+Td6FD8n0NcL/9s5VQsqFsutWlSNiijDDeczYAYSj
fwGsQSjd0NPAwjoGJFENs5PQGChdWA2c/6LPETKg1TTeaYyDdZ9ZYK1IXabcG1iTn/T8agvSBo+D
pcSlJ19OL9FJ1BEGJc9eHi0Y9jbjJKYufhD8IPXD0qaA4kpQVZX1EIpxdurqD1nuiOFuOgvnKrHf
vwHY+Q6AOdMvlYIqRwa4yaZgZDY/bAE3+SDaq8GGjDmL2FUUGqgPGBqJD9SKl0+FnW+zfbySj+pR
XIcrb62vxqPxyz91F2UBXI9VmsaKNXGELnTouAlu5FPGrugYP56g8HlKwYnSVuegCEBWaIHaHP86
YIIe0E1PxoA2xZY1MPgnD3209skKrpRf5l7aw4PLJ9FMVwBnAstVb9JlvUTbw6ZfBgtvpTro8wNL
uXiUDpGTOeJSXMQL1hDp+6tx0gLqkeDdArsbT3dxdQUPCmwPWlCFnZx/yOIaSROR+JXCLaTsVCtO
B4o3hu2JWB69fLTuo8l94rBCp8zt8gs1z/siKJSTQsRv8JtiRunO22Ig0MEl2RMLf3O/0wg0EEci
wEGUI2OG5K04ftDVqhE59fQWP3m/5NRsQqI+5TukamNo8Yww7u5gASOGOBGkrQCsTE1Pt9IivBVH
XhwZJ9Gwm3YVg/1dNgfCSQpLjbOSQE8wTSzF6ugTVLVFVTZZbJzaZbtpX9NzsRPfXfTJ6MvoKVxU
tr9N/8gVQyxLKnVuoiHGc5ULqYP/7R657hsTuEi90PyS5fenX7oxk0mTV+ujTknSlF7VV9BkXqKD
4NXjwFNeqKQ5lTxQ4KYxvIj+L7wSwVyXDbqYUlZ9+y7nQaqNwSI/T/toXaMzbjfHqyZQse6pUQB7
lzaR6XmLvfr8+DjMLPNGynRarpyBELt50o2de0qI8/qPyyDUEqjEU28yjucBIz41e+A1tadLd3Ab
khOU4RePl3GfvkyiNLhyBUxduK6pdRQxCG65TnJP/JFH/f3TcNKz+86vYPhhYLqvxoE1FY1+fwAp
K/IIEPuCdwm8e+BSuVWdO/Ce3CiCd+aW3iZorX5jgPh7nTjnZsn/Lnf6PntVLMVirHQ6wpRhqrAH
DMwCJw2P+vStWAUl2tGXff+cyA6ylcrESAkJ/PkSpk4UDmvM7owVgnAadX84zGnWLnXgilI3ii4N
/DOm6Sy0hHToxnhyE8IzOhPuQg/sHMIs5J0ADcJxURGvmkVpMILJCkkD2um+svaM3nky1CzM7r2h
gAdZhwhtesWYWKxu1VdmmCTmVX58xqObvlD/lDzxX/1XDrfBNnD8P8pX/8+AHsAA30qkNqwXXQ8o
Zy8+C59pTtpXTCyp8JhKWtYbzZ1zpARRBil3feHxHpYWeKQnyknDgHdp+dj87vwFJYMOnMRWiwVc
Mef2YNgIRB//OnN3KHMDgaVehBJ+3r9k+8oMLW0fqcvmzUoshUMkSABFYIicvvjmPFErohx9C/YC
rxohsrN/d8+xaAK4crT1eu2aX0eM+30s7i6ip6RNe3jlbw2+HbVyWmAB84uJewB2H9HeuDMOMqvd
YU6WAU8BTi4Rjys0eFUQG6MQKhF7lRGA7ziUWD6HxtSXU2cYC6Nwr0bAVSAELBHA/hr0YB6/l6Kx
86LurHN++NSEXYXHWI1FtHNv4nANeFrBMyRkAZhyqz6fr7mi81P5HCVWq9gKksJNnR1G+fh4m+7N
HHKQ7uE2QdR2N3BVVoY4DrlGPoPfRajx1MqZgf7+WMZ9aAio+7UQytiTZJSLouvl81v0AXMITr4T
v6Yv6mf7Eb0+lnWf8PzIAl80WkewQ7QfTwHxAdfeKJ9rp49+yb/SliCxNqTPxD1E0UrJexJHmw5j
aFDzFo4T9Wn5UpUrA30WDam2MYtYc3Ynwbj7fx9EHbtOGYVwiAX5XLwkg51hPFEog74F7GfSirH2
yShuTzj0DAQRXpWnkiNd2pTysal4zBM8bzrzzUBT3y/ZHjGKxrcCszffq8vHx/dAzg1h9VDdXZ6T
0q8ETwf06rB7hZpGtS9hXtRzpAIcGX54Kxa/Po2SwvVyLQRcz7dCeDkdNW0UIWSXn/PVb3cVLQyA
sYwF2Lidx6q8LxRRwqjbEy8AKM8i6j235ZJHYehJO0keWZB6jZ5e4h3avepaHEuP8yfl34q8O/Zx
NhojH0KR0Yt0EU0ZjfDCUdtxOxRU7cdLvAtEqBVSl6iRF7EQwiucreK4al84RonlPmqkfp+6QDWh
b6Lahd2Lx6QwQ9HyD0NiNeAqIppd4VQmFlpePsfBlpmp77Q71EHAZWCAghLtJ6hlUfaYS1yHN11f
OZdbUGFs3G1tu0+wk0W1YVE4z23ZtSz62SI0sqRQFVc+84t+G1rk86CYpZ1t+8Pj/aLJiSb7vxFE
mWSFFh6ZCzS46nN5caSa1Bv+XT6km8pqLB343fIZaJGccIfK++fhyq1s6jpqi17CQBZDPpe+7W3c
w4GMC+6Xshi/JdPzCVPgjEO5WStlnGDF9qKohFIVMjq83S6NRYmOb4ZG76/y21VRJprk2ZAUPSef
OzNcpYdi5xUEvRdQqGS2z/66ea0YUeXMZXCzLuomBLS3TMH5rZz1RUa2vc0403cLAtsDUkKMpZJR
HRFoxIQc1T3gtDJIosBqIOSvYI1iqOzuipkkaAIQSxNSFX/fOuHAiJMpQ9TO+Rv/rTlhiMPMVWRw
YoTidmT5rEj5zhIw2h7DTpCXoU6B2ZvTn19dLWWQKUkgCd4FLEjCBb3rmDuFw42pNlro6CWQDgp4
wE+t4bOc8Z2DnCQj1gMyGIVijW698qXAa8ek9y5attKR6RYIXbvmi6HQuyz3RwpKw6AdQ5pLh5Ou
6/mYR4L1KYXvSIFdou+4rgA8WMjVuFK1yIoXQu0tHoud0ypavfAiiVoCuBapbZQArKkxCd27ADBk
juoOr2ZmjuF1mb8Qwk8pHsljeXd2P/HNo8UL9U+4Y4wmut3FWpL8UhpE/zKsedtbeyvB7hil7vsi
6yQD1j9xw4HCnH77S7g+MIJW9i/+Sl73236jrqqt7ACWyTjE91cbJYnSnisVgxbJin8pHQ6kXKDg
Xhe7chmZuY0Wo2OwEtYYfMfCBtwHQJRYSokRpu823Qix3do/BEvZTA/C8T3cFyvdYWLSZ+zyRpuU
b0z9ZuS4TPUv0f7iYdrcGXO8nXBXLDOWNidt3VzW1LIon1iIvOdGLpbFLfWF5oBm7wsJz1qw+aW/
4xiB3awhXhnJdOiv3EmX6JIfp1hWsH8SXtOPzGGtZ4ot7pcDLkScLODwaOBqKhmxEvGSf+HNzlbX
3rJfgvrrCXWQx0fqPh6A3vBSBnjNlPne2TuK/pkaqWVwyezREc3Rii3Q5m1UK1qNpmTiMFuBgzbK
5QtD8L1pTJN/8ICG5hA8+NPpNiD5quYCKP9j/qBwxktK/K0t5A2LrnzmSN9KonZL7oXSi1tIqq12
NRLXye1Xya42GePevEfPoZ/mekmT2VyZhd9lgTtOS5KQNu1/tYdPR7eU3eD4J+8dD2Osa5SlQupW
y4dwBFAd8gZ4Ks7U7AZ9UaioMikGZgWBYwoQahUdPTRYPYgTuQCJf3hBWRPP65aw158EGy2ZZ/n0
2CxoujMdcCWAQv+KooLuLBi1GJCb8FLY5TZ2CjO2frVOQpIlxhQuu5wMB/FJfypWyg9v13DqP7/Q
QcKaNcv6DnVSydVehglu9aLGd3TreCXgZNRb/Yj3L94c7NTxbG8RrDqneYtW8Uu4NxaSWaMXVVsx
jWqyzltPcKMQmsnY1wsdESY+JLdqqyJjZXKn+vXzHZT7u3IROK7t2uE/BnRNnWGYojahgEVMoaCO
TJSIWatgFt6ldYBukLa+OW5G19Qt/qnY1h9rMzzmu+JVYJFm3DvWW7nUCUridCpmQa73Ia+FjSjg
PZlnmNi9a72VQZ2aPvcD4Kx+Tg06wslv1XLPicO6Iqb7ht42tOGAC18BKBvR7K39cGJQDxUGDF1S
ZVuFh0H5cgeW86Yp734Oy7UQ6nrNXSEvmwFC+IW8dhf8uvt5k6+cAACLZuEuqkW5FNajrS1UJ7My
p1uyykX3yQLmjE10yxMtpiLKlKUMRu1JoJGPLyr4dHupJVFkPnYJ037QmryWQNlE3IRhEYplfGnR
yDfk+0RPzXawuQgzW09Snf3zGxEDoMFUP1k+qN3pF6NQ1ELMbJKjSyUd+8asOUDtbK87cRI4wwRb
AQTBTfhV1oiLEuSHYNvC+GArQzdlvlV9UGFlzmMFzJkSMggMCcZ34bGOMqVSTBocRREqdvPGQn11
tBKMTLGjtvx4LOm+DIFzPxGKIDHDcFick1ur7UZdz9QuTy7Nd7UXNom59VbFp/Ac7oQDQ9Sc4QD9
it4JPA2CfFy8FZVHYZ3XQZFcxngcRHPIvPyP3DUBZzZojPqj1XWmYRxyPW7RQVW9DWI/qGbsud1O
FeoMbdOcESLRqbj4s1LUplgwvm9aKm12199HqSJQw8Hzijq5RNmmT4etAeYMf0QLOx9YYvyV4U6Q
lRSjawtLevZ7ADG64+NPmNWQCtJmQIRBPEsPSVT4gOuSMU4uua6sDVDcchUINf+xDPAlTwP7MNEI
ySN1zeVJ0nioAycXnc8BWg1FzzSy1mBY8FxkBD4ebYIQwWkpCuUl0JeBhpYxSS+l1VqjJSCc1Veq
JQOibqzx4L1UGciO+6cxuF6MP8SoJjw6Y6gGlQ+kQiJzYDVKLyB8nYhA0QN/sD/yxVI7sALMmX2C
KA19ZgBI4cKc/vwqVFC0tshrNwMGzDyw6qvzmrv6cWodhttr6VDm6cWtmu7J4ErxTRnC8sjlTWP6
084SgW9VHRTLWg6bzCsBg5wBjJXMXkVNYFHriRCbVR5PWHDfqHzG3t6/lShIyYEQlvBuBhdFIxFr
Vxu8XNfaC5+bOvAlPvq/QC51LLw/NbqOAYcyTl27CsXgjI4/UjQYKV5dvMY3B0yZci2Jsw0JOIdi
W7Jo0n7M9/YQ49tQxcJrObCIaMe73Rp+5ItY5cruwhXLwhOc3P3d8HDR4cnz0Qo+Loe0siOlIInm
BFywclvgtjCpMSkIh1klb73xVnNbwFay2FEV20+Wsf/dYCaw/qSDTQz/d1PuQKUTtACZjzkBo546
1CTLbQ4VLR6PevkbJ4OkcFfklcW7nymf2f4++JO0izL6rYZvRkcqwOEfn+r7K1MBSfQPXhyjQEXa
t8KJ1mErKN0lARqBpGqr2nwT844cBt+VXIAkW9S/2oZjcS3/3PaUvlEMldB4gHIQ6nrUXS0EIDyr
eR1gwP7VVfpVzzuZt8rS05Cd+OAgaWDIfjH6l4BDvOyT3BDs/En6ra5Ebp1s+XOoWaGum+Ee9FK5
ZyrCk18BybmSN7LuKKol7IYABNv9URvs3A4OouFgGhDJS9LvMnXRBmYhPRt/RMN6rNB7uC3CAWDC
ccbBmIDyExU0pkrVaW7JdRc+8gHwBXOQ/AQq90o1NXnhj7umyDER2tKOiqluFO+sarui7IkWLvR9
4hM/YmFdpcll0qq+/iLKtPtS7qPBd7tLG6REcLrCiYpDZJiVV5u5kSwGFWPPLbyKZFt1pfof7Yvr
k5I7KLyZ1G9ca2H+oKsvYYy7wbdHzRKTXQpOEs4SAFx2l1FcwHLMod54Vu2zbv+7txXA6zGjGeM6
MGkbuC3q3om6KO9HsY8uCrHcwR56ZK72eSDKgUWUfBc9UZKoB49I1AI5T7voErqcsuoxc9wsx163
OgG8Xo+t5C6zmEQBV4X2ExRucAZuvU3h6m1cjCOmlBFLG5zWBEwGbJesHPnuvpnEKPBnEq5TFWT0
t2IqvQljILAhxgCiHhFSY4p6zbrVfmrGNwYGMXAd2KZpIhXo327FCIaYJ5pYZZeq7Lll6skZWGX5
wI0WQqFmipkNGnp54louF2PcNKUZy3Ggm100RCVpCx7YJ24M9NxMMR9qMFN3wJg4F6OagP3Kgypc
hE3TevuA43yf9GjZEYgkueK5yCUDpomxQ62ZqEMVk7zB9BiT96MOXrZ0DRSkfLX7iA0udJ1mTH3J
HFOu/RVkIK03+XLQWESV99cwlCEBlYo6FfBr6Oq+VQYvl2mXGEJ86Z16Vewlq1r4ToAnunD/IS/j
njQMW7oPYCiJ1C6rbdOOrYeov3by7S6Q1klnBis4uBFTKzjLPTHxxXcR73RVott3oqIDGweNFmmG
MsolAKKQZ+xrp6scoIsxyK1xqtau0xd5U335aGVAHPz42NwX6CAYrczoZpBxbYCg7la5Qq67gxAk
yaWyNSKvd76prmp7uDCc+HT5UAZ9I4bSaKz5Q1JjGtmlMZPn9/M3C1DGXAd1+1UGKBS8HALchbap
yXYv2SEx/zmkkVIXdRfxWjvmeTWtwy5ICDejk70PQIbJ2JY5e7jeFuqGUYLRrYwE2wIQjIMlOY5H
5JVOPFNbh+SfUmRhKDqsALkOHv6AO8Fg+FsraEteLwNpEmd1dr0S/1QWaV9Kor5+PV7YXXRECaLM
ze/HcOjyILm8gYNm45HQThyGqd2/skwykLTBSaOwDqu+XQxiJDzuDBlkOE9Q22obbc9HZl12doeu
pIi3UkK9KNBTBikoOwjEEZbo7wS05Pk5N78Zyeic0oAdmKijQfODN4lbUb2gR7EQeOmF88lb1oMB
PvTIcvl4Z2YuUFT30OLC48HUQNh+KyQrDamQpQaZFHF/SU/pqiV8vTArBunm7EG9ljPp9SpjaxD6
clwKOW+jS4wd8S51TNZnndUGPqe0azmUSWex1EtGADnuUTQrU33Cg4rNMLW7OBCWdi2DsmbM92ya
XK3Ty8ZVCPq6vnoW1+N9VYgSQfk1rtJQEmgqqCteiQve5Gzul2SeWU+vkzZo/3y9kkmbV7vCj7Wk
BAJWEq7UtVNupybFlVae5JSc/WdW8XTuNriWRhm0ILSCMVRYFLoRPqKAmN+MjZkU/2A59PynGMVC
tVSRudcr2QrXjF+fiw+u953uBspTjKTEbMD0oq4xQFyxVbIvzeXXYEqkeH18LFkGQJdEtVL12tIv
0stgIuAk01STwkq2AnplmHXBKfJ/pDbqbIJxvG2ztpz2BYGAI4YkcgKHsxjWxjiadNEm7NSeK0cY
W231Zwx8X5RmYLFm0twDAG9PDl0byeJ+6IYIiiu+Q0de/TE2KzRlKnZ0HpbiRkRq9fJ4q1jLomKc
LuQULx8g0ApOf5LteslaEuPY0ITFmRvzrsRDwJtsCkv5MzZZLwosCZQb6PKCa0YeB1PfbUanJ0i2
WWefcc/Ql5kve2McKdj8DuwcxaK010jRCePGnI0B/noYdNDd+rMBpFqiVrWTJQ9muwVN9lfnrJe6
ya2+Hu86wxncEfaU3ignpYRDY/lmaBy39jPPk47Ir5VPUpPV5cK4P+8zBanyBJ6bXJtjKRjDYeYf
iRWvc5OlwrkA51qFlDPwRE9wvfzHGUxzPnSzdEZLWZYbcKvXphmbDD1OYdl/dj7o4rndMq/S5ayU
puMTkV/SJrRUa/scPbEO0eM7G229t2Jqtwi7eoD+UDaUVxVmmi8ZC3nsRWV6ng8mSfdiUML2kKjW
Z/3gb0zb1FmN90xDmM7y1ZWd5lXdcaD/uPDfhFTOaJpgfSSsq+6xR9BkyiO0qSSkg4owqjPxzKmb
QAA/+WZgyqT9SJGfat/NllukNiuhm5c7YRVRqUITAOVMI6/sPVQn4L3t0tpVBDPTGe563hH9lUDp
L1GCjuezOL0I5+zEmfVawkMti0WftQxKfUKhdCUPDghE1b9QineW0uGxtbEEUKEUr/YBqiYQkIwk
JinRP8PnxxL+g6H9W1E0HMNo0C4zDBCx63RLNce9LaX22hxYGOVJF/cO4K+cyUFcGTTI/xFXpVGK
GgH/Elr603NsM84mY89VKsmZpirJGOA4WbNBOHS49fY63zGE/IeQ7e9CKM8Z5q0ylFoIF+PoiwT4
Z45Ei8oK9/GSdTynD36kM8ppxl2ZSEmN1DDcbsA57egSac33cZeaS1ZVbN5x/l0V5TiFom67UAnw
qrd+C4h6ZizlHvXzE6/9/X3qxKdGFQhlg70RqrVGBNESFCLsuT3ebkjilMSOgX46naI/gan1RER0
xXAI84YuoXg8cfAByUt5BFFpldxvpsdEDPHqVwLRlgAbgT3MZN11kwXcbduVJMotoNuziXMFb7Li
n8IzS5R0fGJYm36Xm0tGsD1XPp2eY/+9KspDaEkaJ0GLVQ1oewEJ9PbDtOPl+vtFQpQiMmx/NvH6
K4ymLEBtrEM5GML8lX82C+exK5p1dle/TnkIvTAyFw4ivbz8Gn1ySj7Pj39/1j2gFDpRLkzFd2pb
CqCCwQCB8NfqLStZDs9hQhBZPRYy/cjd3l8JofYjz4syF3rEOfoCF+niGT0f/50EiQp+Sw4tSL6H
ENt/GwkGqKCHnV8ywsPZjf67CnrKMKhP/zfqPS2ODIud3eWrn6actDgEwHFWUJD40i0UDCSQl4x9
ZkmQbm+avM6NCM2tcGXA1tX22T39l0ug3LILlBswMhAQH1qzs2xmCj3vq66URHljMKR1g6/BVEG0
c/qdmYfO4relyVgHw1bp567YKEE1JUPKcHz7bXwgwvz6rw4D7XJ9g6uFRoQA/zIuo8U2c8rFYwmz
19aVoqgzPQx1kil4QrrEK++Zx0Q4xr01f9tfCaDOs57lXBFPeZK8eCktaaP7k8/A3FnGqWYshHat
mtyNYVTgWBR7TNa9pCYrM5/ZbMCNFIwoAuiJB6Lw9lQkhYuEopYyhC3IzDGnxyGpx7KoOXXdSJmW
eRXl5WgpN/APPG3akvNbICsMsMBTzcAK72fO+I2c6c+v5AhZkfb8tBrk/6tJYQPLdmc2RAG4CRB6
EOeoAo2ij2QJsxZVJUMm7ogx4Kx9wdjyuRrWjQhKWWDpB9sKBxHur8buXp5yp3rObd4SXszoyyeM
0z5z/d1Io1Rm5Jkw1rmaXd7cncMXpgwGDcwUMMs/j48kSw51JEtR7+q4muQAY46Z2XvT3bMSL5YM
6lTiDuEUtYXmBlNduEdUGi1g50tSXB6vZeYevNYZXWmOaq3TokkO2JNJ1jKLCTNVEUUAyncChgJO
R8/MNepOELgRugpeOrsiOqZnEwnxIvv4zxWybkRRKnO5DvxtIkQp6ILVkLQ4PqaawwJ8eyD8K6vg
M7tDf1f2c8NdHdAqlJoonFamEMPhzNbEfPJvxvUy722uhFARoyh7fdP0EBKRcLUZ7HGPOskzIxZi
SqEilkGpDc3nIaWw5cUu2hSm9yx8Pw+vDEEslVFxS5+PEWASPyprPoSlerbTX9+P7fkebQUSGCCv
eTRqgu0cAwtu/WbWCV3ZafKUIru7aJ+vhnWydxcX1wp2wQ5QiO17/zJsMws4CPux7J/fpkLjG9nU
DeQBrsxj5B+KGb4Zf5VWYFUY42KV/iKxPXnZgOW9QCd/2a1bC1BwzJFpJZO3h/8h7TubY7eZrP/Q
soo5fAXDcKLSKH5hSVcSc8789Xuo991HFMQd1N5bLtvlsj1NAI3uRodzTGCGDM95OmOFhHuMacif
6U6zy53kJDnRK5Ie9aO4i8G791HGpIpI+lZJYGgh0VN/yHzL99zWT03pmKQgjnT5V0/fgDlPftRj
Mxhe0XUYVudm2nQZGEy2jUo6n1EXXXG+QLVQMFuJsQX0/FAxe5dlAACvBLx+BavYTwq5Dy1GpMIS
Qd2FTsPTVjL6OScumo56eL1jDV6sRaU/VkFdBIkT1VFs+OycV+SptEVT8kmmYB9vWLO9a9bqhyjq
LrRgbtTVCqup7WhbJOYT0BArs0zMue6ibVOGb1yx8z/EUdfCCERg5qcQt+c/0AolPF9W/TUT8uP3
KdWXdTlpJnSMnqcrVPk1dHQFZkbch9wVby+LWgmMfkiiYooSnQuSL0DSuBHNY73R/7j/JoAKI+RY
qSJJneYiEm++qdcVYwErVvDHAqjwYRDqPMsiXBWkhreyXSXk1f1kHDfrrszfsHBOZR+KfRtDkUPM
3Dlja4+Sy8o3XT4IdA3+lAGG3ErNNchoP4/5RraKB4/RiX95pwDO/VNCLE2N7vE4Ce8+J925N4iZ
WybDx7KWQd15r1TBLlxiGfsOifr7/v+KSTajZvzHMP6awEmEepBKHtWUnBxDElm34PRkTWKwlkBd
bqDoZ/5Qj8j78ChKJhb4ihlTfStvhR+roK63x2VqLySz+Qh36BN2RFbbOcOAqHTVaYjDWvQ8SOD2
/O44V00ApTU4977Fmn29fDdUnrrfPHL0U63hRMqS6MT00YlQukz7Pms/FQv82DHqlhe5pkhxgzN5
wttKhJfXzPKgPewYIdVlu67SQDMYQculTMZiztuGsB4hjJ2iQ1xotWxECX6c7yxnIulHeGxKZjKZ
sVNfmrGwVXmaynUfwB72puS8zHOVKgmvI9Zzl2FMvkruCzGerAWKl0PBFOI4/J35ntsMo7sqAcRf
gPuQQdHw662j6sBH6CRcEg3dVPlElBvSvzOioLXeasxlfEuhTHudSVPoGyIuiqsRq07cEtkHByS6
FgCzc+KhuN1teDQV5wgs4pO6cRuM4rePn/Yrf7Vj5VFXTc/319Aqglg8lDgea45J/lJaz+ivZuzq
qhIuJFBOIBfz3C89SGgaYpjc9b7Hdb3s8Vet20IE5QIwDFlkYgYRDzg2FVJyj1yWwFoEFe1FKA5x
cgMdTyrLCYl+CFRSmAzVYOjfVyVloeFJG5Ri30OIQoKO1Hh5GFcOxmLy8+XFsORQzkBu9TosG2zX
aL5Uk2NgKMK0lfvLQlg7RoV51aCHtYpTOe+rg4PeRKt6qBjpKZbuUo4g7PohznuI0K6cbh+5LMvG
Uqt5iYvzqFUtN8oa54FBY9AZA1z47vIesQRQpsDIJtS1Yf/P092Tcts6zL7qVdP8fTG+HtuLFcjR
EMTpDFEP7P2tQZ7i00BQ1kx2vnN5JYyj+BoUXAhqBwkDvRwEZX9ycoWbHr4z7vgXO+4vh7xYC3XJ
a65t1VbAaZd2YwkObyqoK4G/D4XmEDOlXWVqN3ZF7t5ZzfAMTaYJ/RQ5aOcZyHkTBauOyOOuJ8r7
5f1jXEkaIxwcSsVYlJARbXtbf/gjbLTN9PFv9uWrAr44pEFvjSLTIKQ3lRywW5ZgPlenfxRC3XvJ
K8cEsCu49+UDDNgp3WLoymS156xVlZdelJ42hINtxm5WOGswNhiH7cxtcy6fYkd+28suS9xvtIX5
FbBQPsoURLXX9V0N5XvqDoJqh4fjGVOI1/GA6eJhJz2Y5jBYWKcQ25+YHv3LzMbiAyhTEbV+ogAI
YFbCo+/6O/lOJ3eapf/Ni+1bDF26lbuhz4LZWT/xm/341aSCScL87bK2r+dpFmKomGAKtKwoPZze
ANeAPrj3V8/MNow7tVa9WB7aVyS20HcexmLUAuwZekl7G/RFHgg5gWQKUB7xGJEC1oOFHcNcGRUo
hF6oYTgOG2g1Gckj8oo8Wui4ID/5xy2UfzqnoI/KUQ6xhXiVpvfh5vE1M7VrVkaNYfvomlzCc56W
CspXy+9A/G1n87f/uBDKYGCcckiVASKOqes40XtWO2bydFnI6jIwyDh31oAVmh7hBbN7OVS5jkgB
oM7POcDjVDf8G8O3kEHd0CIOVU5IIAPMRyCPN4Wd/DTuWUnUVUfxLeWXRy8VBQVrdY7domfpBn34
c7OvxljL+mt+IYa6oKoO9AkN8dvZGs3g2iAg7ibCrjm5l8/lq6Pll1NfyKGcOpgbdL/JIScuNqBS
ffHIjDpGTBsYmtvdqT7voy3n6LuaaHgRFQDqxUQ14wm+nspdfAR1Z3NghapFOC9WzPf+DQiE1Dv4
kMeAcJvUYvmSdROxEEfd3CnwMPA6QlH2RxHTspbQzU0y4oa1rNXgbyGHCvPDNO/TvNbmpx0qE+Sp
s/zd9Pl5+QQZN4umcq3SLgl9HkIwhlY+7MWe4GWEYZTLUmYbcElN6Eh/MAIP4M1oyQHQEOlBRfNX
sf5is+Z1LnzFmKXBWHazIqpEtjDc/P5vK6CsQyg2GG/q8fsDZkFOGbOtYb4oF3aIdtwYAh/HWMEO
fZVpnTffDrfma2Sz0BDWJhsA8/AfU0o3XgW9iKwYh4XMfQ2ieTURdP2C7o3Z/8/QLNp7d4Pq5Z6P
FaUEwM9mS4KbhxZDwtxVcF1sK37ToSqMsR3tfPmkGBaWnn3n9D6by9DzK9y44666M/ACHDWwGCq9
ujyAjc29fmgyp/cR82cV7KsBo9M+NPt4ex9bTCu+agEWMijrOvZhzPU9ZOzVTXbgd4I1kFEyX//u
naljfhd4lYCOotEPAJsVhz6IyHFWD8kZgMsPPgmBmQLXdPlwVt+ZC0GUTVO7tK1LPpoFaeBzwXQg
q814XcEXIqh4BEzOk5BM8dyGJCA6He3a/BhM+HIrIKws86quLWRRdm1ohhEcW9i3LjZPQPXDCyK0
DFbMsO5xFmIo42ZM+lRoEcQ8TdZ0uFav2sNNzkjzre8bWDsxxQ9tBl3BTwtad9MIIohsbnXonPy1
f0VcatbWmBPZES2mys0RyC+D9y1Om3V/YbDrCHRhHF/keMxOzvgAlEJyPZnek2AzPNz67i0kUbFQ
aWRGFymQxIMR+yqwZPAypVgQSxlWdXshh7qtoFxtOQnUkWcL1Asc/BzHqPGvrkRDhwYIQeYRdbrI
3/ZyF/dpBXUDmqRqznHHnG5md7Kv+eulIGrLMs8b1NRr5msan0IwZnWV1RzeBlJa4h9oRH0oz435
Nwe1lEptIM81njyN2ECJTE8p3pUNQOY75IRYguYfonVvKYgKGAeh44YxbfOzhrxg8iybNbnNyGRX
p2LHSBGuXqulLCpaTCLez5oSZ9Y4iOBGW5hvlVNbBawFi7RizRwtZVHWVRlbKKGKY+tmtFwXkxy5
Bbh+67INF1jaMf/7xdXVaskAsTfEFKh3zqjDwDW9AlMFVL4zGxssZD7MIBMWjiWWMrbokRW0xqhn
AzU51RYgh5b8KtvoXW7s5DS8CA8qm99+7VIvt5QyvXGC9uUYeIa4CVNO2ofR1hzNMZ7618D0USjT
dJNX7PSaOWrEVBzKHoedNOhKheVW2GUMsJnFHhAywI4tNkwwilkJ//cL8YtZRUoTVUzkWXEccUZO
PzjCQTVTxSbjHUt71oKa7x0F2NJP7cEzO+IajMlASZN30fbJn95qt97+hqGl8+9cWhNlTfq+6Bs1
gRygEL2lduB8NHZ2EkEiwYypWUui7IkxxYXf5xA1OTLK/yAYQmE7Q9cjM7iZf+nSoihronCyyAcl
DkrTI6L0nSNJH6N8Y6D4mPFWhbi6stTO7ZuN0b6WRfd/hq1GHhWEqfIXjhrAjSmlTLQwrIJ6nJsu
NdSEJDhTu8CLPzMvn976tfuPnC9PuDAxiLgVzm+/5NQvvSPY2eYv+kcBmwmELACo6xhwopbC6TLX
JNow6yFmH+cz447KK5vFcE0PwfmqoVbPixgLoyyI3xtc7QPrFmgFvOlk0I5rZXMfO++Xd2zVXizl
UOtRhHoMOg1ygKP/B1S7JNyOjrERUHz2LVav/9cB0Iq4kEYf0BDKcuqJkAZSYfI27P9MDzsWWtJX
1eSSEMpUTF5flcFslnpQ1KVE+oPnnKWOBFhG1tXtZDl4vV77W1m2h8/I3RlbFlvLapliuUzKiCQh
L6Ydjy+Yup2S7+/3N/6pJTw59VuEXTpD69c83FIaZUe8qY01boI0BagDSGS0T83rZS1Zu1dLCZT9
GORxgJLCqfiv6K3rAlPbXhbwm3MZFmIpgYpBNHHkG6XGGipLnEFtJitDH7hGlG1Kno7+TWgmpHeu
Zd8a7m3rdZeZnywrufY0X34CFZ+0nGZMvjKHXMAbiJHIFcknC9udJYMKRrQwBZfLHGq1D9vCbuxX
32ItYzWvuVwHZTnKOmtGXflSBw3sp2d0Edue1aHb5J7fG9eXD461IMp8BAkv5OlsPqQrZxYzmCMK
H5dlzL9x4T7Tye/Gz716bOAnkQgSX2WSgroN3AqMCIOh43QtWxwnMRxCSOmhdgB3ngLz9PlvC6HM
QiYPtc5x2CwrRLBLYnMyY3RMsfoKV+0B8CJ1FdCFskI/yY2oEPK84/Pzi+RM2/hadi8vQ1jdqm8B
9CO84EDmHJYT1pEFtqPuVHMACERExJxU8OqnrDKZdGmzifmlBAuZlFGPpMSPtBJ+F4jwZk5UDGvP
0a1qdSbvmOXVv66ROiuxzIsqTrGJiN9lkwMponifOLGpnjvzNbC5LT8PuHYbhhaue0iA64si7rAk
0cre9YUEsE0BaYdNZ0XPtRnwJD/vooFZ/1gLPwFt+x9J1I5yMozRKEGSIkLjG0chxyG3pk0rMseJ
WKKozew1NR+EQJw9lBNZ8fGwA4Q+uwo7/8xvHfleEeUIAecb6qmEM6tjF+licD/LRP4j2GY/OSz9
YMmiXCIC2qyIEixpcjogjkcBIOUks766CTGiwsoRrda0l2dFuce6V7IUSJoY9QECk2SnB6NCIqDZ
zK8StAzucxflMjPYXL7oq4Z3oSGURwQq65DzHaRK+qauH4r2Wm82yj2f3POtk/LksrTV6iPSleD7
AuYykuPUlsaFxnN8LOGVcrV10G7XHw8Dusf+pmK7FEPtJSjwCkAbyvPb3CCtTIR98aK+se7xfHt+
6+L3Yqi9ixtAxws+FoOevpIET/Mw6MEj2gPQDS/v2/opfUuiYooWlL9TbeDRw9up/ZGQw/yEZMWY
zMOZA4HF06oyitYv58OxksMxs4CwD08v2axrte67vhdDxxOeJnNqADHZteUMVmvX9+WWvxteexKZ
ldUy0tfzV184Jbp+xiWgnMg93OKnKSPFqUB3Z8bEmPqy2b+kyOAwB9rpTDM9m8fF3gkcwEeDEho3
Q+kJzlNomQ9taMau5AaOeEZn/ra7TWyPpYSrmrGQS1l4tD/IapFAboWKxkt5f11e31zWvdX9W0ig
DHuBLsZIqSFh7x0xfGjCrjNOiLUGyqaPIL1HuQwSwLqSuv5p8AAPd9XXrt//zfQuUuTf50QZICWr
/LHkIQsDfJZwy5Nsc8OaNpyty09dAIi3jBlxAZxX2q+JO1n2myQ35PZsbVludv68Sz/987gvH+zv
EO/nZ1IHq0ztGPiT1AJRpXbSY++YrIIrayOog+0BAd37Mjbi7faa1ZfK+m3qINWhSdVWw2+nJpMn
bOV99XNraP/hG1wLMO32LFm3tQW4Hvvgw/nevd89XD6DlZmBn5IoH1LAEnLdvEUx2QK1uCd7GIw7
1SKOeXebbfYvFu6bbdkYPbQZHYFfhehLykR5FQ8TlXHVQQGOzkt/H97rdmp+AHz6aHVXt4EFuvet
6YZ3ttlad+4ptTzTd4zt++UdYJ0j5XTAGhvxXYWPcG6RG2X4zd+u5ufuUq6m7fSRH3X8+EA+WLd8
Ja22/PFfU3Z6qyi17yvt+SG2uVO6Kd4SAgz36N7iWAxql689PW73LxsOvsufnkoUvKlSxHnDrxlH
yfpK6rqXXO15YQld/udfniUvvGs3tZLhzaYK2NGsxs7LCqjSsI0jx6dhP+KrFUIIIyu+kqf8qSPU
9c7itAmNWUeAfn9bG7aY398kt42DlLJ1eD+0wA0d9wfpoVFM7Ri8BQOJDhELil+cj/R/v+i/5up6
wRs1fb5jILM2JRKDddE5zHntmmRu6Tzdj2Tj2p//qA7UzR41Les4Hhs7EJPx0xJL1aiLPRRo/IxV
/DYeZXFJ4pt8s7OvDiO5Na2blhzcV/P9rt2bG2vGdttJkVWy4ljGJ1B57st38jfdkv5DT75C84WC
h4GAcY4J69m/tAQV7shyjt62IiKxP8ACcFkaePYuK8SXaVuI60Vj0voEalmSrWWQ7WBxbzF5j1Ey
rV2ObCsHY4UpyUsiy1Z8OqJBRtly9jZw9tsR6W3RJ9LblXJ6ajKzFffnAaD+YMtN7aNCeJ+Utl/Y
7uS2m6d6c6XztvRHvRHA7raRQeG7MQ4S+PRIoJMQ5JPDrgSyBdGPwi1QQYgfoC012bYJaa7VTwFd
lFvAL+A/mKxwP4CpE9Rfm+Tw+ClFKNHrp8oS7urMiq47DxQet9mhaOz8QXNys8Hncn/0VyX66oiI
MtJvJAfcorWZHzwkl9KNAL6P43U+46V9HPlt42wK58MgCiZct6iYmfyutI89hIaxO1hRi5o2UhrK
G29P++GqJN3dlW4HJhLZYCJTzcAqnEgnT9uSgGAa3iw3hyv08DpcQ7aOsoGmGqmJ56gJ2GCJvB42
LrAgbrVNaNuajYz00bjx90WGMsaNvkttQHv2ToHSefKmgEFvIqM1CKbxoe3FrdwQJUXF93QdWPlA
tmo4902peyTobhrQa/ae9a5gOkMnZW8eXvm3dLN7LPen0lIersTO7sgd6NMyKwXek7TlrBtvV9xr
Z6UgQFwFpDFIg2wOofEGgMMC6hrqqeut0eXtbbu7z9/S2lQ2gWXqLXBjQkc7wffZjakVQPLCXBta
NKAjIBOIJ2TvvK1duHc9kYCJm32+95Z45b7f94+KREiws9TduNVvMXCxQ7esS6oPtSebnQrlnzjS
HE2SIfIwZZiuP6BoOmsScSpQV0QfmmlsoxNaXa6IfVeRxC6t2ALSVweO48fO7MDjtIutz1YADJRb
ke1OOprTzSl0eCLcVvcBLOAZgS/OozudtvifnZ4UAzYNmasO32L5JnbfVd9PCjqDTB0/ip3gzKfA
yt6mjQN09gz/KNj7lDjgWnrkUOx/9+z8rQfEdYLmXJn0VljYRmKf3Ecz+ZA3V/n+1JpYKQAlNJSE
NyH4Uc7FxrgWhH1CWiu+/4CXG6H5B+8A8Nji+I5BUSIX5J13RVK7k+bsNskuJ7fGu5+R4DO0xifP
udeuQVld3Leoue5yjBxbuGg8GWzk610ibXZbLrM8H1oZ2K2ZHVHw3pjK+2tsAj1Wup1hf3atVdcm
cROCrf2DTCi3PSUNGa/qfWJXMSHu1i4BEm9YmJn2bfGaQ7wTXxXEHU0Pe/MJWwU8UtLs79+f0quH
1BlugmP0amWDM7k8LkObHHcq1n/ZoK25WQVARrImSzKGfGnzqQaRxnGh16EHV3Jw9QfyEp7mhozE
alKiX6nODANvbHFUuxB93wx3xJRPxVTCVEtVIhsd4COF1BT24fnshMDTbx30Dl3n2wKRs3RtwIxm
R8YL4mttlHP/sXYq6lLTIOIzHbLLkbycDaAYhKZHkKV0L2/ySnMPJhAWmzw7xIXT4Hlfwzg4152f
rNA+AvVGOpVPuCwK6Hw1do3rd3btpzjqDebrTTKpFc60KMjjs/AQkb3g4AKwlrUS/2FZEihVJFFS
AVH3c1li0QVi5/n92SCo9me8AwuJUfr8Gr3uEfCwymsmgtxKBWBe27dMaivjMmpTX4dMILtnAdwg
uF1C57NnrI0Vovxc2uXjZ/0W9cmDlItRVyBCsW4ZX/k7/fMz9qEOOvBroQKd2xyAGyS2lZMC4P6e
5AwxIksOFYsDgizn6gRynhwAqhFyvOLMl+PZt+HqiAuypYe9zZO7B5eFr7iiYYt8kPpVa1tcHD+u
SyGdXy8oZrFeL6xImB6A0vSh6Ln5+fKw7xwnsM4R+kgy8nhGAOLcEtfeKpvdQ0BMQMW/j+bOt1jt
Ml894JQF+rE+Khj3ZDEpmwHre7Ks4+371ZVbkmeEls4+J6mNJkrHgZ7n5r7bexaopoD/5hNrQnHU
/NzcDKZ9Z+/k/R1cA7kOrdtPOOvt7sP9OPHwUI8SOR4DhGCubl/W6K9J0gvfTdfhOKOrAdiAKFhw
rjzruD1aPT71xVHcGs8GDKuljkQOYDDMr1gVfMZt+noPLFQimgSQUc9pn9S0Weom/y7F/bhQX8/B
xY+rfZAN5fyYsM4+OW7nnd6Y9tsZLTEBQZiWWa1lvYd4C47I6czRmmKZCK1UgqcTI7f7BeN/aZN/
2qD/kgo14WIRHwPeBWv7dPvo38jbp83R2pamft0Q292Y5A5/x+QM2gpU28YHmhv3DiSbgMlwWdrK
uIx0BYoLNF3t5kMHoiLLFc9roddqIP0vgSwVIxO/XEkw+mmTgjQXD5ZKQBjUP+kuxkQ5q96zTnnN
mi1lUfZYCdBXBki7DlYztDv3j0fu5rO8fEXWggtQVX+viLLNoxem8aAqQHgyj/HtW2omr5hmYCLA
r0AAwBsu5FC22Uj0OjcUyNHw4OvtF+mtAiUI0G4zAJdzaMkHyymx7z8r5/ICWbtIpUDbOkKFN/na
Rd72XzT4njutJ6ymOJYY/WeMEUTGOIUFlmclHpFS4v1JoRQJbuDl5axmejCoAw5R0fhi+fspSAm0
OPcGHTHaUcDwFvxB5XJ4cQZoDqrwikgt3+ldbZt8zAgLJeOyr1UUltKpuy4UUjGG5Sy9vb2tt5n9
fnl5qynXpQBK6cekroRaggAhddLRyjVb9Mxnf8vXtvEwehaOjkVc9L/IBD6kJmoCuM6ps+MnL+ZG
A5f6aACeSN1FSIw39mSb2f1fre5bEuVHObC1tlKE1VneQzRZtYXHa2y1Lo8D4xiZydUU0Dzr9/+X
RTs/QIhnVRdiWYWlkB6ckwLxtjwmlQDhrwGViDAWt+aUlvJ+Vq7+K5aHyU8FLC55nlzltDFFFGKD
nX93Wc7aUwyW5Htd9FPMC2pPDvEcQiIld2VL6hzOLvZopRD3KQi6kqOHuALv+l2EGrp6KjXCMipr
4f2Pb6DuQQD2lzqYD3JEwii2G1c/CPZd+fbPm0rdBy/iOEyn4xBHcOhgfgRUOs69fvqLSf7ZPH9v
KuUGIlEsjW78WtCMYpcCaKF3wK61Ya5ovk2/Xei3JMoRhKouj8mAFc18oQagszqMp2N67jRPz3mI
lSLkKUIMVDIlsxSUcgUZz1WGIcz33AF05bVqcRsfEoXrywq67gq+F0iZk0gOMi7w8fRLMTMSbxJg
Lr+GzG4icVaxS/tI2ZJW0g1QLuHE5JseGVVw/poAEEaBsUBga5ieEwJqdNPBeu6SI7f1r2qX1c/H
OEq68SLh6lT0ZPjW0azv2xaYMapfWGpgd97n/3lPgW+ryqKIwAsgt9TRpf1YVDmHxXbOUw2QsAqT
B3cs37qe/1hIoU5ObY1p8sEGfn4wSGDGAxmA2OqT2hLRJJPYoePfjW9MqSsH+WNt1EHKaSLJqQy1
7JyvmBJvVcFGLtLZMZk3Vg5sIerXrE/tiaFfzncvJTxmYxVbtO5YLbgSSwjlBwRVLX0fII8YrjD2
2XOGPFnjynZ5Y9xON4k+jzCj380sEKjk7md1I7oHWO+M7O6RI7UsjKBaQK+xeNdgNtmvRaE/NoD2
HXk6Ztl8wthrXjdL00Avz5t3uP4o9o8FOgCJ6o6E244eqmiXVXjNZygCmkENGcMzoH+nZGcK78dR
BLswmpgF9A6H14IZHn5NuFNW4YcQyjGlfdSjHxRCSjs9GSf5qr33d+q23Ch2eBNjpnf2iafMdvcD
UuGfLRqyPrMbDil0MmLQgpW8WHte/Pgeyn8ZsTKUtYbvqZyjaPMy2Qx2d2rQoMUaL2fuL+XCUk4r
WrWGKMub6zAxMJDv74xn1otpxbz/WBHlv3j02yZKADHHN393rUNleqLal3Vl9QotVIUyd2Jb8qU8
QkZx7R0qW3Zu8IZnhPKsdVDGLlaFyOcbZF+P0XVo/+E2FZ5gf+Nzf+wWZdwwxiNGFY+VlHZt53Zr
owkb7j1lEyqvhfFLUXRDe+ILgwLH258xo0y0vbT3UXI75U5zXxxZ61pLevwQRhk5Y0IvtMxh94Qr
4YmHITluNVQ/BcvBsOGLvBuP/i6xVNgT67ndmtmr4uYmZx5sSSYwbR4xy+0uOEqoQ6EIZnvOaed2
z5e1aC399eMjaYsTdGKRzDuiDxhWeAwlFL8w66z1Tt65gbppJZJLVlhtgBkfCVfhSCbFDCaz4s0k
tb0IxSM0zo+FHQVWNO2q4qYuN3xxx/jM+TMu2CyNslkRdlJtGpQdeNPbKY/+fviqfG5sfg+AYDci
Jjbo7b0EIEroPDCEr181VZMwZCGDvYY6yEFVRyUPcJCj2b8+oVbZkwYF88wKd/0x0VHfm8xiInZ4
lq/guVr825j0e8MqLMaXzJJ+bQM4YFWEObr4iy6TFznJ58AsicA46pAoF1AGR/X2o9xeD26IUaZn
1N7uIiLvMQVnsYaa1i31d/GHpyx1JlWeEXR4VkmtGX+AeDTd4pLeMVa5anUWUigj7ceFKmQ+tps3
q3fOjJ+RlWfh4q57goUQykQngIQS9QhCEEk8qBjSCfEa7M88ubl8ZCvZkGW9jEazbvmSr+QCcoA5
fCveSXgBupclrBu1xVIoKz1VqZ42s3rCqXVXH8+Jm1uM2Jq5XZSNlhSM9lYZZIxgzhDcYt/t6ncz
2rB4EFav2vdavr5jkbX2gw41sy8Ng3YPW+5WdTrkqC7v2LrRUzRJVpEgk5GjxTVbSAllPszaIu6R
NgW2iPdgxKa0R68IwmrdSVzzeX6PiejOkpElUB6qzTtDxdeDzMUXUDouB4nfTFLQn5+GjABK0N91
ewOdC/NYXUT4fXbUT8ChBPNytmG+JlaN6UI4pfujIcncEEP40GJIe5sR72CTzrYZRnutrRX9z5qq
yCA+NQyZWmQYBa0UKFWPOyajU6ELcaYA0zCHDFxsx9CVdyVRJqt5bCNSn8EiuC9KmC0+Alik+hjf
4a9uweoaW7Uui4+iFo9SjzapSYe4CZxNSWzK53sA/tePl1Vs/cLogoQBF0GWhC8umoWKgWsmCxMQ
iJzH3YRK0rN5zyw0zNv3yxnocAM8r2LagKY690CKMATeMK8ke1Jf9vJNcqVuh9shJRm4el9uWI20
a/kEBSPxEo4TeSBZow40x/y6wnlJfw4/44eZd3bOLIfmwXn8c0IVxyfaUbiZ0HdzF2yKiDC2dPbx
9HoBKoo6hC6qiiRREe+Y8/kQ8WkPUzpivqI6xzYwKw88yFuHzR1rUlmYjcAlcZRZDXOhCPW47AE3
A26I8uQMgPD30H1lchuFBYf2Vev7JU0Er4KiabguNHaPn1V9menQl8oanOjcpKavmSqkJa5tHp6f
JwSD+TOPieh3xrauqZG4kExFN403eXnY1f3/g8VHR9VhzmyAAvdddERSIsPHcIlrN3ApkAo5/VHy
cq7FUgOPHKVDQpSE8E7DMvJrVg6qakiaNmuNSqlLF09TUgFAHN1sOpFAB1hmZi3fpAU4jPnXQXdU
zjAxamcawHrKT17ynHLuqL1GgUi6YpcLaG/Muo6ouSsEGObnGR+4MuunoMX6+wMpBavFPJSK+Tbh
KmlOvPOJf/zwAJnx7Ju8m5Rs2M+1YGQpkfLiapR1ku5j5yUg35W7pIZVrqW5C5HznlR1e5qOBgpC
gdkhxgceBRPVdi1+FWETeUNVDUXVqA8IQk7SxggfoACv8nBrYKhgME8cM4+7bqm+BelznndhfvW+
Gqdm1rEHILtjKOopJrJtONmdAOzynQxNsE6v4r4w24xEO+O6ObJyXGtVOBzvf9ZKvxqkTuxivsQn
7Gc8827bf5TH4jHbT5t0+4opUtDbu3Zku9HGO7ESSWthlCirKqYrBU38BYg7JZ6YJMWIJ3U5Z83Q
68fsZ1kZDof6LmRQZynrCXrwcsg4NtdZbM65lB0Cl8098pIELTScxUp5rN+Yb5F0ucoTyqIf+6lH
IVrZp3iFzc2y9jUA24MjZwnb8o1Z+Ft1OguRlHX0vLgYvQhO1pppzeobMHYDcwyjxtAaNhjMqjRF
AkmqosqGrFN7yk9JB5YSGS5964S8mVmAP1Kv+kPzEu1GRnJn9TWHXPn/CKNdjtemwE+pIexBQ64F
tWEB9E0igIkSViS4mjVfiqJ2UQ2TGFi1Yn/2Ns07AKSCk6ht69zBH6UdoBw33CubCWnHvmVUWtZK
nGDP/V4l5W2MNhnVPoXoxtHIVSTaTUPQJ5HcNOjJQFc4K0hajfyWAuczXpieNCvTGHwlc44pEpBi
hIEDzBrh0Lr4N55bUWdCP0nXRJUKZWO8ycbUUOYAEFAmaKea3xCD+Ue03MBm9xWsPjQRKMgi3mD4
U6G0U4pVjgMCDazKIKERWG+5biJ8FU9XagoOZNK1udFYRaoBhLTzyrAkTVIJFYgQ9Va1vVZsPiVO
E/5c3gZpFvsrdMLIrT6zJBviV8vfYsP5KeZyoY+Hc4Inm2wK7dMo7hKJDG1PjCB3dGDKJC88AFgF
TNbot9H0p41JKd0kKBElT8qrkaCnXSnfEuFGzIg4PiJ1Z9fVMZc+U7E0E7Rlim9xQWIejeEkzky1
2oz1FlANmsqoyK8abgDkIMoGJpRBryVXIl7rpWg4g3IwUj+6uywHLOlrfCfdX9619cP8lkQX5kpN
8CtRhKRoawD+G5MY/ts47GJwYeH0XsJgEyGr1W8ZYlcKrAqqc/+zwK9xxMVhzdGaD3CyAaOOAnrs
UKeTzF3DzPSvRTozbTJaNQzws2pUbBUN0sRzqCGfQxCZTqf6mpUL+3pt0Fq3lEBdBl3i8hjjM8NZ
y9GvynlEHe3RrjKMg4S76TAYpNtmV4VsKk9isE2CjVdgrgXkLCFpBxfwbLUpShYvgVq0P/LIp0XQ
1skci63ub7gdSCA79ZToVlu4BvMptRYbwyZKvCQL6KhSaKMo9XycFnCklZV+HjvOVLcF+FZss/jo
juywb02rl+Iokzhlcl9xcj/b4PnldjxngATT7Me5LqLbn3dImjKTHGsasJRJ5XjG/ybtypYb13Xt
F6mKlKjpVYPtOHKm7vSQF1UPiWZqHr/+LmWfe9tmdM3qfbofU2UIJAiCwMJCqE8tkOoj5qYjj3gP
NrAS812MmwLkHUHmlR5iv4Muo+TZDDzPxQpPZF71RbIsEFuCyxp8EPegUIArctiI6J55a2REDiMA
jfVtedt46an0UeWUpJe2POKadAEGzDAxPlywzVLvw8JqyQov+Jl7pr+4P/K9rN9iM4d1JkXM1fEU
j7io1kYc5dr5ea84KKG4GNXXOd2nLEhvzVrWYrEZAJ6LFOKIslNzUERBsdlnr8tnb/fiDQHzoodh
zw7Zr9iXeKuteOxcnnBOJoUTIDkh71RhvlJSua/LXYZB3yjIrO+z37L059ZbXAeTE6U4mASDuS9j
h07JqmIeEJKxIcy92MQLdUq63FUW0Dde123bRv6IEp7H4xwSlfYWUt577VurO7XpmWjSUkDmq+4W
JpG2ed3ooDhkJsijLUBoLjWLOiMJYwbNPIS27VN5DD1cL0/GbSrFB24v4h9Rgu/vh1mhY4qwaMa0
zelmrp3QA7oAJTTue+0n5QagAZmhbD1sz9UTThyplykBwHl92BK3v4v8X723ADrBpeV7ttqAePGc
iRIfQU09tpqiQVRewC46l7LYyw2XAoe1HLPeq3ju57+n4lSWidv3XuePy7fUWpwRHGT8qLGTPXpj
iAzhMWlv9CiCKbtNvwt7137p7c95eRsa/pD/6uJvbXWy498LCEz4Yc52MTjGIr/Ey6sJ9WBk96S9
S6dDmEvGmW6+LYG0NKlp60wDS9CltSBxbFk5WJg/f7t9IYZbAtHpu4+291ahfc6TgpTeow5xTc/l
CdsXEq1sBy2cwM09AwVpg3vkC0p73s3TzZPpPvhfv5uz4+pufjh2e/CTYHRydI9ehN/Xz+R70PXh
O4D9AMxO1XSTCd9RZhh3y61x/vztG3IWCwhUweu3HABVmNA24gSO/yMFmmDYf6rcav+GyeKoRd4+
Xv8K4bYGw7vKQEQK8hJiGLpqCk4PSOh8zkY9DSoT8e/gYifc5Ys5aU5RLK662O51eYJB/0ce6Fgo
hiVokHq52XM7WV2EGQOBnT2DWHaXpkcLOajekugl+IV/5GhYXQuTXy2diS4oacPImu00UNhbrCCy
AsK1UxWJK9iUAvp127BQWCI6u9QmYtnYDR3PgrLNT3r/Cja7XbS8Xl8yIbj5R5UzIetHnEXRc13U
db9UWcDQ7jvXbwQt2+xhKTw+NhLPvX7vmUl+ECVcSYpS1FM7QR9QC2OEaU9KiQDhIvogQNgW3mZJ
j5EPWWCM2lcKFjxQuvhTw25MPLxiwm6scPKT1Gyc62u4aXZnayj4mHAq7SniUCxqw9+dmTl6Mv1e
DOV2IVotMXExAfKPkjqMjpgmnuqijTdgCDIjTDYOhs5n8SOZXGI88GJnDfc8+mFR5CGWk2nGTmWc
IvItKtCcpozulMtmBm+a59mHCBGUXtnqyEZ8SJWkLlWfVSNzqmV/fWk3bQY1KdMw8SaHF780Tzur
yjEaYJ40wgAXjHSKc0NiNZu7dyZC2L15GWZDGWA1URvfNYbumU27i032u2gNyeZtLtmZKMEph3XJ
xmHVJmnfSAXqsPi1Mv3rK7YtQ2fgmwa4lIqvcb1idCRjlwUN4a6lvDYWuudldW+ZEGHvc7srqh7n
LbCWRyXMHDKchtmUrNama0LJ9381EW6PsZgxt86GELXAoN5qXymfwVLqLkPpltH3f7NqqERaqIGq
qCld2plKhjnqGhjBmmWqm+fKZE6TSSxtc9UsVUdtE09ljNu5FDIkxTjEVZ8FZhuODger+sGaynDX
VZmsZiATtf79zK2PZU5pWGLtQv6F95hNVj9i6pPE720eTguUPxZShwD0C0LmBtiHUBuzoG3M53Gx
XsHYI7EB8Z32j7tD9ooQnZrEFocsFWZssKKds6Awo97J4uGOsuKWF7kXdf0uKbqHDsdUHdITWhfc
evANHiV+m8RepkXBaISSgHJzYc++R9hDlWZDGBvTqvPslONjq79W2ZfrxrjhkXSC9nFiASIG1jfB
6TV8gJ497IT3/WEiVro31AqZ3xyh40hkL0Uxr70u8YU4wQFWql0O0YRtLKpxxxu4i/EnXcizRcav
vAHZcH6ToWMI5T2tKHxeAa1GJdu8ESjqGDdDLAKFgaTRLs1VmQDs5/OAUCdtHNIWjq70AAYufqzi
qQHWh+nv75ULgcI2ZkZMZrtZsqBTNXA31ybSACG3JFI2PNiFFOGAtBh3wThG6QRz+WalYHOh+n40
IqfK/OsWIz6K/9nDswUU/BfijD7tSuzh3D/FxmOVYNSFdkK8rz9kOCsM4+KbU4eZAP0gcQL/j2gN
+BwNpGW2JewdI7lFslbDpWZ8ynA7R9XOTByS7TOa+JY+Y4RweLLAk2Ood4gAJeI3ziOWGCVgVdM0
4DmEkJ8DxzHzTM2CZSi8rMOzFeOQ8qfry7sRWOpEM3VUQU0D1inc21aVWxq1+jRI3goMLXwM2S1Q
2U6+BCqivcJ4vS5ObDr7Zzf/yHvvyD7z3nVbRg0ZhjSIi93Ib+IgO8SPfe714z2KJE4OTpzppVU/
z0Dn0NKP2GvT/qb6fZi7XPeilXXGp/fKHhQw/+WXCRe/auu0y3SshJE7i+po38M9rrLkEAf2p+pz
hIz03nqkILu2HbLWOxw99gl54GHhHoBN+27fXP+gjSsIGD8YPgOVCJ74wvdMZtrZA4AAQcXeJuOl
tCRbsXmCGf5hBjAwfiLwTEl7GF9M0gCTqm/j8UsyOCp4fPQ3zPq4v67Ke+en8D5a8YqWaeAUMdyo
l06wUiPaqQleyxTFPuXrWHiUfVE70DQ1LVzvZwxT83JmBlYZgYtox6f7WN/VTe8pCP8N42WSFTw3
vTJet+ggYQZluvBBCT40nmx8UE+O9rA3KnB3geN8F6kvPX/K89vaRG3C8ni1T9iz6lX9y8IOcZ6C
liqXnPPNjdYtamEnbNvW1406OxImibMFzK5pMBmlq+vf7URy6W6e8TMBwi24NBrl9gRLCtsvvTXv
x3q60ayjXv9qmPV90r7kINC+vuObvutMpOBWaAo7qAaI5PkzS44RgNhJrnnXhYhV5H+cCYpXqmmD
I0Z9j7DOVg4+s6RpYUFKlZZ+3i2Gn2E64w7zfXDX2l23CxO+OBGZMi9Bl8F+oMkguQg3F3etIWhI
mQBzLhzTwhjrMY4VONDqh/YVVuTj3cpJBszQ4lrm43WVN+0W58hGwW4trKmXtjIQLYyKEBrPTL+H
t/KmeXba8aAP/Jg9TKSTNmjgBz+c3DOBwkEJSRk32oR80NCdogUPCCoz/80FRK1T0y3NsJDHvFQp
SyqqZ1aSBZqSOWn+o+hd2rr8p5H5IQelgS6L7bcFAli1JtMAchXuVfAY4KGk4eybegw/zoJ0WnyW
5n5UKG6qe4z4MYvc6xsnAkn+sVU8j5CphaLgvr5Us+6Qr02jOAvibsy9uqCJa06V4fWo1uyLHqVQ
YJ0XT8nNfaPb6UE15+ZptqNEYq9bJxOVE6rbIEfF9SKEhxq3uyTr8R2gxMO15apfrysqDq95V/Rc
wPoBZ4cy0pSRTiX209hrXvEj8sc9/VYczF38qwNNzefSTQFiCcCJ96S7mgYKxOwuvQFyoL3P/3LY
44dvEWJHk+Rtnsb4FoQ0xp6WxKfa26CPu6J5bPoXGgZxLnG2m0Hjuf7CRk/LoPAQJJXBac6d6ttp
abwZVRWQqeE9B7cAHLWsoLp1g1DU8fH0Ri4JyIHLJR9Du2MTyZGzyEwnrt9U4/v1TRVxvv9ZyD8S
hENaNopmZOtC9m4MjC8KJpgJFGgJelKTg+1rhzZ0kjmR3CISsRoRjmo3k76x2gyJuMFJGf+hjj5a
ifvhOy+Hm6m7V3Mnmr5E/DnKW2ch6MU1JA53eztVw0bS3YbLELvhWN3iikEaIzC66jUbeOWYM93l
KbrQuuk+N/M9WrX1OHGV6NBG6lHl6kGy+OsVIvpgijjN0jTsgCqCdOc0nyo0AiMnT+MvPC0cI4Vv
XBS3MNSDiiYzok4O+NrdPlV2E/s3/vJcvGBd+UCwABauAN0GFjis3FqvAXymMVtRMKTxNDOV3Oyb
TupMY8HcaJrq9VStl2r/gyfo2UQiLiKy+blbFwG4yUEup1omo2L4kPCuJDMN0yBawKFKgFiM/Wb8
pkUvpAwKvd5prJHkWDZDFo3gnCJ/uU68FtxvlqGTN24JPJLZIkT41k22l6XfkgKlXo7Zvc0pHJfH
Yhgl98+Wi9AQ6DMDZoSBkYJcEy2MNXiGkQrODMeaENXKnqurLxWtlJng8SegbECNSjirw0jnNlPg
hCr7pAHIVyRf+gk1uejt+nFY/ec1OWLAFatdrERIzmOClJd3YeJquYbAWe1xreCGxXsik/VEb4Vd
57oJYVe3VA2xKuRQl2xn1V+m31b50ntqMzr50P6LnUJ4oJloXrSQNhLWMWowtGdMG7ja8k0JwY+r
v1xfwK3DhXcP/lt4cIDV5vK2sKepUcwFafTlU9qelCnykq6VeO73AvuHXbJRlLbgNAk0uRQCos0o
snMkL7qkUw9JaM3enJSdhznSitsqGj3MY6T4E08AbhvyHoREHXUbvdYd1Wqql3zIHjPb8sooDN3Y
HNdoaW78qWwsN2yVwrXzSJOs/NbCIChCTIivBuRLWJgMjVhpQhSERt3kZu2NZTnGYEhWZlMI0OYo
/OCM6O+AobPwSEEtf0iyOg+WxKkKPHVfWPdwfYO3zjouLJxBlSAmEOGDSR+ieB4neZAj40+HN17K
WLq2zgNe8fAkAB/ARMUYp20rFhMogVyRq+DtUbSR2xonuOteRa1slLjNzUU7kydYE+N4v1pICQWR
+tgUbDeUoyvNTW8phcgfsQ7KMgzJ/0uTjfVB56rZ5kGqoqcog0uhi6+TybdJs+vL9MBaGdPm1k6d
ixR8mT4obZkOTR5U0Q/kqT1ilRKb3oxfzkUIRm2TXO+acMyDvh7MPZrtVDchMRqv6zrac7zs3Kbs
ln1FzPKoJBWSLxrMpYiB8607G22Gf2+b55+jXS5yvuRKb+rQOMZrL7PQAi5DMGzd6hivS1dWv/Vi
X23p7IDp1shqs+zyoCsfcf2EHk1PRlAGiu6GkrkgW2aJkBBD5G306qAB4lJUZ1hhXgxVHujDrao+
0j52VOX5+oJtXasmYM6oHaCtntrCxZ2hN7QJ6bp/pe0OHJOftJueom1edsY21w2XDuAsJooVovfr
G1DSDZzlAY6Iu0zLnpGXVH+JuX4M49JrZtOPM9njf9M8cU2QtU6zzvgT1APIB8Rc1MwDFSOmyag/
lnx0kxytsNrncVh8bf5amJlrpqiTxqMX2rXs8bQVT2AMFfAueD7Z6MG93ERcQ0NIl3DVO16ctVzk
GAtP3W6yjrPJfQWc+de3dMPRGBgkR1fwomqoluDNFjaWpToVqMgq6FjMb83KG9j9vGCeYv6SyK77
Df0MKIYjgRmYhvHe5312HkLe1/GYY19jNVCzr3z61fyoyrtFVtrbkmOugCiwTKCV953p40xOxjMT
ZWAjD0Z+y8IgM/T7uW2fdZDxGyr9cX0Jt9IpCCwY2EMZSqfoCL3ctcxOLHNYpbVmAeKPgVZe1YJh
I2tSG+VtIPTsYjiOudm5GDBluCRm4z7LG2V//UM2jifQw8zQwEi0hjnCXtYVbQjtiyJQmtodql9L
71mIRntZV+DG6QS3BioBGoZtoyAlWGlHy4xPU1UEDUOSc+yc1rqpbzTbpYvD2CsHydZ1xTa3849A
8d07li2vY7oKrL2k9FFhX76S7khz/7qcrdqAAatZp3uba4lUuANx1sOhCbGCbXrgGIbwBq4e5nWx
awE//BQh1fB12U9vmNqgu4ccnM2SaGlzB8/kCxdklSbFlOiQnxp4O5BPSpV41B6cLl0kS7p17jFr
EaeeQWOU1S5tVovoiEEveh6Uoa+QdJel6KTRjXg3lvaBpzXIxGxVdlDWC1UIxA1cghZyfYDbgX36
Uqi6cuhZYVcEJvC+d1NLvtPQAHjCDmPbGfOycq0qK3Zhbul3fbRUe9Wa+POU8diz03HxMYEVj+/r
e75xbxqoIoHtgABoqL0f7jNXwcaQq1aYFQGPhmK3FHnvJjEckjmoMjjPlhkjSH13foByiCirJqua
FKSyeWAur0YzHwdyHD085vaDIgOmbOHXcIcwDM1DfzrmGwqWXFEtoUPCi4A2zXg3xGboh4RQYA/j
yAdnQHIoeWn5CRAB7kxHYD5wS/jT2Fd+PjatT0c+AApBxttpwRwI0talZOE3V8OAh7Yx/EFD3eTS
GDqNF2SemwLV17LcZ2Wl7XUe27usNHJ/0VnywMKQ31zf7a0DBqDniqcz4a/F1EPbJdrSAY0ZLCZA
36b2MM/fGoOUDgll+q3GLBo77nKwaWhMZSjZXupH8ySJRg5jr5qjbjzmpewIb+hiEpQq1oGFKJqK
vQdcw7CFJcIWV/rTkDyho2mkmFEjGyq9sU/gJUZISZB5NGEFl3p0SYRECp2xTzHuUwstToujT4oz
q91NPf26vj8bi2YCTEcQYjLgqYlgtpQXdmTEFKeR36fdqeCyWbZbAkDxjYc1vDs87bqoZ8d9anmW
0xTatGVl+ZlGMaum7cz9dTW2tgZkNehEWd+8qLJcSsnQuK8PIaS8AElno40sdXJZh8bWvpzLEDQx
eLXyPq6aAC2EFFfmF+iSBw5ABu7f8JAr887/KSMc1BlmPOc9BPUoGWjT4tLpGQnMv3cHF1KEC4m0
w1yEJaQo/X6qjk3kMOtmKd2klBRiZOsmRC+hatTKyCBonPcLcbW36mWcPUN2OjcNDVAWHXkVA2mJ
9e9nhjbMtabp3MJAaIZKfYNHoo8qmipZtS1D0+EBNAPVeg1lgUspbTH1Jcr1ZUDa8IcdPoSxuRsz
6xDllcSkN6wAsBxkU/FM0EyMvL6U1GlNomE8Afanqs3bhrXg44tZcUhYpPl/fXqAQICIFfWPvJTw
Lq8bawLdrl0EloJG3/q5Kt60Fk0UjST5uPXgQ7F3JQi3MUQGwKpLnfSCV2ZWqUWw5h2fFPalN8Bg
H4DV0xmVW8tdNHfsHpTOu67fVuId7SIanDfmKUNHwcvFU7hGF1oRkLI7zHHms+HJ5uPtCAoTY4pO
pd4gg3VrGopE8oa5ABiLl5EO94e+cPVS4ai3Q5SwYJTrC7djmhOV3yeMZ1Ofr2u4KQe0OOhURaJf
Fd9fldIYU02xg1GNltHJKdtj35y4DI+3ZZMqlhDzf9D28uFqilpAs6s+4UGuvtXjyZ5eaCzxFtsi
gHGwGTiM0AhwuWL9gniVmAUPJuWFmy8xcGFj/nh9tTZchaXaeECi22BFWQlmGBeTFadG+a6GjjJi
W/yb7TgTIHjwsiJTY6Q1Dxr7BIT3sqABtDlJqyFbu75WsHCmAELBGPXLtaoiWvFUq3hQ0xMwu5rp
4YUWyhzRlhTkEBiKVsANAIx2KYWTeWjAc8oDOtxioKTDsp9D9C0pv13flE0xSPMiB4+sMrBil2KU
WSVN3fc8AHp4X/gtGE5rtXPtWuLBxda5tZxt6X8EvTuLs4tiNrOsUcoBFtbbjmZ1PgTu8ix5RNDY
DrfruycZayfXP6c5uDKXyAis1j4uINQcXon9+a/VBpznPTwGjgmB2KXa+kKruYtROeP8hQ3fQ+NJ
MR4S/e8vkwspwmUfVf1YUo5Cdm6PR9vXM7CUVrKG2S03a+O5iY55YFbRmyvcI+gsUxOToXoFxEU5
mxgkibWsCRhJ86MO+pIEwwo1LiGE2HAYEGpZq+cDKkokhEiLitYpmISChOxj0OOlygPtJBfXhm2u
9HHIUlAdc2HFaTgo12JKaz+jxYvN3jCCULUsdxkarkL0Ol+3h9XMhVfMhSjhtNkN4Om1BVEzORnp
cJtgsmBDbpDzchX+Grf8EFH/usjVxK6JXLU/OxChxkk7dcD+W9Nz7fHy1jQNpwXvIJ1lE5pl2gnW
HjcLGFpNiKp0P/wy1+VDatzy/qUxHurse2hXktXcShXaSDCj0gnLADOecAHjUITNTAGIX9rHlKhO
o8Tg4q39hWneHMcOS5yxdFUTD4aitv6+RHAhXDgPeKMWVK2wlyp/G1XqUO3R6H9f37ytmOpCCLvc
PbOL9diyVg2RP0s944dCXRPMbMSxYscmzqyA7HBf66bEj66/K1rN+coKhopHcjSPHMrRofSGqvci
o5as3+qVrokQDHPuljAiIfASbeyOewAQDbCStTeyAr9ME8EoTWoAJxbRLBiPu0kSzmz/9jovEYMT
keIUbjV0ULZlaGOVkKNVA9nlsXWXYfP/7+dFhqqyNQYarpX2/GZ+ZvvitTjabv4JCJb7xj+Wijv7
9s1KFH/d6CRa2ULgkRZ9W40MmUSla9q7NgpbP6SKlGByzXR83P8/2gmHt7DbvMkLaAecOCij11mx
pcswwFY27WzLLa34XZ2iFoU0hWABILHoaJTpyIyeUPBRbmOQKrceyv/IvkiWTiZKuIlRptF400PU
iBHEmj26UWx5tEHaWf3WdjdZ/8RnWWZMJlMwQoXMTdPWkFmilt2MO4DanCbdtXN/4PZtT15t5eZf
GMifBRVzWJEaK3DKDFrSfdbt0ah7/fe30q2AQSPQwENkJZAVljGuyjbkIbpzTM21g6fqNjsqvvmz
3LfOLw20Wk/kwDDN9rrUrVDjXKiwjhYflX4wIbTxIv9Jxse5dQ1jKi9SlwxoQ/RBXzpyNcHLWWE2
wIbqd1qeCCEHo3jG4ydP/77qgffVH0nC4oVmTGmcAuti1l6ZTM7PGr6VFbvrq7VpdWdShNXCA2vA
1RCuFxOGRY+VO+m3S3sbZc8qxxStZsVZyJJaHx0TcplrfI/3Hd6iuqAZV6PEAv07KoMAPOwoHR/H
hsjMYCOoWKUgN0vUd5yN4P6MOQe/W57nKI9NhpMru3Rwa03fqwN12ujXDFo1PiW3w5dQl5yrj4Eo
JCON/p5MBYRdWFPE10ZvcWBvBooxayoqJlrqxRLAjUSIyJ9itFWCeBrIBqaexjxfn66t9hwyiZiN
HtgLZcTiXz4lJF9UAHvymhzK6FvaV3hcZn4GWGnTfVXrZ4qsiT0F8+e02A/cBP6BVodZqSTtX5tW
g4weavIEvVYf+uCURjOaAgobxZ2G4qO+PF8/ChIBYuObVthNVeclcBygfAr5Syrr+9x4emEtV3KQ
FeK5lsUvnUdmaX3RmFhLNQbPU6vvqvaBk9PAH9IZ0+D5MZ+IE80ynrT1PF3e0BC74s6RdsfNKbrh
WbfXCGSC2NzHE6z5rSoPRVL4HbE8KXZxcxUNJDwAGVmPn3DsppTybJhWYbHpmMoDHtOSmPajg4c6
a/EFjWp4Ur5zl529hNJQV+MlhoQsNhBBY1IF+iDLUpaCkIlZFT0TgwQaYJ6rmAIQq5UwoeWnWe//
lTIrctUC0RlSkJdS0gb90X24oIZUtGtLN9oplUgS3m40WYMiDyanr9lNQD+EJ06ao+zJSAZV7ljh
oOnBbvFsvEv7PVNf9FZzo7Bz4zkDPwk4m2Vpz00Xci5eWMkMwOMkLHCwLExPM827wvikJolrkZOS
Y9Df4CkV6FL6FyvV/U6tDybIIgtwiDmGlNLj4/WNlaDI2CODZawERZfLjcmsVlgwnEC2r5tfUdKg
nfw1RWe5fNE/xsWXooRbbopyXUlraJ02fB+CgDy6m5NsV46zWyReaRUOHV3+6+992Ll+goepQqMb
5rnI18SsyZ7LQXZ3rz8g+hLgItDlgOgHd7igVd2QkpAF6EBCsIOmXydPUfQcsYOxn54VRXI6tjyX
pqrw92DUBA+LoE6+kIqzGdKSaIh3tAL7RjgrMwS32Y3RmznIWtGgb5q5d30dJYJFbI3ZaFwHxThO
zFrvOESjl9Nfk77Xs08xUKDXha32/2FN/2gpukyrUavUyCBsTH5bxSmcJb+/FSqcraIIJ09zAEnb
Yo1HSsvR2XOkRw6GwzmUS4LJbUejAqi3pvoMAKEuj5cJ9hqTTEMezMgijt1bEXV3VXxqf5XKUdV+
Kdpe1UKfgIFw0I5gpL++jpubpq3RHlLHDFmjS+kraq/oe3hsDb2s0Q2SKfSp9Tq3Hl+vC9r0ImeC
BDWHVGFVpgPx2UyvA3ONIOV+iyEkaEH/7wStGp/dQWkxT/3SQaP0e7yLZ8xRSNCEInmmbV10AGMg
bYpCJijbVvM8E6LWZlppFbSZihe0sSfticdv1/XYtEAULVdIPS4gkabBKuOpsgsVET+mohUudWUh
zuaOnAkQdBgAlskmFQKqGwoK8MhNXCKJP9/bYz4c0zMZwlWtEDOfSg0yyqPhPDMnOwKofXyw/erw
2ji5G2JkVus37m+O163rWu43bVf7b+ygSL5kc8POPkSwc7KkearN+BBNv0m7OzLuSP3p+oaJrKgw
BtxeZzIEEwf1VZO2JWQ0gYr+5dv6NvsR/9LeWowK9UE4vRtcvXGqJ+WTdai9XkJHIA53/CBeMPw+
s+KCLhDf++YOdu8uTnEEKUFRucstcxTHdMsdEHORk36p/AZTdBOv8TDYbUf3/MfyRf1Z/KQ+vVHx
l+srs+lkAMFZaQAAYRC5APoi09Je0eCsf2ieDshjQA/GjZkc/jsxwgIYKYlUsNIiyM2PBabnjW8N
qGL4Qat/A1X7bzzAmU7CNbtMjbWEK7BcnyKnCzHiCKlcTVKe2bRaDAMFhz3TwackWC0L7Vyxeggx
42e07TmG8qVtht31ZdtItMNuz6QIdksLtG2nKtDqJvYm6b0+PGgsGPXvg/mC0mvdWS5o8TLAVmNZ
UWjTydnEQsMiANagGrj0o1oZ8kQJsWUJ7ad9tGjMma2GerRoau7UliYDAG8030JZlODxGn6/bwWv
x6yoGxNu4W3OFq/H2PMBg7DAnaprp7HCwNO6dBsE+/pjFqF4kwFFwSSWs3kazr5A8IkUJGmR0uML
iDvqX5sM55Hv8yPAG2YqCwa31/ePtoIB2UY84iURwiUt4CiJX6fskxKCAyT9ct2GtkJcEH1gQBS6
efFiEk+DqQPb16VFoH+LMa3I9FrzK0/mBz26V7vOV2tld13gRkM+ZjLiVgR0HLgedLZdWs6k6uBJ
ymMAUOyGHdtRK5xO61I/GYYRdGJZAX4oY9nhiZ/c9HMZ+2jeUw521/b3Y1ZpLi0x6WfsQuVzaYc/
uFn0KJcjY63XM3ga0FfqcBA7+EPRo7+I99YxixsGjNJknyya2LeAsUY313Xa2qyVuhslZvD/f2CK
zKNSaQEhzQPFanfIxjpVl7gdyfzG+nsmE6we05FvwJsEr1z1cvUGDJLMDLC9BjouJ7XxI147CpHs
0WbuZkVGrl0+GhghBatYmwLDNoZjmX71L+itL/coUE6IMMEp20pc5ebi/ZEl8kqVXcpAw4xThcQ8
r496edTpDdFlqb2tFyogsojJ8J5D07qgEmGLYUYrrn6J1NBdxjnyKmv4zviSuHY5/kizPt/RJncZ
K0BIOcz+dRvZTNGefcAHPauhQ18IUOaVhzQO+l8+q679dfgZDY4yesO/yeiA2sjC0FHUmT/MfVOt
mpURgb4FZkuW7rzTbZlGm0sKDDX4WNBWi6LfpS0mzKjaelTgoxoPjG7LbVfscnaKtUfra4ahCt+v
r+BW2LtCtv9XnHDbpVOeAM8Nl4gi/e8mf6bhsI/UyjeK1Os6SVC2moMY/6LLDT09YGQxPpAcTF1X
NbaJ3dIUd+E75VfeTnepdaNb6T1Qql+nUpccuk310CaLehuwTYhGL1dzDs16aOOhCLKi86L61ujR
XoYWEFT/4kxyk22FJwyAI7QagZ6DvCexzl5BTZ+pM82AgS/rZlcrlU9K+1hiUMq/2LEzMYKBYGgj
s4q0X8WgQ6iM9wN4ToAs8tRwOSaL1UnkbZ6xFbG0Ng2CiVuc4EjiEFyfJrqE1PLL1B1SEFg2vDmw
CHh1TJTg5R7Fq7j+1rVMInorNjiXLMQGah6jhGqURTBEXqvnmMPm6dG071rlCLNz7fHx+tJu7SA4
zFRUhxEQqe/JibMdpLmSqjVD6wRtH7mRuDw5JaWMAnnLJM+FCCGXMRHMqghhJrl5iEvqpGnpjaCc
z/Z9IcP0bSqE65OhVw+dBmK3CjWakvWxDsSvUTB3oDN3FwX0l6ZOZGptijKMd24IaCDSv5lLS81+
GGGW2oBhBnSZvZJYNyoA+5IzvRq46EXQxrB2IOIlgELt5ZkutdlY5ioEyteqHKWfvD7+QkBBllX+
35sDjB66wBbgtbRLQZgfAPp9DU0Tc3YsQahLbpJ/o8qZBMEWup531qwBKB23pzLzh8Ytwhsuy95v
HaNzPdatOzPrNCMYpkahR6LvlCXzxuGJMKd+tkLuW/3w+fqqbW7PmU7r38+kxWCE780V0I6n4OQv
iYZGyd50p8qMd8zEg+q6uA3lYAdUxXsabTQA0V+KM9JR5ynDndLGkzMvx9H4CZJLtTvy+q7IJA5i
Qzck/YHfBHYPqWuRhMku+7Ia+9Uh1Ye5DdAPHhuhO8imaGycJVRycPsDX/nujS51ytD+EHGgygKC
bmjdcuv+qCuyA7vhhy6ECAuH4sKka2s3QMb9vnHn4QSqbV6DckXixbcEoc6GIYwrfR84SS610WZ9
me0M5xWVwzhivjK9GEru9MYL0MYSa9jaIIBsAfhGcQ+AacHUVXUulBSzW9a4N8z8tDyC4HEZJHGv
TIqwdGalZ7RdIKWgRx1jq4mj1o+pLNjcAL+sdRI0dWJIGBZPrJT0Sg2ulCbjQaGiqKt9tixkrHqG
W98sA7tlgda+KQCcEdSyI2a9ZYTtMV4LJY2Y3mpcVgTYyoyASwZ4C5ALraQL6uVGdnzuOEMDI+pR
fjzFjmUBRqo0J1pGGJr2wHJXs71++BbZmKSd09frB/2dTkbw+xAPXC5wwOjH1gVnyZRunqIWgG6e
JfsqPI7jTa3cNrGCkt/wiFtn9z+kXWlv5Lay/UUCtC9fSUm9t5duz9j+ItjxWPu+69e/I9/cTDet
10TmJgFmgABdIllVLNZyjl+PyM/UtBpakWrZUy+WYA84DDpAFXaa8Msz3DZe9e0xQ09vL2075VeG
pIYg70J5lTYbk4fzswCRAziHudkAk5EieoqZLatSUWiDqUbrvmEnIWonur9OQDOHAZ+AgjZJI4U/
OoI0UUPoCL6qE0keHuP+IA1gRpuMFZ6rd33Ne/HOe/VtL8GAC8wAVQNU1OxVL5y0OOgd3rxo0hbk
3HcGBMmrQi0bTtl4wfJNEfl6jLIr86DH/P8vpPiDWgVWEaIhLdmKADZW3vBesox7Xgl8Yb4cAwVI
nM3vmBl/mxHUSl6tahXQFqxT0G+74C8je8kAjJMrEU1Eu+qn3VD7d9ZbVP1q0l9B2J1auSK4+wwx
XmM0nfMUWHAQcyEEI8loHsJYF/M9PVTBQCv5jMcf0yZpP9tJXk2R8dgXPDe+JAoIj5iHRckMDGeM
d+28cPLKmcsgDWPbDDYyqDxBD06tjNc1sSwJDxsM7OBIv4FWqVNoqgXa/p8ba9WXx0J/HnmNT0tV
AyB2/hbCBHco4QpZ35Zo85dNO/EsKiTvgplRzdeOxvBRryIN2YSxc02lOQVebQfeulE610c+GMeJ
TjBh3/z7Rjowrc9TrShtzWMrzHFGgqlXxYSGwKl6ljw37Ld68TLwxtcWbPJKCmOTmVhoDWYEMRKw
KtYchZy/kLF3E+PgiGFnvmnABFxboiZ19dR4aLFt6i0GQdOtZu0qc/d520UvxC1wc5j+xiMR07ls
/noEvBJq+wCgQx3QnAqCXi7iPf6BDFyHFmpLJjqtmaBcr9DpD74a5MjlszbtUx9TwLxxgiVNn6dL
/yuDuWlGMUm9soIMJHfRMKnSKHZh60C/tOzbq1k685lZCmB9uBxA33F9LnAUXaEHaAYN86MaAn/c
56HvLMTH4IP9LYHRKs9C/36aQsI4rcUBDVWWCxQojA1gMELTOMtZ3DiMZQOuBUOtmKO5Xo4yVNi4
Dm1C4aMWOqOKZCo4t29v2ZIqA2UAvz9nuwHwey0DXT2VPHqQIT0b5nv5aLRPpY+JT07UurhvF2KY
1KaR4elptHOn3auAbk+ie0CDF8+i8VjzooSFtBhiBBAfzX036Plk1C2XM9+cMvRtZ0l9Z6j1yfLF
Y6Kj/mJG+lkSxBVm9zHAkg4ce104rivBTLQsABkkCQt4HNkf7FqVkd+vCTBoiSpWHAe0tMaZ63bm
IEArN5sp9tXJ8IUO+KYTYsZJ2lj9R3EHUgnpSRFrmuiye1tLlkICVA3+Eci+OpBLaeOkQUjg5aV0
rxmN70ZKFh/9oUmdtGojt0rkhrSxhOkJDxxQCrpOqDVUIw0BBEb6LuzcEQn7c9onoY4BRS3LXRkg
kS5IxwZOQX4pyXb1uazlAHxVMX0AsJqpsg+sp6AM7yMPqLveLrRIjdpNlPp2O4zE1P79o9aaXQ8U
Gk1Z3+ghYkwmxnKAndLwEmykkXTSuymivKoLHN8tz86ZuYZm9iCERCbQWDH9e227XpaVRiEjWFFq
QAyXjhk1ZNBMG2Cpa6XeKenOBxcdaoK0NrNVFBDJcLPyryxcN55li8XKAgfigPQxQMrHhkRW8ay0
PMtfeudcfOU3dM5mrP3Ey1vMo6ROV78gY0bG8a5TWlcASC4awX8GYJLMqk3dHZU2vr+tuQuOBz3t
YB5E+xEwvNnGMXkqhDKIEWYlM3LYg+5lVCio1I3E98CTbEj/ozxG85Kij4Wpx5k04R4zRkTp1Y1v
bYoGBKgo/gl/JA7deEBIRw3/69F78SYIhcAcYgObC4hSIphPglIT3eiJANIPQT63fs25k776y78p
3RfwyTyej3v9WukKOLNMG0Euo/Wo+nYxRhKjkARKs60EHSyh4NQEqWf2VEXVOulFN/QMapbTUzp6
G096TKd9oSgARY7umtzNLddXzB+3j3zJD4Pndr6mUaQAt9b1F5p66RtViDEauevQnyFgsF82GreQ
R0eflJEzbrfkirH18/Yj1EYPyrW0oDBaOQddwj7Oc0cFP3yGPhwdM2WKf1+CALeu5V9Tpq9vr3Eh
NpzPHA3KSJzNtYRrqU2TAY0JHcIATjoLRkamYW1Mz7dlLO4jxnbn+S70xrMJk1wsMY9fIv40orem
0eeJhhmqNOQxNCzJwUMAkHBznwiaBa/X4qV+9R8QWTnaFtZIQF5Os9bVfV46a/4hVnUvBTH+UpBr
JfN1BKJ10Lpp6Z8H8wEMJp3arIbKc5TaX93ewYXgCphWaJ7CrPrcgM/oBppb8q756v71ngZfPWTq
QexoYRrbVObB3S3KAgorKuIAWgJ42fUu5mLf+Y2EcQwzVIHx3rdODrjSwjo2cbgGcxcPr3jxjkUS
4h+BjApWXpOMqY5+6jD9mAQ3CdQnSXwHY4Odt3TwH6ZItT2YOdCI/2BXdZQgZzgKkJgwb5Yssbp6
aDEipWZ2QlSFjoGd8p4SS62zFl5fSOZg5g54pczZAYpZqyMVrZ6VYfnrTpjb4utyso2pVVFeMoVV
pnvJLotLf6fr5eBEZvcQSL51CktZO0jARuC43iWbB3funI5FSxUGR65PuDa6wCqTHr3yNWYsrE+z
ehh8XmS5eKwo183JLPyBgbdrKWVj6F2rSOggUvtjD0LCfDBsrUu3kq/jz2Ylh5ZdC+pWax/iZnJv
n+3ytgNNZ56/gDdlh0qzScmMoTfwUPATML95cmeXY5g4YhHg8diXHYXra6gaZ54dtYOJmacho42O
h2vXFsJenEAtfPubFvcdPWzIMenIgbOvSjEd8iTU5j6yNiFxZJBpfI1bHsr1kv3iZE0JgIMz2R9j
v6aV1W3ez6CjdWlPaP5wxKiwiBe20aps02OdPtxe1pJAJLmgRzOMK27y64O2dIAVdx3m8epIP6T9
iyRi9PmgTtVWD+PNbVnzx7Oe91IWo1STpXvDNA9a1cFMDCt7guOPqsG5FBd1F7yQ6GXE+x+v5vmm
uYiGctVMet+CzUZWWbgArImcIDA9F5hwYHId+2Gtie3oKIOUOXoyWRLJMq/aj2aqr24veOmqmUei
wB+AqhPO8/pLlLwa9Q5z2Ht1KoDD26Hh0Acwttv58UATJWhAYWCd+7DpOE5i6TJFGAgALMzCGniF
XAvO/DJQIw873SmfFRL2lnqo28g2/6DnGfkvC2KQm9C/MUEUclwPqocFomUIQY6pxmvUCUq7GX3e
g35xSci06Wg1FIESyfj7scMlUBe42TQF7b1Vc4gVUP/Gn3j+c7zPkqUjWYpWpJmeCl7/evPUQvX6
eh5YSKtHDOmTECxfcjr+gT8BcZMC5F9oBnLN11IwUg6g2A411hxR+gHPhadGCYz1ZPkeua2FSzuH
GBG5bPmrJY8xcTkPLF8zUWCNZndeEiM/DslfWsB5bi9u24UYxrrHKevCxATEIyq4cvjp9xqxeFX3
xaXMVQAUf0A0wE4eodE/br76F63qIfAKG7B7BnjlgvTt9pYtruW3HPa9iGJdVpkZrr+wrmYi6wDk
H0XM8Q5L7hBPdpRx5xZJjUWpg2MqYlwkcIeSAqik1PagbLfXsbxfv0XM///CFfajkAlNhibMwltl
nmmr8j0GCcU/aCLHw+C3GEaXTcR/lVxhJQk6LaSn1tpU3q/bK+FtFuNKh6pqcx8TZXspMIlQltQX
DY7TXD7036tg7N5DZ4qgljM0tmQAy7EKbBPDZsCN/xMHYyG4wZWrY+SR5fhA97nlGx4EtWrsKvKb
EmM+xvy8vWFLR4/yIPDNgOiItMe8oRdHn+tB5sc9WqJgjpbxWmsCwbiPPUQNR43nbWFv9Rl1DI9f
C53SrLsM9WL0JgsAgToiw+Qh7N4wX5+DaSQQflaD70jDvw5Z0AcO1Hs0zuG/b/0IZYwuD6OHccYD
RjzG+8msieijl1+ON3318m+3EYNrmLn5gqxE8ojRu3goATiSoV+gzkB0+Tnm+6J/9YGVdVvM90gB
kM5IVcz4whJOi3GeQiJPk1whQSWvQgfK7RSORBOODX0/KQhBOI8xCHDYqCyyiJgbqWVV6Bjpge+h
i7Yppm7VFbjgRsAe6RQ3CFiWx/XtpS3EYzNcNZAcActqIHvM2JWm9GOfBkjFA7o2Clea8qn0XkTQ
3EYFQODEakyGMKfxNO5F71/bNGQj8QirxtZiavvaCsJERBYoQaUGl+umUAAT3Q8YHeXZwHdjuxbD
+Fk1DxvVLObHaFmTKHUb5Px16VE33dt7OTvSa1u7lsM4Wl0rpWzCEPbe7FMnLtF+2x96paHDeO5F
Hk3od384C5vZDqEwiB2YiEsqpygS+gARV3aXJHdS3QAFgYNAx770zBl8TpvRDxRMLYO9iQlOtLo1
cyvy+vNOpKVP2mPggk/X9SkoxR6G1eft/fuixbjYwG/iGDtrxEnM9BLieppj8IYcQFqcVrRyMK7x
Q9w78suxQnq2InRvUOcpdD97krqxveWlL9hayrcvYXY3z3N0AI9Cfz6Yhv1q/oofLHfwyKNR7OjT
Z/M27mmA0cXb6+dKZW4FK2mbLi0g1fYf3ZTUaw1TfLIToAn+k6CxQ+5ItgoOBueY2SLFt9Uydtgl
WlWKJvZ9fELY3ggbHaQ54LGhQ0d08Tm/H0oavjQ/ms9y9Ck4C0LXOk/qz+iog8CaVtH77Y1gXOG3
72EMNoiMIK5r7EOKRDVZia65LmhBOSHx13P9lrox9lqjalN3FcR0djzRbCNujZb4xx8ReesccmqJ
dtejBvEo02EzYXrSeA1X6UF+Poru6sV6q0i18gil3afo9vbxRXQV+sCrL7MzNH/vBShc5hIJsvmM
JoKKJ44z0R/OMYF/pOh7c4DJs/HpvwUl+yaJ0b7Q69O8GCFpcu3hHCFvF983NHY5287eON/kMNpm
qIMZoh4xnNuKvHabArOpdUi2sb3mMTJwN49RJGWs20JLsCT9EB/bY3uYjtaqqEmy4tku2/f2bVWM
MlW6nlpRhVUVtoB6iyGCdKcjg7yRDJJ9noZgjRGrYpumFFWg0iSlvolCWoFEGt0JnIuILQD9/TGo
PmhAo54bE64vVitDNkA2oNnF/mBOFOX8Rykg8eHeGEnufpprOjn1JtpVh37NudP/nzvjt2wmJtOn
Fo/qEhsxVLb5NrS76r5SaVnRxtHP+YPmNuiKRsrwtstYFgseIIQRqFMg+Xq95CHWlQ6A1P05jsFY
+mA0p+gj9ZWVAkz7DhwkgG79S0EjlVZseEMUTHj4n92+EM2s2CyysFLH+dqyjkJLzYgMo21pu7EA
Sxdnncuy9BlqHNkjRPbXy9R8gJ8NHU62cdvtBKZIUm5S++P2ZvKEMNe+ankNaAmxIHnrraxdQl6k
HylnIcu2idHA/66EuezjNs/1afa+cn/G3TagbfBOHVdNuh3HvZE/mT7nep2N/Zu7vxDIeNLJqgIl
b7Gq0ik+lK1EeWjz3CWp14fTTJZcgbuzP2vELh8Ra8KHDs6wijn2zaID/a1xv/eOcaFeodQoY0KQ
udIwru9gyqXN6ItMthHGt3/2xHRMelsn2MHpv2WiEQT0SZivMZnzSjFrg4Q+ZPbUaKn3iVnx4CV2
7pO3rNilduKcbgucDfb7cf2WxxzXGIix1wWQ12gfKJc/Fa9gku2erKbkCPp/XMdvScyxBRhejbMu
GM7P7z4K0fRetV+Sdb+u1zxWJt6amHOzsjAKzMhCgKf9DHN0Cnq05nQg/z9K+Hs17J0nqrnazAGD
+Bk/BQ3JiGi3O98WOE5i+R5HkuS/CsF43DSq5GYasW3h5zOcrLsBsc9oy2T3R54CrTOgPpwVj0VB
GEURMAFePl+t6GZa3xn0Z3qOyPq2vi1fmhdimPV0iq82kQkxrQaEYaolrkDylX7+GX80TvpcC0Tf
A26IdCth+4mRynLHY15cjHsvvoC5SLqpkv1KwxdEeP7QgdRA5jDJm8/b0Nl/fzOtCznMmz+K/KIx
y2Le0IBGrneP3OPmJXno17xWG86K2OtKMuNI8WpIyh3/GNBHbx1vAC7O8U08Kcx9NeVJFLUVpCin
4KzTyC5t0Z0+P28ryLIH/L1trAfEWGhUTDHEeL+Uu5ygqfiX5Zi25woPiVMctjz45mXHdCGQcYF5
WtS+nkJg5xrkLj80a3+lbI8jsTY7aXN7dbw9ZJygGIu91PqQZa2BWgPl05y9+swjTeJJYRygFgIC
y5hNWT4ILbGIT8STcTBJzlHx+XdYDcfYGshfgG4wZ0iub+JeampFHePx3IidAtxNr7K7MMxXXdFb
nLBi8dWOij/Gc1APB2bYvOaLXG6mTV0ignrjbBB/190XdwB7j2yVGCvJyT3iEd0NyM4E4fPrHz1w
LmSz094gVVRVNYFsN7kL7rzgvnPan6Jlm46XO7cVZFH9L2UxVqbpY1hbBWS1+U6dXhOPJKE9tpvE
MT07Fu91dLXGm9qWYX3q6n8UzkQfjYfKNFCz4Ug+vcPO1gGb7uNJPsdX6AxyrAeOvKVg8XKxjOmN
YpR0agp5lY0s+XPoCFTcaA/ZLvGQj3rx6WfuUR4Y22JcN4+aYN4EeJ14Q12rUmnOrQTJfAU9HtwQ
HJj0USdhR2X7dPrkUfgsRgqX0phIIQSlPNKGkAZupGMR03rlI6GxnUZeSDJv1jdrvFgWc7NWuR/F
up4NZ1uZ7MqRiUzW60/P0Y+8ZzjbyfoVpV6uiTH8QgQ6aFhjTc/Z3iDxUX1TUtskncNTEN6aGKuP
9TCAl4GgnRvQ7qexCzfN69r2KHrY6W1lXHKaF2tiQXbBOQ++ihGi/B9+Seq9YNvcfePJYIx7rIMk
THrI+NHT5118fFVsN7DDJ81JC0JPSIb9uL2or9zxDaVQGYuefFNP2g7uZHdX09h5fy/J5uC+KoFz
Vu1odNo94OhOvr2mw4GuM6TWNh883m6ewamMmXtoAlc8aT7FQ+HGPvU36Den67Xvfqw7HmjgYsR8
eZDMHVuVlVK1E5Y80meDJHe6rZMZ18+wea1xvONkHInmJY1YlpAUEzs8qra/McmHwrn52PnU/xib
oQMDca5aqSxyi9kXSVJWEuxafWvuEtlpX7p3jKLv8QB9VIjurO1TfXei/Q7JJ0DS9QT7yksnLl71
Fx/BOJdmqKQcuO/QXPtQ7YN7yXXbt5J0m8efSLb5vA6/xaBMv5DHeJg476raiCCvsH88o/ONln8d
KX3grWv+mW/mgfFGFKItYL+xe5uOY60UqYa9RWDh9JuAUF5JfVn7L2QwW1fEUTjmmIo/2+lbajjd
2nJ0ey89bVuyO+TIyXA64Rcz7miz/WdRzN5ZjVUNYgiB4uurQeRt7Ls+eXx8nAiqqtt0dbc5B3YJ
SKVtefpcP+TvD+vAoU/UGT47x6dPa3p6gO/jKfK8zlt7zfjyJDbRWFCquDSAyLsbN7c93fKd9HvV
X/fwRYCYBLlmpAV+HgO4/ko9bbfrh4cHTsS7aPEXQhgHnnaGBLpDCLHTkqo2MOwotPL2Smb/xO6T
IQKmH0DQgGxhI12xkjB7ok9Q/eBRiSW7iGXOVbcUdoExGx3gmHRD7M6EJH4eF2o0pOM56yMX3F5U
K0EkoqM5mnfjsdCkX87LAKH7DKEBgli23g6Et7bWUeQ7H94VfRUSoyHpr0c0RriWo96vVtQ5iT8/
q9f4L1qtIucTpIpgZHc+OOf2NRL+bVMvvoM5uLYJurbsUCN+tg85KcldvEWBTSX4FEGkZEUrcgK1
E/79TA49GTpnxzlW6fuu6xheBdUeZuMRe7K3YA+O8E71mv4MDil09W67PdDzIlLswn3jWAiv0VG8
xhwW57C/q+y1WOY69PSqm3oNYjXi4QDMzR6jRg7vKvziMLveYIiBZcBpI0mvsTMSErAEFK8d+7O+
Ah2nt/UzxyLZabJRDrCI9R6BoctWabHPLFsHlueb/1fmk6omannofkQ84qQFd3D9PYy3EZqpAT1E
hKdMbGmdnRultZFarf8sxEIFZL5kDDmppLI8W2NnAqpWMUIi9q0cEk/NMUjSq2nGc4Es4RLMYf4q
He30MO2ZCg62f+GkUiOSPSAbIBdPciJYQOqtMDF7lO9q+/iZ0afucIoO+c/bDuX7JXctlAm/RAUY
Fp4hoQawKp9q17s7IRRa35axpGVftNmg1JmNnqmYWLLZCxiRmbVsdGInsLUVaO4IT80Wgjv9P/Tc
f8th7DhJm7AuC8hpaeOGPya3+ikd001BGspLDKnfY55rWcxhSfFoRFYOWf02259BC31XomPCsIEh
qmye4T62O59owFduwT3b2PpWTu3RyR83Kz+wo7fJUd2JOuHeciLPNh76/UjQfG2DGfdgc3MU32+N
649lDrkdYjUZod/QrGRTOoezaRuOvNHJtlh5lONOlzTq8rQZn1KJk5agb3g+7WdY+OEto9wFzbvL
OpRLGUxw7UXtZAkqdn8+Z4CNoiTfrA0qHIRtQf99bvN695gbsTTGMuj7r93LyV2z81wH0HCcIHrp
ArhcERMIeqWeo1URQsqDtEJnAa+LYdkG0UCEUSD00bGNXonfNz1wiuaGjjv/l/P2We9+/ImV/5bA
bFNbD8IYD5BgwMoju1ibJLV9m+smZ2X9fva/5TA7Nba6UQlzq4zm3j0n9DknrvnS/UhdbnA++4tb
kphY2fcCrRqSrxXdhavITmlG8Azu19xH8LKB/l4TcyHVohgpFqjMz7UTnUuCYLwn6kknaLmJVr5d
7nhoEwuZp1mp/5HIpi3HMi20yMIu/qgfSvprosf0zrc54cXiRXsphfHIUaDGnaWjEqaRyX0PbPHF
20sUbWOGHXMuMu6KGI8c6lkgevNppaR1XFRkP46C3a7/bOdmMiSEazNuI+NMdVHwa03+ajN59R9w
PxcEHddIvxJeV9jC6xCHdCGKcaV9NhhlLH2JQrbCzWnwE/NcrnD0NzRbpTUtOTf18hV6IZFxrLUO
/PYiQ0Ux2gz2e3wYthPa7Hz3gRf8L/qjC0GMtzC8OqvVGNnd0nkGQgiJbSB5bW57pNkTfLPfCxms
pxC6KoyseEC9/DmBNSVbznbxFsE4CC1HU79XIKu6SzbTuiPxBpUhHjDf12TvrWUwzkFSJq0VWmxV
9ly5I30NToeaomEO0Qa6arYilTbgXLRzUqBHTv5QXwyqE9U1XedFb/GX2h7v481W2/S8fo55fTe+
jH1Wt5Ie5GUJbTmo2wkP65nog0dq+fWkvSWE8SHW0LRNqkLIjy4jh1ePJohZNPAmHMx7T7UHKpLA
OW4fieWEK/FsZ7+SFdfoOSf95eguYvPKCL0ktr4cmUXEwwF1M0zorV/SzfGJ5sDo1B95kfmCyJlx
AGO1M/Lcd9zHZKhBp9D25+fJRYK7Wdd2fuJEHUseZq6Z4R9QXM8IWDjhi3UZADUKvbmNBbxOLtIJ
brfDXUCFVeIE5NOjH7ctkoXamt84wH6DMDTag0vu26x3nKnCmEGXd7VOUzw5D26OrkoEpD4AL1yJ
pna2Mh/ThoiPt0V/4c4yenQlmlmqIGehlqlwpuUnhpSR7hr2wIKZv+A5OBT2KxpsiXAsCf4S2Abt
XflePQ30LT4NR3VHab7fWptZ83w3WRn3nOhpoYZ5vTPMtSJrXQVQc+wM+ryphKcDMAKPmtNHpHVP
5tE5ekdtwys5L3RczFIBwoKxQQxEflUcL84/02qwPITwYAokgrUE9Ro3AQMp2sEMigLq9gS+ya1g
AzMQLzaeNiyEPVfSmdtGS/HQrjzkyMWVvDrIjrRGFO8M24IYr9kq/5nz1H0+Y1YHdIzHgTAZXXro
3b9W99grutZTsVyNVKDcaVd4NxBtK2znO473bpDnO+ybNMCpzNjcuMg1xnFXSTt0sYHSBp5cxs51
FVfeGiS6q3YhjY7CqnCc9QPayYlDX0YCfhFyW+UXrXvGc/n7A9jlIqjMg2aurTR4e0qIHNIV2GwP
eU+OgKoF6gpB/e8PYj5M7KFdGskscCmyE9PDpKdBoZhIg8pbTBG7LhJ7x3tUNf2/bi9vofihX0li
LLrGSE0UKh5KLOsBvSAJrsDJLcHUpPgkpP45Q/v0RO9DxxFeI+rbsk9SEtG1cZbuubX5WXXYw75c
NmO/2iiOmdpV49nyhmGbAeHqVY1LlRRlF+yqyAipZ6YY3hDTaqUWhbr2erS8c3aE9xFMwIgJ9rDz
S+y9coqsTYKR/46A6qtzW81ONNd7McBCR9qEFugmtdBe7gIISYRT6za3v2TR0V9uB2ParawYSdsa
qJyUtrBXB5orKyNfqzHVbXHYHqKAjuPR8Ddhs0uovBLp+G4oNucrFiLAKw1hosyqkQFBIFkIUKCJ
tm5jqGDvgWmro/oOEcQDr7yydGdfrpqJOLO0UiMT0AwwuBwR0c+XbjUS3qIWoq6rRTFRZ4Z8LV4F
WJQiEyDpyFIB4DAn3NQGBUlmmsZEne4l62drfUSdq4ePYXMWRbtsHlKt5bArLOTOr22Q8XExRtG1
JJutfcrJISVTS1/DY7Q5ZJtoU334juEUhh1ujFVrZ+QFRMa2Y6bU5uU3Frr/8SHgOAEoB8BftW8T
gl4jelroj+cfw/OreXhF7dx6S1ZHmyAaniPi0OYlAZcytlcyGZsvvMjoxAgyxQcNjkU6HcK16oAH
5z6wm3WP48G0lEd56YKlkPhKLmPmQj/+rdYGgFeNei1Ya+NkZK/ASFUBTV+56Jzs0CTppjEtk52Z
uYpJKvlJkbZCRJT0JwaIgtq1eiJOO6OoSdkcmnhTVNQ/3bbARQOcYUowwmbNMLnXF24t6qislOF4
VlyVCtTaHnlZGp4Exhqmou6EoQ/Gc7qObIsmR2p93F7D0jWO4tQ/a2BUXAIYhiVW8xqI8k6HFU+N
Fp3GP7+PrqPrPfIiMZebESuwJ2xScdeQF+q9317DVyDHXE+AhZhLh4D9AOYj44+TErUZPATGc72V
V6qjQdIjoIvpLx3tcd0DN/RYOJYreYznndRGU2UB8qzTnI1HdrxGV6i+8Ve9a60AMe2KaIc4317l
gmcEDBeYm9DigacGO3QTS8B9r0YU8lr5IRMwZGQd1UoibbPOfOTXCw7h0cLBXYljVK+s/dxqIohT
YIaCaRA1e2hNk0ZSTqz0p2e1tAh/3F7iUkrtSiijjb5U6gFaPkY0P+Q/2lV7SPE0/KveK08heg5v
C5v9CKs0F/v55XMvXgej0KRWEqNAG/jVOc4DuxqD9f8mgnndq+0ogxMSItIW3CfVe5Rs/kAAeCEx
ugfdh25cW5dl5LXfzjphxghEjRz0NfZtCbPpfNulCwnMLWAKoRGG3jiefTSrB3bPMV3ez8+HdHEI
iWK2yqBgASFQYeXYtnDRhgbPYJfsVbpYBOMfaqEtfGM+By0BDk6bEdnDOFBmUQtQKDUnalgYMwaS
0oU0xjskUmKEUyqN593u8FVyR877nPx1zinZkL/2nbOP9+QFI500c7an6pDR7PCBnDH5306OuZ08
QR7yKMRniFNHauWvHsTTTcl7By5a0cViGTdRJxpGqhNxPKNbGhVBv3cHXeYoyRdd3C0lZNxCZIWg
2MMbBG10B7d/DEGp6BPrOJDo9Pio1HgP7TOyJacwI+nd6dN8/NxZ54/duLq9o0tZ+IuT/YZjaghN
3A0ptFV8CO6HTfrY3Unr9MNHkpyHmbq4r6A6mHvfgCj5tSUXhqGGaSvKMk7PqzJiKh9Byw20Fi+U
CxGMaWuRGerpCBEIqVCUP9xNm3Pmnocdcn+rlbPv7QKdtA2e8Cdr8/nB8fWLln8hnbH8APAkWmTg
TK3qWSt/ZpmT1pzzWlwgdg8JQHT8gE7x2rkMY6QNYRdOZ7CY/CVHod1aA/WH+qMtxcaRYvBBeKB+
v60ki+sC17WO3IQ+A3BdC1VLNHpNYTydq/LgxcequZcArvu/yWAW1uaNFOZ1Mp0j8z1vO2LJW8Hn
8TfzFsIYnWolXiJaEVxX1VFF2XSF5JQI/28vZTF2A50FwFyA9QdkL/l6vyajmFppyqevKtrOXAlE
IgL13IwIq9wGyiFH4FLiaqa6/cKHw0uKxU1FYmI0zKGYEPEeOqRxQFe6r87yj/e7/MElpb03KvJS
Pab3FRk3p4yuH26veCmzc/UBzP2gakNTpkk9nXfPQ0h8RHL3o3N4L1w3pY8hLW2ntYuSZm/OVrYr
VKjCOxRleTmdr6L4N6d6sQ+Motbq5OsK4CzPP34civ1rTd7HnPpkJdAVhvr8+6OMUbTYDtBWG+FZ
wDH/Rdu8kM6osDkJAjhlquncFQ+qf+rBkyQWT55WOHKHoNaTHM6uz7t6a7mMOg+i5Y1ig+Xu0Lox
Oq93lvteHway+RXSlRMhB13R/HR6EOwH3k2sLJrS78WyiGJaG7epbM2yd8/m6jX6eFWfJsRTG7Jy
Oqe3X7Zvp22//tyKhL50jvMUEV4xZPE++QKIBmkjAB8Zd9uovR+kY4b9ln/lwmOlnm/vL+/35y24
uK/8sFeFooMZR+lrbD7pPLDBpd+XReBNzyQwgExjQukqkmtpaPTpbOj5sxJUz1Y+/IHnBobVjCyH
Zj6gNl4voY+7aSoDcTp7ZUiscdNqP/LRvr1NS1kV7P9vIfM6L/ZpUq06irQJVqe5OhUTDGJWp/PP
VLb9+8bpXXRjtikxzhyxsxdltX8GxEZZX7WAw8QYu2hEqZy3uOv7aBAi2lvo/6a+bzU5EFXV0iNT
WoceTRU4450+WtYhjCQjIc2Azk3ShkXilkkOkufb3yUvfBeAKsGWPZNyYcSb+a5Q76sMLRQSvL8g
0wAtXG55SA/nCZUE4Qkl14hsrS2gULbrdbv+sb4tfum9iSZgkN0BSxd/YeHLFDNMUz+apLP9fFBp
uAWVgrP9fOD4uqXGg0sxLKVQacaVqU1YZemkBD096SsokV/4nTazD2NO+UoOYySelgRj2kOOsEY8
d7h7HwApRKeVA+dGTg9r3h2ydHmjVQRtHPOFBqYDxmQU3y/HrtSkM9pGcxLcbVZwpnvRdbYc2/x+
XRjQDsxAoi8cXGkiYzYm+CzKsMXApe3WZHzZ04kX7iwE99ciGA/mmWM29FWC4H477Yiz3x5PI0fd
FxThWgZz9ftlOAmAU/8/0r6rt3Fl6fYXCWAOr80gSlSwJAfZL8R4bDOKQUwSf/1dre+cbbqHo77Y
ZwbzsLEBlqq7unKtwtwoKsOVtSCrq+1wjmpCqH8SYd6UFMO9iIDM/ejPiPK6QQuBZaPFhWfVuAfG
mPCZgCZFeKFISq9lzKnke95kPu/SGZMdXJuibM/00uvd9XjQ9hxlzPn+jcGRLjaxs20YCny/RiiZ
E6uZHzj6hcr/zwf54ypu8jCiEMsdOgI6UFAJnYSPrcjzvA/eTfD4oEp2RCUsh1PVqbiI9Jf5C6hl
vNmPiVLrTzYomyMCUYI1HQO6ghF/q14xx1EtIVVXsuOh+0w00/+kxLxzNSmQj1ZAadiuj611PL5F
lrctrPft2i0xzHPBtOUWXhrHJ+e9GTaDLJThuVbp4xePbw8dISvHScgT52X+qZ4pc5iCAOArXarH
PJg80Zo4OBcYCUEzBhQzAgwyvN4XuQmwtZ9EmEczmJU0q8X8pimf9lsAbV28/T5ct429X+3SwTZL
EqJ1FVldDmUOewqT6o86OgcvgXK0avfoeVnVFYnceN54Bo5U3K/Ii1MsMJ77hD5T/fUrHDBrZVgy
9z1MlMt+nMGtW2Ykr+UMOE5nAQf9bDw9r2Ex3AV50K3V2XlxNhZPaP+iCP+5V3bUtDZqM4xykKsq
VDdQivN39r9SVd8kmBd4UTRMttHEuF2RtLBeAIuX8NbKTpS1fx4b8/jMBsuAeywlfVzbrut+Sg/z
h5VDx7wS6/nE6Vbh3hFjbi96pOvXEoeGnN7gbl0RlzQ/e7m3Qs2mRAcoH2PozzDsJ3+M9e2E7NyX
qKE8Dn7rWubjffn/i5b8viPG7qpdjhWxpxocHdPNGlPHjyjNksgrNza3D+XPaPYnK4wqSdFbl0gF
Ts9eX4AGkbgYerCIc4jRYWbaPAMwUQj/SY5RKkWi1IGgQDJ8/0TsNa5rsXjorPln4+3hXS4xYGxi
wINn2P7iL/1zpOxwzVWoMYs0A5un0FLflhBFA41itccRxmkD+k2G8ZsL7FxVMaaNTGhBhIW2tb2e
19gg0W/86Qp802CM9PV0jc9mROXdPrq1hW5W5Fo0mziOdSjnmNjkBR08phiVoV6jPr1W1fVRe1IR
ZbqLk/Wp2HMMwb1i5JV3hNyrYpSHrImNXqgQkbwAMFm4ro9LTNfvdpyrmmgl/CGK7HYDMZLLMKR0
IIbQGagDoDN27liOZy6wLJmXp+LZU5VRGoleDaaQlbAlJzTo3mzJ4yf5jfw4YirLC237g6NH/uxz
+skho0fMSFFiLQTFlKztfl27sClbm0OEY6zZDVlJgFRsW0I6jjZ62B7JAjl/jPRidtg3HN47nsi5
/mSJ0R91Wku9aIAlH+TeQC9y9+QzcOdOjv5AvOuv3ceHwFnLNanuJcnAgjIBO3NuwevIC8AQVQ3/
HpKit6Q4Akr1/hFOv+jR9xkLVvbXPMB+Vto68YwJhre37QIJPYWgGcjAUXoe70XTF/uHChkRZETx
AtQAEYl/PDGUv4BSRgN7yzWc7vU+Z/Sp3qPDCGCmYi1P1+LgVE+x+5f7H5/IgEEWRlwwpqvUzicd
izLpsQHAE6PQK3EpW0vPfOgJ1xWcVIIjYozgtfq11rC4CeXrDGkDFAl5iYlpffRNgW0jCNtwVugJ
2CmRQ9pCrX9SdYTkASBFeLpvUjOMaDF2qpOvaIIMcDGmm2xLD9XOiOw+eM4F593ccnajd9Nk/71+
+QDA9vn965+ofvy4/pu+HX09rIWuzaiz/Oz/X0frW+q5j9V8MUcifjVYve1sNif75HqI8nisTeQb
f1JnrJRuXJtGMnGCPpqWh0UmYgr9jOF3t7Gs+h1wid6Hd3gSfO5IEH0zd94UO6J4ys7YWk6Do6S1
suC1IWcswJTcSOYoPY7A3zTx6HjNfJanIXCWH/WtsVCRNeXI4LTfPpJBRjmcxWGWNgU9QRu1DHi5
W8RWDQoZvW0trx6vbsFTFzd5GjF07oBODYhqmjLTMc7g/p+StR3VWtr/Kgsw4o3RFqqZK3puUHgI
TAnoljh/tZa7XcNRr9Px4jcZdjzxjE0JZUqPML4QAaLQA7EQM/CSzonIJ7Bkfkg7i6/fm9V/hM63
BUf1guW2Oj51bxhj4lr4Sfd2xBPj3l5isRBPFRWLE3muSLNy1RW8Ch3pYAA8OelxyQ276SfvPCk2
+XwFFC7gQ3FbyEoRuyYX/3wwsV2RLpe+r7SmI+MRd4zaqCupPakJXhWiHxr8fALNDM6LY3lf/o6H
KDCdBBtRYxwLwUgGSQ3AmI1awdo9OWgdWuxre/66dJZXcvAQnvgf91mc9nORlQJYiWJgpz1jW6Tu
ojWliOhVBm7itjw8LhCfSAvi4Po8jAV/ffW3jB+H7LSx+SbLyE0ZybPSkG5kj8ctlhFjC4EDp95S
N9Spt77Qx1uiz1zwUJbhFRUn6hf0gXxTZ2KkGE38mXRuUBazmlXy+LZekIsF+o+bDQ+d6y/u4jct
RoYSbK8K1QG0/Ge/sWlnWEzc/bxBqQG604Hjff9o/yK03wQZMapCpRLONHimESfUJmBYNXuO/NdO
23BocaWHcU3lk1ljgQy16sL8iJm+NXWGA/dl7mx+OfCGHdvjcEe/+Ofr/+aOsUOd0SXJhXrfsOTk
BJFB68b813nORfn/i8/wTYlxWKuTgNVzM6i25+a3TmS8jsU89wZ4+i/YEzJYigvYKA57fzGz30QZ
U6RH9X+SqbXT2H6EDhVjReaYdW0t60Nd7EL745nXEcZ5Dqiz48xHtrZpIqUzqS97tu2jYK11b4s+
6tq+zFsOf38x6//lT2d3q0qRfjqdaCzzZm4De0EU5NytW0TNazST6VH9XVJ0gVExTdwD6iCiwaft
2lvqou9Pczf235DkRAYG/K1Wjida1sGzgbPmxfYue+Kl0Kazg/+oGp2drIdK109nnRpIvH33MSbI
x5BhifwB92ynbfH32TKappvpM1k/U4EFMgEGLXMPAbax4VgMjUeG0S+GHMr9uQcZIyVmhOmz49WS
f59IY2cx/ouOvmJgrSaL3MDPWPyez1evyyXiooPjkEXkBvbv3y8YYDmiH9bcFSvrI0DQvFw6CJ+x
g54Trk8nqEYXwKiomRbUSUCz2zZg9coFppxncBt2HLU0HaJ9nz2jlmJMYV4CmnQoMHJrzd4E19p5
PFAvqnHuSTSjkXQxL4yQhtDDorIDQrFO77MxnbAZHRajfrpQaqT6AjZSguTh7oheFYqdt8eUGWnw
VDeOFT8AWvKw87kotdNpjn+OkC3LJqUamAKNENegWlumI/y2lmHD8ek4ah0bun8qu9So0wRbGPFK
kEmEjwVvdd6RFRKyZ+sAUAheCYej0rEa9ifB4npB5Jsg5ea/VXQUGw7W/kEDgpNEvpbYrXBI5vdv
kSfyt/hgpM/b8oJ2plstUFsGPRF30ANqj3jD/h8JMRqniYTy2tCwupgHrzD32G7gHbiCcd9X1Nki
bSJcUkO+QDCe/RIYKOZGeI0PmbW7+Yb3ObrF43ee2A3TbnR03UwKY3VGpeN5vRZh8rFYh8xTK/dQ
Gz5Ynvyq8wSEY6duJnNEMlWNXjRzHKIfoaXXqu3wccdTT/e9Jix5+SmDIZDsm/QEttZ27CH1sT0d
v6oXLNdASMGFv70txbl3iIwWiRq5z8UcEn9x7Tcfc5Pr7eNiH68/H7PtHr1JV5l8fhJi1WgxB5KY
ufIP6eHqebyT5bjCOpukS2pEpzl9emfbP75t3ccH7OyB0T/s9EVmcZxh3rO7RQKji7zK8ZBVlO2Z
55YRCTzZsSg2LecyOVaAzdOpcYJ90rTKDSjczlbWRkmGzBZ4b5tHhomRkjb4T8HFdVUPhXTT2hPr
1xI1fLw9ngvKeQO30Hh0dEP4X0Xir1HpDh4AGHf/YfMcTzYR1zXI8tQaXtl1biOhtF0kbuP/htan
gw68Xm+OxmKzcZesVAfjAkmIl58YFf/g8MK7GsbZUMuTHFa0hm6jfZuaE7SPzx16M6i8PXOI0Y/d
ecxsIi66ZD2sJXgBEsHbI/KmwWp1K3P4p3deOukvmat/fAAWCvZamrFcUtluT7agklzzEtXLLqvM
PMgVZL1S5nmzv2LgjbdqnHOmbHIu71JR6ESw6fdf0ut588V5tRPzzeOcwx9LL9s2zpKcus2nX2t0
n6fWfOGulbkLUdyHc5SfycbBIFNPvtBgxZF+LnHGByln6H0+1+CucI4oVzy+ubavrMXK7q2hdIJ2
Z2yt64u9874O2TopoLb8/1E7smm7pk20wUCnBK3/AJQZXjLaPTL85fD6lzTrPzJ0m9Mb6ZJzLouX
WqE3Gf9CG5luSUd0rXGo8MSFCYIQ1SUFFtii96ewSk8jxeOV1zPO0YkyE7hcI92IhRRtK4jK46U+
93haihf3s8vtxNxM1LAGheP6tBGsN1IiJwVA8PlswVEiHIXItsC1stK0GgUS6S1svliFJJ3v5w+b
8x6Vew4p6r/f0Ve3tMDo+sO0Tfse5uTRtnuNDOghJ7+QyYw4TjZHABQmZ5LNqraJB3CEYLIArC2C
FYVT0+Fk1wCi/NNrk2dCaWRXJEl7C8A29hYbW0PyiXiaYIp0k9zaEGqsZeOBxE+HLDI2spkqhuiM
m+CMzlAKxUAPqRo2vWc3dR41+xOJGgdVe5ot4fcUT7qnI3rMawous6hOctyZSvyLZz6l7/eFYjro
GxFg3lKD0YgME+aQdEwBuW/vCPpQdcwIed2gVrbz/50UjggyJjqX9dRoA3qCZLGYBy66pkjgXPf3
+Zp8ViMqVEhH92SUp/xSxNStH2zgxPFU9mRSY/R51o8PsywyK/qUtF08z8itJMBRpDxZY310bJT4
T7Bw9IHSRZvjPxGOr6yz5R2QGeLxNJll+OaJddL7QTainmbHo9U7rkbHHmhfA5aLaYuvNa8SN6nC
R8QYs6sKZi5J/0fMXmeu8NuzefxMqrsRCcZNz7TUNONbllOxxP0LsvwIUHnu+S3s/UOpjqgoPwWt
zbr6FMs4tcx+wzqfzwvgrwjgedDCE5bOfaHmEmO0QRX216tsgJh9PJ5XJ+L3loLOUFd5FYxttfDq
1uVQpD//HnuseqhyCTB6oJgCKb+YE2SHCQomnrrgSTvvuhi9gH1fcKVpQy+K6BjUQUvUXEXJeYVi
CcJSc9Fj8PX5Pnc8IWSUxAzNI3nR0FesnMksxewJt+TEOz9GUcixWXYmFcJ8Ea8vvmld0D/8RZ27
BP84Ij+do/kWRtZVb4eLVpkmqD2vkdfHEQJD1t4DAAt/UXmiCAtYK9ASASXp+0c5XaIdkWYsciql
s+RqQlDOgCmlQKU68qS9ZR7KbUiuD797t1sOS3kdpnChPe8+9elphRF1Vp2kVdGdaL+q/3b6rF0V
EroznGcebMZ0ImNEh9EpynANpWLAAcskAKT95tRj+c7SO8S8ZOx0gmZEidErsdSYfaJQ2VzT9kAg
yad4C0vU1Twe7st0x9aIFqNWlJN8UoUIPsDZPrYOylwwzA3BKgqMyaEExLkrzqv7w3svQiyAparf
RuvjewjHbbFHIQStA9g4z9XPHEvNevKqpgaz5gpqrbWuSOiIcyy44by76VLW6AAZRaKDobaimfN2
ma2w9uBL9tUTCbGwb4MdOl9cH4rHFKNVLm0gCLEOerfp6cw232YP92+J5xeyXvyQypQpkHC3JwdJ
ro78RouvQTZI9e48+fE+OY5MsP48cGRzQw4oQ+vMFjc50fbcDArHJWSHUtq4v0oNPTR02ZH9Jx1F
cNCt7OzOHKPJI8QoiUIza10vQWiNDbaLmIOmw/s6oxjKRJZkgyasfQ14pvXi/kXwNOltE8bIcc4k
s8xrCZ9vrX5pX+jC89/DslpYPs9Fp4/iT9dCQySlmHTBNaOzYxUdUlWCGM74bG2rsLHLgbdxcTJD
J3+TYG4imGlSYeQg4Yq+9JARiateeEwwt1EPmPc9BfBa0PK8XrdviS0DsOHlSvI5NrGhGwr5Is4N
TTtK30wx2tow0v4sX0FSesuwRnj14LwuLY5BnY49FCyFAposgHPZORNxMCKxK1vq953I1VrDH0O/
TEMw/4Q5QJghjv8wqQBG9Bj3QezlU0NHHR+H3xkGd+Ql9Cbn3HgkGHmTz11cdWZHrwp4Amgj22JW
YoFsI/JtMKwprxox7Y1hv49syibAllksMrW+KsVA4UFb60TimgwehROhXtlbZBuxH/xeHjCjEbv5
Wk78Ha+BbVI0R+QZ4b9qQd61Echvwx1clK+QY8inkzAjAozszyLN6MSAIpOSaLWOrK2b2O3TguyF
D3QCXuYHDF9lT7wUzHQWc0SWkX8cth5eB+3yeLEHcnqK5+izrRt4tRz+JuVlREf7Gdnl5mUmnAzs
znt+1nFrhn3dVi8cmZw05CMaTNBDWwwbvQIvvh0AsQjtLyh7q68fHDL0Jv5QtSMyVFRGSh37Wc+R
QvcOVvsYy1r2tx5GlKwOVx5D9BHdo0QPdUQJ5ao+009gKOmASdbUFnHTz3AeqgteaHUrFf2dlMT2
ZkmqEVXaAPHz0RSqfaYS8K6VeH4OkT0vIoLNLRTlO3KFzYe90xPMZvsqR0SmHb9/DlZim7byuKnr
q4iDte2sJAQNfjnJ94cDd90OR+oltmerBBZLagZYN+iXnY/K2Qm6w9MXO46kTHoXI4YYpdEnWT9L
gQr2mGRumIek7jKSAMa3WygCEcVlbMuaHzTHp9nw0Mhubyw4P+C+qP6JayE30ZAn9FbXglW+1vEm
A/7IVUeOMHD0khe3Tlc/Rwwz2mRAwfAsmjhXJV4YQk7E1Grn0u/zcytbgkLiilzmS+nj4g+OGh01
Xpw36aGMyDNKxuz1QOsVACqfvuKUxA/LkGfKpyPJEQlGx4TYE63XCWQUc8WAeUp9mHKCJTb68pfs
HGzuUBaPJUbZpGoeCnpGb9Duf2HHME2P9/bFORPP4ig2iUeLUTddiKU5Rgxazzbd81A42P1iF5v1
WztYxoEUi9WqdFpX26pngBekNi/xwKHPdmbFZw0g2zWkJ7eb940DM3T/OfAYZHuy2lNV9mZKjdDx
GCwXsQP97UoLFO5oisMuPN9baq5n2dxUB5W8O+qVbc66AOw6LujDsNflx+JCHtvPkLilFygWoLU9
9fE+p9OBx7eYsq1ZRpqgw+hyo1eQ3omwFyNdaW6ONBmH0n3DLrE1nDJWsbeV6jjql10trKBdld7v
jNCO282vAguwbY53O503GjHHaJmi0IpSifHMC+dZ+WqWZUaW3Fmu+w6fdMsej2xvZsZ1qwxw+DAB
P/utWJflqcNe6PunxzEQN306InLpjKFM6Ot291/3vzzd4jA6JEZxlG2fVSVdZ3C2W92+xla615X5
OXC6ipTP5hpNUa1X8HDwuILH6BCjmhV51+DYoghOHplDXaH3C4k93tAM50Wx9ZxWPl8uKb2f9Fdy
GH5594+Po4rY8o2ca7EsXHEx62Du6u6Jo2o5wsX2Vhl6WsUKPSX0/aUo7L8ClO0+AxzJuoUbI8lS
rzMxLAswECww/VEv73+dE40BAPWnZyp2bXfVe/o6jut+Sbuxm1Ueu3VmAVASraa7g2U5r5v9vFR5
CmcyYv8WbLbDCmuIJFNtqMJZHo0dIqWytz94s7DTIfuIChW/0fkpZYfxrxMYBMqy6L5RgIM5QJVR
PsG+G4vbQUjP6459uFmuETlAh8R9nNLzzOxzQyyJ4ByRLUZhkutm8w6Q0QziLMQc1gyaoT2T47E4
HUoveR6CQ8SL+XiKmm2zSmdac26peju79TpAsuM85wNR3I/6sN37501JYhGEMt2WcsWipZdqXXXE
2vHJcJ4sO+yYX2rJaCXEYv1yrVnGQ2p1qN9hnutq4+R8+YHb38qLh1jsWiGVheykgKTuIWPsEEwz
eFbofvDatni2gu2ZMlUhEWv6pHrVLrBGd3P4UD9QUKN1wv8xJmLbptReFoaqgfSlKGjFzx228nV2
h1ViV2C8nYnRLB3Bva+tbj7Indd1A1Adva40ToswyEBTbgEess/I7wZQTYAe4lgNjtJlizFFK0vK
LMFSJbMhcUBqnlL/S3yFLhJsajFMhZ3yqeKuyyUTS1OAFmLn7myfrl8t7H1bHmLX5uIvTpctAOr5
X3KMlm/1wmix4Z0WEuhE4S71H42F8jvGqkLT9pYJ8Q7ejmMa/3JZ30QZ764tBdE80aUkw9Z3F+7M
GvZYZv/F1fA0+P5TKL7pMBq+vp46uZvRs/QBzrldBDZaxiki1Rnb2oCjxyU4nc35Jkh9jpEUNoCy
LKMABM9oh6TzbxjQpACa1FOGXYFZwTi9zRH9aUfmmyij7AXMJLWyAZF89kHSXfc9dm0+BAfJFgCn
b+0qn7c59C9a/5sk4wJWQtVEvYALBMBMTYyHFYW6A8gXh7Npk/kPGTZajICoN5xp4PGcrdZXa3CR
LyrW15iuGeaOg3KE5cbz6O7MeiarUjKjy8Fc9y1/VH6lKQncX0XrcPjiPTo2VAxTockVuqIKc0Oh
r7ouRs+9BVmi1+DwtGkXMjwDXnvPtDP9fZaU/RF7s1IMFKOAlJx0O8D66SjmcMXTXGyYqAdYPa13
VJVg16pEjsocld3n3phrLtLpNsfK8GSD0SGFmYY9im9QxD5G/eKX+6J3s/V3VAcbG3aBHOapelNR
9lFaYos2loy+U8itCyZOYqvBePnqtEBvTwb4LTubY+7z/k/gniejTMpGKeP0Ag7L1WnzntvQIfVq
9bKCOfB4bbWTIb6uG9hyaWDRKevsV1izKpVlgv7QGvhl2KTgAtIEGeD7LE06WCMqzJ1ll1459RIw
MmeNlalOVTgqloAli6T0Tw1HHCcb1VVN1um2I2xZY1H6gURQRdqVTsvb0FHde2EBvgz639x8avYD
2pNDt/VDV9t8hAA8NRzO9U29tzF5xvbkamWgzgXy2KFaoDMr+rx/lpPVpDEBRjzEIL4CbBwVQH/t
vruf2qLxaEMvSps5hPHjeebeJziZUR8TZOyMqJ9yrT+hHgicIl9xSi9+8Pzn+0SmJGRMgzEsl0uj
mEIMGseja1+AT5VUnKh5Mn0xIsFC6afNuU9kejH+ujwkL9Vv9GeEtfXBXYo8ZZfHhGiQNtK4XSt2
RkzhGjCmECwD+wENQhlZUZ/U0xzOwVFxYvXVmBj1TEbEjEt7keMLiNUOxrUdnvWYDFR0WVUB/C+i
vs1mS8SwFQE7LdA2Bx0T2WJDDACvncHLblYSjF5w+JkShDE9hp9OQht3H4OeHJPkJSPRLgcu6n1h
m3xCYyKMTQzFc3/pJBA5u0cf3lrrvOWvsSO91iaJF42KpH8P3r68QLCSecUFhrhZEfbWxj+AGrnR
rfVhE2vqbICSSJFfWb9Xc4IwUJyTwfE8kdOixL1DRv3W/UxFYQPsgpiztoHtrj3S5N0VXHK036SL
rysSasuipsuSwYTssiTOhqqn9wfGjuJ/lGCyIdcXns64hf9/nOKIFvPQrhgwOAU1aD37OnHfygfd
S7YX1OLsM+Da7EPgoAnwYGkucAJh1Lh55OmDHf0ARljTFBN0vYgfYB/fAuAgIsLw4A3rPJ9n6pGP
D5WRVy08FfKpBB0f2C/lS3i4/x4m39yIDUYai3R2CS5nfD5DnCQsWtvxzlyM56lczpgHRgjbqCgA
piHirNDt9bYg8byzFHv1kmOa1mqJuOg5juJk6mNMkZ7q6JENYVFUQQGKNB1xdN2ZU7vkcODOQPE4
YwzyJVZ6CRtiKMQT5r1NULGWyv7+FU1arzEzjBFW9OtFzJC3pl4NRjaxkF4h0gtHMU66nmMqjBnu
S3EI0UAAKiW6kweIw8nK/bnztPRCl6cq6Ov44/nCR0PTlGFgTIghphU55qxUGcQaukTDEVH49KAQ
OSdHBesOGTaJaAZmogiiAjK0n+l4sfWNQtBdjtrcvzq+b47YRGJ9ydTAGHTKkbvObdTCz9aDRSK4
1B+X/4++/GltOyLIKKAwklJJDSU63oURsuO7bCt2hs7TLx5rk23r+ogSo4JOmZCYaYpTxFNCtiF6
qIFqMKCFxH8QULmGfo0Pgg+6H5rDe8gcQWHzioVR1kZQaYDYt4OHYb46LL0vdWFYvOuj9uKepDAq
Cgj0Zjp0oOP3S9PFSMDLsBOtnYqWxfsyOe2AjE6TUU1xLKV1ZeI0n1Pk6dFg514wz2ha8/l8g7f2
tfMM6z5JrqgwWqrUmuJSpRAV+2yrt8a+iyvb0iJ/luwl7yQnVeKIP0ZbyZEUGlGDh2B3FMdA3hTH
mQotz23w5j1uRocog1bliQEdLyDp0C1mm8yvf2++euQuK+6WHN61KYxz083EMjldcIbVm/yCuS9F
Jo1Dnpx5CQe/ARSGZyjzHRLtUDUVN0M8aaa/D5Xt/S4viRKLZ1B/rh2sFA837rqdyyeCnVPD7lV4
2T3zOo+nrc6IJKNfAkCC5gLWB9PWMSjN/Su05hfWQDxzL5LzxhVGv2QnzIpWtYqjdSi8a9mQmaO8
eB/3X8FUaDbSYory0yVAS+SsCHq8u0qex818hnnKhfBiNuv7ZCb9NfRrY+EYNjmqAvO84RgbxiAZ
6DyeDxuPPxo6fVjf32fectoIktZp+H7l2MCPpssyWvdqYw71Ph/TDu6IEeYdxwCh6AIThNDkbtnp
PlyG60GwtJac1ztU/jfq44XTtv8XRfXNHPOk9e6cJaIMmirAt4ngYJEzitC/DbKMKvLxwUUVmJQJ
TYYYCyLOzWAOU8Ei5y6gkneGZ/qeb09PKuYqGqRim6fSCgFjzR+5pDz8YWk00zDQ0Y/c2w0gbeSa
ShhLaMwA+0UBpgD87xlRvUi0pMXljAU5V5K63i6zJOFf2YARWeY5R+ehM2MpGeCp4o2JifXyZHmt
78lcxazS93qPQ+Y9yw128UgJSNnaW0FkN7exfMTdY0ji5RMF1gfn5fXqilZAnpbLJTpOjzS0gQuD
6tfHB7DcrM0rYqkdFA3H9k7L1+gQGB0QIuGfGgV+2Vr2VGi0DRYoAi5DXHDeDv3OvRNgvIlWAMya
QO8YrK2LtSSTcGGV1pf8UPiawyE2aQdHTDEap1c6rZIyMAXP84itR0gmbEQcYGbx0tOToIhY2faP
7DLvJRiiztCulBRQcIz5UcZOijB1gpVHkX08zwK4bUO0HoP+GPWnfiEWS2G8o/URj3PzU5OqdvRr
WA2lR6GaCViae7TfBl9uXdO6mf/oSQkJd2Lp5mreu1RGOTUzvRElGeRolXawI3exX0RbI7eQFYsT
24NSDCxD8kqgUkCMD0u6cWr3zPOIJ12Bb67ZXKbQy5GYxpAtXEHvvNXYEBas5Dmm61HfpHu8Pv5d
GDUiSZ3nkcoa6sS4ZldwHqTErZZCQmbwQeZOjG0dnvracrsJODerM8oqDCKM28xA0FfmcD7EE2ou
S8GPsYEKeBUfvGzSdLpgxCCjsZQEm0KHjtJDm3xyuG49D2CeHO3DUfw6o3zSMr4Uqg4iKKCeACGK
Mi03/8xRvTqjeJCql5K2CemaYt81XVWwHBgy4L7yMDF4qlRntE47g+2c1eDmGf4odqpcSAgcfjr0
zjm2W5r5zrtjd2Ofer1Dd29AOwd6K1npmEuC1kHGVtwIgO6uF187lHICS3O4nilHj+uMhlGDthZm
ZxxnimUddryT93TuEuMnVj4j/5sa1xn1kihaiIdNaZ2Jf1xLuSV8lCixY4UpUe1/FxN+izybrC3z
vNHzlBrpt3qePoVrADAeAN/Uk9mKl+2ZdrP+MRsGoz/iPDqVfQGVtYbOct9zRLy5D4zT+OD5/9JD
HnHGKA/M5F7TGdB1aBNjtB0QUuMEeYNjPPk3GJVxuZiSUYRUDdvp7qKjLoIGSRv5At72CS4lRm+0
vWRI7RnyjxGrW5oR+EcrFAt8rp6nJ3PnpRmM9tDTMJUTJRpQUELvDKCpKAg3/BZezwxP3xqM8pDy
MpslMmTdP9brjuReSYBHJHHnmSe7LkYOC+vgB0qR56cOZ3edRwWBMxY7M0c3rWCVN6S82uWZaKRe
wVv68KN4Y3bW/Vd9a+a7d6SMBpnpZhEkV4gJkj0YEdUs2ccm5cyOHcCoLYLKCgB27PZoDJViJ7QM
DxY1hC9B4x0+UhJXlhgl04rSKdUqvPrr0nUry7xiVTywlWcLVEiwVfE+89Mp5e+XyG4wTgdxKGQB
8oQE5RoLoxZAeF7vXwyC3WXm4oNDjQoNe9SGgjUYmmxgD/ctoB15KVUrqd2gZ3AHZbtYyxgUnHvx
Nrc+kvUHwhwOtam3MqbGiPCAJF7RmaCGqRqS27H1coV3wo1Qp/KSYzKMxz1kRYeulNPNaZiRFHiQ
3vWdV2OaFIsxFUZK8yiP8169+T9o8I+B4QZwelSzuAXyyQbsMSVGAK9VIqZdAH7OKA82A1a+Ya7d
oo2OiB++ELOYWDfKu6upCGlE9PajRpKRqXlwjVR6V0e7E8DfKqI4iQiQPnhCyCPFmDrVGHJArIAU
Te4ebRPpi57UR+UEas8f2fF/k0J24kAXkb0404sL5tFBHoh2Ql2XVhsSHn7HZHfU+BAZg3cGCnpo
1ODsOq8wQua7mCw2sPkCvY4hUU27Qhe9JfiUvL7Q0WIc3JK+XHyZSX9w/EMYe5hGUhc19OXZa7tp
CKhjTTn+fCFngATsxzPHAZ1sgjEUw0R0p2ropmNeR3SaqfGsrOFUY4Ia0vpfpCXOXdLf/af++ibD
PI3QbNqZ0eXQX5jtwsA94PKeaDmH541x6LCvQREHsTHoE0QcEu5CrCuKAXZIcHD3GZo0vqNzu13k
6NnpERoCQhkMwe66FGnp4l2AA49sHrU5SAv4vBzv5BznmCTV2iOSpYo9VkYGkmhsBpTN21p2T0t1
3S4EVOJi2FX7Po+TXbFjgsyrkLtuZvQ95THbVoBR9nbXOYcE777o/x/x1F+VIWvbEjwdh1VaEXOX
wFuifaP2B2+LkDhtRP8RQnYMJ1O0VBA6yPrzESrL1tARAHgjD8gLHK6oNN+R9tvk+ogr1RBCTYor
Gj/agrWNrKIiZ0951JdfB/2V7oX9/9gMy+OOsaYzVdKA4wSiw/YZ+xxoijmxSz9dpY/AVeG1Pk5i
Ro2Fg1EcYVPEeSZSaTy63SEJbLh5WNmFmvDLx9cXF7h/2iX5vjtGgQh1iAq0AnIUj+Row9f0dKt/
5CqQSZ/EkCUgopvwtwRGIK/16aKdFQOpZKCX9TvVUZdWIrnZnBt/T3I0osQEJK2UKqEBpnCA6kuC
ASoMT80WwCngqKqpYpeKDlhRwaIX0cCqyp9vTIpOeRM0Cp6xMn8s3819/3qu0Dbkh+/35X6qjviD
EuMgXM7abJYbKij5x637/ti87E3n8zdBpA8Q+8zqicr1jCfeGmbeREE0TI0WV5gLC4SoqIrQHB41
5GqeZ6Swqt4yAKbrVPbToVyX8//Mcn7wlNeUv4caGMABJF1WBDQS/jzY+Ho9ialSCFDIbrB8pOut
yevV3vzCFhAutt9toolRKj+oMeo/LPNzdr20wi1FW2AlGV74L9OtyXtIEncPHJvstnPw9dd5Y7gY
+Sst4K94PkKt+9c8FfpoEhiXgEIh6tpNDEbqLe7Uss37SED1zF9LTqWgEA6vWgBF78tc0EVMHIpU
mTC8/6DIXHIjXOPLBas7HrMHFIZ1HXirSAej5+n6soNf/cxPtEz4uj8oMq/z2s2ScAgSgZYi17Id
PFLkM6RbuMuNpzyJH5SoXh+dZp6dBoD8ppCiDvnZ7TDY0seLZ7We+fgBOyhRgEEL3aI8K6VMGAxN
EiUT1WFAPEGEfxI+F5KMMC+DQKnk4nYQ4mEFOB0Hq+51AguZWLQ6iqwMJgWqufFqoCvgPXsx51Zy
sXrfw7IbQGJb0XO5t07bg93x0oZTLe8/fiFzCV106s9YiYVf2C5RmMCqijXkbTjPGwdYgTgai1jG
6qQQle7aNN6ByNjx+t6n1OePH8HcT5Uq6SkScEyAs1YJhndRk3ANknDdLXrefwj56D4YA54koVmc
zRzcIuruDtLr6dF5+qreeeH9VKXrB0eM6e6HAa5dBI7apW17ZgPgcVRrg93aV4lMIgw2lm66NjFV
AI92jhXOa+wpgUDMnvXUs7hV46mg58fvYWy7lMISax29Ztt+V16Hd80GDgvQLhvSYeSR5oz8wOQk
cKZivjFVtullVgdSnYmUqr++buKdVAEWMLIflMU8XF2QJsBmrsi5kv/H2ncsR44k234RzKDFNqBS
MpmCLJIbWLFYhNYaX38POG+mUEFMht2+b9WLsqZnBDyO6+NYHIH2vXr/4Vvjvn1nQdsq0Pz56nT3
S6T5wWDo+BkjiojIgrjVxnMGbFk1sHqNAaOzw35Hw2jGvd7PE0NNSh72Gc/di6zuskFigjnoto5p
i0NRkYPYBnLFtV+CHKTFE4kIPtLig8lhnAMDHSYO52fMXWNfl3XvgBSkxSBj4vOuwAFzMtrxLjen
jU/eT05QEAWtNw9JQnILTmrhXneDaz6As8lsQ9BhzQg7B/Uo2etm/OOfFK/+0jYKyoo6n4xAxZsD
nr6geoUZL+zWY9stBoh8gf7CmmhR7INlAjfvnUehIKnnE937TC0/coL8Z+8Rf7K4iGCdhrEb5TeG
gq34tH+dkoKwvDDkjvdw/0hG8SYXOvKHHKJLdMod1rthWC+ZAjEMHCaZoM2f2poXh9o+pvUPczjX
bgKXBZnz7/6mV5Kk8oYuiIpGNz5xLdfWvYZbTUbHIEn/oHo/+b2m2f/k/hZyqPvTBsHD7UHOs2N5
EUGWhEfv8KyXDEGrSLAQRN1eLw29EdTVfHuzgY93rfMawBrcF7PWXQv38M+9UciOjGGjeB7EtGZj
OeODtPdA7nggv7awLBnZNMevzEVyZCZLVjXxj2R61DaSdb/rWkgesBbtx2/P8T8iMg1mAgBirmFb
fXQLYVQg0KrgwhCMGe5EuzZD2C0PMIPlSVdmNX8lPl3e6Je3snjfSdEFWK+Cc0nkuBfQyK7Yr5XL
SmCwbo/Cb0XzFEUuIIU7wbt6xTQ0+l3QfmHe14+1lNZfp6Hx2qjAADvru6qZlvjbs8CnLReYUm63
nLX5mFtdwtP5zJC6anIXn4vCYl3MyqQP5zvszOSkH1pHfGkerOLpk7M+Ape5vnqtBPHXMSkXMtVT
oSo0CAQpgWDVx7Yl18/2HVjFXDsurOLi4nAUhNR1xuupMsvCUqq3kjhbnyTgersy84NrBIx/HYsC
EX6KMISQQlRhNc685TQsTQwWG0Q1Y5u7pOF+Mqvz5/S0uWbupza3DjGswCzhDi5/6dfiNWDLUGAY
s/7McWhuqr+eWR1oa0H+8pBf/74QoYOFIy0biGjNrw3AiLa5CaPtnxvwZ5ofLKqbddcJeScdkTUv
CDr1JNJY4eoesyo3dVcVpD/mv+Nj+vQr2Oya2Lq2J8S8+7mgybjJtZZYVVzIpR7FoLWRUDSQGxz2
L9UNCSlph0SGeUUTIeMBrqRs/hJFPQfeH6qw5iAqJslNeEC5//rBeOKriLw4DfUKYs+vCl2HiMI6
nrofmo1RuesmcVn5wvUQdSGIegN6ySdKK4/wDKoNEpMpiT9RFcLc3txDKNqVToRLZbdWfLPtAjPo
DnfuEeaTJ1ZP89pTkASVx/o0FJCQmsFTWehpqAW8p6jTnIwqYlMqicVyglbzPpIoIhoT8B+ZptKv
49iv+UafX5tz8TrbQ1Nv5Zqf5x5NKBgBZnzDNadrKY66WknJo3HMIS4m1tvbRE4u2KcT8vC0YXYM
rYagS1mUo8KNHIx4PR8NMfDx5XRzQHftehsZDCdInjP9r9Wv9ecq6eAzQeJXV5J/XaVqDimcIUTa
N98dbFCsfpwDVi7lK7ajoXJxQjrOTCRvQmyg4X2HRHqPpx0n2CF2te/0/c52Md73mxw88rAjM8uQ
qu7OFlJ5H+oFtGg/fbCTWIyvuwYCy98zuyALfRX1iiuF+cb51K7qveteAvD3/no1R7RCfpqN6Pyj
IV51KZNya7hRipSkxh3sX14CJInJj4eduPEeGO4T62gUhOsSl1ZlAjF4/a2A1VbhcG7Enz5n8pVr
aIf7N8nSXZqxX5NU30eHHV7+zSfzIjTbiMyt6xK0gCPUy8zoNzC8ZPL0rHkakoiGFEGYk8EqdZsd
apHYG+IhWOHArExeQDqHacd8IENpojTDUpg1n3QpjrrVtIN1qmuIgxPVHYbIjDbm2cMY2/b+fa4/
zT/Hogyhp+V5V8+KqV2uaFDExOj9v79qaZcHocyf6CUhCLc4HMQaRDO4Cq76spPfsfd+45+Yw12r
PvZSHGUK/UZUI32GGizFTSyrkDej45v26LyW213ztmGOj68xLeKZ/blBCrjTqNcxIoEDolCdWVj/
gx1EM2Wk+zjvDjDn6nhPdLslqs2627XwaCmawvFRjH1RTwLh9jy6MMdY3hj3RGWpPkNF6Db1Ktdr
KS9wpc21t0BOgQYDBoSsRs6Lg2jzQRfwWNZ9MU5Y8wIHZqaqBMG5OQ9TXvQDyCOwm+/nFauaP5jf
bq3mv/x2dHe61IXjkOs+LtBqbQ5fDlk7l+W2rxWP/5JCQUc2iUrVZdCQZ+stiQj2NPuPPHniCXon
fGvejsVyb+e/+N38/Ucn6TLhoA+FVBm4z7YiAvG2Uzr3aqCCgJrrJ+PjrZYMJOzNQF1FRmcNTdUT
TZVaDkoq3NrRtPgnYa5XPeSPpu6w6PvWuk3VpSgKTLqmETvVSITZpFm8vw0xNGm3p90o2MxWs1UE
XhyLQhJdTBrsz8igGy9WbFcbybTAW8YIDla9voUQCjzUfujFuoUQSy8J/0vdXNMfDACeLcU3XViI
oECik4spiSt8nh66sPHtW01KU99qb4K5a1Qm9cu6tv+RR8NFWfBi1ev4RqinSXthUzwWqVmUhc0Z
VpDuh8nuelI5RmyBWF8sMLkpRXbePt4/9pd7fufYNKRkGXZmSEia3va1jVH3ogOqzBPTrU+ePRcz
DiR7v1xQTLYiRwG9lHoLXzBDtt3Z5VbNSbuFl8/syVkF7MXdUG6gmmZFq4yRcCt0EvebaTKRahrJ
p5oyzDrrpWgU5hilgqfC4StkohUYGCvdBOfN7mlXFoTJvTdr0L2rpnwVJWm1NBxx1XNe5HjcRiA7
64h7OLzudkyWxrUeviUG0IMxITelSOVC2nEICXZdRqb84v1gUcitZiYkRZOQmwC3hUqvO1dbv5Ha
KMezMf0HySpdbytdss1wkeeluxWCWtTLUD+RPmKiPt1X3nV7uBBOvdkw6lRPzkoBXgzojY8n1TzB
2700yG1V9mDO1fmNJV/+kdn4I5Ym2SgSoWywDUu4KcUm2zyYg2/Ke7RVzMtF/lEBeHHBXxXLhc0f
PKGRPAEXjEaWY+fkBOu3jM5C/n/PJD9b1VBVRpIJ/Hho2qHuU5FAPuGN1Ww3HNFWTQS8l18E68R2
108Qpd7/eusG8Y80+hpD0SvadKwFJJfmopy/G97nEdW4sNBHwJC1akAWsijPyUiNYlIknOx4jHxL
7W1ZRBNt6Tw1b9cYa2FclsVaz4ssJFIYFlVepkwVTieRzslE87ADva092KKB4o31MV3vn5Dx6SQK
yKKq8PJJ6oWb07vZRnauPGO7NvNzUfAVpvHEJT0kVJw1Pjbgl42xQWe7Z00NrmPy4uaoWCsLIllq
M9ychTRdaKNIjDFIdMuzydFXXfaFJMpPampwFyj1ICCZ9GLNkepNILfyKTe3+sH9aZrxaXNN7Cu8
T1afzTpuLkTTblOr9LHYNzjk/u345tzGkmCTIjGTTUD4uVf/vGHBFusNUE7UFKeFJzc4Le5VEUy+
JOFTtp+n/69jQ67Rrn3P3+9r5WrhAawQ/0YUert8IGiBVBiQybuI0NGe1tvh0ahMzjXrYpeY7CTa
qj/6RyKdRGulPtMCBWr6DPKewES//OSW2/pdZ4WVX0/qmz1fSKIwJar+fZ9KDlYKVDicGZ2fu1d0
JR0zx7gol9+XG7ZKtk/DhgvQIJRv1R7VK1Z8O6vpvR9CQY2YN3I1CLMugdWhOiVOBkq/l6+POlOc
opeD8VUZ74bmL9H8qsqTCC+0Qee+89ZsDVIjbb/v4Wk4O/UdVTqGxNVIbXHXFPgkVRsa0tDOL1U4
YcH1+NWCJt+mihllS6zrpPBHrAOD1yfIKu3KmZdCvGSH0dTBzZwTDNEJLkjcXgfb/uHKoBTCbA0W
4qL0Y1jWnnXRLGWmAEoRZVUNfDyf7DDr2HttqqcKD5YZMc5nuqdCFBwJaIFPPQNnBpG97II2Eaxr
0Y8CNjKzzf+rvlJA1HiCkEkahEWJedw776ViFoWrP1joSo3M8J8wbKsLEJIptyafuRtVHuq6h3eI
uC4khgkLufGQbbqvp1/u7p17pDdkFvUoK3k4W5RnK98FpzrC1Nd2e8qs0uQU0rgmnMR9YgZHMG4m
xw9mV+zXho17v4BCJT/1IlVtR5hp57jH1pfjqTbfQxLvtjMpvJ1sdgURndenK3PqjOGCKBQM+emg
Z50PGDpa6Metf7AM2BrNyvI7fv37whX2OgGrW4UO37FzjuhVk5zCyZ96wzZsdE4harv275lpdu4O
LaDur858vDymbouO1KcAHD5g6HAnlz89dDY2nifm5nno3YERUK9mVrGGVZ2jITTy011BYd1oXDny
M1JxGwwwJ9vBqmNLCR0uIf3WeN5VWLe+P7PyS6s16aVg6gkPXWA0gv8lmD8rJAsJBj5ejvwI8oVd
+8qXR4zWs1KSq17hUir1lks/MYQSZEM3ZAZfTsf0EvumkKKbTmY8rVW3cCmJesVp2KhgSpolGehz
l82sMTvc5U6yhaP2ev8dr/aBLoTRnULg1W7lPIawPUaQ/NKJ34KTeksDq92auQabU9obrARLrQf7
QTJ3mb3Bw1Y1wrJ7c4GWfs3L30G9Zj5A4J1X86GrwOIuyUjMYjezGN0/72okvZRDvV3Bz8ohNSac
F2Nkp1NpXrD1ytVMm+xg2+b57MhklY7X8GIpkwpZ2ibvgnLC2YbWfHciFAPQsL1jcqSzVPSrEWcB
G6Uc/z8V3TdXyX0F5eBZN1mWenZA7n0oymlIo8lX8bFwgcbpeIwxi42O3cCY21o/2DXL+XPck0b5
BVGXl2rgQZpXEUzX73ad+7PYnRnat+bmLT8QhShG2DVZ4wvCTYy33AX16CkwPY418b02IKQuxVAQ
orSG2GX6rHvPaE06oTVpeyGPP2xQK4FRaM8mpGZ9KwpJpkGI6iiZv9W+sSwFxA9P6K8+lU6goP+W
mVVZ810X56ObMIY+STABDnFgUTKcbI8RCeybQXPE/Te8WkJUVUw9qYosCgrtewiTEggSGAxv+bTR
5jRuZE7vfWA97VDCj+B7MDM4a57yUiKFTo2Qc0EuSPAa9xWaiDk0LCCYRCbsfOYYBe1VXVwcjgao
Ipjatp+VBLcoZ6aCS3y+f4GreLQQQeFRpXYctg2Iwo1rSXlUfoBxpzVDLLz9R5ZsIWjWzwUgZROf
RGGHs/SmlTzmZlWReY52z2RlW/Pql9+HAqXGD7TOC/F99p1H4GXvHrDdOT6drzN7ELMStKrni2NR
oMRJXBMNnAxbpf0qXgUshEgFK+YtJE+YvIkszaOgKQi6Rta+1GHvvJ0mUkIdUEEGvQEzemAdi4Kn
ks8NEBzgEgsLLEWTlbvaE7cDTLAKhPNr+Qbqi/ujYIkHQXSuN8qcMTx2N+GyE62n2fLe1/LVzNNC
KVSqJywvwkoPM4hBQll2X45vb6ctxjCw6vRgoyL5ZO4D975IFjLRDJBdzGUdH0MzwAB5rBDKinZQ
OdHDvogIgqH/40WqFFb0etVKBg9xzy8ckbfoLkDHxv0jMeCIbnMJtHJohAgigoj0v3l0TZidyNKI
dcuIirE2z1RrikEhkj9ikUwMxl9EVJ4L27h1tr8fQ9OFYQT5komFpOz82arHuZBJgRM2OMpN4Kt4
xRj/eusO4wMHin+W7/fldH1X9j9Ho6BpaAYxKOtZDEY3Qes3kcLBcm3kqjyT1Vwzg8E9WRQwpVXf
6SmihxvI+IWLR3bMoG9dHf6choKjUKwUISi1GfoQm7wcS/s4BCD1lY7yS3oq3M8N24tZB/c/Milc
wo6jCvz1OBXSjS+VSJqAaHby0y/IFflqhm1cx9s/wihsmsRGDZoEB5yFHcPt/de0miZW/6N0Kk9h
0tD2URRLOIvmvKOV+nLZZps5G46+vxz73UyGuFX3eSGO8lsKXe69SYE4Dt7ES28X12RfPYPLxWII
WoN0DcXRmRxZRvMmpRd8H2TJiG4MjPFa3utjaiGxj7lFhpQ1C7WUQmnCgCmCOG0hBaUEA0l9mdiS
jX14jNOs9hQu5VBKECVlL40l5HztkQHZyG2LfljM+/78iUXqrGbQ1ebUhTjaUMXiBBr+FOLAvWM5
PvyJm3PSSIseluN4RrOCRk7zKAO51K/jY6GQR3s8VFiaipHgTXY8lz/Ad3T/qleTLMvfRGlOipXQ
ZVDPH3SwjjdM2BOsg0XTEBAZZKQfxoHx7uQ17FoKpGyZMmixhBq7CO9DdOORyG/wDtJPVBh6+3gi
4fGSm4lz214uoNMfzOgZOT7FBEN7aqCR1RZsOyMPJmpnLJa+NURY/jDKNhXKwIlVjh/2XKENxGDz
Da7h21IAZYjGrM3boZiv2jnWZsITyf0Xs6HwyrJGq+mPpSzKGnXGkNX8/E7RtIrBQWRAMmt7A+Et
//or+qGSfFtg3P659FgtaKxbnP99EQrITT8o3azjEnbOGw+JfV9fV7ORy4NRACSmSVCPX19p//IW
YPnzRbMP0NYIm+aZaYk1K6hphiEa2EYH9gDqFrVG4McBLsutanfgcxKdZv5oenzQNYYTu+pRLkVR
99bxbTNmGIm57cEx+PaWWWC1sQ03tTC5zIBX1qmoKwT1cDAoGUTx7vPxXb7FDgNXV1t1loeh8HtS
GoydJ5BQXDsbkwUzoQRDD9ZNxJ9PQ0G3MRP0az5EWDNuYGHrFg067B7Y1eBicRS6q22YClmKjG7W
Z8cZj7fg9Jv8mjucMLP6OW42kcv6PP8Fkv9zNLqDbQIH0MBPLazSy9EB5yKw0H2EizwP7rEyHqv1
neX5KDj2RL1TBwHnAzHGLT/7xN8lAZrrCWqBLtYtmteiJJ8gPuce527mD4YuruYyl/Ip1J2nfKJJ
hPzRRccCQBHNqogCWLZ3VgfaY16KobBXUxrNmxqoC+ZeauIfm7lewtDJ/wK6fz4cBReJDraJqMRZ
kAbB1mwStyCVjEjqWIXbmLtPjNGdP0NsB2C8hTXvb3k4CjsK+OpVm0Mu1AUYr792G/69fmeJYd0h
hRvj8G/o3Vv6+cUgx/Zns5EbdKVF+GpgHnbn7hnG2dait+XZKChJhSFIxBBnw9KDI5b95ST4yToY
6/4oLFFVLy6K2VjmJHmUUQH5Glxjace64/Mf7aDpmpWqiltdggpCzxVn+x7vMDUwHeDuGSaed3B5
2JntXt6Le8xIMG6RcUKavlnNFA6ID0jZO8Le3xlm6YTOHlSLDDnr1v/PGSk0QalYbIUJN7lHJXNo
SM/NTRQWclmg0HxPG1TD2fsYVycxFjpCEzlPxsDzRovTzaxp6D36IirE7jOMY/x6dA+vdmB/DWPU
zECF8SToMVa+UEaUpud7HSbL2aK1EKwbV+5x7u8HYzWzGs/6jhTCxP00armE+0VrBvbHShvsYa9N
dPm/zrsafAedXdhBff+jsuwRTfWciFqB7AYOidlg0EDC1t5+u6DMOdgYyWdd6ao0XeB1RZIFRLSq
TDmQRpRyXjwf8Tg5SBGh24CU1g/F3eGEaLsljNOtXelS3rcrbXQ5mQMgMOHtkDysyQ2t4dYoEcV8
4J2diUFFA40wrBzOmheG6WdNVKTZuVSEv88pJkXQjdjpDKV12jcNDeoF69mvaedSBPUalagMBakW
oJ2WdXrvnSsDnFedo6UA2nhPhi8qCQQg5zUHGWjLQPyM+ScbMyfYZ8SQt4agS3GUanB5VzZciCvT
K9L56DX/zRCw2uO6lEApQ6sEA8Y/IAFVY1Tu3kk6e0AgEbyvdEw5lMUGHVnntR3kILJ/AXNmYN5c
7QzXB/wFDFHzT6Y9n+WRKKsdhGOCNNfXkSwAY+IILljz8JRYGbXV0GwpiTLVbVUG2Cs7zeCEbkGh
BkW73MzIH5AdmH0tNtv9mnOwlEgZbl3r8gpJFXyuksg3OHRsi8Z4pnTOJm+KIFZ6iGjnBj34jvDG
kbH+gR6J8+fz/W/F0G+6qpAVpRRp4YALHO0gdHSBvRB6He3+gzp0JSHn0jpPPXwjpbH56jmOXG0g
AWdWoVkKYJPUEku0iuF2/2AMIKKLC3k1Glk/XyLYOiLQUu02Jmubw2oub6ELtN1IMkwj413NGY+X
F9WUQVMJKDrY4e0BW5mZ2r5ayljKo6BCbuNY72Ywsl6EF/4zJ9X2hE7V1JV7c8J40WaXC+SpDMj5
+sF8aqzPSOGHUk/y1I+zcKvH7qaZsZGFG2uu3PJ8NG4M5ZiIPDQFoxP1pTbntWrp48MGq2TR5czQ
fBYgqhR2dKM3ikkwa8jLcQA1o3PTrYtLBvfpg+HOrCYnlgejQKMuMmytlfDKwO4ubepfyuvHfW1f
9UcXEuicwdRhZQJ2S+MwR9hdaRMSDAdfL/PkCdoW0LnnXnssW92zKrsMqKcTB5kyTJMQ4RJD98xs
hmTBOz0zK0hdXPIt/vqzpfzaB1vkq1GN7G6yYiYJ6O6Q5mFW1f6LN/gfvKLH2YLE0xXO/7IpyIth
pQmIYN99+xWcLT9ts96yLDMDgukBWgnU44MWzR5N9Rg+Xll80iyUoofYYkGrEjTqzHqew7+I7XRT
kyMJfSL5RO7AF9/GcAJYr5l5jxRgFHE8SKCEmFUSW66nTWDNi7t/Ytnw5ozOnf/jc6YXPvHdkKpT
gRcA/+boCNatxL5hBZvCt4CqDxZUMWw0vePJU3qljMSv96Y4x7fgwz/Hj/Et3wKr/j88BApAClX0
03KYxVlwEl+Oz7z7YjiRYPo58S4oiIXYOnkfUliPj04eaJU3gSL2C42ReXFOF1e+ufZu9zWgx2R6
Y5gXOl1Q6qE0ZhpO2KOp5uV49FBmzu2NEdln1v4LhmugUzFKmTbNJEtf3857zA9ID7DqOquV+QUc
0+mBTs/RcjCHQWCLR7AMRvVX1LauKBewbMtqNnUpiopQ4rQsRjnDM0NPF4jJEJsjfetjCeqjfiDk
8Io9KdjWg10982IgFpUQC1zo5U/oJg58UcBBQQjhJFa1cV3TRocUIpi5s4IRxHwxJ9+JLOi8QKdE
nRKPENeaSFQjNY4N0QPBiOWjS34csp/wu67jj2tyLmZmfubE2SqJw/KyKQ8lSTV10DTIj0mGDhzZ
8kLyiSCAcU6Ww6BTvglYZ0KOk2bsRG09tQP02rPS00wdpTBlVDkNW5ZmHUWIMW0k9wmdIxbTiLNc
E3qfk4BUZyiUkFM5L2geQdx5S1CJ9qzLtiGyRVBcNW1zE3MmKxnBUheDSnh04BydYgmiX+Y+HOd9
iyVosArDZt4s6w5nz3FVMmBnysF8wOADqffc4SPpCSvjQyEOFELEhinNUBRJkyX+a9/XskIZ1KAE
zavmkCSOUm7exhgMWLVk9rIdshozKCf6S5aBPVa8ZIi8pihUkKDkUzOMXtMeYh6ZUMEwjcwwU0f2
R/O+gZiBZfEWZ0FoMtF4A2kzRVDoaVlvqMF/I4jtoWm7Z18fU8cwOIkhxFi5OpXXZ0p83JwMyo+/
c1atOBa539bToVJyrjNVaUx8M8k6+T3xkqKxlIjLpIcBO3CSfRRF7cWQAt1w405NtGPu5bJC9ErS
J4LFykFr1fKgfkhNoRS2p2jhm65E6KhDYzE2pAxGM5EBQwsPUt+jkFJyQnlJqwzbU5oiN57zIZA+
8zEvf4HwYDolkR7fsliszkkzcnbieyn4ATQJBUhx6LDST8qT3Cqmtr9EY5ueevS3IxutGVxrd1Jf
/hKzPH5PRy+8RV6QZETJivzsxZOcmBi0Vo8SCGvBk91VgWSWVRi8BLHIl8Treh6tyUE/OuJUd4aL
vrdEcdIuj8MbVtdhZZ2UGOOxAlO07AShyO0GZATfVZDuNyTIG4k/CmWYnLuUm7KHLOSE1Jz40W/s
oPRktAqlPXfz+TB+mZDteOu1WtuCS3R8ASDFCeGjNstNKav0n1mUJKVdp3knWJyXJ6GddG179Uux
451BlyLBShWhjDBBmuVIBAVNje3zrag+1RMmEe06i3KPCIJh/AzCXIk37TBG2LPXTty5Q10LGcqw
bHLLqAOhseMStJhk6pT+Ncz8fNq2uDuVKF0vNdtx8FOBoXx048is4hqGkNANrurY8PFVSVy8W2y+
DmoRvCkHFdN2gymMXV4TOVf7wOEno09AJazxl7bKkWFIEyO8NnmjhbgQKZNJ1+b4FEJpdLUpjUL6
0yuSwSBaHIkHERvNUlMRsirCrSiyaomFqnd2giQ1ZjjUMNWIEGvNUY81PiUh4m6svpa0rjRlXuSP
OlbS2FUxlb9ab6pKy0AF5DdX+FlsZZ0O117vNQNDPbEY7PvC8K5amKbcRmiTtHW0uqsGtzGqdrSk
JBkyglUU2mWoe563uFHxE7sbpjHHgq7anwrSlpKGxVJVpY+MefgVrNJ0VVSwLEEAkNBJmmjsiiBT
x/7Qq4XZ9K4qBU5X/uaSjBWBz2lhCqyQ2JbB+2noABKdMtw6mmex4cMfDnrkC5eJUwdiGLXqjFHB
2xl8KBK2QxORMtPRE8UBKVpP45xcQ02VVwzf7uUyasj/GkFnjgiQRGgK9k2qlAUepCFWGzkdDugI
G01J48DPpKqf94VQ4SV0WJIxygDjI2qwCgoFoEPb1nkbytNB1RRH73Iz0JpdW6tIn4+/DS9gvJk1
cQrP6zAOqqGJtLWfJrWT88nnD7mqK6fWkyNHK6C8aTV2j3k6aaYUDrx9/4zf9QgmiJdFRVdl8HzQ
RiLRa62vB246hEVk2ErbIsSt8nan1HJu5YoiMD4clfX4ulOFxyeTVUHDYP6sbQtc6GrsZObFgD8E
UaiZvi8XR6PjOkvBdpPd/aNRgea/RAk6zwOidVh0yr3XekkyKjHiDzyWGW8VNfspNjpGLkNQEcre
ND1kqtCYicCVzn3B9Kzgl2Rs30XnpaFgTcRXfL84JM9loY9NJtMBrPemUYo2r3ebvjXOoKoxRzmy
xOHWNbE5SdswrwcSgoefFF7ECLW/Pt7fT1dSBB6OjMyrsgHW4b8v2+Cl2sAQlXCQFYk3sc1CEonW
qx2Jhqy0A0HQ7LaoVBNQOZjjFBamEXW1k4ZtjP9l8Enad7/LUJPNVmiyfdry3JHnp+mp6evewRKn
ygKfaLLNqsHYZGVQXDM0aJIxGz0nS6PyQffz5nr/cr/7TjgTjAs+Hpwag8498kUoFrXY8gdpGB8K
sfzRFBJr2HNFSUFepBi4NrAa6zSJQzGGVQuPZjhMftMcRXHwLOhz+K6JLYts6rsomYcoWUD9FCHf
VyphoSopyO1ycFSIhzwuZWIozbip0yk1ZRRxGe9hTZQKPVAMDJzDYlCREZ+peTTAezgYiq32Zu25
fcp43d9dTlwZ7D2298CsYo3P3wqnyUaAazWkQ8WH5V5s6tHmO0W9ZKlU7+ERqERt1cZUBtU3jWns
AoZ8ukEJL2/+AYoC7x0DC7pKGavKSCpF8iTpIAyOgo3pxDMiq4/fOVm2jNGu9cKVp5oUfO90fm5m
4/a+dq7/AEPRdUk2cFyNshl6qktGqs43IKdWO/h23ILgny93mjw9C/xTKZTbTJMOEaef+L4mXVjb
93/CymeG6yXjfWiyhg2aFOyVLeSPnQDYy9PuqRLkfBdpiS6bgecJFePCVz64CO9AgBg8F9A8//3B
e0mLmkhu+EPKS2jEjbQJS0o7WXa0uO6fey707FrsYifTotSUJiNnHPa7+ZJFXUKHuyGKUDq64KcH
A+dBm/hDVwvGXhnDzoaW1/Bp1eQty7icgT7fbQrkKZoAelkZlpqnzJcncPxUGgp/CLNI3WhClu3Q
AJg4ui92j0nspQ+c18snPddKBpjTiY1ZtaX5nkXZEMGpTXsjIpLrPdr/+EMiYg42N85jND7nHDjO
2h7ziMY5yINbHSnmJJeMr7xyaojWdYSTs0GjLWnoy8Ggczh1yWezU2B63WseHbC7khRaYYa1e1+F
/8tZ/wicdXyBilLoiaLcQqBR9oQrX2M9dmopPekFJqqiehcG4S4ry4z0msCQvfJ8JE1Q8X3hiyEg
EP8WPcWJFKhcKR5UrEiwwN0qmHHagZkT6TOGqO+mTJY1WcWSQDSUCMg6/C1qDMOglcpMPDgYPzLv
XyFdQ5jVZfnHaRsWFi2YFVEUPAx5jiCcZEO70zP1OHnJBx/WD2hgtri43BZleOmnwBbf+777ERm1
7fOc7cVY4MpPZIo+xXK0/V59vP/7Vh6uDNcdXtnsdMIE/n12fVS1Ihoa8aBIgdmpuRmWb1GGDDam
Ue9LmiH/bycIF7GQROlSO4GTJOshSQvsgrMijXCPQbJ/ui+FdR4K9/k8VPlS6cVDHHcW3x0btXE8
ZVsYmvUPBBmCAoQX4F7SDoNalEY9eJV4yGrjoa/eoqZw9F4hisDIpK6dCAYUk9yahK4nmlpRiYZB
0LH5/ZBEiZWpP/NC3UhSb3OxxtDVtXeA0BKxHChLeIlOhxmepnWK7EsHJWqyja+lT/Ajus39e1ux
zIqIddIIOfDUVPGrPWqBKULMqYKfxMJBqj3f7PW232LXmj+RShVbkofKZKvqUG8qXSu2Y9G29gg3
9NjrRvNkyFrHuN7vh1bghQHJJUWH3aT92Cbg5C6oYv5Q1+JEsAG4dsWyixna8h3NFPgBoozojhd1
DOX9/cziWIP1xIc8pF20nVTv2DTt1lcZnuV3+wAHFlApYUctshL0nFkzplw8J8QPsVjbTZo7ZaEg
izftR3746ZXiWRoY0PldORXsk8C98boG15ue9Uhlozc6WUBkAwrZs1DUnRVnnrrT1XY6cL06/K9V
FFEUXDdFx5oJnJKCag4JHz2fKrh1jZjtg1ytD50a5Cys+q4UKi/LiMXhYMCJpgO2qNJyOeQH+ZCn
smI1cly7fe7/79+bhiyXjqVhUAoDevG3UiRcFXdBDSmBnCpWPCCjk7epzriy76oHKdh+iwy3gcwC
zcc0aWnmDY0kH/TBKw8IHYV3vH3jXNa1ZN9/298hHmoMaUjxqQqcQOnvA9WpMIVREikHrmii/yHt
S5vk1JVtfxERTBLiK1Az1ZPb7eEL4REQ8yz49W/R+96zq1S8IvpcO+wdsR3RiaRUKoeVK3ekzPBi
qbm6z1Ld2I28H98ipVt7vZfWZyDKxzuLLDt7LxJd2BMRWEGWFy3x49rsMy/qOB8dFRlm0zGbIiQr
z9italgMaRMbNh9GEsHN9RqLfMRI8qEi/pSBSoH1U7ftmnaNLWRpUUhv2ghFkS8w5BjRLpN+qoCC
9S3wThTTo52Ee43rK1Zp6bwQvTMDhOsWxsJIxaXMLFuitxn1YxY3bt+b6YGmxrBnQRFh9ieKARXr
wxUlWViajX2D746KEtFtSesLk4re7kziJ7TsPRZF4oQIsXRGzW5XRC34rxZk2RhvrSM8AfvK9WEZ
I0lqM7CJXzEr3RXZqJzSPKF7qtWd31l1eMjTqNuPCjVcc9D5KROjtoY/X3jxLKS9gOI0kcjUoKnX
XxGLPgRyNae+reaICsSxNcONmX+jqU9zzSm01gkpKheOkX2yVoOGpf3Ge87mNLWBvMP87xf3o6xt
NQwmlfhRYsUObyLhmdEYOfC9y5X9XhSFWBu1QozcRoxyLSoUiqV0HaM+oxFTT8RoxPDExzjVHVvp
hbFCBnN7FRkcVlUzbapT03pP/12sLEvTqDIbg/pKEQSvdWo1f0oRqCtP3O2iZinwDghqhTOtzvWi
mokqsK4q9fWa1T/03ja2qYFylxMnTbdyIRdXBD8Pc5RsmFAZ3l5YCklTJbV8u40G0MEYzVBshwJ4
/5VHYVEQtSiKuRqiLBn8o1WM5E2Pk8Jjnb+lgZXtVUUtz/ffAxlbgeBnft1QF2DISuAKSgam4Sj4
FDQOfIL5xV/tEt3IjDfKYz3U/bEbiHoKxaQdc6GMGw5+xm3C1WzXZFn3UmnpweSghlSTIN1YvAp2
TOnN72qbtF94OZaPVjRQr6/b5LeF0uKKmV84dYOZJjNxFKqq2bPpvNAta6gR+sdN4FtZGLhFiHQq
zcgnko4rR75go3A5oV14u+DfE5lFtbMEKrBED/wWz5fmaGoUfaV4q9MN8ibxr6qg1asZdVXvGbSP
8i0DP8xbn4BpYmXJcjftfFpwUOEOQyNQEpeLOUWKhguVR8wPGEcjLVcFSJ5BJ+ixMNlW3Ar2oF4M
vCSDW1cPSr1px+Ahzuz6cYiG5Jwm7M2suXFKYfhXwtSF44D7An9spqyB+yx5FqrW9XbbhcxnHR1f
aYiyZJGF5fOEZMvK1bh9FBHNMbzw0Fyk42XEZtvNWa68TM6Dnbk0+2W0oVN3iYMBtk5Qfti42OjV
1HADEYLr+PtazUYjbDpSWNm5YA/UxsiJyaHWyuTd272bSw7IDiKLDjslJ4OxFFTXEj05Tzkqs5nQ
fptaP7k0RM7q/n2/iQYMpGqQQbGxKERUchHLSOwcYKoiPQd4TB/TJJ5Tr5HlpgHhR1ydfntf3vx8
X6UUZiAKYXP4jeogbNn17kWqlRUdquvnPFPNTyPSLF5vdhYI6oY/U9ASoFPaydMiw37RVZGvSL+J
tiAdjjsS3bAPqE5ID0NXBa1Rt31x7pPQPPN8mjalLsSuido/iRLFj0Wk1m5kJ9qn+8u+0dBZMBxd
A94E3gq5dmd0mRFOmV2cRdXbk2MYYWkCvBCEmjPqqBdts6mt//BSjB+9hRAMA4VMM2I91H2kWxgr
vMGIl6g8d1MOnAk8yg3UKXZYOrQrF+PWLM6yiKoRncECA3Z0fbac5FxPjaw8k2oIvLwubb8VcNMw
A0F7miI1+st6bh6DVnCMMA1j/UkDfcP+/k7L41ngU+ArLNRJUUSE2Xmn2b14BgYWRoAylOV50mr6
yVQAW1GJmNELloEN6KYzH8Z8q6pF9ykjYHN34jQZn8G1kDqTndBjqxBr2wb2Tz2c8u1kj1tBa8VF
r1754/633lzz909FxQGFFyTaZOtdxj2xQepVnpOAm5tUZw85vOxdmTPj531JN84DJMEOo5qpGipq
7lI5E2WfRKMKKc6TrcVeRfvUQYIhW7HDt8Zkvl2gcjUZOv1Qm7tWgJg1QRXTykAFNMB406rPdWR/
a5o9t43KB5fmLRGH+yu73UMQRBs6XJW5tglY3bVMxOJjiltN/cqcwulTXiXgb8qBL6oeS4GRk5uP
ijNRFlahWbjPzFalJRKw1E9tlzI/GToArSxUbdkZc8ZV4sRqFDYfRmvM8DPcKPwEG6+YnOsqzbqp
lJFZfqgnRuwEKuMYSkHtKFzxzG/30cSSIEPD+wn3T7q8UJmpTvKY+QIQP5cwC4MlARVLPg1BROIV
RblVx2th0iuADF5EwDiNWc3A9ziIqDAQTXD2YWuP0G0eZYinBuNNZdecNUU0Zb1i+TG4CnbGVPcw
tkTrndicyd8GC84CaU10NBk0WQEZ3Rp8uKHIeKEQA2cBLrWklgEf64FEtj8x4ZV9cIpFDHRA8zr1
2q5SXu9r5cJ+gk6YUkvXTKbe5CrDdiwGDg/R76p0tJyRqKnitowm9oq7cKMlpjnHODakqNacMrpe
lskw5LNnZeGrNNnHFt5r9MErG1tfq5utCZJealoxA2NYisJPae/p+d9ieLbKeOWtuNk2rAYRoko0
DCgAa5gU6wTB2ERxIArAhlq+5UXxmqtdtpLhXRTyDrdC4txGhHK9ZXWkpErArMLv+hhARhJ28YMa
5nn+0Ts1L+Z9Rh3SFUjoSUdD7BQpI5sVvgjj4DBkduyirtysSJH1Gq86dBpuDEBdKgq5krmN2gwc
jQiNTnR0Sy1xO5C0B3xTW+NOhB807ZAFmB7mZutIxOBiSjs30NEiJQnIKVWfWCvcyrPa1rt/c27c
hXchdC742UiAAEZyfTxjOs6ZCpueVE4VYFgj/jaZVv7WIyQ6VqMdfm0Rqx4nYPR2oTHFLjMa84va
0fCZijrddQrLndoMm2NepjVm/5q/isI2GodyM6QrDoPsv84fS4ACoQzYUDw/8+lc+DaI7wLOppye
wjer3GzJTtv05/7b/S2RsfMAgKA2hUyDaaE6ME+UkqQY01izLGUngPsyF3O6ioMW2YqLmk+9Q0VQ
ePlYV5tWVMzjLE4eaNOIndLSPERKsAuOhc6qDSavRg8WRryeLSUuXmu1aF/SjGFG1Dgou2mKAu7V
Tah6bavZGB46dqTZmBbw3U6kAdG7Yrlk3wSLsudMN7OA+UTeVDIoAFdnk5goO5mgYi/KnaY3B6X7
niC/cX/71gTJZ6SOwHU0Fjv10wnQBtcYDCeLH5P+7b+Qg2cUGUJktVHUvD6lSc/bNjYhxyIjZtjT
jZ3H30uz2ojJ2t4XtXDpER7+K0oyLaD+KNQsYuzU2t1TkNE3q9q247klYDHShxV7uSZMOijFSsBw
UmBd4MxTQu+s1C/7dq03YumQbDyIGkB+0HI5HtPTLjZ6oL5PaT9hroeR5YemqNmejd2DaY3aylnN
Z3EZ9c7KB/gH6AdwVPCuJOdK7Y0Ik+Agbqht4SQ077xaj9foqWVeJkQQmjEDxzVLnxVdxi8lyHlx
GzSH/qDHZeXGJAzKTR+1/Zcm7C1MjrYG/UczNLMtHdNIuKIZu85Vhd6OblLY3WvH1Dzy6nAIQwd5
dSMEu12RmAa6NsfpZ0+z9JmCqNzY5ImpB3CfQkP7pZa1AYT+2NUD81D0QTgb62G1VhW7MX5UQ0ls
5uJEbhLoQuliZYYpJsKJcgKEv/rcWw7dq5qr8F3QrFzhm0gWGwkPV0eh9N1xlLsQy4bynLEu9EHA
0W6rh8rJf461dwQj7Nr7c6MaAPOicKkjVYbg+waOrY1dHFiaCH2bA5PTs2cg+vdmTTBMLFecVvve
V6FXGByVsezLhP/Fcd3Nrt+Myhp28+bmXX+KJQWJGdI1WhEPod8qx0zlcO2qXarvrIE5lpLvPmhT
3oVZeM4AEgfxoCRsaIuRRO0Y+nH6JTaUTT/+7aPXtEhPvfh6X5TsS+I0MdMFhSsLpzk39VxbSqUF
EWcDeLiv8crTg6NAn8MYPd4XcmNRKNwHlDPB2QjfGC7ltRCbgJdMLazYrzN27oK3QEt2Q5ThqFYi
ixt4EpYDSViLjUQS/ADJQPa2HQRRJgAi05QTsTCYzUCc0VZG8WmojHGXiEJsUo2EWxpqyZOIWLMd
I5Y4Q8T6Hfpx9Gd1AGy90OBaV/BcngK49Y9dbrwUvW29AKCMWWf3d0fmCZ5Nk43qP8rZs6MNR/h6
e8wAvSPxEHM/QuuNedBCX5AD6r3Zk33UMGTnR/M7CLxt8Jz/wTffFz7/7Cvr+y4bETTsLw5HzqbS
PIgaDYUJv8uQc3Obwp+ewVlh850YnGoFnHJTOvxnpf8rDfO3rlc6xoCwg9+E+xX/HYXVIS5HT5/M
nUXY1rLRiTSe+oR5+RfY0tSaVta6KB7FYXQCoBqISrEkvkL7Tz2qhPta1jtmVQCUFqB8SXoHrUpO
pQo8C+SJkG9h/aVrTC/iQOjd3+8FO2JffoJ0FQotSUhCKPZ7/BHyNwszCgPF61vVNdaQVgtvAkKq
GTiNOt8c5l9vdiQss0Sczf1g3A/VXxFMTth/z9DlqIefSbLWYn17yXXky2dbbSIKVt9bty787yE3
2rTWu8jXYr9n1AUfv5cDE06yn/e3cOEFgiQd4Q+gXYDqy2EJC+JQ5/Cg/X5LHN2tzimGWkfUKb1m
RWFvrSOyZoAtIBcPEAjqJ9dbOCilygrTwCjXQZ87LpxM+ZytCZF7mHH/IWWerIVDQpJOLslyrZlQ
QQxjf9gIPzhS94Wam9BTMPiQr7wsS4d0KWpWz4tD4mmO3tAUoqrij6K44XNun9p6JRK7aVSZFwRA
MYNRg89lyDUnyscmLvIm9vVd9WJ8VTfoxnNqa/tc/UwFcJL55/sasXRMl/KkY0qqkei8g7wChFNp
6aURSk/jWnrz1lRer0q6TwkZG640kBJPm3izBcZJ29TP9h9zJdso94G/68McZsIiW0jgyg64YoWG
FVASoxfli2VkT2pY7AoremF1si0n243zxq3Nr3ZYCoe19eM0Kn8r9KEq3f7+vi4YTERQCAwRWgOW
gOVfq0sFN7q0soz71qP2SN/Yb+r9Kjx1X7shft8XtqSal7LmQ75QzUmMpT3DrfwmP5Y6Gpqsn3XV
OYNYG+mypC24z/AQEHAg2J3t5oWgNK6iKmUD9ymGTOVD7HQEE+H5is9zU36eLwFaJZDwt/ALkce1
mBkOEObNxH0UnJ/5Ez0CE5q9ZC/9q+ZXbuAVSe6MGHr28V0EWNJCOwHS/kh5XkuNTAwvmkyT+6Ha
OQp8FbQ7O8jR9OaKq7VotWa8n4FWRgzxkJ1UC3G8BjWN/a9kS0dnOg1P6JbEWG0EQCtWa1EPL2VJ
r2Y5caGlCmQN7jwm73vjfIGX4MxDQ4eVB3reoGuHCEWai2Xp1xvY1KreIjsc+82GbP6rHw7gFCrK
QODg9br+4arW61EYoMeh4e1ToWVgU4Zj5n1cBYDJ/Y8QaQWIDjU6iRruJAkdWraPpVE4if0c1mxF
Bxb3Cll8y0aYdkvTqZuVsO2k4z63Mu7UCn9UlWGtyrP43AN8Badi5sgE6vh600RVlHWd4r6Oei92
daThmbQn4tUACKM8wX6NIOZAzZSkmzYX9iYYbL6iFLdeG9qAAPEDVQSuMmKY609AOC8wnkyFHYwJ
Jhba7FSjDX0TqcbfsSmJJ8Bes6LzS1YKI3JQMUZNHp6HZA6DCdOPg2S+yNzeIVkz7RH8Ji7HjK2V
xS0YXng3gDkAz4debLkMTku1q4Y8THyN/C2wf3AJjKR250ba+4q5sKQrQdJBhlHXlSZXuE/0dAOM
+jEYiA9CjM19MQvv9Bxrov1Fm/M8sgkM0aXfZ3GS+PFgV5syyMPBGSf7J+VZ46IYGTmcBZrT5mwI
0eU/rEKgltf57wdIRzcpcY3gpkj8RlO/6oq661TymI7KPlDp4AhmPnBqfKnCaj92TeigxAn8JK9S
N+Nd5Ik0U50YyOQVs7D0VTOl7hwOAIAgF6DzAlg8sDskflQTxxJ8k04vVklWMpRLyoRyG6rOSOsh
SSTFshU3og4YtnntzbmqfkTGo6bHexuJmvunvLQcAykSHDSwmej1ub6SMfJQsWqnWI5RbzRwjMJf
aKoPl3Qo2uMupMgGuzOsIWiyxO82FBiIKP+sNX8K9Fh/vr+aWfWlVwcVKjLDatG8gT6869UMRm/z
oZ5SX9Ht3K37skBIOmzuC1nasksh0mJG0pZmWKipH6WusdHB8vPxn28hXYdUGHrA4f5cLyILa6Np
SInnoPmqp29c39f8730RS+qFShRiTMyDBI2CFL9oVYYx23YFEeFDFryI5NAFHs0O96UsnQZAsHhs
ACrQicxSVHUBqQWBRTSKqfyD5jUwXxL0Oa8Y3qU4CcDYf+VIL3XdlIUyaFHil19TeINK5ARaDjqZ
wFHD1q0rdRdk6TEtK2ca/dSKHnLNXLmvS6/r1TdIh1Y0aVeCdgrjTMCg9RtVK/qHfStPNfOiYhM9
39/YhXcUzcvIvwO5AeyB7HojKowbMvDELxR/jLNHkbYubfZDEm2icq01a0HdkUBFqgDlQDyiMjK/
q2MzBI1j4mdiclr6N2xyJ7XIyqVa0Ei08AA9i5o/MmjvpKYX0USvVNEQ1CPOkP1U0xZlmS14aHCI
a3jWxeUgGYzuMCDWqCpZVh6yrmqEjme6qx29CN1pOo75GuZxQfXnIurc/TR3NxrSBRuqPG64ZcGs
MgptDF21qf+LHcPRo2YN7I4JdP21mUiHhodtQxO/qn/F03Pfx3ieMSij/nRf2ZZOBo15aJuGqsFx
kzaM8sAELtjGUuAHG0MEnqDQNdIdqLpWLvLS0cBQzNhNBHzgd7leEQo9tQCcN/VJhqlR5hcbTD0W
/3hkN5uKGcc7E53IGPekr/og6xsIoeCSZRs7fNSic5WuoUvmbZGeIpSSZiTXXEwCwlZaDLpKRJNB
TpMEThwnm7qODwmtvBbNaUV4jDp2RCPEiru7FOJBHjpboBZ40W+6x7KuHqdBw+Pk68/oGOgcdZc/
MrCreN3vPgEkb+XQbtOjM37iX4GSepQqR4NVMgt81Tepp3yeNvnGONzXwSUhMzoNaDgESWgrvN7M
hExqlvVj6k/aUyIcy9VL4P22v83yy31BS3ac4FVE/hA4f+R7pVvFOcP07N5I0aziZBuWvyTbNHGs
t+lPmLjjWs1i6W5dSpM0PlfLSkHeFMrYh0CV/zTDzunVxl1Pjs4/SVbHS0mzwbqwr1MRahFRTOxg
d5qsdC++42nMh01L3SJx++QU821Tel11TLb3t3Thsbra0fnWX0guqWFkwtbR1XQuI19smt9N57Cf
/zch0m3rw2mKQwvHJprdd/4j+TYVbvByX8aSeUIjNEJnOP+ArMgy1Drq7DHN/Kblvws03zQTuplo
4/3fxEhPh9KoIhqVLPPLhuzzPDpM6fjdMvma27S0HLiA72B1RBmyIQTULTDyKcn8AV3QTof2mm0y
hHOhgaxl05ZeQ7wfADnNvIpwza9VAKgRAKC0PPNtg1NXC9CoSzGl4/6+LdwlQO4RkQFHisSQ7EGI
sLZtzHSBwW1iNyIgEmh0F6VRYOJWJC1lltEJDKOnoXiPIo10bS1WsbRjIvV5d+yayCHtg55+qYpd
VwJ58Uvtj2P8Mwt/oPRcacQd2zX3YnGtM4kPkjkzj44UgvCgLgwxQN0LdW8haCvj7RDE88Ca+3u6
UFNFSIiaCtw/ANfQM3l9clEDbkf8yTCW2dia7uT9zI7C+eMYyFvnmCWZoLyyInJBWa5ESsoyJeGY
mEOcoerRb9XjsFE3sRO1zpN2rA5ih+nuKxIXLgIEonvcRjAEzMf8QRcGStMKYvcqTGOQZrsCfGCo
TinR0/1lLVhB8LOYM3ncfF4y81BHS/R9tEHqJ4aJ1t3dlGJEhPHcBm9Ks5IyX3gs4daCucNE/wl4
niSD21bA55AEty0H+Y3TZyEHJSDPdtloikPZIZ7M0IN5jtGB+V/sJHqxwKyGtCwSCtIzjWSNrmf4
5Vum3/d/Op/3HweQoN0MeHXU+KGXIE67PiyjD4oyCqPI79qfJWD4KkErZHfM0LpqoxB9/9AWNAMZ
WQBHgH+b28ukew4Os4Yq0xj7U1S6eXVsQtOpx5VgbuEuwzuECw0AL8JxOS8Lks9MT4iJepj5nE2d
p5K/1EZN4+PokbnP6185klrEVgTH0EQ5zCIvNLC8TvnBixeAuldsxoKmw8Yj+T+bRuig5BAyjYga
tLWxD8rTDUPA4MVEQ2leg/OZJd+nvtRWjmlxB/8jEZjha50wG80o0XcQ+6WVuibCf52/5OBYpWq6
srZFhbiQJJvDtOS5lgcoKTYBoFSDigXSH6KzVoKUNTmSDbS7SsyUgbGfVajgGdwjGcLINWKQ+a5I
PiEcGaRnTEAHkaCT7hL614KEsBwgipqIna0l+94Y1sLUZSFAJqJZB6hE+XCSoSHqwJHNQhV2ouFf
Kxl/37+lC/YOy/hXgnQofRgmXapBQqI2m9T8AQZft1atvaKdwVvgIbRz7wtcWhIiYVTl30N8mSCh
szlagCkEotT7mIMZQR3rt/sibhXAmF9bAJlmiAY271qlwfkTCC2DDVdK5hZR4rTtT7FWG7nduFkI
qOFmNmBg0yUhfWMlU4c8uV+UwTa1yQM3PsfUPEVCPEZZC7oWa39/Wbc3FdB+PBCo5cIYwaZeL6sO
FNMGhjvz0aTt9HiIxFPIXnv+YYNwLUa6PmZnp63SFZmPDgLwK1vdw1Q+0DWU3NpipNchLoM2qvMS
7yzdpCmJnbhBhjGrUqe2/9zft1ubigXNhSVU7yyUiaUF6baSMq4OGRBBj0FcvrXgtilFg2UBQxtR
7760Jb0A1QAS6HCkUQCV9CJQOwVeITzpiKOyHyM5poi3CtNJq7r9i36n9aTMjbrPtxclM3izc5Oi
zJ6nhFaLMb1l55spr70GEE0PTF3F3ujEGlfQgij4DmBuAG4BDrwcJljAVhVjpPV+EgfmORPpV8FD
fTtZpNvd38YbM4EnHbCImeJjbmWSM411QHWlqvreR0nVU6zSi9KVtMj8lF4Z8GsJMjYiC1La1CXW
gtuqOF2ndhtIrLdTnrR7gPe4q6i1vjVJY3siEdrn+wu8TTbN8vHEo24K4CuRmT0iVmg5nNDe73+Z
+rPpHjTLAXkKMJ5gznRrzBS6L/BGMd/lIY2BmAvFHbnPiWUFTSqG9YrGLf5EQEOBh77zJmXlmb+5
bpKcWYcuIoK+CiK0fOqQI7YhqRxLfw292njQV4vyi9po/bsi6aoZncn1wMaKoPHVG4hlD/Efe9M6
9SbGjGrVS7YrZ7a2tPnfL5YWhnFU9QBQ+Ofp11PkaccP44/mvQP7NzKfqBrjCbsWAI89bIYKezf9
KmJ3cgvd29zXghu7K0mQjGFRIuOYzVrQ0FMKWtOgIaA2BUPyr/tybsN8SZBk4NG93ekVMXC94hfe
eHH9ZJpOu/eD3ilTB7Mhvghjl5DfazRPq4Jny3JxSCWpwikNIZg86nbpqO6wjSr3y7A11D05fqt/
lM7Kni7q4cWpzf9+IXFqq0SLNJxaq74lxtkM31JjhfZlTYSk6kUQq2PMTeym8dSLnwM7F8b3lROb
Pf0bg3ixDEm7gVucsmxWviTKPNB+2ZFrfi0bJ/HaFzvfBfqKoVgy8WBEREM6/GfEpNKawJLODXCv
9r4aC0cN8Bgb5YqIpW27FCEtqYnQTs3DePB14QwHeopXHvu1Jcw29+LkMYwhhwwsoeXf9faR9y8r
Z7ImQIoHI0NTmsqMBj9A9qE8oHGgih6MH8Nrf2YP6ulz/Mjd9Pm+0JVNkyne0zYEdNYKBz/NK6/Q
KrcAPjGnK7itRSng2wDR4ZxtYfO/X2xdGYN7IM1xNIFwdQdAgHol0Fh670Ay9R8BknqBRGdImzYZ
/Pw3sBsuJ69Ntuv7TR3vzLVSxKLRQYiGuSAMxT6Qw1yvJsrTQAeT0OCP2nd1piHfIkOFCYsYA8Vc
8zsOaWV1S97LfwTOPdKSwD4RbW3NAt3ScNXYtX62YGkZMFoGGbIVNV/eyv9ZHYTdPEtdMjBeDEhk
jn9txxF/f3xcG0CEhBgX/Rhwj2UfnXXWgGY26FxZP+f8NY3OI3+9r9YLi7gSIT1IRVGWVgKyU1/X
vhXpb1zXqnhs0P//pBUr13bhkb0SNd/qC93WuxJdxxjx4mdpg0THD4N9E5ggoq3FoMtyUOxFKfZ9
xsW1nNm4Db2BOwQVsAfm5gyJPEyGMe01DVjwfLCifyVJhm5mwNBGC5epLbibYF6PmSubxHCVQDh0
ZfcWbB5IoxlSKmigtoHluV5VqI76yMp0AMa9c3JzcgZkv+7rwuLGYXbPexgNPkPJ+BDNmNqkhEIP
6jGrwi0oEx2T7k2R7e8LWto3JKxRUUYXDOrykiawSpDBTDuBpv/OicUhLb+w/NucX9O6j/v3SI+j
PD/Pj5hxINfblhZ8iGOjEMDJ96+N4uTapqxc4E2SD0OTQKR3KUlalM6LcFDNRviYeAAmKoNHblfn
a4H0bTV5FgOoAf6gcgjH+HpBoHsKLRL3wm8Nt/TVTVDsVGUvqDOlu+pQrHXnLtmHS3GS2g0sswpF
4KgiIznR34oeevH4RQ83mrYDynilwWLh+btanHRaI/KStkiwONJzLytUJwue+w9yHwKkhoIeXiXg
hQGkQTvH9Q5yWxE5bybxCmRX9GqQ3DywkK4VLqSNu5EivX15EqWxkWrilXzlww5UKoMGmsWXxPyh
DF/vXye5oUGWJXfPUV4bmdJAVqL4SvaNZSAl+06/67kfo6rW9k6U7PlDIT7p4wMi27Vql4yW+0c+
irEgsULkflO8jGJWGeB8ExjLq4NZzsv6jQOOOXLgZ3T9su3b/fW+45AufPIbedJVy2luxThk8Wru
0vYTmbx+P47bcvc3Ry0v3w378Sf+7OPtiL+VQ7rz1oZ5vo8hvPcJkq3s55xTQzDWh6nfUvbYosmn
yPtNwfcNWlb5yULjxaDFj13SenXxjbY/RoD2pvyAgqHLilMS/SmqDcWwQXFqyxbeycuU75KGPDAF
8w7Z4JbKU9NWh5ZqxwFDy8eVesCy0gCxxJD1B/5AtvZBS2nXRZZ4xXQJ1Q128+/6YGzn/0auqLdC
30VH7/7RSZb/n5MDJO+dpRYlHcl6laONHktdEa8CMDfTK4sKBZ1wNGNnAJOzF1jjBM43NK3fF7us
MRdyJTMmqrClZkLFa6Mjuu+9OB+2BP6BGTyhwJOYyXZQvmjlLuzPnX0YQhCA2U6sO3QgXkS/ZglQ
v2Rw4+Cs5Kdi5evkhp1/dsVCJResmBRBn+S2pgzDt6YeR1Gb3KHx77R8QH4vZag6HcBRZA2KUx+D
1aKDzJr6j1ywIqGVBdVdZNCvLWGqmGhCDXEaJOq3nIL9BUwjNBidkuVeYI9OGKYYe7dRglONnIF2
LstXZC00cEBMXexkk3GyQvB6PY3FsQSz8v1DW9oWREEAnSGtCqYQ2eXp6ZDToGTday0eMowuKuMX
6KowYzfpc8wJfA1LZxh9suIyLOgoWrQM8AGirQW0QfKuWFWOKWlK/zqpb41W7Ca6a4pqK/JsYwwf
C1jmE4AsEJeBpwSlHRkoYNsZWh1MhjHt4rE0I6cf3hJlS3Vk5U/olTFfVrZUymb8I2/GjwLOAt45
md60N5WcTJgV/zomXfFJiFDflJCLFm/TVdEmtDFSDLKJcZif9HCwjmmO+ZX3v2HhYQRJLwBAYNJE
YGNKxrs001SvY7t/fWGRjgyz6ahoolR+p1Ptpmtdte8FR8lOAwIMTBJsnAoqSUlaOtmdkmd0eE3o
mD9MJlFeUqtVML0wCSkoVNriKDpovFHWoxe2YFvOUffPR7vbxOOk+8rEMGSRGqM7BiDZgntcbjuL
M7drq+7Uxewz5kYanqWP1J0sMH73QZm7lQ1jhiG37cbA6M9aa8qd0kXaVhkw99McW9PpQIe1NdUR
qeCmM2BviFFNKyZ+SZFh88AhhxoIAL2SIotIrcI4S5AWSfMv4F9/NpWf1vDcVw+N8fn+ocp5+3fF
AmAYiAPUFzFqTPLcUtYO4GYphlcz2NjmAbNKD7aGeVtR6ZTD3x6kg0CDfRmbwc0sBajitTK6DCv6
nw+AW4zxuigGyijLsu/CyVKq4bUyt4Fgu66KtvMI2LLwQH54qqdDHh8zVPKp+UvtPhUdCI4rTDQe
v+Y8fLq/G0sqTsHnjFmVmOqAMPDarpJ8Ir1JyuFVCb5X3a/RfkxKp6aOVTysOuhSyuOfdaPwhFo4
gNtAVF/LAtlYNkR5N7zqLf8JGKaTWBQ+WPxIf/VK6WICcKevoIGWD/tCpvSahrXQy0Lvh1cjUH4Z
bMeDXVHiCQ2PRdrsAG/xxg5sOppwgnzy9HYVLSfFCf+zaGzxXGpWwSJ9veipbMFmqbXDa2aeTH6o
Op+k56R7xLTedhMLt0CXTl2eNA4TOnn5eVpjYlo8YTTS/O8HSFer7rLKHGdtMyJlQ9LMESTfBk8m
yMM7UItZubni46+teP6gi+QJnnDKOcUx81F7EFpzqDLbJ91a/nHxzcUF/s/CpLBFGTBCzebY2VFp
9lpSeSqi8pIeYkU4GGOHbM087y3acuJkZHf/2vx/9Oo/wuUcayB0axhNLLJNt2dK3XKDbDv7upk+
f2r2K07X8gliMiKe+nlkg6TDSlAjyd5AlpV9q9R9m3zKge8cX4zgzV4RtbypM/GgMUtD3Hl9eHEU
Cj1W6+F1yP8M8ZmCqTpA9J57aF9DLqwItn+L9u9/s5noxAJf9UyOf+M9FW2utj0uaYe3i4FuZ0sQ
LpWYtewqttOTPevaQ9fuoz/3Bb9TFd88uReCpacA86pYWpABl3MCA98LqCo/TyrgJiVsIOxgNM8v
LrijxhhmF2JMxmEYzmXL9jacu6HlLsaSHv4fZ1e227iubL9IgObhlRo9xU5iZegXIemkJVHzPHz9
XcrB3duWdSz0wQZ6N9CAi6TIYrFq1VpUPAfFqWCfea8B/bGNXFePpFrDtyQSHbVdeVFO/uLekGdR
QlV0dd9kWCtwC8UbFRk2v3NqZq1ncWlpkFYDy+XEqYlwb+a3gr7LmhFiFWeqHSQrMNNGF6qcJC+e
ZMs+5K2NGLwAYB6OPytXK89MisaH0SOZ5p145oAXvJwdQGS2LYE9OfWj3QlOj/f9/S+4cDSA32HR
BASOdbxGZqNEJ3LA5cy0GnYybnvvURI2EEE3BvFYSGsMh8vGIEwAumHclvM+DC8c+4hJJJzDFATI
ji90UCYgcvSbRQ9+2tKV6HPhS2Nu/5qb+TdAxjlQuYvdWSPl3rMtZfifFu8fA3MABe0lCVrjbHfO
40ovWNkc0g9/69vSiB63bo2YftqYs417OZ0fz3NxLRRM3onVgOnsJNKuLNUPbuXej89cpJgLdZS2
+HGePnsAwvFKhXyLuEn9wijF2qjqI1MTpd6oOClez4KoSQSSpzyWXrnlw/oQDWsp6nn6c7r5MWH0
2QGdh16keTsu+Jd5H/1r2JtsdtIUL38IhnhSkK95RVe7IXpvOekbwb2ylWhVpkRq0r8EXv9nDOiT
xACAfoUW1LU7b8W80QIBWzYvHgP+CbV0SIPLvq+L/MpTdOlGnMhd/jE1izNo0WdaKcg4HYVyLFKn
fiuQDx3Cas8y2/B3KRn04IGHxVtTgV/cWHg5/GQHUNyaeUQh8ryy5BgYbjKVMFoHreKe1mtbbCGs
mZ69/5iZ/v1i/1Z9mtNB9bozOzhqOFhttcv0Pi9J8+43dtkcm506ElATxQPIJ9MPbmWBf5rXbvb4
xQBm37LOOVrGUoBk8Ka32jPkN0ISmY1d6fXpKFmC9Ysho3GgLBmMhzZ2ar23ax2viMx5vO91l4+b
KKLbHEzIgK3NogTfG5IG1SQk5OKHHjrlwKCwIBMtjbh8o9RG/Ecq8al4q6uaCKPujQ9a81Trjfd+
fyBzQs7/7O+LgcyeFEWUZWMSZkgLHduMvGH9uacqcWoF4gR2AmXRGF/kSaF6i3cr3+3H6IkrrXrU
q6gx6sICA0h0DNChmv4lndR/RobsPR54U6J5TuRdIQTW1DDsz0KbvYVa8TXUuyD5uD//6UzdbAn0
Y02U8mCMnj8uVKEeJI7iO6Q9xyCrC/Jkjw0NuUzNzKvBeLmGH1w8a1MhEbhpXLjzs5ai4tElDe3P
IPugW6Eao48hoOlKP/niUbuwMjtqvSZ4scIVWLuoEfcQLfZ3uRAEVibV2vP9FfyRErpZQpRWEOxo
kDifU6SoDZuWYY0lRDzVWrU1bHmbt9E07zJWYOdv2C1W/9ugG3ZbmcNwzGx//xptBkv71Vj+Jjcb
i7M7K/0TfEiKXjUb/Nmaz6EV62sBwVJwruGh/s9YZx4A/KxAFOTwAJQPSDaQnkNWwDtA8yfieaIW
juc/1Yf/JRN3ZXbm2T3wcYRyja3M5IeQ/ZV5z62wUdOjBBhYcso5eJn7H2Xx+1/Mc/aCzCKViwI1
7s9KGw7brO9LM2vaciOr4VrX9VIyBpNDCmtSZ8Q5nU2uBMtz4odlf87MbltbvJ2eOIP5LT9PXxe0
+HvZSu3KuT/BxXN7YXQ2wZbpp7aEFP6T6bwdFMFCPS8zcV9WgUSCTPAJAMDKSri3fENfWJ0FlAnY
9NQ0wFT5LjN7R6pHQJuPpQM9tTI9gPmI95DVNZlkzWssf89/1nj+qOQaRJoeKttnVqqPPN4NKDCp
TLfiDP/L8fjXzPwyiKEU19Q5Cl0a0vynSFP1lt2GHuGVL/+9TQOicM/MWuy5VJpA2p+fuCTROi3N
AeOJx0dcAxq9c8g6fqLpCnKmdQjF3NCAM95I/ajXngV4sl2mvgEEkiFypyp916qPQtkwHz7zh+93
4FzTZXHtybJUOrsa3Gx7cyXTppGAo5R4pk/tqnms6VkVjaHbJGgN0CFenhlStKONSmpQHGl/n9i9
sj/b6UyoQd+awafPU18PzSTbR4pZ56Wu5Gv1/8X3Eu5dARJ1YGCai8YxQtq2YolbwxPf+MGRm3eZ
AduOff/o/pfP/a+ZWbjpyX46TuCJM2UsETQNKIWI6nOdHNHqYxZoVkLIwwMqohox9pqEDaECrpYh
/kgUh82OPZOTONxxUavzIbdyxtfWYHZzhoxYqHxb92dwxOliFOipZ0lM9tisEiAuO86L5Z5dRr2X
KS3HNrgVosyi4T7SHoqCvufaSaNO6ue7kX0XxqeE3dLa8ZrGAO/lllH3hbYGWF+aNOgKcGFMUpQ3
ar6hGtS9lA1wL0rRf4hhO9kRe6PPZW7fJom0tsrTpp3HDJcGhdlToNZEGhQAEfgPlXwS2JqACLcJ
rTDbJvxauWDprkBpkQWp88SSOGcgUYda4PvMwwn+8LPPKtiwoAtvCsXuPu/v7CVDqLEj2cNraAme
d115jNSpE5PZuS8KY8zhxJjGzcvOGbPwqIpr3nqhvgeUE5KakN+b9KVmnmGI8D73WpRGx0yxo8bt
+gQiba2uNltB22k5txXCP1r6l12tP3H5pdnZJehztRBJgTKcQzCEVNuweIvWOB+WtseFiXmNfJT6
IUsZaDK21VvXHsuyh96eFcYiUaNzGa3drkvfDVlTDigEIDLAAXC9G5nQKwQmY4ZzHSCNE+HZpzzy
jaN2jROgUvi3mwSN96B+g/9DsRtKe9fGfLXsaRBABVMEYKW0Wv5D+JXxRIlW7o3bM31tZ37E1IjG
oQ87jLatlV+j8pajF/Tp/mRuXzPXRmauvG5jCDBSIGOAdCh0XvTYLZMNrHXfysLDHWYgnjZVf5BN
nae3IXY4sC2g8mep5/Re/UT00/PgpDVHxvArSIu0m+yND7+Y4SWRdsrwNSCDkAeMIQE1UIjUCerf
QfgtAtowbFM1d3hxw2eGj5umazooTawsy+3+vR7vbO2BFg8lpQPqLMlOw/hYO5XRygStLLK/ghpe
szT7AAmAKmiXgaVS2QTqJpIKM/Jf0Zens5QFWmMFs7eArcHMcEEgHYb+UnRpX+9eTIoJol7DzKL4
ILSBU+Vm2T73Qk+KrnlOwRakWl3Fki4aCUAlVGR1NNiS0LNrdtO0Opd+0BR8hB1KSht+rUn9Nk6W
4eZR/wAHmIry8Gx4XQua1L7iB9RBOM9Uy2IgUQ5+4Tai3yt7cuF8TVeKAiQcuKFveK2EjFMrwHz4
s1jiiu51Dr1emakMz5r0BKmbvDi2ckAi5rn0JXRBEil7zJnHGjCj8A+VdjSgvxP1S0HfGzS7mzeI
UDKNb2X1ygZZGeZcJ8TncrgwT+TPrRjxFihpzVopwi0SrtEpGOq1dpAfToPrmx33HwAuE5XpVGyb
PSFAwRYnEbCs511GkE4ryFHWPz8/Rf3ztH99fX1/f394+Ni6SLGRPx2J9a+//iywjzwO+vsmnp15
K2geyHIHmlbpHOyBsyCy3VuSBUakg2+Hdr0TbM8SnhJ7dOQNZ2ZH2WRthZJ4S91V2u7b+3lSIVMm
/nXIbty0roear8oxNM/OEoAJxKohOOWD3Ip5r5w1iOJCqhxlTdwnYCCZoMJz5RkuoEpYNop8ZrfB
u2aNDkhdHlJTBkf4/QXmput9/oEnuh3QS6Jn5SYtN7ACFYZGk88ZOQ46mMH1t6NPvkVSGKf9+zYg
HXm5b/IHu3JjEm1S4JCZ4rc5KZmC1ogcXOTy2dgdytP5aP2yDkasD7oWkk9rc0TrNDlbBG7lqTo5
jqM7W9O0CcXkjcfdyr268CDEUl+MZhb/BCPK5myWy2eFhGbWGpULIF94po6uF/t+GyObtF2DNq0Z
FWb5YuxoCNH2WAI8OF/0X8NnEZvCq7AfH6Bo1r7UUJJ+9p9X1n26pu6s+xzAyYYUT/CgwLobB+PX
4Wgdj6lhHQOdIb8K8jktupVAbY5km/LBwLo/U6J/8CQ7Oo/SqSHOykaY68og9JyWHsQweKVoEzfe
9e1TprHsD30ln71D83Swyn0cWvtX3tJMG30/Ovf9CHznn2GrrMETFzf9heHJy16ULqAChPQwD8Mj
Z/B6dtCey9YuIrz/rVp4u7/sC1kmzBIEUT990SJagq6N9aDvyEK2xglLyLhvNbcbQd5x6v2D96qE
On0KIDy2srS3ITCgwZB4AiMU2gygQ3RtE0TETBf2vnrO8UUl083tzFmZ1u3dfG1iCmUu1jANoaTc
eZ5yZm1xC8CtSa3QZPSWvL6imuaIzioUY83i7KQCiNAIsc8o595ojU73Heah3EUu98QbmYUN6qQH
b8U9/lQlZmcGRK4AemqQGAbnwmyLylwx8H5cYZbgyG93ga6Zhf4ZGOAr12OC8r+VWSl5KuxiW9jV
AWgIa1qDxPYJaz3FRuhQoycnyS4JNekjWLJJRKbRN/hbbodGTBj9FfBFvdtJm/jAbGrdtzw92BTg
yX9mLHVlRos742JCs90oJ2USMkqpnI3c8h/d7LjWx/dTIJgtGRDpKugZQRA6KdJebwwFZfo6aRXl
XBuiLuy8E/OUW9TCipmjE/0KjNHxt5XNvVZWSdRdZgW7gNR2bUf4iN4Tj3UAubfjPXTr9+qCC0St
Bq8XYCsX6B6o2oapGofqGSpzZmP+KjeKNe55k/jnONS91/tnZCE1BmzEhbnZGYG5JB5Tqp4bE/3p
gOZbiok8ENHMj8wILWoHJmJqohj37c6bNyfHemV3dlJ8rwrEUsA0ZVvd1pvsISQ9aUEj8FpsWrt9
8Mz7Bhf86Q/aWoNoBVhJ5r2bYwkhbhr36tmzqSE49Q4f1mKdYsXnrJmZBaMCRMOQNYUZhIFOv/Ef
NZs6ua6835/NQjUX2iwAj///dGbPjhgSz0rRder5Ld2gAceKHoGIffIP8n60GyhkKLgikdR859YM
Tz88PzpgnoNuOlqpwNc6m6CMUD6LpUE91/tiK3/I29goTdFQ7OE5+i2d7k9z2nxzY5BeQPZCBOZX
mbPvsNQruK4NtLNQmKFI4KFQRPPRHrCmz7EUzSL7/K+l2Xr6tRBADI9qZy0wO10KgGvdV4IRNc+y
2XE6vxLSTS7sdmIy1C3ALgS3PW2ji5upQutKPSapdk739Fl+5o01ybPllfvHwLzaDyFBbvAmA/KB
cYAMf/L3rCWubPblVcNDA1pZElgC5+l7gFI0pZUL7Swe2I9iy3+Vf0BkZvJP/MqbctESooQJnIMm
VSSxrhesSTyxUepOO4M+o3iivxXIp1koZoLdefxQVrbdonO6tDbLcdSR3IaS12hIz01wMTTJZI/+
I3cod8oDG+nlL0hP8glZe+EvXHxTKPTPJGc3OUUDs8dzMKsdwWvwLH5x380a+/GSg7q0MbtctSxX
uDBqNQS0QUu6D3SEHcs/mVWvkGcs1BpU3OHo/cFrFI1Hc9gBF3pQYUpS72xEFYlPnbvhT4OhS3q1
58xteIzd+75iIVEEgwBwccjFoMl4ziIZs23KqDUMsluFFHaAJ6m0a3B/BqgKg2ee8FYCDICgQ7BU
b3bd5yoLyuLaXoxgtrbQHvYhZoURlAYauh6JYgaW8FnZ8ub1gTdA7vEeu9ReE1e89SXAQUzFM2BK
wNwkzh5qg1omHMigvLPCjpbHb4qS245/mLqz7i/wkh2opWNtwZQ4SSRcH8FSLqqqySvmzGr5FnHo
72L0FQeUb62Z8z27EiBMv3blIUUkFzhkMfBCABvVvHlsECLIfOQRf44ZOOGoK1MjgzqDyQuNsBJv
ijffDWl4UNahHAX1rAlBez0zPgA8ZhgF6cyMD1yxZfOdSje5RhR0onnMq+d9hVAyoQcWMBP/eexP
UkYk3kWUpiuC3X+x/kfjKN5zHuujy6GCjf9/lx9Z5mjqc1fqLHqe/N3QQ3HMszzfaCqjRvOCDOkk
8P8lpHmNYlK3plwgME9QA3P7aCf4KwidmysBs8QVirhyEja8uXNEyLMk6fSiTAPVM4tqgNCpgjQi
BXGCGYe0cAI+982iGbyVnbNkWRUn5n9o0IDseNpZF7edKPVgB2RK+Sz3DPq6e/DL+wKfb6oeixxK
WmIrVZQ+StqwVuhf+rRThxISswiVUGyZ3RsdUxY+FBRkwG+Ak+AI40FjI9pKqStwJD8kgdVkWxCl
y/Qw+luqHlMt0gvuwHY6yzkBo48gS/7Uht04WlVJfPnENUBj5r9434lUUwBVc2Ux2Uv8JywOSe2h
h9Nu4nc/0VuJNJGu7vi3dCuJj6w6WiElXmeV6l7A3+4fzts4/mcHg9VMQuoPzYWzicoiOEvrEek4
SNme8H4qgT0Gl2RT5L6TV/VglG3MG1EptJtCqh7rWAZX11A8+3LSGDznqbqkeUaXpH+SaYbQi8n0
WkiUkPBCIpACfHikTZV+c3/ctwCQCWunAZmGeBZTmMeTQsB38uirsStUarwBxV/ywDPyJoihbxAC
wN72UMwTvN7Scpw1hMS5JSX0b8Wt4a4USYJMMR6DUyZ57tzaDEB5Wo7eOaeQcqi57JHiyIplR0Bh
Qgp8yUiuT4HyEnIr3uc2+QLTKl7uoBqHKAY7jwVFTxYKtmR9N8lsr9MFp+OslrW72gjdrt4Cjil5
3+Jql9W0Ia4dLMxizpDNwTtYmkuyyFEmsFGV+i5tNNVkGZSLOo/1zCFrA7sKOYjytlXljIEnbvmA
aS30lZCGjrmhQrjd1LqiXgsnb94WIhhVeE2Ctiv0QRD1z/xEW4N3nVa+W0YiMm200mU2kvRJLNsq
hWywGkAKjaguVFvz2RGaaFVq1SGlG3Xg1xAKt0kCjAZk8yirQ7gGrmN23/mUDXNQbPgu96wGehId
hj8siLlGHQ2lFO8s0eg6Mw1NwTtyoln5FqA5mVgQNjnG2W9+z6P/O3cS6G3FhKI69jW0tkS3mWQq
3E4SDE17UVxf1BVmbR2n8HT2aadkJXpzcE+D2Hq67y78bSJBnCFLOuyoF08mgY/3rrBPHhvloRA1
UtVvWfc97OhoJ/K44od+MrQ3tvH6RIUKf4JJ5Nr2IHQ8tA1y3+XVBzgPz/CfBgbQOBLk20bV+daJ
xFMtWaxn8Eb5ET+yT92LaA69IdEdpyumyBPhJJ0T1eg8o2VMDfz7a07n9sLHp70Y5PxCagpJCYrM
d0GXqB2Zyu4FU1C2/kFC3bA+cqa4g678m+A7yiMDr18anM5KK5/ppzA0WyowI+AUTiDWCb9xvVQC
OkO7RlJ9t+oiM3scipe0MHvf9jJd9r5rZt/mdtG8pyMlgrgPht8la8icrQAX1EuES23kGFoT+ohQ
1iZsbsatITL2OKA14SGOTeqdIJQhliYTOY1GuNiUHoUvVEi9Z+2pppsSVBI1krvMtyg/BqAgaLhD
sx3rd0UjPWRew034HA2QY0m3tbSG4fyhPb83+VkeQWSSVkwg1OTKh0q20OxIqv4p9A9aq0fbkL4W
BUmdJHpFSxMubTTnv6cnmjmRZIzB3q8tWXrle2P4kv2NzzyJQIZnW2UwGnhsrTrKXkyE8gnehqS9
izb0Yeoe0cPupMgW+OyVX564UVo3jjZFegTKMJg0yPeyYonjIc13MXClIWmZja/qOQrH2UtaGrli
Fv2utEPlMX9Dk8r9m3DhBkehSQZAHyEacivSLCE+KFXts4zsu3VkyYUObHzhb8CE3xoAa8WED221
1odDVqNdzUT7W6Wn6OfayqouDwdxTdRj6Vq6Gs4U1F04kTiFmFFXeb47HBIRbb9WFRkdiugBS7Lg
pR50UTRFNjJUfo1OY+F0Xlmeua8m5vsxERnfZVKSJDF4jnJdqxQiyRaYlco0Ieg4X1n92yc/YmNE
/3D2E4cw6Kmup4v2bkEsSz9wa/aBwc1Dx/4Q+CqpcuAp0okm0YyqgYA5acshaG5VHMdg2GjqKq3d
zTsLIxH+04g05dfmLdcJzflCbITAzVSpA0lfqD1IDd/bRatwejdU6b5SYvWccd3Jr9l6l2p+b2TJ
AFKwgOPfMrnR9IGNI4MvuOwrZ7w1qPft0x4jhDApVAZ4kOCBfu96rdCPpIRJFYRu4wlOGVJDU0od
UPZKsfPKCprWrJhNSlsoyT1R5iUu91ppRQrgyp/3z8xtkRLFbjBvISzEh1MVeebI5VwUBjnJIle2
I0CauFfFGg5wVpGo896Gl5yS8O/REVRB7n3LtwChyTLUfAXcsIAwSrNYpQUWg6+0IHbl4iHVrNIH
J4+TRSfFcwX5N1UOSUU8tFuwD7VsVmplpB77lvPnHowBQTpJaWQAmr51LJDVsaerebiFKWgB1rog
fQUquGKClQfgTXppNuQpbLg40ZwYiwzirsjl5URwe7ghi3ZVBRRPDAmRkqa62GfByl27sJtRhEMk
An0NJHHn2QkmBcY3ZMvYLQGJ2Fdr5DbTVptdI1c/P7tGQr4rgVPHz3PDgzK8dF+KsM0fWlVfS+z/
1ISuLSELgX4dgJGQ+0aO6Xr1lDLxMiGIYneIx61PD+Kw5Url4DX7wi1G0eyy93xwWh2xhcGI3vn+
frtNgCK9A4QLuFwgOshBmf3afMIzYuMFXuCW3ESDRTsSDej4tNr4kJaUJKXNrvWu3O6Xa5OzwxUP
4IriWi1wJzGRiG9ILHBowHofR+mbQZLp/gynCczWF8ldBTUvkAWBUm92oPok68FUqYSuEHSxETRj
RdiM1ZlOifT7lm6L+lhLyEIC2acJ8BrzyD4rKr/nFErdLN0N8qPfjqD9Qa8Z/42MjvQBvtI4NQuL
o6Tby+pRq63xAH4e0lQk5XfRWgX3FuCC8YA3Eil0sE9PwoXX31apc0p5JqZuzRy6iV6C1xPmSXr0
LGYkebpJjipKkgOpToKryaeyd/wcaT7IyqUrS3NbV5qGIiJ9ALjoRJA+O0852ydlBq4stxS/8vzc
lo8VcxISSEIFph8S2UNTP3Wl3hBQKxa3HuT6EF7yDQ9lSvP+Z1rafpPDAP4StR9cNterEmVF33FQ
4nAbQUA4pDWpXQq0Bi43Gx2qFLGBIGHt/bJkFORM4PTBt8DNMjMqRVXAJUEYuXGgqo7YVuyma965
ut0BhTTiiUe1lRfTQgbkhz8BXx4C4xNXxPU8h8KDOMeAVR3F3+KwGRQOmgx4b4gVSZ57BONVaHKN
qa7BgpcOnATeHrTgs1N2bBZm8V2TUzzCqavI7XjgwHASJeh1qctxxXdN98r8ZCsgoOKQYAGJ37zZ
Rmg6dlDUIEKCA/JHQgjntXLJLDln/tLE9FkvrjYPvhld/jRyg4ojnBqRZkTc/iUAuvDCpu+DQKAp
VUV72pN+pTS1tGMuTc+CIdkXNIRDReSquaSAmqVndBpzgCTlCp67SqaCdipJ7L8/Gwpe+OhdkoF4
nEdgYxBwI6tVkVsPFA2zZ08ojEDwddrnOI/J2ha9vWUncSQRAY8EnBBu8tnyZm0UjBnmiHZVzso6
lYeKel9sR258guj5pOSgRIaPWNXhmhzIMIpWXTFoQqNmSlAhqGNqRsDYW00lfyl0EEBtxYS7ZORX
W9onB3Wz2VBuQqIb7V0g0Lkeag1ijDwZOXyOZNdISLuiVY+owkMFPbhxi9ZUtrKjNb6exf2HJQKv
OhTMkPmYeXA2kwZBHKTI1ZLKAJU3dM+fmVFP0jNy3UJpNXih9+quYg30/LL+WhQ0HdX5pNFDN9VG
NZBqzNlmatbj85HPY5fN2vDAZCpaqNU4PlExcCPQ2B/TEQpukuol+pB373+9F5G/QN0NCE2oy//E
6BdnTxL8KO/zOnZBTYRu250gGV1hiikoWX7dt3TbOo4teGlq5irBrAoBKKGKXf6AnsvNmxJbtWe+
Nm+hDgIBM7bQhLnNI12B1F9ypNDvcvyjvFqNvo1pgfhV4cwgRTkJWs+OPOR4hTEK48RFeroyMp4D
41gEiem/vwCvzMwcdKFmcUK7KHGTkaJLeQuuqYDfgT2mX8t1LryjrmY0D275wg/YRoUp4Zm3x4wo
r+o7xJNVqMDotYkUWGj1HUHt63nli/K3OxdYZYAAEYlNSsqzeAM8/rQtwzxxATczkXD/GNzqQK1v
eqyIRQ0V4JLOqE7yDuKvww73x1rwtXA5XQ1gGuDl7h3kEDDFNHFLNtXIIGux6UdDat2f50I2BQt8
Mc9ZXOGLGZD7eZa4uSF7p6YzQB3HQ60XXJgWwzvVmS+3cuqsWF24m66szpyhrFYlFE8wOeX4Vf5O
CGpTkSG+9ToywZtSF7a6OXw+3je6cFfAJqiwQU2HB99PouViQVmf98FhUCcuE+FFCWrUT1waULJo
2kgP25Cxm47vdTHN1gClC6nn6TkOTA2AZcipznXfUcHxUShqYjcGO9+R1n3O4Sr2xUb3c4YDGEsq
RvV5yr29+Gw01KSPs1La51lWZ3o4RMlL4NP2K2K0qv3Ce68akIpuGwaUHJpaBmgfKcAkW3JiXhos
lZXx4EsjeETCssplFCM67TcD6WDJ6qNMzJBS1CSTi/vgU+hDPzSanpbRAULefapnqYwbQZTqtDPu
L//iUZ5IwHBL4wJEUel6Q/NZK0lFXsQuMgk10xpqRTgf9Ajeo6Lp3V5CwVrVoxBsUJ2O/l50tt4f
AL9wGUGl7d8BzI60KLIphSgWHsrUaSQWENImhDR1tK2gxi7oERhnf4OdsrdUwEtRGrGCikg7pgHD
cv2nZN6CF6xyXD/VPlY8JFryXMgHVFv+h2EC6gx6VDDPI4Mzc+IdGl+HnI4x2MO+ww/WoXsmEEHK
W1phY7SdJZekVQkeSXrhN3opvTHeQwIkdqtrZaz3CM6jjeeZKFNGvF5Gm7bflCFufFIohF3TUbil
9sLNJ6J8Dowv0Jp4mV1/1QYJcmbsudjNBqeQd00RkSiwkB8U0MtMhe+mC80auf2WcqSN3gYw0Hvb
EAosEdp/UMAsNqrwog263KGb7XWgTwPgDYlRFgzp1oruSx4Abyg85PGen55u12NlgjLsBqrFLqr6
reE3cm4UyeARDUtuopwqkzhOMqcsmTV2rIUnzYQUBG/S1JADhZtry9BW8opIFrFKMus7VS9UABoM
44OUFPnK5bwUA6DwCOkRRN/gLJuFxLlS+FI5hnDoAieCz7oZTKplLyjzbNmoWCuXLN4fCGqh4g2M
Pv6bHSoG8WXYgMfFZRO0OXGaRRtSgxarPsuDhXpA+BqNxhCsXVuTs5gFlsKl2dnt6KlB6NGiSdxC
JnJxUqRDw+5UCweUiXZ5bw/lysPmFsWFjQ7yXmSWUXQFgGz2CXupqLgAkn3u0CIHAWQR1LI+eYDV
K9LwryiGqKcA0RA1mcFoK12xWNykAPVr4LIe/3DD1hNXhrTkz4CXAc2tAugMKtTXm4otOCZsGAax
UaC1W/DQAjpSS888U0kHiFAHOy4rfJ1lklBvgNhdeV4upQcEuCgNDy+UxsGVdW0+UrwAnOZR6kKU
iMj0TRlQ3RMdRtkKgp32tR37j6VameGa1NtitA2jvDjpQCD3OPOQIpcARdTCcieRvnis2NTQIAzi
UTNqE71kM72SX9t6j15+4ieWJFdwjXgL5iba7EcOhbwAIp3gFXvowxc1NlhPBwvffTe+cAyh04oQ
HKlB5Kzmx5AZaolyCZe6UKrWGWHjVy04MQ7aGr5moT4EBBNe3NqUnpQBErn+DEXRyGoeCakb78tn
ZpOQSod4Fnl64p5+l4Rf43Jcygle2Zvtum5M27oMYC8jh8AS/0xNG0/f48Mp2svkNYeeuVtBLXH1
9l448Vd2ZxdNmnKVOlI+ddvfeAdE4i4NPlLFlrIclBlQcSpV4kkHcHSx/XPF7DwMJzfiyOzROtTs
stzM4hUk6cL5uxrRtAUuAkpmFGUPz87URZF86hLIjZZNsOt7wgXfVb9KFrJoD1A1FvyUaOqcswsN
QxwqVQ57Q4/2SQfJVrLJ7OC5xzcHsl5niZ4fpi4Zsy103emI8ZXsvIq83N/ZP0iJme+dYpN/xjE7
fkmLluNAww7YgYaEaERAQZiAzhX77rt5tytjnwLSmpOt+9x9Pj6upV+XUsFX9mfXeJW2QsEV07oT
wFnBQVju8WrJqN1vMw/TD/AoDI1H//P+vJcqHZd258xD4dCAZSLEvBt9kAia7PHI1mMP8ha2IWzu
G1t4IF3Zml+rYhfGaoA5qsquBQssrU/e8NL736vAmKUU0ZWp2VWaqJGYDQKmJRwTtNcgE4PO4HZX
dXjaklJ8oL86QBQP3lpGe9lz/buP5oUVyfcRVAQ40QPnZAVpMp09sC/suI2+gcwZI4MB7UpmFs+8
vJKvWXTOF5ZnPgzbp+viEavLCo8yBygdtXoIz60Gx4s+a0plg+QVwIk5m0bZyYwo+8B0SsxuwjxK
VsKh2QEM+BsGusPKVNuJrPKDf2WlRmdVS6MPyE8mKBJq5Rp7+bRlbo/tv4OZuau04eKg5/CdaX5o
A7PHu4bRobqANvgYuJ1dYjBrebHlXfyvyenfLzzk9OgFuQzWWZD2HLVq8KKKb8AVc6tUIvPDiYoQ
2P4v9KFmn7Ts+04bhLrf8+UDIDWyjkdl+8AmBzzimNZkVvpk5k7oxt7sOuo8Tu46CQJRmdmiqZ4e
Mxe5C8MjNeHQfRiQr/8j7buaK8eZZH8RI+jNK+iO4dGRdy8MdasFGpCgAe2v32TP3jsSdVaMbzfG
T0erCFcoVFVmFl5ycnY/u4XVFfDfVtETCv4eJBPWR6ZR0EDXimaMpvqYxg2IgpELq1+ammjxu80C
vUs24pjVEi4WLaCPwDa/dIAi5P66hHPd5KwrB+huefWpIm+HLczjsjCftuU3A6vbpNXMXpLScYwG
7cSNhDTxfz5nX0awui40JJ1lvcMIzHz0hzxzu4qAfSA3NMJUC/dFRSvv52VaPffWY/q7WT/t+xE0
JHknwaRSQ4vPOOFhADGOjZVZO+5vVlZ3xERZ7FQ6VMPQBRhoz1ogfkXGYXoWfoxsJH/6eUzra/+/
zeHBAZFOJPTXqpYC1MeFPmDHD25yDWmvPWQtiU6MsA2MUPdSZEnbEOSK0dU8QqJNAha1ALj4/efP
uHTQsZz/7zOc9bMjA+jLriBmHuXZvp8omTXTrQFX6DuT5Jkn045Ys6vJ5kbYs+zD7/v0X7vr2WZy
k9Mew2f76n7w45cuqm7ljb26vhNXk+zIq8sYBCvZXDhQ07NbUOR7SkfUIV0U3F/r7llLuS+jw5I7
v/TcIBPSQCh4DflWCuHy9v13qKsnRQymXhCeY6j31+4WieDGNkLa6KtDiXnZgOUaP5yqOpGgXQwy
Fs9MTgJDzSS3RRw/W15c3NaJD5qjuQxaaKnUhKFTGcreXdjXAe/jvZ5X7jyHQC8I56qF5sbP++yy
30MWDQWkRZxqdVuiP72fhIMj3MlhizY2wK4d1Bb9WPH/b4ZWDrYxM7sBURpOcQC9q/2h220JO/0P
m+rfsaxcrDRCsyRPcGQEGBsynFolsIjiJW89KA1vPGh+uz+P6fIhRa4ExTdo46F/5Osi2wrt9DiT
xyhV0KII9YVGNIT1fzo0bFiAU8dXmQi6dKtlYRXX/XN6PpldufoZlBhGkWAuR/nOoZywJ6rHRKJb
p/TiAfn/dr6lPhLHtOVGhx3NebNZyK6lPpweACdcdnDy0tPX1qt6jcxCxT9TdwsVfCEMQA5TRgCA
ZBQav1apF7UyaAacDLxEKgOzI/lD9QENjmAGIb2a9oE0PkjxfmNNl1P/zQF+MrpygKwbBBqgYBRa
zTe2hC7BBBgtfkAvg2EcKcj21EfdYnsZ5zUp8SriGzHXuj3qn+WFe0fyygL+YV1CV6BJNaizAtdv
FGWoiftOy30Rt69KHehy73fWtK+HGqlVLwF1XQkpnFy56wGWUhO+zynUkF4t59Sx+FDQjethnQ77
9nHLnvl05w8NFOXAcwe/ZhqBEReecK7jLtRGL25OA6bkVpn2FQTvf16W5SR9W5WFCw5OGZHa+lFa
FryI52ExG1N3pqHQXFbQUyM5b/No+LYt/Yd5v38G+sniah9oU6I2cweLxp20u4+vlcN4UK9rz9mn
GyHHZcf1ydT6NixSltQjTLWFrwT3sWd6RnjlQ/Q1ZFfRFhPDZa/1ydzq3ivrtMzQ9jxGkuJNswtF
TzOSPqTCq25Kdyuds25W/jaPq4swsZ08Bdx+jKrS2M9zt6M1OmxVYkQmyC2SU6sr+KVHDenMEhkA
CjFEFHNmXEeN9r+JVxf8I0izHChvr5bUhIIYr6iKT+lCtT8Z6n2lbWyb7/vUBJIOojw2XsMAsq1c
M2+rUaNcmaJntEb48IhbgcV3nwgDqNQjB4p/Qb316/mbp1ZLpwoGLFreS43bgoQO+YxU9+uaQzn6
Ra36jVj04pgWrTP4YIDD1jiZGEyMYkYdJ9KeB/RvZS5kC667pb3j5zP+F1/29ZBjSJ8MrdZHlQUk
8yYYwulWXfELKUZtNz1qnkLSg+WPfrpvgz+NDwm0GkAEz7keft1taWRdHi2QeSj04TL5Wwn65OAA
CDBHo8EEq6ZL3cbVj5K31fTw/QLHQKEMuWCB8fPWvA1OXLelycwpKmw3huKHXftK5rWbhMMXx/LJ
zurs5ZDGmxvdmKLsXjZJ2YRSQZqnRr7pVL4RC62r/zjnX8e0uhgkhaWVkK0pGoOc2L4IwO0TQiz3
YLvTFZlBMeUsf7iND3YUNw8r+LdDSQ6Nu7DbxJsR+Pfg5ev3rCLbOnd4rhQ2vgdPJZYFsdlCoW9j
1JeNgGISAQNIFta9o/XYM40OMGLqgUCZd5qximLDbV1w2MtQ/rWyip0dtP5VpgQrevZUWrdDWEJY
GDEQ014H6jtW4WqjsTGy7w8DoAch9gzKPxwFnIOvfkZP7AlaPLBp5UHm/B6y0BJXleM6ACP/fOwv
bFKU1xYS5WUaUeH5amlSCl2r2nqM4pw09zGoGY/xuTk41z+bubBUoFgzF1povOuhFf/VjFDsycnb
fI6qTMacdefKiea09n+2ciE+QtIKvR/LHQMj6wugq4QYhzmbI4uf+W0TVRhVUe20jqANcARhPAjO
Gf5rw+z35VqYBUBAgU2omN/K4RYCRisvMTr7JJFzuReB7HN/xiNI8v90gZa4E2g/tpJa35fuq9Xl
1z/5SiB/5qEyYLXVDVflxxI9NaNraPc0y1yR7jYGuQQmX++Hr+ZWO0VfYCGGgLk5D+LkpDfgn2nu
++EQ3+Ys7CzJ1zVfWliWE8gZ9r/+b+bXO4jmJvQTRTFH4rf9MKDjiKMKHEAzqAlpAEKJFAH4VvVg
Y13X5KqiBvaDl+UclWnl6vJzbT5NzzJyQcPw8fPwLluCvCsQ1+gdsVf+Um87httCwjbp7jLpQY5f
k+ZDi//wLQacCwk9LOOiSY7+AmzWv6K+n3aN7fRdWk3JHGWd5dVZ6ud1SnDhSkgktn1Qc7eKGaDH
0aRIN9VrL9oNTmPl+/27fAFkqVRj6VFed8TPDM26k2BzlOy5LxKPJzv0qjV+fJfcOofYvQOv8U3y
J3/6eYq/x26L2QXzgpZ/8C2splgtZCE7FPt3QjeHiX6KUJmhh0CEYG5tHdTbn81duDe+2luW/NNE
q0UnisaGL5rkkzTftW/cRf4UIObUJtW8R75k49K4PLGYULDTow/oG28rKCIKblUcHJYBCAv8U3NG
0+Hyx14nMXnPULylG7fjRR/0yeTKKdidNrZ0qOZIdpUjiNAOxt4iW5mIdVsM9gqm8l8razbWxqJ5
n8yw0vnlWXXvZ5K48+58+6snLxTodLzTXRaCsc/T3I3w++Jm/WR6dRNbwJKKXIYLEHPtpjpq0HMD
UpAz0K8b++X7Ffl1kOpqvzimUAwOSzoIO1XqmcXsGXOQy/ecPYNWqUoMUH+HqkzdqlL2eCm4U7sX
3YajXaLSb27+04CXa+DTtm3a0m5HB5vIiV9S51c+bpyLi57u089f7H/6+fYMFFOS1MtaFtWtHT8y
7azWXq5vvX0vZHKATEGLOv4CizHenV8tlY0Rt6zBrhkDULo8zruRVDuxY54VnEuiHRQXjiAAPw3A
MU+b1i9dl5+tr+ZxoF3bSxmsmwcjQPXALVxIKpyaneWn7ujiA9zYbTz9lIFTVD8ixU42UlnrLpq/
xwatZEsciUer6aw8EOjHFE5bTLUIWl86o+fUp4HhtX61VyfkZtEOKSyClLPKAuiBcncz2XHJPYCv
DrA6iNygNL2aBJS/prZP+jnij6Jz89vmvrxW36zeK6+GJ/UItC+kx6BNehzOWzht8+ICfLK92miW
wexSl7s5qv2aTOgBbvbN9biPP8D0eYO0i+6hjyik7ttL5T4aeAV17jvIPv2H8OrhwSap67i3jLxR
9yW8b8keVEdEQt+T/xZRd/Sjq+ZKDQxXhHcPw9G83YopL/mdzzO3eItPx6SbmaXyAjMHVvVIHIsI
YhwbDmfZ/+uTjnZR9KuDzxIPyFX8WLUlm1g7w3dTdjJ4UoDyqLV3kiwzdB7O0qkYgPnUyrZ3uQmC
DYvX+6LpMpSHqBb8/DGXvA6wcXiBoLsM6JLV5SzkXpnqVJ2jtP5tJeeSbXjX714HgwTrKpok0LUq
r2MOhga/WE8MOxK6iyayLipBHP7zEC5U69H4r4KgEdsd2ad1gJGqrc6sIYsj+6F+lMF+hxZBlwWj
KwfqfvJMAhY+5g9PP5u94OZgFtx/6HdXlIWz/etOMRJQ/7VqE0dBlfjzU1GTff9Lv0dIBZHcsCLT
Xn9Cuz8oZ0ClIl2PGy+7C5cz7JuIrHDA4WbW9NlSQbWhA/lXdHSYax7UR+kqfy3fR6LunVfnNHj8
vr4WIIJtd4arXctXW7Dd704GTASg4tdtGV3X2rplDR1McVypZhzRAoQc0ECYrg3pGgkyJDQHdeOJ
+TdN+fXUfLW2OjWKqBSHG1aMCjUn0jl9k8hCo6OGg28E6S3YHoM8NL2RIC1I7m9Nj5Lrqyd0LV4p
bnE97Edf9tSgD2U0Bcw+hGi8n/fD95MErWekzoDxRscuGja/bgcnmXOL5zSOkrImOgDLW2Ira4wF
rpWvFlYbDsSELBaj5ER6KAXGcxvyh8pvH/on56G54ndlqFwnW9nJC9H0V6OryzwuAHIFYXoctbfi
OIOXefZLNyelu9VWccFTIB0CSjYQYEEudH1p2kOVFKON9w9k5aFadVX4Wn6jKzk8/c8LdengOjL0
O2EM66T+Dec/ufiYi0FADVyKCrASnZLrfq8d2R0/VTLR9/I+3iVXU2Q86Ed6jq+kaIs5cz1QVBQX
YDkgtA5odwAg/rpRlMLsx7rSpEhCio6m72XVEwaNzkZrXV5vDPaSMQQByNJhrEhlr4zF8qSafM7o
SbT78hq3y66gM7FLAHfnDSqFtTtYxvXZ1GqniKlpAAbN6UmL4z1U7YDRr6WgbpGoo9C0y5AlkOnW
E2X9uFwbXQU640QrUPNgfM392c689GTuc3hbbNFfP++ab0HdP5b0xd2jRokO3a/LhlSkVkJqCfsB
YqaR6lYB8zKvOSKlyxC0QF/VbwgPirNzvSUC+u0Qrm0vq/xpx5ptp2cd0ACRA/2hjt6bczgMO3pK
92P1QWdwSqbvPw/34rwifEfXOeo5AF9/tThxNbZaCfOqiFA1vHqUifyccUqs+HbaW+l/GjL/HSGc
Jire8KG4Vr7a4/mgsjnH5plTdsdG7tV9SZSWIq221x6S4k5NH2i8oJlrfs7YDbMqtwVj+0KiBfxR
9UedU/LzFHyLK1bftCaRYcrYQJ4Dc+AkBAnGc3zoTvnDNMBL5BGPAIi46vaL0C3ZbEC8dJbAPYFy
HQKkJaf6dToSMZRdkleghkM75Sn7XT3FL9W5Cy2XQnpl1oI2IVKkPUyBtN/SYFlTguH2guVPxldr
rwx1N9kVjNdQAij88SjOxZvpcjc/pZGRuAjOp2Pvy3dX0nUPJNcW8H8dgsO+rqITYKEZcBAfr0Jw
rsM9dpByPtEyLLpzm9yM8bWqbMG2tsysDrRWDpNSdzDTfvSH2d3whutw4O8gQH0LeP4C1v77Svp0
ZGVDSUsESHC8dv8Sp82edvlGQu9v+uVzSLTY0AwwmaKEAPauNTwrgc4J3tl9cgIVZVgF9mH2ikN7
MnYnyTff2xMHovHgePOpugEH7DlGlma3Q7kBRSp2clDT/88PzJfvWd0ArLSBVwGP66ltHnv7FXVA
wkGRB86yF7t+mFoPm6eBbHDz3kZ5R3pwrRYPBnI7P3/HhcPz5TNWd4LtpJaUqpgWBtpdB63tjnaj
S2DVP2h5mBkb1r7Vb7EKBgosUOtZVKLw7P96VpsiASqPj+kp4RCJyl3lSZRkmgg4fKEeMBdoGq58
/Tz6SDh8TEfZS2rCAd1wdz8P+1sR5p8PQXoXFJxIv/yNez5tucFik5aYQ3pyxjvVIKV2NVDI56Yj
SXb5GcnPk7H1BPiLxlptQQMhFJjAlz545Hy+Dl4ZgSAbnSkF8VhkBfUIEH/QWIdMD9KbsdxpTqDX
wJ5DROSdBgVJ7AjvIW5vrMG35Poy9M+fsZzGT0OXoMU2UHNOTxp9G5TWrdAvGrfn4joG2dl47Kp7
tfIq6IQBli0ZTz9P/IW7EsjPpYcarOGosa385dgk4KKgVnbKzScbdLUxyGOVmOSvHIprKfT5ymqT
RedbXIe+BLgWQHJVZGi/wYWgbFRXOavHU0E4EiTgrHVbYrqq31+b7vyM//366/pl8sAg7M7kqSG5
By0Z5E8q9DHMiFb+/FUkmt3ZRUPxriOON+Bh5Hoygvsj9SokykBEBU2en+dqnWzFU9nGUx11TySm
TJBkf12ouXLyrkML7Kmv7lOJEug7G8nGQfjmehcbiPAXRD5YnNYIQpYkPY15P546qyIDyBtzwFZ/
Hoayhilay0CQ25MdQEY1jGO16J2QBuYkyXSa3NfTsfd27nPjzb9BJ7FD1lN1f43kKSWvBWbwWffJ
OSg9MPKjr9c935/Bi0rI/vV+/xsqKt7TIkBzd3OjEe8Q9e7LR0EOQ6ATk1wjNYQHLHN3S1PNlRLi
Xxvvo3ffPjo/h+wfcwf3wzzrgGRp+M/3PjDwe90muLPJ6Nok3zNyhSSbcUaKPoy08GnwXkryEDHi
d+7Pc/LtGKxmZBXC2Y2MTtSJYkbCub03JE/+PZbYmjI4SvZOuZEP0JYJ/uJ5vppb1yWlng+dbsHc
8fR6kl0vJ4+c7E/vr/vw9uSdzvvGx5+Rfzi8hdGfJnzeeT+P96/u8E9fsHpbFemYFYOCLzBfhddE
prt/PQd/guDa93z4fHLn9yQ0SUj8nX8VuY+7yCfkmhxI+ObZ7taWvOQRPm3ItWKpOek6tWZ8TU5q
/9lyN6lZN9Z3zfXeJ2aaOQMMCIhboF8Bl9xH90f6bXY+UJglNv1+9tujfmbpDRCislc+Q8785zn/
HpOvVn3l6FvbBkd4jY/g1bWM5lz0OqsLgI4gRoeOcvIuxUcO/gaARCl6f1A6zktgg7eCu63JXoWo
ZR/HtNTxGcFjiUN9ej5zIrvHnJzA5uLeExw+F3vgOQhuBe7/KPSvD2F096S57vHhBifwfWv5v9/E
oFQHlTvKDUgsAzeufvWscd87U5WCmLFQ0R+zb9uHlpde/ZqWT2BV523mFXIEQpByOg2xK7fotm8B
5icAIjjZlhT5Wh51cY8QsVz41NF5CHLb1dmwJCsbDGlmp2cJqm6e2NNj6UlX7Dx6pU0MiL9B8MBT
wmZn7zFBIgSjbQxn6YH32quDj+wkHsqttv8Lc6TiVYE4DZy7aDL+m1L9HCbUUtkqZdKe0pKjiRkI
+hMuo9yLq1gOHTUWvmrQOlSmUfhgpBO/9VJ19uAkLq5yizGPTWUSlLaa+qUzFeHQcukkWyb151Te
Qot8vynxrToY8pf0KrJVq50+qvpscTVrTxV/6TQIKxd32bgF+P7uRBcjWKmFyNbEU+XrpqktJ6l7
B0bMJWt7D6D9DFIam5hbXGEgD1h+1ld3ifoC9oSpofF12R9fbY1c5bXWSOM9ohpwnjC06M2QJoG6
ut5R5Y3qffZ7TkYmu5D1ASRVksSfaYK0bAhoUgy91akoo2YAX6qXQnzmtSlr5WqapPSDs9xctGcH
B09jDdhHViEcHxwen2ek+h6bcqjA0TUYoCXpmx5dlH0j9XSnoagSDpJKx1Dp5vI+AWGa4WZmMkJ6
ImZotDEgrRhOM/YSiUcuKXtm9Oyp7gcbLNhaMwKQPejivR4z+7HhdaLtK1DPdi6oG0FQrFpsfpTr
tm1BDlYXfKoio2pBTkRAaCdnH4lmxRQYPzuGoBVaTNthDrhulHyfdk4xBWluDyogz12X/Zo6yUAw
p2mN8DKjnxFJpBPIdkwq5qkhU66loI6pch3EO2Zi1h5r08y40rnNi33rlADEKVUKlrxY60AEZRps
jt1pztB9mfetJvv9ohnmanVuF6E6m126w6eg/UaiXLwLit2DLmWdMxfVXVC2MxktcbaFHwz2F1M8
cTsecagNkZpHfZDAZ16AUmMPlPN4W7O8AU6fG1WUMFP0Xl8p7c1YyPRpzgrxq9ELVXY5SHVPapY7
Al1MoEyqLdWpw0yWuUTYpIvBU6be8Ayeg9OJVm0GAv3KzkE/2A3NnxFkX4pnWLxhHvShalxQ2pRl
wZRqeYy3n2zsK1Gof2oIjkhhqZcS6s+lBA4Tbo9zUFrLco9aZxnEZoVIQH0mCRpCBKK4jy0ZeCQ1
NSiombKkkTwBsP6MjG0+6K5wSrnwF0jHibULM/fQ5NW5LBN2ZwjGGaHAladB0VSxIPPEmhsep0p2
nCFFiDFViQjToYoVl0uyOu2s2hHHYZSnRQFeoX9yk6fSXuNgm9ynjVDbgAN5kpGJy8Z7xhsLwiED
Z46vShrTSDMC9txo4Mtwk96Ix10HueSONHUrK56j58lvXtjdb0frAUjKpFYAm22MgNPw0haPUqv0
4Aw0Z6wXpaKDqLmpNqA/sOe+8FkFglzP1HsHmWo9bx7yXLVkqLQ44MCXijbVvMYxKQS+emQIwZml
TO409eAIyRI5+TAAkwRlSTMZYZUliuJqksVhUkYjlJ1iNQKuAPHgdamNTnltVrrpMEDtWTpZwMba
p1YCbs1XypQjg2HMuuqiEtO/jUPj3I+xbN4MmMabThZOyEr0MrsgAx/fexAjQjctRYrcVeQZtbiU
C+1x1tPsoZBAJ04NM4mJOjrIZXU9xfh5jC1GrLEzn+RisLCikD38A2xEiTdSA0JHmqU4+gK3X040
ASwRuvdFC/2lGKxeYC2pHEaslnFghsYhf1S6XOQuctXNr7Ecx70iFVMK8hIjOZZW4tR+ZffUcRes
2m7kDlieMIt8wBdMOTaIXKiksyvrWaq1stkpWcd65GGzePbmuEh8uW6WG54b0mnKFCQfQKlaP1SV
UXRRb6sMs5Wn0qKmoxbvTAw1KGO6Dh+aziazXWEUSgpOj1SFPC2XQeckoAh3j86OGgWRGOABEG0a
eKsB0W68G008gJBiSBwM2jQLNCPGjfJgAb44eUhBmL8aSyDum1sO0ZJETvP7Mi3Gt2qo8wTo3MyC
OkmyLCpzUtQkrawCqdUA0pFlk8EhOKpoDlIMFArJSxMOS6jMKP3ZmmVtlwGn+auDgJMF4FcsG76m
1DSN0ADbggBpilG7wXtwIIOs5Qq0AiYsRD84g+krSjYZkBxyBryT9VlUrgxCxWdTEVwHLXrHe+I0
k+z45UhVMA+mrX3TZSVizCyn3b40k+wxKWpLCq2uLJ6cUpOave20PJzlsatC0LRxhWBNpDxgvHDs
U5I4aXYDhReqelJbgMkahZjhOHY0W/JDgHKRhpns1M41N8N5lMSdU+XSFVLCObsbwPQDcjC54wo6
BfVFhEijgNnB6z+jID1MRFNm8avtLEf4SBGkbyPaUu8mnrUaUXvbuAE7qqhdu7Sa+1kwVEW0ajQM
F6hiDfglq5D70EbQOPvM6ZBRTunYFXtdj1vw7ti0KkMpZWZPMlrz+yZH4X2nmJ1khq0xxedRwU3j
mnmPQUt6Yf0a27LOz7NR98ItGDAGd7LRoFqha3Fdnca2sk+VCZkjeCKLJ57GmZq7g12LzlMHg05H
SMclkA+WFUgCtZNWln5JhYNieoyvdxXsz8o10cGEacwyBjbDERLLiDQgrwXdWmM+FkkNNQK90W1Q
lKuCVq6iIovsJlrTvqAR2rrl6ZC84M02ZLigFVACG046NlE7xHW3ywtpvMnRpJkFdSojBmKGw1HV
mSfJl+UO8hjg3BpAg57YKs54bht7lYoK0klqJjuPgIrMErEpdGg8o2y6ntiSmF+pIWMSYkw0+Nmk
QX/T+krS3BLofyghVoUaJCXyuCRW5HjcG3UDJRKUB9MUEXo30Tuk4Z3cK7oWvHl9Ai4iOAVusgOd
cmrd9KmDXVQVsiXcvpJ7EI8t3dke/LmBJifZSkqg9bC53dhpq0ebmjI41dtRQos0oyILdVHppS/T
hn6MRj5WfpEZ1hkNRUvmRLOG3GODxARpzaHGAU3RLebFSIY2njRwtYPQsyXJEGbWYCXsaI1+B1VC
SDM2TSIOWAv5LJnZFB9bpSuSHRQlJBqOsdObYa9wcW+ldpm5fVy1clCbRV4faZpKRymm1XuZGex2
MnqI9IiEoa3ApFWX+g4VA7jAaq63e2fW9SLi0rSwI9ASrBCgAUDqk2tqrwSgW+9vmC56ese1vG7O
dtUm9N4QQn0oBLfBcY3aWXs0hTr1uM0nkD0BZVfL6WMpRhnZXD1GmQmRB9yNGOtpgNINolR3ErNA
Y4eouicOsvCPuWdVCdoYXR126IJNKUHg7ihBLGqGWA8xKDp5Cq1P8ErmZh90uZJC3QbUnz63arsC
9FgMxo6qYES9nUtHTTy7qku81XLwetzFY6xQT55iULXLFh88KsdMj6zemjNvbruKhnPScHSAggTR
2eNBg0ewMuZ9+SZRx6J3Mc5QQSQJbWHe0NmDjAgrR/yEaMG2humO57xXr0p8Ffd6a9SeBHbHqxqb
ShXEM/42JIIWNzzFE5M4aOd91hRpTFwNgJrbVqLzb0PIduJDz624KVA5PPDexlulT1l+R2MjA+1n
V8i32mijCLxcuggrmWq/I6GQvKLQNU23RZzbNCgLWiN86BojCeSknCs36ZQE9PgVp5mbln2dEI6I
4QQlrvG3znrbJkPa1g70udIYzXZmgzVscIlpBCp8On5VpcV7AkWBOih413wUjMcPtdUrrV/DNTJX
Sw0bmsU28HqoNjU09ePC0hLSzwXKvFPZg2Os0eTWTTOLXmXoNkLgItfqNe4Qk5HcnsoXPiHMIa3T
41ExpQPO0ZjPoM4vKGaZ2EOaOHh/sH76owgru1HyeAbYTxS/HXi1RRWxh2OEFiLoTBBqOE9qaZiI
OiSz7AAt0KaTk7YJ3i6yNhe+muE2qETi3HSjVTxWoxKHeamioiM5RpjPsv1EwcYd9VLZ30DiLY5d
pscQC9P6Rnl1EhmZm6SrMyyHsHVwihp6voO6moUF5Z2ZhBaVa+EndTeWB7WTq95PDYi0kVGewUCC
Or+ue60umuEKU4T4O7UbpNUZWNhQbaor6UANPIx9Y8zrx1jtkARPbIT5ZGYQISBSMgJP1wrVHn0x
5o7l5w1P8LyrwT2FYCTWU8/ouMw9PGbmEqH7jEIREupAcTErqRJXyiyn/jMNFuZca2kCnswsLbKw
z5xWwG3h+jnh+cWbsMmMYm/QJs13mtTrqqfKTdXeWOjNLHAwcWexUKdSn3nAe4PpxWIac0u5A+FL
ryOVItMl0lA1hhhNHqH46EIg3rIJV2zIauLuNJ+7sjSeNJHhwVHpAzR7JTur0R8j+uFK6hqnIIOZ
5wZqAGi1Q79/PzbuxCE9SDitZt+Ap4bQc4OCO4R0jBLp9wFCEcRUte5IDSCuC6PAqBx94JHapYWD
yEqxD3XajeiUNNFoS2ZbqmaSy86IYmNqPVM1BWtXW04dGm/HCaz+hl4651HjekVYTU0UpjojN4ne
FjnEItnC2InKyPQ7phaTwT7rsMxLhNlzoD2q8obnufQu252FHJvTF6BAFA0rXXDTgby4x37irpOm
4CozGv2mZYOwfb1trJbUEh0paQrVOkmJY6TupKNQQgDaRn2kFiki0QFt7B8NSjfggdB7/Vjj1yB2
1xvsDIwZnu2Flhd/enXIr5Q8oaVvVw2OZGaWduoyRE3UZWmuWeCBtwxgKLIS32To/XQty0nWBLIK
RwOPUlv32HnJXT8kNnJ1ckIlT3EYuJ1ZqTbnceS08dkMRDJoqTAB+Bl8uC6oLmc+rfMUT6jehrLO
rObMlc2qHFxz6MqrzkRxgSoZSFERuM0Uz9ixB014P8jQ8AQW4UloLLsFrb6JPFOKcFjmObT8ikUo
BPJ0cg15J5wGiNbpCiarUKv8T1Y0CoSzDQo3mPS2M/mOOSe/p66db0U66JOnxUhx4Ldk2REz24Dj
VjH5VWHg0YpZt6S7SWX6m8I1Lvtyk5nAWSq5Znoqeg4oUSCW9whvPRZeTrNc7GIrmUzPxsvuxWax
LkPfzSzORTqPpu9ILHmZ8FpFWqgzhEHqCuEQmHyZfQYwtwQjAZvgddVGSp3bweg0HuppnoB60TTk
zh86I4W+HlzwrkAlFZ31DWcKUXWbvii63pcHPCa4gpCwQ94ytSU8V9FYOUPMIGY1961JoYpPNTPf
VUM2WT7ovZLfNeuLa458dLJT61yrd3XR1tVd5VCGy7qTW+4OfYkmElYXBYVuVdmkgZ3MQvdsnv8X
RWeyGzeuheEnEiBq1rZUk+04dmzHTrwRMrVGUhI1kNTT91eri4sGustVEnnOP8rtbhFS/yAzOeNm
nGPCmaUc9+J2haaHaPdH1mCagOuiktEorntvp+5CF/ASnkXNvJs15OIWA6ExO5dHKGiY9oR4SqqW
k9sqf37SgRgYrjsv4L2nLYo0u8EL6i+DFnp9iPXKwohFEH4EgWzOrA+Af8V2XO/kpIj1dlIGuGTH
OiIwuV5kOB4SHkGgdtuWfF1BNG7HubZRVuiGPeAINvzOv85eMNuAONVVvH7s2TDYYpn0wDLmQVU+
Sc+fQWAW4KhDbnF33IexsA0T1aKzI0UaKZ4unoSgEDqqBP0V+BIOadrSZVCxPk+cUHOgHpI2KP3j
4Jv+a5jLfDywHHHa7b6KwsKEVdQWYVqhd+/makhP5bB3ZKxINaHPpHhEcPQ14cmItttflRmYJdXN
1HJwYelNxdwncAgg7BD3GevJP38fvJ/7FC/inDBdL1yaXRRSlIy7/aCSdcmfxrrKS8D+Ln0adWVy
YEIrFNNlx59BixKJJIOuguzah7H8zMW0vwde4HB8bJ79L5C7ZZcJV0FYeURadVa68iWfPJ54E3Tc
f2lYcY2vKAo+vDbb2C/iDvgrB7KaeJOVO48ZRzTL+3o79XZ8lmf26RFxWB/NyeNKwBdZ6K5PKQgJ
Gs7Ylcr37NS3Hg0htUvXuTCt9bOiLcn/KGqbLD/DWRGTV7eVjg6s16A9tVn3X5lZw7/KhQnwjYqD
121yM8FkM7MRcacRL/OQ1kNItPzQcYfmofyzdUmuiuQ24QMOaskBPlfhTY4xrKpYFoEboM97zjHT
sDyV0nkee9eW4vAJuuGpNC7bT5lvx+pIuUgYPglb2qXoOA7+9WOX+4ct8ofHQasQaLAZ5o9AxD1x
sf6+PGbZNDRHN4DTHJqaVNfHvOuS+pqk2yzOgTNhcG69DT647qTiJRNluJ3hegxZJPEt+60LtF8d
vU2E7XXjbH/O47b3jkGTADABJaVNMe3x0DzFzmubBxO2qjrMQpCgog3tRlRXZU1UuGld/oT1IsZj
DLSSnfIAQWgxCtlkZGtGwe8Moyu/zd5NGwHtOgpOe1jNuth0YD6yLd2+SupquQWI1l+LoJr0p7d6
OdPrvMakeKueQk9Vt9Q6GTEmP0x8gyAtSsi7IfcGczcOfj0VoxPhcPLUGl9z0Bx3lNgCxEFVUlzT
lQXklOe9bC7KSZkdoH5yztLKy75Oi0cB0lQzVQ2HzXI0HOkXDPGHOi5sz4HPrJXuXybZ9UDGZkjS
S7uQ6lm0DFbZYXOZ1cD9Q4hBB+sTHSVtlJWFkJUPuCxhVs/5pEGGJ/aymrpH8gpJl/a6I2JOCaan
6+hhjqZUX6vqtlpMneUVK7kiELsDaKKXS6VeCjHZdDquKrCfLU/ZQEd53zH0jlkDrpXX49FsQXvv
rYn0EMt4ISAMXyKh7R03IGNWND7QAgOUYwFLvxKsTq95ztZ21XTGz1RUWt+Afcvhy1KvPh8hXhEU
ECJBPM8+NH+yOuMMrJz/DqjTuaMgDJOBSWH6ZJSZBoousVsu1PYxtYEULdl/oskJYfeGbfYvwZhy
tbYOqf+REA9fXRlE5FAIntE/Gz8XU4GL6vSSOnDhH2uoy19MZK4u6tY2tHuO0xjM18EKqtzTyZfe
fSvUZM77xv8cYJLg4LJwnQLSfcCmbnk3GbCQW116RN2f6XOs5uS1m0R3b6o+wWY8RlNMOyUe2fdq
s934zeu3SvgHs/tNcMjanO4X2yGgnqx1DspqLSndBVUpwFfC+OD3w7YfdVcSaZsCEf9wjWVCGobW
vFDLXf6I6z3+M5Xtrn50ijHzeeYKid8CLm13t5edqJ/5lJZuMH+OudrIqQse/LgMyk8z6J0fTE3j
FzEauRUq76uh4P3aCDcL04m6HpJCfmqMUzwMkcreJpNhFyj9TTKc+LZUr27sDMealKTsMhq5KjNF
vwyS8IRsToizLP0sGp5MZOfhrgqWQRB0NSSTeu2dJ/gtxi1pnrq2bb1jzJjLL62H5qXvhwYVFtvS
9rdX7ZIBkEMWsOYj8pDJFx0qqoLKevfluSxrLy+49wzpIusWV+v90nppwIGtau/oMa2ae+JBxHfQ
8eVxSlngLh1TBHVlemvjR7cb/bvqM+0whKto+Rr2PikJYe0kCDbbIqt3PmSw9Pyb5J3stm26Lom1
/XGdU7vdb7BVHNO3fAkmN7E+ylm78X12Sd+APAwJ9l0QeJyf8xhde7v68rpsA/rkQ5zZpbwg7O3E
aWrLjBw/whJqGmp2fq518/yfzLpJe2izzifpI5MxfJAI99tnooG9MKNPxIocDB9vlUn6AGA3zycm
05ggdLUm8yESGnWXFwB5FN2yJeOLZkfqT03GOXqkm6eczkRkV+UFf0j4PUqZUvjassY7NkvvPmsa
TZkh17Est9OOhox6WbP17d2Sz5F6sCJbk2Pd0pZ3TLpFNh9m50i8a0vGmxKMz4laHLgmlvhf6Cc+
qrpdJHdLFS3JIR/C7CcuX/FDevPo/jZLlZZ/QOps+o3rNWQJceqmTNSSIakWFEpFw5DCXTU9U6wC
qWG0r73rHEUDQJeuB/JNS6AtWAHEis4Cjuko36+cVNov9pxWkf/0NuzywYtrac71mKonyswnZHHe
HjKl6XknUbDWQV8006j2l4455N1rGfAKlyT9GyQ6VA6JrYPz7vMm37KPsQ9IQpp2ZomdYKz+zu38
PMWY+XI8VrM/pJdEmiF+yo1oyBIZu/m3aMIERa4zfXcYKfJKrhm5xk+pmdvk4OZFnJKWruEyaFRw
GktGvlM4yP3BDr5ODlWZI4+MaHb8G9Sdnz5uw7T6YFEAYQypiU0KDpy5JgN+0/olHgILzzFIH4Nl
2zHsVp2MgKRtJkE4l6xmFQlwVWxK7nfBlLVv9S3k+tR7CfLPdaNuY1oH97IxXTd3SBqAFxR3Y3IY
x4GNqC794J0vM3tmw7CP3WKSzy3nxzoMUb1d0mYvs0OayPnnHudLeJBxz8hVT0lY8RSkEyL9sVkA
SI1OvglwTAlekKS4PqYpswdAAEergUm8tw7I3Tug4iw57hXlAwQvVqzP+ejoq4DFiDSfZsCNknJH
8xZNgTulnNZvxo3qlwa+e263hTnM8/VQRJRV3jU92NNpdGx6hegWPlMT9XqiP3Dz/1NShMshGifx
o6+94VcVdN56GDcrXyIGrOi4snTb0xxo/c2QPkKfF315H2uvGNXGTMWnvXYTrY23ARP+Iune62Rn
KZdJDdWTBHX53vV0BTTqBtQvLN4ni+ihYZadWnOs7daY49b1Sc77EOnXHA4ajGppHEpCgBRVzPWY
/3A1ysq7nuH/646J8LVqNji8Uky0M5Vmc0+9p4Gghau3X1WZMu7XTY9wQ4Cc3c+q7ZKzEaq9K2dD
PjAGqZ2MCqBMfkcWeZ5RL8qvUEAxA00rk2cHBvDO5RD+QecDM5TBhsOxlXv05rXc7mxM6/ge8kWS
BS+50w+elpQyxKoJfiXrnH2d+2mEwRDT1BVetmwcYmGg35fcL7+JiPyFbNnzN5eVnQ+1sxFGLRoN
0N+vPYidbYT+hq0tbk+cjkwlsqrijzUwdXOZUmLf6yj2qeOBh/pijaKAy+scJbo2X2BnhqjddJEw
Ad7ZPJIDYZf58rdK4UAOgJ/ye1IJBRAGaPhCFIQyJ6T/c150g/OJtRP1HBZxzxDNDrGV/NK1C+9T
It/aw2Sb7U/tK3yUXMoAtSI2k7kyQ24RID1UdoFbXkKajZFtz+Nc+s9TOfnpwVhwriIbLL/vGvlm
ueiRuh5a2PEEWRNIuOStt9+7rWz/M2M+qaJSSwqL1C7Jm/LUEBLRFg7vsP10UueGHbhQc58NF/7q
4GtVR81+mE2TX9qQiQEOosT4LJvmRU97MN9N3cJDFdF1NLAkkvrGS+6G6zi11EVT0dK91tO8Syo2
c6tO8UpIVOGHLvuztyHGs1WW5gWBQPcs+ZhPaxUbnoj5xmqwFC8/Bm8ZvgAMVH/dVs+sjkxtv5Yp
3B9lFwDhZC65l+LmXdmWPH4N6zrGsaH65D9l9yA/be2aqFcbQrXxDLrxbl14rLQfBR/sFjfIfEvR
mG2VGh6mte5nALdgZh7yg7u6d2V6msPYoURLuvpX3tvlG810/KkL27I7g0/asrAmtL+8SCl1dqse
f6CSYOrJqrhJjoyVHtnh4AH3JnBEahpTkfGv/Ib+nE46M55bRt7XtA736SeS05UGGx0Ps7yEHhra
QqbedPZspaeHdc5hmpPQ3Z6ydtr2a2KCOrrCVwQ1dLkv5d06bjSN2cTS5FEv3h5c2z6XHy2vWgRS
q+PwN1jsIr5jqg31T2bLCnWFIcUH/jusz4HXDqLg4BY/AeBVclns3PinfjALX6C2iccaxX8aMD9F
XLauguQGJNBL/OyjC2AcbMpxuo93JtljACP8M1FQ48eSM8o/qb6LkExA7yMlZ/toruxlpSkya8r8
vO8LyUxRBzx1yVvRT/jL3ARIkZrhX5ZDQIG8tct7ylKW8bQnfJEbwsWu4IVY/vRZJiXi8B07U74a
T9xPzPb6HMoVEPwg20l9VxUkzZ+Mf5w+jI3vNYUeaRk90diWrdARlQyPO+VxXnNwUB/pUe/8C79w
pkX5w1jOLUVg4OecJ2X6HLsk+m+dnF+elkyM4lC5Jv3MqLsAi/BXHzYYJv6cxK1nrm2NTwQ5NAsp
YiafCGQ3Rxu9mnoZgAzoMvXmU2wsh6z1gCfP2JOT+cRjByoAVx2ho9udwlC/ebyoynnyORy6pnma
4wFsNAE9QQkRoa65Z26NCAhrhpLA1iZCQVRy5cqij6NGFaEOHJPrlMWvvsh3yqdGxyoZz1MHby/T
ybDs5TVQWuh3/RkZDC55FyE5gvVMFVTdmonvXSBuPEdPxs6ddaZMD0O2JYJzO4+Xoq9zlp+ViT47
eCkQqcnheAvg+Ow377FFNDKuC4ykXebqSEpJ5r4HnebGz6RZvBPSqbG9143f8mDuNbTYhowiOW0J
W2vBgZquuKQqFx7JTW/4glwrh2Mng9A+VWYWMLwafm4/ecHc7qd1lK5+trpKSDWaYaCe4xDhX815
uqXrswFNM0cVD3t9P4yb7J504tf+ZYv6wNzl2gDXy7n1vWckVba+Nkmfp6ybVj1m81AtDOFevrXf
AfC6jUVn1MNLqF3jOxifaGzeRBl3+V02pJAua+/FMd8wMPNHVY9iuighwejz3TdvIetZcqhJ2b+F
79Zzf7QuN+6Sl0MKftd6uM8Hb7R/0YoBh1EgnG5nZH504IFWhsO56/ZsPpcOsnWInPm9hd66noVX
quGohszZwts1xRsmGhDoOT4XBAvb3bOst7W6bgS4cj8pU9oHhHcLlRIZzGxRxxtwhA8EBXIpjcqL
9Va+WDB/GHxIMsAnJ5cdRDZb9Di+VLIGqeeiNftJdDG+ianJb8Ii3yTu0k3Z8pMtp/qW2go+JEib
OShmdAwTyAfxW6elU9ujhuffz9KbqooQBQaLH+2WLjj0mjErz/zICOFUD/tLb9pYLcfRjEOOqiLY
c6APVU5f8pbe5QP1UKY9NXbgYZJLaBGV6WmwP3qkijTH6WDe3nf+yuHbXKLMO62xDOuXbYU9/1Fl
XhchQisJ8I7F0DNz215uTxrbwONEQdPyIYJ9G8lbSibeto3LtyinhvDYSsxE2Y4V2aT5oaQYrnmV
EoamKCPsBcDAkLuAWvVePjo1RNBFadrVB3iMRN2hlbTRvZqR2Z4ArBt7HtccL+g25lacmVCz5ASI
o7AY8JOXd66p9JMHiTVcHXaW9nXNAbPe/Wysg3vF1VP/XVWaLQ/CYVs+tKkf26szXfJFDOlSX6rS
yr1QtROklCYIUR5L2+PRRlVJVtW676BztZft7NuQCs13z0/DmcaGdMi/LrmXrT+jMWx5uqLKBPc7
cw6Br2WkdaH5Y+VxX0wLHYlgZCUXqhfcWl2ZZl9IV0rzy2rhF699v+QdWGnCNFcsM+/PBSZ4Xg+h
DCJxJsaydacpjMucp2xJEWTEc1Tfq8zwVBpEVvYyDX6i/onJ3xv0WiFCt2XMcwknNg/W+55FnYxP
7eqV7QWVhu2OXryJ8YlTuX8epeAaHEQ6mueePy+/Km378l1R17i9+OS789G5rsrHzpSMt1Zu1R/h
4cv+IrqUkzkBo/YeYA+pKejBewlpGGvR/jU2CSh9mIdQnyo7RLCn4PDlXdsADKDY2C2MFAe37U+7
Nb2gfyyLlzcPSme50TbwfcybGZpEQOqyvlvpw/wDEmGUd0B0E7qj0q5MDhscXn+3wgTAJudSB2dP
5Z45x35MBLsL2qy6T7xhCS4xLctvqSqb/eq5Nqgv2wb/fZh1VP7pkgp5zorrvIcl4doeDmAxALtI
Xlg22I9XbFapN65HmHHU+N62JFwfOZc14jQd3KQkc7pcvWH19AOvOUKGbJdR91v17GMHF0wiPpl8
C5JjtK0xMJEIxoTYNKvah2RIt4d8alkB3eIRy7REe2SpQmxpe/GpZ2/OnusQjITxEEVFMMcofrkl
uVb90bEW6JJZeupgYS8D2mN7kAw9+uBv2eIdpVKEXq9lUMNsA/pAYyDQwmGTQ32eWjUl7c9uWPxP
FU3bBOag0eGhu8j1QZs0/QlDHNFclQ3ilf2IjCM3tRFHXztPzVdIE2kuVkH13LUqvL3Li29591tp
E2irxHJN6yiZiqnTmn7K3fcXFjcc4Pde5QU8BHsMuB3EXbsfxui2X+k1CB26FSWyO4UBwF29fWih
ZGXFQOZFcXibIGZ2UezXcX5UJbIJ1sA+I45o3SvqJ8d5/k8ONNlVSdsmJwm38m0fEtCafFU+NuAy
3d85OXAaTeyh38IcMvQylbP9brwag38+qPkFQH98yrOpKVmBZvfaEOhhLs2k9H7uWe531IRT+E/x
NMUHYB4mm0aELoIy3RPIxcQI1EV5tvwXe7OLrlWyCv54Mj860CHXkNuRxt4vSJSlQXU3Ji+zg2kr
1rzVsijVgqJMV/72SEbGRvoKE4q4CpfnZBUuzlGZaZf6w2/y4Cfb2fh1k2i8D6vJ/a7YUBuLq4Z2
++sFUTsiHE+kLnzatasjvOuMpzBtp0dCjiuMVXWLyMdBHHxPEQIO19ShEfqtgbtXpIEpjy36cdnc
A1NEE8mXcvMPqx0yVGUVz/wJzZhZmAADHrhOTz7owpzYf+nW7xQL0uzqnZdqQ1VhqZbfLyjJ/C8b
b093VHlsGGH5LWCe4pDhVc9NcCEANEcaoDIZnFQItnZckexyz0Sha66lP+gB+KFb1EUNDdl/vK44
q9NkaYF0stq/28PM495Mw34jriGLH3w/R6eoR4pIuAu4tFAY2Lo6J2ubBcUWMHTwgs1qPC1+gBzR
JhC4rFg3/WASrBZr2oBuCVbBCEdzR8kDXm6OhYfZyLfXWbbb1xqluAKKY4IgDKslCUMDLZsTo3F7
9fJcjI9Q6PlbDv/fn9Jo9dDJzzKJi9Xr9/CuRY5q72EOeBu8HVn1STaGWcCEk0LH2gILFUlTTRQH
jqn9niXsRwUoJ920Junh8Ls5181JJzIShb9vPiyfXKcX3VKneYjTTP00STwiqXVbmVyDNeMzazt/
DZcu+xcPrfeKJCd93kqN1mCcUfvd82HAv2wb9H0xJmZDbT5lZDmxBrg/SzrF6ofVoz8eUuWC+dAl
bRU/Q1aENUF60pMBNEsVieCuh6PjsYNcFqjw0RqftD/H+/c6A749gEA1RFIvISmnXTSu/XlO9vir
4NfJiyHWzfTlpqX5BSQu+0LuUzMXoRqql7LVTPSSJ+seooRnP4zZKc+qmefXmpIeWl8cZOJlWSoP
tHP2yx+c93t2ZgTdy6MsR6A5PfOGF+muOv9RpaG7hvtcobV1i2LUbhbgZf7yzvuRprtm8+waTDOb
CaPyc4EJut5KJGKEGjzC7hL7ckbjrzv76nnR4ootA/L4VEuo2VfGiQA+cmw9Qfo+JzFQRue+ydIp
NF6Jpn8iHfGVnEMRaHsvOeLe4GGyPzpG3XjXZ/P6OaGhqI9THPF2BeiLzbXRqcQinc5u+zZQU0S1
VO3m+iONTG3OfLeKY3AJvfdtntLk1Facw8XUL7G9N0NV6hRtRxR+Mbg5NsRYOsTi2MRpfgBF2Ldz
2pV5ct6abrjBMl3+mY4i+63WwI6ogFX45kk9/4gmj3ZLSphce1JJubpibfbs2zx2LfctJ40+90kr
PAzsFRlTCDhG6FmVdWH5FUFmMx+XLSOqjLEjnl5hUxIy9gYG0SI1CZHy/jiCaC9O+p9rtNXP7VyH
1GeFDqix71nXvgb5Tq30WDUWNYzxJtLF1ZIFx5vTYwLBsPo9MCqYCvQh5ZuhGGtEANs0FVcCB9mJ
zVg+yHTJuNSiChSauQoDBnBy/6H8cfnL/NzZx6HTYDap2dbs5OlgqO8afoV/Szx23WfkYwcBk+Lk
OW6rAa0IteYKzUe6h49zXNXLKannqvvFD1gjzWZDXY8WCzzpt9zG8piEUfdr5Hp88o1vP9HgdnGR
7TH6pUls8Vzss5/8Wm04xeeFk7NhMUwm77vobi45qGduaTWUufsd4mF46ka0Zr+1bq13N6OK9o/o
9ZrpoSVXcH/dK6jMoklaUAVYXvDgEyYa2d+BJpfzX8agyD8vWWKD+85aNT55QmvONbub8LCFBn4k
1joUKB1E2YUPi4vn8ohAcE3Ix1m26CUebUSsR8shcN25FyjfqEyDFm8Mtvqi99l05zqap/4az5VM
7zeuaO8OjBgClFZYePhERIs4cjvW/rkKYvjximUMzCOrlpdmztnW/Tia3k09Ju4wJhmMr0Az9Zrk
SyOOXIY9oakBtnakFTV06CKzicN9T8avo6NinXFKR9sZCbbgU5cOWTwtHBaB3R5yaECGb+oyaW+I
vvA4ptXJLuzxRSUAwg8TTovowjm4r4XEP+tdc1+g4ltQhfH1diPV6b7xPglxmF57vej1Wz73YXQa
jF/+TmYUJ00f9+XRqLL+W9moDA/VEjbNo02dByCDJav+EhCJ/BtkI/+9DSkrcGf9OHvp2fZ9pCYo
2rpLB12GxBimcH0t8T8hxajlzPgZx5Z3cU9L/zw3i6vvTIz8l3PKr83R1+Hkzr2Zs/KL75cBN5fJ
gvGZepSavnU93/R7bZLO2WfksSvwkPbuwwxLJy5CaATvWTnm4suW7LA/Vu0ufCwjBDBnkQY7g4YQ
wZaOJ4XJYlpR+PQI3EDBlB3rS9y4eETQMIgRPCCKU9Id293xX/IQGSuZR96jEMCyFW+viLEhQ0SP
bxLKUZ0lgMBeTHMZcDbksvvb8Lyhp4Q7TVl/xLKepKc6j3vuVsLU+q0Jf6VdOGMGykODe42O95n8
irnewZ+ZxYzZ9O8RHuxf7iKFiTAg2PDFs05V9WH0sh4YY3T6rWsXP2cI9wJveFj8ruOI6qvxQ2N6
gzza/OHnPtrtTftuDV9yW1EFNYyr+hFouUbFJhfjH2JqYpMfNAuMKEcb1LyHoLaSB3A3E1BiyzAV
FMbGLjuHGUEYeHXSfThbN9uHINKsP8jU9vrJgFQJVuYGhGYlhXj4E407wPGSDQvF6rg3QnmaTba/
uzrPniVmJc28HLTpow9cKSl7LpfqyxbUbXZCxdV0j5GvVfXNhmoPNeNT3kiUDIxXDgHlYLNvDonz
9h1iXPycfRiiExkeXn+qF7QuHNN1ykULvmAOlVrJDVEirt9Im+u26yZQWUPzWCufwjK4+W3w3BkW
QLoyTmXvcWuUfd3+gVj3gfcQDaz5c6IJi3vtMwIjC55E7hfk1dnPZW7lW5fC8eCkkRJYlv1VnOcu
T3iaynoJCoSwyxeoX7bXeYjkV/TPN2u1nQNzCISLf+rU3+Uz/CfTkyVouTqmYpaf4FYhtxhcJNqf
NR5wTgiA9y1paUWO9ybBM6FuAme/ESb7gh4Bqq1f0xl1FEtYX1Rd0+XcyyPcfxnzT/8D/q2quwQU
aTg3CVIlpg6E9pxii5iOGD+FfCzpvRSnhokXEUzWb4giez+U5qliYmzuTNru68X3lf5sYa+JXt1D
t7H3i605pG09/bOxTT5rfxo5JpRoi3bLuuehNNkPgRXkM/VajRCxwu18FGk2x0e1DthDtRi6T21W
Tzw0scAngZS92U5Blc93nVli+orRysVfwsU0649Wx2t54BVO6fSATNXHNGlQOK+Rh/p3zEMS+VvV
h3Dhk80+GKspEE0wJZDyVFb40lD8o4fMS2f5hdK1tDfPhqsPfPXMW1u3xFOB/XvxGdJj+jfHWQrz
c51D4EFa7211zaIxwjOa35x3kEkM9IUHhVTjf3T4ywJE3N9ivYWPoBXLCsbaL3+UzVL8NjFIKHAT
Npr9H/OSfbeQbeu5GkfG0XOVop9VB3YpcwySuifljf2O5Tvq7FpkTUn9xDwNKjiWtcZmoaJavg55
Uo9IR2Sii2VrJ2L7xeYN6DVK9Q3fJg9bHmz+PYN6mR19b6pfaTiIvIc9kEIfW7uW7uuc1JLZV495
dMwB+StGsISzipcCcYfWYvmgSmtOijWF8SuJqtlg6DL7UTZrbT52uwNG6yBpVqRdt8fUVF30D7iG
36HFf1lefRpOmb15rfmV7B4GBeRhzC8ZbbSKRCizjukUeWRtmBvAUe63UWmqQpy6cw6riaC+8R9c
k2NtD2QTvU3VNNHfmAUIcZKqmsHTKs9bKSRa1zeIX4Ump8eDAP7flOUxDbR5oB6mBRblm3xiO++e
kqXEUgQSNcgiHlaznqjO9rfDOt9c0rHnQ+k22D2jA7Rm8AA2sn5undjMwW6te5QsfQ0XYFnai9pu
kk1YaP+b9flSvm4LjMUdtNo2EhI4qz+I50fW9DhWX/kCWwtKh7YVGqQJ9Vnk3QDPsEUCgxGyRjwS
w66fZ28d+2PVD2z8Xs6HOMWRzn6F4YrdACgUFbqMgpVRvCJ8lubOHc83r4OcUCfcpJ3Gk6yPfqZ8
7LuIBAtgzfwjSfPkt/Lbgf8Pqv2x9L7/hTW22YsB1um9KhmZi8jsA9aBtey+zZjYxCFDtQjKCzh3
QE4OvsKlhOZ3BGb+w+k7VWeU9FgG+UlseLZNacUhDnvH+17lRIEzLa3pY7P7y3PVeO65DoTyj1DU
crokMrf/yQlHyqGNF/jDjBX1OzzG+B0LEtdUFvZdfBUzKvwHDXP5R3YlroW9C7f4VCd190Ks6sbK
P4Xr13iEpr/JAbiG7TzJ18jqPjiRkoZystpte1/S04YjT/nkuiRjnLL8i7BUiiO4GfNHzmAP8VcZ
BxlaAuE142eEHokEHFw+c/vrf9LOqzd25djCv4gAc3gdcqImStrxhdiROWf++vtRBmyJmivCxy/2
gYNqmt1dXWGtVQGISACLnIjkIKlC0TmlplkQRzzmLdxEkTz8qhapWR7wXe1fVAfU4kii1fjbItHS
Lz1T0DTwXWFWPYe5mgmbII3Nc0B9krc1ENlYFgKorhUpjSAloABFyEOVhh5paq0+SHAiC+hOca92
6ySlkvl5TDTv2vU09o6UOsXHSDTj8iG0dKratZIrwbkzKq18cFNlAmY3luSv457oHSJSNP6CRkz/
iDyHwIY0kMYzjWLvm1kRO/G/cLW/ikFdl931M8YiYobWbg3ocFeOnWnZaSy7F8Slgmbd9lZ16wSm
KO81usXSV7d0lWe1Dqsfoyp1BTilJvdXapyTsgJYsGoDAEUSCf6qiSzmEBqGqw/7UozF8QE2TGbe
4FcPT0oaAYjowwLa/RSY1YcqN/yebYyh+cH2oJvWx6EpOGFeFgAog05x17KY8FgApHJ3tAraT7Wc
Kl8ovYTMDWrqEGH1SjdN2/O98vtomgog71YcxBWkj+BHOVr1N4tIjgvYq9BResCnv2UiJNqIFXUc
G3h0337phKihldfgFTd0fhT1WEk9eTGcovoYQ36FImd5uCOS+MixhqxXV56ZAJluKURkvAkjLcJG
UUVYE6hj6htVJM6/WV1nWVcD1hAoP6PzHgWqhu2l1zsLcQaF1Cal6i4AuIXQ6SJLJaSAahJIqrUt
Flmp7FTFB4kWkVMYzkBjz7IL1aue00hr4c810ITo/BruulUVUd0XVZbTsvGN8lteClW1bZMYLqvf
NLEjlYGu473dtACdzzxBwi3xW96OIv3oNM8ouIZKspOo9040tjJZU5nQKu5PPyZ2G8rkcY0q+7su
xlkc4MO74NuDSOi+Eu0kyC7R7ArOEQCa+g9pXIqIRuwiDrSiRhobvOv+cM5hEXzu5BrwbFoTS6wU
We6Kp0G1VPB8I5hSfq6pxZ+JSZtgj7ZX+zvyISitACwV+IfcUL5pqTCcI3HgEGZBlkebtmjyT33Y
J09GEI+UJLpi+N7wWP9uganoE1GquaZ+IOQOGt2DDLpfBNVrmL32pLkDGEKtNJUvsZ9PrmAw3MSG
dJfG7AehHjhAsJWroKhR0qlVYGGOxe80VgO+6LOG1gSIqzLwPteuHwVPCngu+v/41fipkHv/U5SY
/QBWsW6uVIfLnKM4QqZpPNFsdzSEKMRrXp1oG1GCrrvKKUD+MQbiTKdSxvBcDy4MXRhnFYgXqHHP
MRp0LhhdGekWRo0OkGyGIP5ej7kJ4bITgKvyNP4Qud6lA4g0/W5Qf0d9Ci5i60DmQMcg7UTDpkXd
fUEhblDhIobhBb1+i+F7piiI25oQ8wQ2wv8CGglEvZaPIfKqSHd8geLVlhskir1i64J68gCKV1Hx
Y+QdJwYTI+WJPNP07URJwfaLQVXewJ70wQHcksd/rHd9utcRl8mOY5w0u2IsS04JLaWAs6vqAKFp
DHxBuZ8tMKq6PUdjpn4vZUCnK4PZx4jolh2lbsGC0AOgSAc1RWm4elZJ0n/B9EjqbeKW0l90Owp5
3TP7ialA9OiZmtl60240cgDCHlGzsaHDJ44aZJE8p8Fb5HKm2EaUD8inswDhbJRj9pkCGa0fz+3S
Lzjd9NwTE4g2dVqTaKkKmmnMvR/8wgM00gpSWG8dB1QraBjLoXWgXqxoO6CwSfSoogrQssyMamDZ
1CZhohV1J0MFnYXLy1ERDQpCqlUQxTicNtYq/VOLLpv/A9qK529TvQ2PwKcUi/oiykYcWrAZOQXL
fkdxpSh2ld8gq6CFgChtXQ6ZqTWooiHbY250cAO01Po9IaxOLV0EcTtWZqcRsBdD+TDVkn8ECFZE
QBQM5VOkyRa1877zzUsmdVXxSLcKjlliTtIGQhBJ5TlW0jpaN0aqfa1Db0B0mOjs4tJ5IpYH+PQ1
lwZILa2cjjTNhWBIGXE8kCJbbdTSAci8OKVyNGE3qMJzELgKBRRHsS2J941ikM5pNXoXlHvCYyPp
8LBXOLgyekqg7Vln3ehSiSitDmF+26IqCpJ4RoSFNGKThYXmmkB7G636OSbM4ysdqrfAZVeJqRpd
v2Heays0N+D4UiFdzaGBX7WVfDlI4PTAB0y8R2tAYaF4MBWQwWSK5FuKt9Zh1GsGBBXY4cGeaX6m
wNxmTYoF4tTSL37ouT6KZICgnpwoaHOI6aluuJvAZXxO6mSlLCNLGppE3yhAtWL6N6+8AmQmXeuu
OwmZpVpPYNRHcy1nXUfkJQbIKChZbbirRpGGPwraLdlhdAk4aDGoefrcBW6SH3w8oeY0TJ/4biHe
JF4r+vkTWxsnb/4W2qTzrrIxWHRuTDmyUKjsg7jZR0JijNtU6Zj/POmJUHjpvMT7MQ56meyHvPOV
XU3N0ztZHeKfB1T/8JlyNfqJ04mh0T/V3GkGEaeGrsPNQBHhc9HI4fhQmZHmnmAYwbeSSVBhcdET
BQwhcftreQUgD1rWKuV2acStUEjWVD5K4ZHiCdSdPqKBexCQ2OxXIhow3J4RjQJ0jGLAOV5tDfxZ
Wuntisy7mwp9BfMwuyQFEmdJ0hUR3whkfdNLI1RiizYBuIvwk9aW+g8ZEg3vRd5Zj1I+pgw0lil5
DjQYIQvFSUhkw7uTkohbrraKDHe4qq6mthcaVLxh3Ej1U6WYjOD0uOPnVmhbBA/YbusgaKX1q/cL
72fEBxjXPsBwkUIDlZ11U+rVr8TvCB87NaAQaiR0kVyl428G7tjBnFPl8Vs+eoK7k6NcKHc08frP
bWp0m1TX5WpbV27fntO+RHrFBFXw1FoU+gBPwATe9W4O6xT1n46zYkSon7acwPOY8cI++AYAIMCT
eAcEg0J3Tbu73I3JWBfrrC6yx2F4ee8Uqf9UKLTinFL26WVCoEl128euYfudJfVUyrUIrknRqP3O
zSL/C6IjAVlDk1hH6KwonnRqnK1jVdKMFXgLsKqBBhh9RQG3yXa49xyfpbao/4y+f6PYJZUr0nbK
dZVIBjYVriRlXcHEfKKRT4NaKWLhMvg+hdvSS6Cuu63V/O06vSY95QLl6xBUBak69eKMIiG8tLMH
RdRF+CGTmn1PDeXBHGug0z0z2hmgioaP/NAouQnY2qtAUIg0aAsuVNKHa1/JK5bmufV4lA2KoZDT
S7e1u4raNOoi0khCUiE/fI1LpQ+2ZmX6E02rKMSj3MIuoIEgULfLy77tHTEh47LJf0UQFEMIIsvI
KgglXovQAn25cOVVspI5cuR1fwDQk/u5wE4RyfSNRt1mleFBJOG93mZIi45r1MG0R79AM8FBuaO9
iZ1Jo7txXRInUHqcsxjU26faLVRaxlZVOYZKxRkAnVjeEIAJqGdBXCiPBkJjn4es691zxtTZL6Y4
lE4ky037bVBofFNNH6yQuJeuPfebbi10WQRBQTmWrbWiuSOmNjKhCLxIIaXINcgTkK4KEgPALkjN
JBibpfYln9Iex9XQCeYX63myt9TR/VSKBqxn2rfak5GLgwO1vL0UbRlvRuCuHmh6vf4NiR8ED/wQ
qvDo9JFsjBR/xTVZvHhBbsaa+Mp0S1dUICMY61C4pbUAywnpDtDIIAlBTkAuzUfa7XJSxl+ipIvd
BzOOhR6kdyw6SagjF2BJJv9s5RoqZ53WjaeCpP1XBtkAqrrQhY/+WGoyVDrIMStwyI1CtxKE8SaU
6PNzzqzqIRMlV2byiVWmj7nqUUdJxbT6m0pt/jOjNMwvKFOTJJ2KwfCz1ZLSWJtW0V8SSlvdKkhd
xfqjiwKNJIUO/daTIovxTYNUPyEioecwx82ErKjO0wS8QKEcerWkk1Klmu/tM70yR8eiEZWvzUZm
ro4J9v5BmoSG1kPmtxccaxutaTeBRZNwB8J2mtymnPOkGboH+ADQJjoUSKR9EcAQs0iqQQOKVfVT
NwyrP8IbsfQr9WtLhR0LscPoLQSlWiHmysE19IVwpycNVLBANfwf8AZCcMGV1dUX3+v16qQ0/YRO
a6XgpMKh8C9RkyTqSWzdnrYJhJYg2oBmMDm4XQQxUIID/CugBvzDgnlxBT0E5puAojWQCbJgPPLP
cnYyIDgIe7KWVoYdXGfxuqAXlaEIAZGGokQAUm3lEksJtsWMsWhTxiRO3KyA3qAdlIogO3rsmu4B
L4eSp6YIE5QIcT3UaNqxa67A8hEy5+DnJpIm3gjur7a1QG2Ui1fRM/BX8ImDjkfNh6FR2hLOOnmk
BjTC0GT0mLbpasvLdpYWQU+k5dYomxFtTvVh6Gi9TZVgmcPL8+uQmo6+HcRS/btrCuWaqOhax7bV
UOU5DQwaRIoq1UUXl+kNdfEA1CZRv0oIStAK1gShu1Gi8svPYCZ9CNUGWALVCQG9gImRaRJSG0RX
Jf0cGK3+K8bRgAFR6FEYY6vS9el0xB8Bthmx05WA0cGE037dJHlUu/u401tji1ZPWW2tjoCFBxEk
h2WLYRnlIJ51C0XNvgybQ5YmcJL9tlROfe+JnkWV2peUn2Oqlkc5pbr/1QDWJV1rAIiiXY5DbT6G
eV24RwuqJNWLXBDQSR8xsy2g3QpfJbVqM+b58teeYoN6/84qSlr6cGBkQHiQxCM1cWTXK261UKfy
vqG2YCLBJMtPoRx4SMGLMsF1EXXge4SJEJnSjBAPxLxeuO89buzOZ1ce61Iiy7TKGqmBxDD97ySY
fbVFNrO5trJRVOug05sWsHIteHuYxZ5o5202wOmCiiAJDybFe0S7XMt3b26Uy7/CXPCKfW4WuQk+
3SILgeCrf8el1OgL1bTsUHPyzDai2GAoJi20CmBM8TUbeQBzWHSJHx18PxTr76ZIvE1tAB78OguG
QjlrqNP5uywEj4AwGupRK41CHgOC49CLviDU0nkTUlcTH7OiyrMLM4AZMVEqalVdK6sA9DayZeIe
tpBHzC4LmlI8q02u06huKooebYfim5NUvppcKZv3/UHRAf8IraLDBzDUzIXM1rQqkWKvdSdEp8ff
qtlqAeDcOvy5IIL7XuBaRsIQLIkmyjy/8kxcNWoTyQT/VJ9ADzfBkxwn6wQkHgaBOImrUfCevTHe
NJm0N3e1bbNTC+rL0j11UlMGZCQyHIQpIbOfUOipkfcWP4GpdgNy194aIREHdMgp2TOwwvY2i9MF
JgHbuX4o45K1SdJbgbI4E0QVWFYbG15z6uJiWLclE1BKgFh0hTvGC8ImAFph4dWivmg2gm58SyGu
7cXWly8eRAV3QYr43fgISbbAlDLv3hCRUJ0rmWsNajp+ljUn2h/rdtiFyR/L+4pM18Jmv5canuwg
9s7HRvvHnH3psZMaGYZSczJvff2c2UO/N06asK5tQ3oO0lPpKN42QY7BzpjmeEmWJrPc2ek39me6
whRAfBmNBRioP8io85qJptoaUt/wWzt1GwDmOzonvrTxrYUPLN1dOUVMi+nYMmufr9wIGMUn1g3z
V3J7bM4jqhkkO564RYHA4qHUcngFf0k7KTuv8wl4XO8H5a/cCZs8ixaO/PvvQAFOFKftniZNv0yC
f6UdXNbQPFuUy050dy5esaGFdgqLx493+64RieENnG9Dl+aHih6t0sfQGE6SmtxA9D0ozWOoPv0D
I6SqtAGIzOT56PEo9ZRaV932hJjtZ0uX/sBdv5m+siCSPV8L14IQBFKgYVFX1MzZfdUFqxJNLUdL
KfhSSo+y8cksFkzMTwgmJBGICWrCGjGjNJu5JuWtxWRxObyARs3rdQmpVN+V8Q6MxcefbH7Z54Zm
R5EQWqtNorJLmN/q6DFy/8rWz7K5fGzlzhd7s5zZVQuYWTDGpRReqvKnHPw2rcu4NKRr6YvNBJ81
P4rpVfLFYtWumovC4zWsgYHr5YLfWFrLbPdzoXf9PlDCixF8crWzq/5Ws4U5D0ubMv2EVzcSKbZe
tVo+V+deNe/Mpojh41D9l7dlvvWz8S5+q0C1ErGCkqAdS4hlmF9V/fa/7fy0ba+WEsAWUIGBhhcF
Akok/EFEEPrlwvGaPvnrB/RfKyGwVCRR5ubMVgI+IBdyUQ8vkxbZisbZQayh4368krubYtKM13gU
dbBub1dCIgeqmYEoFz+/mCjKhkiOSsHvsssXDL17HqblyBoORjEopCjK7LYYbSqJ/hDFl6A+Ut0I
qqPZIOcMinDMvw0aVTv6XKhkbkb54hpfIwS+lcS0ezozPghMCzGwj5c+F1Of/6DZ3errUR0Elx/k
j/I6RgQt0GRavZ5TCjnEOoapfPnY4L1v/foLzO4YIzBcvaIodGmtrfwjRV8yMelrLn7pac/mB+e1
ndlFG42ComnhxZcIFdME5DJ8O9BBiL5ZW0T1LAiYUb8xYEB8vL6XEzk3bCoGr54iAfaen9jGjCQR
dkh8sVLhAn0SXN0ViT34AMj3CU/Ro/GTTLE9Jgf9mCDaRBl8ac7IvW9squY0zYBgT9Vn3zhUfK0Z
QPBdcsdv1r7ALBX4/Vq6tNTpBXm3VE3SZXgGGpN9Zt94kEwX6GEdX4r6kZLvCs20mCRN+uaujJu6
QVYLQF9sL3zg+UwPQ2ZyE+GMLhJg6bI+cwkREK+SAtNwlZHzEMljK7QhGNActo969yxlDxQGQwo2
jbE15Z99EV+nvQAAMyASlu+oemy0Nln4Ve/eqNmPmjnDOgiGHuG34dpAvxz65wA5BAuBsYbqhZRt
Pv4E75ziZIzYWkFex5KZnfHWX+VogGqJyxcwvEcqP6uy/PPfG9D5+9NoKGSY5pkSJUsgRlo+XDu6
eIqCULfw7WMLL2HOm7PDGl6bmK1BaHvNJDUfrsRDK908+upv1nxWo3WHeDdt8T1CIG1hLezT/2OX
TMwwNAIwa3Y3qPmigJi2wzVKz23+DVFER5jIe9ZFMBFD+tk3iE4uTXd7dyFZLJ/RYEIgg04IYd9u
WAWhpaCnP14FJKXrBIIEdxLkykn1F+7kPUuMxpbINhmRweCQt5bMwnXLzivEq+ohwI6wlBvuUQ8H
KLUwwXrJ0Pw7WmkfqV4sXhs0Bs6o/QqUK9HP5eLG+3qwTOfjA3PXniFTn39JZszZGz1QXCAj7sWr
XEWruH6yiJ/QyC+S/cd23j2Isj7VCFRZpjxqyPJsqzQPbBK4FxEavHGptWhbF89eUSKspNKeka9t
Jj59bFF+7zswaRDbUJUg6Zg7tASGe6V2g3g1MtRVY1X4Wbm6+SkZafUkqH49aKqSHSradge1GqXf
VPuKnUoV1EExtjonIS2tUYIlvHK9MHnoa7DuaLhpB/REVk2df6/hvUDQ1updizzFqqb1YQudcE5M
Ldyj7Ol/g2juL9y0ex9SgQuDLBYnXtZmJxEwTQYNRRavUveUfgsj/KA9tk5dnvOFo3jnTpPbohRJ
nQV3KM0HsdKOEbIqt7heaIdHubTJdX0djAfF7O0cjZ0epk43ou40DuuP9+791k1uhJnmJk7SILB7
e92yKpIZ29GPV0MXNmggoAEibNrk4INfq5TvHxt7GYb41me+tTb7pJD9JV6+dryWvwCm19/G39KT
eLA24cZ11L28bz10EFfWj+ToPTfP+aHcfPwDXsbdvPsBMuk3eaum6S8D5l6F/KqAgA9g1PHaHbxH
2gkPDIsUztqj7ozb/PM5uCbMdrX21S48gchaMP4u2pBZvaqYjBTX+Bd58hCvjEeII4EQNsarVyHh
BMPqwde1nRomX6WE3i9qzyjE1T+ZRbGFOebUyvj1n/wCi0Ir51pWKBK8/QW9rIGGR33kWlUCl6v8
TN127/ZOF2p76OrfIUuDxdfNaNUQ135s/N5JI+Jh9LYmTdqsM7/UBN4YVnT9r0paPZuHyrCtNH1K
xr9mvv2fLL2cwlff2afrDn1FfznT2UqFOU8//pCM8V7o4DmZ6eeP7b337FPZiFidQqfG8zjb11QB
9mRFnnhlhYdGdzdIQaMMkT+a7YKlu46C8i+sXx5jHv+ZKYrO/qiKCT7pUugZxI9fYfXMXLgQypvg
5qsiFtdFZiz5p7srfGV2dm5QGFSSqMSsYFSbst0GdQmBJT/FofvsujKY8rXvVScvL1GKdtD6aoTu
EFjROqc6Xy6NH5+i8vkl5rWhQmloSLTps5PUy1mbodIqXtMuDrZW2/9l3FC36yNkAj7e2XtnlgxI
Ey2JQUba/CQlcqqBZmXdKv23aESmeQdwMu8+aXCYPzb1Usqcr+q1rVm1ayz7vFDjSLx2WgPri8ky
Nu3nnSqknwBVnDtZEexQ7Y9jUd5oaj0ko/qUxOMxRNPKRmc6XFcJYGgNkf2VYaHZlUoKlC7x4iEW
7Y/1zQskVAyFcnQyKogoXNCYcaXfvqltZeCNdiG7a73tAGXL1YLjl94H/LRq0b4wLVGm+mnNFmcU
YQD8tCQokTV0jZX63ETNF1EbQzuJ09wGP/kTQeR9Vqjf6Q2eAtM/xGUmwyNWduCyx4W3/e7vUXgB
KJYyRNiaBWOEnlTA3Ua81sQSq06TQxtsrbpg5c51NQkQNKbfKKR71Crf+tu8sZi3FQnSNVuh63ro
tlm3Di/ggcNig/Tdxyfo/SV9a2yWzJYw+QVF8eSrWcKfyOVjYpxHRqyB3BZ3H5u6vzAGB+j0hRRR
tmYOQUEKUskh9FzhhXT6JnSM7/4ZOS4I85/6f7QwTbFkWSR4tsTZwgBEj0FDRZqbQT6KpqKPfipA
A6g4Hy/rvWPhCxLC4sktOl7ziA9poXjUBwyNTYVqi1yM25rpVlsvU7yFKP2uKV2kcW4hm6LLU/D5
6o0SpCHJGxKga0n/+y+UscD2gi79pQf6r48X9d6HsagpHQDqJ1uiOd8qZKk1y8NSCiADyIYdtwfg
FAlKWlm80BqQpgDurRPDmIVWs6WbEonIzDVHsRpVjC2RAU3kSAKDujM+MVxqpxrPtfE9AUQQBJ9h
QSK4uovgeSr+wnj29xebtrlOFoK7NmkRzs5K6sMgLDoGhZgDUHZCnIRue6L/g4NCFmeohDIS2M2Z
FSTOJFrTnXwlqBdBxqjgCeXUlh8/3rp7N/q1mdlrr5YQ8hndLF+zGCd4EIIbqq5gwT62Ir2PS/lm
UwjDijj38x5vXo254CJJdw2VPwPYSCF6rhFUTZNdFP8BsLRSE6arg/G+fWz43h14bXf2FYec+rti
DPLVo4GrJuqD0e2kvN58bEWS75zJ12ZmX1HRc6UbE0m+phnKBqarOBmzyNZVSfV/QoUy0aNu92RB
5Rkx7+CAAGVyiowoOA5IFCz8msnY7IIwst5SVd4engV9dhvVOoX233nGdQC5Q62BzBeVnZVXGsoa
CeJm/fHip/s2M2cZ5OYWzw87Ozfn0kbRIxURwDb8rqAqTq3M9vqbnHNia5g9XvPgF9XCHXxv1BIh
3GuqqVPeI83gR73ybVBpWmhskXENCmknpKvxKVau3SAdo/DR1A+WvmDvzg6jWKFahIIKiSxjW98a
VNywB1PZWVdZatYFCiBVcCuiPULuSNKVq6IFdtJ8UhXJNuD84jwWvvKdvBaQsgklc/J8xKXTEXy1
YgsKjRmqg39Lmh+adYGyulLDrQQkLurtBnhPjwojn5wpB0JyA784DicD1hSCUAXiYY2eMJjyt6UV
zsfbf+/LGCZZiaUwSJScd3b2M5jTQHkk9xpBuQFKJVbEjweA6S3AeJ/JqhSGIBt/1TfB0rjmd2iV
6SFAFFyaMm3iqfmw9nZUapC3nnfrGvlzXu7zyK6bDQVGVPBPRtOvLQRaSwERKmvcZslJC66SsPOC
auHK3XmUAHAQxJOcEbKQhL/dHdg3kKSkyLvBmXQU7bM4UlUpn7JfMtiNEwBeMfNstHacLv9meAvP
7/sq0lvjs4c+T7W6RTvDu0WpuSkGZM4RXbDU74i+2zmoP8ldmvo7nfa3d56Pjdi+wvskojg+uw0B
w0ygkyneDQkniIcBqDbkJK0doilLfZo7N30KLrh2IAtVY96nYX7XOBiD4d30E+KSarBP+7PRWatY
j9ZZ8U0wFy7akr3Z0tSQWSqMavNueTM1o1CXSY8Ng/pg8ztIiX58ed6XNRWAJ2CNKNaQbxPlvj03
YPlkHR2U8DYOZ28Xq/vBO6nh35YNjMLnRqXLji5+vhl07xx3lJBtqf8VOmgzCbYsbC3hoUIU2UVH
tcgFu+i2MAV9FM3jMFhKNN7t+dufqszyGUYqos8fNeEt++x/Y8PNa/Gn+NSvm318AI32yQWqvvB5
3kVaM5MzL98xPJbphV14q7pvCiO9mz8ff/53L+Xs7898KuJyRqW7/H21RXTELGyIwkXwo22+/fd2
TFmnyqvzPirzkNVsyzodxiG81d0XtazOZo5LSvThFnidsLBP72Jx1mSq3BcCR95lcbZNaaF1tRC5
rMlI0q3YZzESpAU58Jhnu2po2j28z4Uo632upgAHItrAHeCNKdG/PcbiQGKKgNx4amxmmay7Ladz
D/chWIStvbueWKK4qkwJNQWaeVicaBAVg9YTT1SsnX4vnAPb3Ii7YOFVe38y3pqZPWqDZfhJKDDt
ujn0TrQDvCov5bfvD/dkwqKpAapiip/efjMrMBJRUAPxVO+pTjuQl1aV88u72gckp46//9sT+MbY
vDNEvZK5eSOfLdr5jmXLR2n/sYH3x+6tgdlVjaf4aBBf9qVb+7Z5BD6wsCfyew/01sbsuhaihURS
54sn4wleSAKpBf7NY3/k831xL4HtsrLOCa4Uvc/dL+vmrro9HJSNcWwWLtm7F/flFP5770zl7d7V
jP4tki4UT9Xaoq9g2dYhcIyF9b5PmmZWphP0KuTrYNdUCI1yQpxujWrdxnTUXyt5RS1rYT33b9V/
1jN79BA+S5o2ZD3wzx5CR7CNm7wTnCUzd/3EqzNvzq4VEsawjVN2sFqD5nEoCOIn0h/tduk4Sks7
NPNI6GKgJdxiyb1Zu2Y9XWL4JbfoU/5gneW9Yhcb+QuzvyxHWXi0lm7CLBpjgD06ajKWZdu38wdl
7S1/x6XVzXzHWLRRAZ9LPI0ba5P0O+Un4bedPqgryUau1NbP1hXBVqtxvMX13T+WVDQJyACzErW8
PZZFGqqB5sfTsWzW7iF25H3hgCPZMPtpwau8Ty6mK/DK1sytyLLLIEIGNpymTRzW0c7YuU6683fK
OnPi9cc+7K5/eWVs5l9SzVTGiTh12j/ull7I6f/7JmKeLWTmMUqKVoUCFODUchKDdcK575x+bZOX
O8GXj9dx/5rpugF6hCIAnbC3O4QeTiIIaSGCIY92KLas84fomp9cO1zwG4uWZi5KFVCk9xUsTRes
WrkO+l+H9ODaS7dq0dLMRUmIHYvFtKZu3e6rVbAmHnTUY7nNFgCud33hq48381E5s2lib8gnH9U7
qj09l8ah/t8/3dxDpc2QmRoLQh1x3+9Dp15Jf20EvR7/x9Mwc0jogVhSqLCgcoOOw6paWefIlmym
Sy2chqUvN/NKDUPvUzdiRQ2vYgxphBjQrm/iwoLuOr//bNC8seLmQqPoFuvpnenxlfc08e0lz3PH
i4MKJGCXcHL0sme7A1Sf9igEZ4z4doiR4Zj8g2v6xsZsY8ZQZQCZ+XKk0RlyVvVqle2F/dKre+d7
vTEz25bcYgAWRJNpW5jca4s8fsykWNj79+03gHavPpg+exU8NBCCMWCCd7GCvm/XR+aMOiG+OkB+
HDJJbJtLJpX3PvWNydnjwJAuFbkpFqZc9NvkVwU7RUl+1Tiic/i75BfuvXu0gy2yG2oeoMZm31FC
GzDMWmN69/p9/i1/6LlFxo/AYWrfwtLeV/umr/kfW3O0dcfsUSOvX2wl5xbl5scOb1RRjmCW2FF+
ci+Snf2WV/FBfHAfF53t5LZnr9Ub87Mvy4i+Em7ki/nJrccO8NGX21xsmM1g++R5C05q+ovvLAJ2
BKnJ9wUazH//KtaVJV2Kkejj4wYr+OUP+Vpd9TYj3200jhc8/N2zSrYKLpQCoqZqs4e+rii/11Uk
nZIEkrVPW1+/aaRgX8fupnmHKrnJIJSUZ0bkrjoo34agL633ToI5Jcz//gnT2X61XskvggitWYnn
TLZjxzqnPyFYd9/cHX1V2zwLR9fOforigt0XCuH8O7+2O3uwx14TkMTAbrUWLiiLl07gmPZ47M68
q0f5c2AnSGgzvM5xL/UPNKmcaqmBd+eZoHFm6eS9tELfVUPQfuHbg/Ukt9aY7ev4z8Fj8Dh5WSYu
bZIjs9uYPOY/pudyFTlLjuru1Xplfv58CFVMwY3Royf/qF1q51Qe1UN9DHabjXTeMpz3B1Pd/o4c
vXS7cMbv3SrN0lUonpAb+PfZnmtdJotDxZ7fmrW2q04+b767m9yIvJIflvOEl5rcu91+ZXHmskS9
HTwlqKUT2nrMKV53tvHUbaeQJt1V9rAmsaRgg2rVQ7/vtlMi6+5G20LQ/ReTFeNVsVnOj+Q7oTBQ
l39/Bm32UoRCALl45DNYO+1i3uju35rDuGEKDMEWY+rTn9UvRtFvc5u5FiT0BYnFwk7cifTf/ISZ
f+vcIEQbjZ/QO7HDbAInO7lXeT/a4S49MZjaFp6XAop7qcwbmzOnQ7pW6QLzsdmGPF9FO+Ul0YYz
7wBX6Z6s3cIap8/4wd7PkQZGqWidYpbS6bvy4BOX9xyy3LacRUNL+zlzKTWz4pNYZGEK1yk7V7Zg
owlrI47SOczS3i+sa+EWabNEoESMxR2ndXXrKa93CTKSQ8vykquLv/D+URL6ZudmGQF5llEm4bRz
XJYpDe2PlW08prvBAZu+FEUvHpRZ6DnNh1EFl8PpH1snOTPQ6GX3OgctokO+9CAsfc6ZU+rrSTXe
wEU0PETtHpoa09ic2kGrai3v3Z2LExBuGiF2bhscHmaEU+ta3NW7j8IrpzDzVKaHjEGps6tM5H2p
C6EyZbeXyVmpDtLXdnWd/IDlCIvFPGV6az+4KfPQVWdyIbOf2F/z5h6KM65wzaTNs/eldoBJ89Uv
lPkuQN52FnNlV+0h/qyXzmgzq75dGYfGic/xmQGu/7AG+Prs6TNPxZh009JaDkO2/lytK2qc1612
E1dLz+Ld6BbUsCXp8D0Iq2eHHJZ9FDZRJ5300/jLePEYTCteMyNkt1jIvRfsvbY1O+Gl0HR6hfrJ
SxlQeuo33bbdM00X/5/uvGu9MrbxeXoWQy40kjGrj13IdKTf7/d/ljo78miHN0w6wHxzQAfTpnDM
oxcuAVqXFjk70aGuuAFS7/gpm8jdTi/BbXKLjDG4/KNM6NUHnT+p+HoJvXls0XWnrto+u047vZ5s
n7xS/1myB8wSygIQWcBls1MZKzEFpkH6120Nj+YJ2Xj8BZu3b7kP5sZff7xld6M2QkYdPQYVTUv9
/0j7ribHdSbLX8QIevMKGnmpZFjuhVGW3nv++j2sOztXgrjifjP9UhFdHZ0EkMhMpDmHOrO4Vdw4
AbHjDuSJv53BPwvV6pIb3CLfMr0JuKVltkstb5fiockspLmYdeowYZ0ADaHwAOajN7juAYMUg09t
p+FmqNBQ9L3qwMoyEKXPvU6mHPe1LGpz81plowrYU7t+gRf7TtO7U0WS9f/HO2i8Z/RFuJZEhSQA
BexKMcCqlAPA4j+ai7IM4FDVbfVbfCT73BJRBHD0/vT4MO/bNsahvKvdpB4/sDMAzW2wQpCDHtN9
g5hU2jhG8ausXV34YUkFpJEZmZMniD66sSsKtJ60kXcchwsLqebh5xjSHNK1a+IUF5iTZjf/EwOj
XcmiTpADhIyfDxW0ZTkWQ/2fcoWG9pkgdspjXguhDq+RpIILAUj4d+dH04mwfiEhwHu8cXNiqLOS
irIdGWHGfQuRe2/WQIMn6OKeueCT/ud6OWOccvUgLvqMR8G64VHYbQ7lUdi4ZopMVbMQX/yZefm5
JVERZMW3vDKAxPuvhgxq7dIAXzK0fe6EZtdE+VQfPk5FOZ6HTx3jfdcczXKnO4Tb5S+Pj2kqP44Z
q3/1m/KpIbgyU87FogoDwzZ73/RQXvCWCN7+lwpBWeI0GYC0NCo34Pq3Y05qtPtY1JwZHE/hzjhd
LYjyn2nKlfLIKAkvPfq0cCl+9PvxkQowRQPI+saQLrTv/90uKtTbVGgcrio9CB1LriwSM7E+rIHg
pzsz9uhvDIxaHqBaWAGpahW0AHTPtBIDATkSex5lwnYfLtHMsBWMrwpdAK2B2fAPGxfNzM9n1zge
57Z2IgC6kU0dYQlgzRiDEfxu85o98Wa4GQgwufVGh2BJB3qtGVvRYm5vR0vxaMXUgVZKLmR8hxUP
W5R9gZeL5D1ocLbxU7eXEWQKl5nDnMixXS+TzvSUALbjpQjLVMiOM9xNZh1WT2a2L5/s5ffMnk7Y
lBtZlMkPBvQ/iwEWV5vgjMWDLdwGpF5KM5dvKg66kUNZfa3rfODxYk2vAA9/Y3UGbQHDavWDRl/y
9sZbQNsEuR/Uda5VTZw4Pe6vyUdW0OlPt3mWfljxWpdjM8V6H+eFHUbhYubAJnw0z6F7ScS0Aqbd
xPEbrnyAj74fTujL8cr/U3YJd9mm2o9V+tnmiun1/CuLcgJA+BYAszzK0v9SsB4B9PUY2Y2pJ9Rk
DY2ZfWRNKSR6VcdGaQ39fiy1vtrvi7rmCn4XyCVGIE2GfVPiX1mZBZ2YEsSzaI1F16QwwqrdbmQd
12HMBSK/ExcNXvKoYiK5tjqhO9bkLeQaDRYufObwpozKtUxqcVIoggEmgkzu4BzjU/2crFhTMC4g
TNILM3mO9vGl2gtmu3wseOogr+VSB4mnSMqAaYjfAWUUhA1WKf08FjAVrmIu6N/dpNw4GGNcRQwh
gQEW44iHrBhOtmEdULOkZtLsy2ZRZJ91wqwy6UXNjQIUwHP951P25fobKPcOAE0uqTBhsGN1Zx1u
PkPTNdnd6J8A3gkz2hooY4B2E90mczd/qpfmZv2Uu2j4GqRyjcDvQBhrhvtmJWw5jDQ3pCERAYZw
b8iWYBY6zN1lZuvnlIryGSKX8RgiGD3V5+4TwLTkclosnlAY6BbnlsxVoaaqI9cr/bO+VwYoTqFI
4JbB00uXF4PxmZPDe2SsgIkC5yjDMxfje3rTku//7Sb/fdqVaK8CMjXXY5NB5oQ6LUOG1eGyeBqz
IB/gT0Ly9jiXNpjRqb9E/ZVIseCVDuXT0dy2EBlYABZFtn3uBXEP6AQcUqBtjBgAGDUSaKRDpWB8
8ERJo/6ASSLYNtbBOvjk56cwCxNUTR+u/jujN6MbpGONa5GUmxQq4KD7LnYTtVq0V6TrHGmeal2c
5GWmz1a0Jk3Q1QIpcwtCtKr2cizQ85CRtnYX9+9q8K/sl7RmjMx4vLo5cePvr86NFxnFj32Ik8KU
DOxeTIMZCX/e/NH+UUZVawKwTjj/pY2iLpq+meo4r/EGRMtC/wUP0YzMyauOKVYNdGsihgsoC8cg
xQLcAJnfJa8ueAkbI3tB220umKAQfrx/lCSMRqFBWpL4sYyPKUyJsmc8D1BYLeET2wIovs3Boh7A
HLd8LISO1P6RMqLMoKSNwTc6odqyUcaFmZjYz2i7CQ4eauhAKAMhgr4GriYBgceyXZ71lnDJ3NuC
iqPuRFNbqTGK60aKkNgbw6p/PGNAu1RiDURtVglQpnX9N9qln21mulZY6jPnSANg3Emntleu2zZM
Kiy8+CrNzMcobUzqiy48oytDq83COrbkOBZqlnOSxdtb/49kdL2hwI0BcEGmbr0vMB5oov3YjoQv
sFV1wJ6Xc48Eg48+YVV9Lj2gSUYAN14B0LoYOcLnoPj+hmqvLs7fJ8DGAVlI5lHipdNMihi1ABMv
YrsDn5e6KEFWDdACkzd7YKTr/U8cWj04ZMLFIK60RbgrDkWOSrNoySB533I/Q2zyy7LaBP4ykZ4e
qyQVFf7zbZjAVFUJeDOaSKlFG7gNyBPZ2NY4MIUzqcpjWiiB6CDTQTU4V9MZbcTdVmA0HXE85vJZ
GrKnLzgxlzUptuOuBx1DlBCxAHOOyi0eL+sPPJUWBJOBKw1ZGC+l4jOhD1OxkavEllGi+gTDXco8
YXQHWDrsM3DWcsL+lBkw8VvQLa3DVeFZTGEN8AdfXbfAWI8SGJFjDjGA9deuD8aodfjCb8UTRnxB
SO+gcPrrxuYQGl57fPzp9NzY35Fcfzp1JGBbCeE66sRWZaPtYkzwgDWTRO2ORTi1YYJVkpN02R7m
ksx/QDB3e6aM47gCBjbuUGr8EKxQrgIb6Mi6Ao4AcgnRvNkYTwDB04G71S8qUNeT/NtflPbIuAMO
zArJgS/AYpdbX1zV0swx0n0B/+zF1SdRPgcdf57XdPikyjJ6UzT7H2slPy0S+NKv7FdcwnPHFsab
Fpg4Oz0+B2HKcmCi7b+3g1Ihj6sUL+eGxA5W8jH8eBV/D/5J2cireOvrxcYNFpX5i0Shvo7PviWt
9phxPaBHBH9v8cZcgpJOHP5tBeyXhll6jPHeAWyxTNpXfR6ntgggzHwFui8A9oMeMn5tGo59rnzQ
dRoCINLx0uf95FwPMfsMnPn4NRW0yJ3xJ1N2A0kqScCsO94gdJzYe/gdGBhSu668wWLLNAExffxV
Vqx0bgp2blh81HlKNYHHDBQfUUA6E2P2+P1VeKN1CmjPSyW1MVEurlSf462MzTlDYcDdJOTgeIyK
SJzRPvqRM245UNfxWkbHpwgYdiqBw/dcyGV1ldp8ZMgSKQITV7JIl8KpQJPOgutPopHvCnkjcEsF
/RsFiiNzATkdKf/zEahviYBxVQTgGN0uXei9npeyOrWZpczteLATiyTf5gBj7Al2HY2Nq1I0E1Ao
1RbgQLMvZfX4IkxpHowoppGAG4mKIg3WJXour3hSntqfeGLmevyeXirMSvifM3ImdApyRiBZEUS/
d84hS3hhYD2s1EGfCBZaDpfcAzM9tCkPwYUL0gyQ03ESgF4ZUheuPgym9BwCdCaX/tPRxr9tRyca
BzCHEfbobtGg6oxcMcHZF1aVru31mTHW4tYjCFK+n2cyhVM2HxPCAKlhBVYGWt9oi670u2g8v3Ol
PrVDgsAEIcCmAOlJokt7UMjWREmsjCFzoRFVVPxniTAngP0GBDnGpW+Fgn+B4Wowgdotm7UGk/cK
4WtOXGbgCyRMmvREaUADFnnqpdVcZzE07FwJjp+42LhcOGyEHip7h6zfcHng4ObjGxyHfel8l/lO
OkETjATUi8BJKFJgzSOAai/gmURJV0vVUtk7oaSBp9RpwtAIMZoLarwuckF33td1sMVgWxkabB/y
L0kmiC+gSsU8POuVLebjFZ+Dz1BSbuu2EasRjW+9ZyfjpeciKRv0GiqMaAtNks0NEU/5Msx5gh8T
WIwYk6Zb/SIQoRaONtLFoq9RNsHnpjQARQoJGG50Jv/k3/A5zJoXSPrU5iA54nT5s33NLdnRVU4H
WBqR2Wrm3UP3vY5KALAEfA8G1BEG0gDxPIgvi9rjXHvk4FHQ9xfyaHqUlUUHDrG1i4mUFmRsUWcO
wv7xff97vd0adcxrSsCmR9MnYJ3/LN+V0ue1K6oh+KVt4/W9N5MVOgaqFUPeU/KOjSCHEqNguZ6i
jKmu4O8J0c/G7/GorzHEZ2y3MIMonUXkTdeXR/xZ9uR8TvRzpoNUHZ1J6/VaP8+9J+5tFC6MgJ4Y
9Kji22m/B1TIOBc0x7lw+Ru440hZrULvyetmXM/9tbgVQ2UPPCeV1BoA0xek2Uw32peAEAGAECZ2
NwKo3B8fBD1ECR24lUZZHzfN4XhCSHNbo9ezlULQePObbXe7nQUWitXPV6+Rbt3pZDv8hk9znRQT
N+NWPmWIuKYqWuBVORdDXqDXe2d9ljqIh8hKfHp6Ya2MyAiowHakA/N/Jo65f5DciqaCPJUPVSUc
RYO2UMx+ufAQgkz18f7eB5K3MsbDvtJzUNq4McyKc/EiO69z4lczN4lOzfxzgJIwwukgVQJ0lVsJ
DFjN2kFImUu8dJ5+Ft26We8BaPmNavZGMvoZfbnPlWA9EiJjiBs5Gag9Y3PZbYSiZi6AziJdtRqp
13qQiOaflfzSSjOV+ckTgm0a3ZQCGgz+dm0OX4gD0zeQJmHqoFzEyrOAdvDHRzQR42gsIL5gBHG5
WYS1t1L6AfV/NWGYS2qGZrxQtypZ/7ro+p1L6k4ZEOyLiD53QFjgoXUrSEbznlJ2DnPp3NjqsnVQ
CqQsd3n1n4fMWNGVIGrfhFJMQQ0LQVrS4u2GFgqRBY+sQnz2K4qGuQ2csljX4iiLVZa1WDqFxlw2
4JDEZAp/RLcowfv6i9PNxNTX8mbmoTx1rRCSAngH8RIAxqidLIRciAYRC4y0xpRBlifh3f5YLSZ0
DwEgN+YGUeEErvftYWVRWYFFN3btSC5eCr/YgrW2Jp4fm4/lTNwo1FFBnoLl4Mnx1/57ZSFUJWiD
ZihdOynTNYBzDo4UvmqJ/ynkPcnjxuJ4duZaTWSltBuZ1IF1Yud5gpq69s46AGsfYAP40SEDvyKL
FYGz1ddLZx/hTXueiXb/JpUox38jmjJXXCHJZdVC9Osrqz/L5nOrg+9xKRHDslaaiU/4RLrcJcg3
FOB/24iGjAEuvVogS1guN5lh/M5kZie09+aLRkW4OgCFEbRAqnLX9n1tKQ/gGpfYbd5xRlxUelny
M5s/KQ5GZnxVgVRKpvQq4DLV4WPXtUOQKvOmX0vA5FqG1SZL45mLOeVcUV/mRAGjykh//jn/q6Xx
TVhWnai6dr3OVb10saECSVSC8dJD9ZQYkqOXDqkwsk1czII6RHQugK/9aPOCpG9OOfM9dCv76Ktu
vofyHmDrBbw2w7s2JsW5112A1ggLtHm/AbqGdGfGM1LlrDthlOsFw64UNqC1t8thkZ+aLcttPiQk
kqRd/58CT/0jC2CjmOFCDQFZx1sdYrqKjfMw8uxNTHYD4Tiz//7ePEfITX23S2EOnnIqakMh4V95
VE49cDypYdGnbrfBqqk2gDwMN15jKWBcZonvLJEf8Adg2UdG5AmGIG4a/8Cxr7G24qsNOplYkjFr
JTHBkG10yTZ0lJm45+8BSd/z6y+ksja9Fw0O2wSejZlpcBxaKHoAKZYgvPx21/qee+fHCefK/Lkc
DtZpy6DDWz8fjdfdZnkWP/2DbyT60jG/FaMlLVnO9cdNX41/d5Du4E0EJRtEL/RsXtoEPKleShDA
Yo5c1gNlDWzqdN0D5JgvVrwRHXt5l19KjnQf1YlJ9F45Zt5MMn4i4YS7cfVBlF1AbsT32xJHKoHu
wHnjGM6UtKXgZEZbabaUWilQYwXkntgCmN3rMjPAr6v9FOoOTPUkcuaqYhOvQ3wQYApAGIKsBOD2
b3UaID5dDiBLz2Z1dS2a5WJ44Z98nX1tjdhwHAxisjM3dsoVXkuk3FKf8FpcealnK8VSzvW+xNR4
0r8jNe/N5TCntxuFCAGEFiNYIXWDamR4G6nHdueiJQB+ITbEc7H3MO+ome0+IomheIeSRTFgMYA2
mkSYg7s89vzT5lCSRx44kN8hJLzd4XpkHgcHKI68Wgxygf4fYR24H62r5zzyu0mwitVwwTsK2OJL
XZorSU4FvqhSA8gQkG0CXBFltaRGBkV1Avn9QiL5LwjqAwLmaE7XQ2vG79NNM38WEpuNXA/IBgAO
SKl3M4AYN096z8asreWWz2AMjx3PaNgj728CeeS71n3wefJveUZcxmAVXVKeZzZ8Kqa7/ghKpYdM
G4HqBs+ulXOt6pq65DCt0BE1Nfpj6B37vjS41Aewm9WveDzx5YKf8YF/jRu0YUR/JygrYL4B50Z9
Q5gNXDRU+AaUQq04MriKvGG4dJ/sbduOrdDA2AL5hck7/k8WP2aSgZ8MOk96hrwrJbVyWRkWT49N
BRBTDAZdFo1pfkj6d/opzaSOJ30Ugpz/lkeduF8qYt5JkFev0cxaXJKn0Ky2yjLdyYb3USyF/bBm
FnuwPoA1a+2R+hOzZPrckY/bSW83GgiAToP3qgRw3Ns7VrhFzcdR6YPD9Qzea/+oFCbI3Xh3rWj7
ONy638xamGPSmoxyr6VS3s/3JOAGNpDqCbr1+r7zvupFqZfEGv3gK17myarXFXT2yL75JBOZ9D6K
aXt7D14vUhD73L9s6hnNm7KuKubbwQcBxbvDFtRAbKzFiuPZfrbwqktRbxL+TcEwaJeSuV0fLTW9
66NRQW5P4UA8QcXUoJ7Mhkhgkd5rTZ+4637nExUMtXueKOCJ+5/4ThiWkS8W8xxAgr09ZK1AA6oQ
Mr6d1q4piV+uQgTezDpgm2hWLT+xqe5jwD39rYBRuI0DAwTeuizqcbGItLnH9yiMWjt2F8x4oor6
4R2QG8pgee67fGBr1UKOlhx7bJ1FIM0EWBPPCAyNIxMDASPQKKVhnRAIAviyA7up1oygV4IRmr33
pA7fj83G+P9Qq0G7iiJCaRAJIL693VperFW1kpjIDuvMQLcxUGaJWK/8XSEsfd4l6HKeeXhP7J+A
oqKIUTIAQOBpdivR5xrZCzstgp06VOvemh03mlDOGwGUBS7KoHeSGgLS/bBJDP4n26D3A/Ee+oq1
S/vJWI+3cHpByHQjkkIrCA3qmScIASoR8sSeNOWLpOyTYR0kH4+lTJRTkJiWBRm2HTgKdyxdXBwX
fJkHsY3B0LQglaGQ4FJtmy3AWLd4Uw/k1JDMfEqAKpMkZvXMIU1+Xj7+ivH5TqvL9UdQF99Dg5Pb
1PgIMMabIqapUvfzsYSJ3USNEN2DLGJTARbmVj1avla4tszRqNXBcQ8rH4iobX50Z7RwYiFwGiJi
FcCwgrBl/Iyrp3OROFHWp1hI0cTPClupFlcUmfl4LVMR2I0UajFAYhI9EZzndqQdmmYtbB0/0sHO
E3G7Pn0VhkXZgYFxLha7L/6h8nO1Nson1gWolIfMixHZh8pZGn7L4Rjk+8S9cCXeQ6ugnYkFJowI
IlwRRgQQl2guoTKsReprTRKGsd1KpK5CEoSnvnsrKqvj0TjoHefe43c6AoMIQQAlRtIYLxfq8BqF
B6+gnCa23wdAyI0ylI0XoEny9SjkZxTlzhBTsqgjFNUi7rggTGyuVIwAxHwea8VoAfdBclSzX48V
5k4rIQxB9JiWBAwVFnerlWmi9KXioz8IXEma23w2Rfn9WML9s28UMTY+YE4AuX66VJmNuDsc16BP
EY0VHmpCzesrB6g4yXKf+M2GmVPGu5gccw+4XmixAB0d2GSpsxIyELWAxCFD+RsGC2PfDCDJXPIj
Y+p7ANwHguHHK7x/+lMSqRNDHV7uQkbI7E3WbT7BD7Fo0A38E1gNAdmZfqzJ91IPv4x07rZPnN6Y
9INTA6ogi45A6vR8xw8D189tvG6Md20DKCHHIi5vfFQLLTBmm8jvrh0WimYKIMTDkUp4bNzKc/1U
Vp2uzW1xkaLYbXoWuDiGkGQ/3UxS8y62pCSNLvfKWgaxhjSjAkm1/x3JxrlmybnvZ27a3HLG7b0S
IgUMnzSjkJiIvZ6IS1kjtuoYMw+lOTG0C5OZkC8cLrdzc2w8DpCI1szQI9ybdPF967Ey3nd/jDsH
rHgUGVQYrD+vfrUoxIkSyG/lHOovv6vvVvyulft6BQzUc0uiZk4F72IfiBNR72cx9CyCwYBanFx5
ZZWh79JG36tCNv5HnlqlaLzICcFooRzPzjjdJ1pGiSNtM88jkIRhuT011hGzErjWhY3qWk8GvPbA
2QNCnYOCrBWGDMQLRgxTQ3H0JjpXzCn6GeYiyvtEC/UNlOY0PpjYSjCI2ZimqEfgcCOLSeXpwOhY
rztpRk/HPbyJgShp1B5nitI4udYVdmEBw30zB0s6ZaFvdpSymGzpqUIql4Wd+yvca2LsLDUnbPnW
hcZSeFIusxyGY8j9aEWUxcRwXMinbl3YibaT5EXzyvDQniA+5s5aK9E2S+ZSgbNqQ8UogZJJYSVA
bYR0xzHGEKP99EU0s9gKvjIM3WBkHyD8MY9uaTQGEo4JdeENrTLS7JW5i5ZwnOOE3sigiEyoRPnc
qg3RgcjEpc25pxgAUWpCFG49OHoF2MT2OJhzNfb7jnl4QbA1//En4e7/5dKubAJi+L72Q6e0u+I1
RDucHb1ISEnGY5t6sFeJsks2IE0b1qolIFH02CJNxDMgiYI9Av2cCHx66q6wbCMEkaaVdla/BrXe
GHJzjjOiijNyJlwGqNDGVgIFEQ2GPCi74NWxyqVxZQfBaRCWiu0WOyhSS7xuBq1DGC8Epb6gheFQ
l9FQnQHn6a0o5ERysAMKlc2aNXIwn+gzUix37duXXVBgwvpjzSP7AnQZgI0t3EOi6+bpXPxsMFOL
6bm5AcWp+AOfg1wUmOAAmUL3UAx5r0lOK1d2VOse2D+tODeTrb9Rul+c7BKAlYtB24TVShqWvEda
5NsZQ9yrv9FrEc44hPt0JHTt+mOoq+0OftC0hVrBqTbfGCQE7B/aXAmApBGGoeJBSIi+NM9USAtE
us1c6mbUJvpoJB46gEATLDgsdTRcmckNk/W1XchgfXI0YdDjDITWj3Wan3B7Mjod8SoeOw0R4N1q
QNHGglMDbc0uhoKAIYh/jorVSORIytgMANu59ADdpBB3MMV2kaOZugT/e0CaD7V98dRNIG7qWk+9
t8ff9Zf1vl0+h4ZmzPuPT0z8pFwFHvNBrcR8ZxcckU8O+KAXTWEKX4A5WoKtb3AXnkj6TG/z7cAb
bWpywiEKSMwulcRoww2awetFzxlZ+e0YoJMWNfByms7wHfKD/vhbJ/bw9lupPYyjMA05l+3skuyg
lUgwvKNqMHYOjHABvnlJNtle0s+Rjkjie0b4fVB2K5xSU2QZfTXNhw5P1vdI3/UmcpYhKB8+x+Tp
ZaeR9xefvH1IC0639f3Lx4z8+07skXZtZGbA42h8flFJKUYTu0TNpQ5hGlgGQnNYxmg/DAsjAaGA
a0ikxYy9o8+IvTdct1Kp2xELWqWKktbZVbfvJcRnUQkmzWXMzXUmCff38FYSFaXxYKIU/RLrs2Ji
HYz3Xu+s2hwwKlah/cLUt8hSfwKSkcQLjG9jYrwgOrvRYa3JXJ76fhaF2uvxW6/cn5bEnZxzTmfH
z8lWeBEBIz4sTxFEebBHuV5B4dxvLSDGEWUDoGLMeCYaOwUIarebQd3KgUPbEVfjA9z8m6s2iUcq
cRvWIuGTtzDIxsZPQIKTGRW/t1GQyiEvMxJ/A1aYSpIwvgs4UI7Bsgn3ZXnnp/cV81WtAksm2ceH
oKAb1jk4e4FEC9YlIyrlzAfce2R8AIhSkY6E24dFut13yfU1flDd3ob4PiI7zORewrVLTj/i9+K0
is4LzApi8vhT3H8vfwHFO1eUv5/cGjcerUlgG8ZsCVqvbr+AYaJAdOK4t583r4edv/kE/87+gFKV
T07ZZrFY7M1zT9brj3K1t9eR6RE0/R6Xz483Yjxe2ihffwV1/FxU8anDR9gHICAWL0oZEiDEzRz3
1IXDceLER2wL9IXfLhWtB5lSlFlv+4PplIoZcZr5eBlTx3ktgbrSRemkslfkvV3GgJyTIiIIuLjh
wuUUQwrx3OxnWZLvY8exfP/voqjz4/qgA8Zy2tuZ8bzboViQkk1/fH3dvXv64ZLvLnDxRsLpp46s
BrJyVi65CJtVrC8IMU075YjtAdIS7atPy3NA1mayx3Cs/Zvo38bjzZmyrMLIzoaRTIyH0hlCkRkL
tDEuWxuPZLzHYHjPMNUcqzPHPCkHLdZ4O6BdFvxot8ccOMMQxOOdypALH1OfKoIrVkYDRfX7eEVT
WjsW1jFCg0YvED7eSsocIWt6Lext/KOWSBIGBmW+JQ0yoP8rQXcwOi32LhovqRa/OfymYm2Be30s
YnLX/l3LHXdzm5egqg160FAD+dndxngYcOGLm83V6mY2jW4wbmrJ1eBNe7sWOzywEtzDBHSkeeit
Hq9o6rpfnY5GXUapSnumVyDIafGm0lDnT6v/wbmA/xIhLkznOFF0qwC1yospGxW93YS1wUVoHnX3
UjCTrqUhpP9847UUykm0Cjho8wRSkCraxuPj5HV3YM2D9ZQtG3LqNqcTcKMa8+1D5MkHSwzMZzze
yr96GW2frz+BMp3onWgcsYACZsbrJiWKBjOzs6zDCa5qMeyfhGNCth8ghDkv0UcR6TOmY+oo/wZn
BMwFor+ButI9j8nBP/2vOzSJpwlRw/fHK5zSymsJo2W/CoDKLJDdoMMCyxA9C54hu88ZN9eh9/84
SUyz/Nc6aIMhxbxSRpDiB8uYPO/SsTvhsDpJyIjbp/bpSyQtYo8GIA8AWNHHvcQMxox9nFnqXyh2
tVSlDUDsquIjqtE+aj+SHbnWf76bKOLh7YcBSsBJUPeCa7q8Vtwe9wLT22UiWU6urnJtrl984iWN
YiF6eoBWhbQGBoVuTy0KA1Go+WZAvwtwr6GT3QrD58Yq3BET9GeuXqyVj0xfzg2XTWQ3bwTT1TWQ
uSUyKD8HWyCFt5A//HBTvrNPeUMcDMqJS+0p/Xy8pVOhBYJEMO7CfaKmRykoyxVBJaTlYMdoYuoT
U0RTQFCf8E5+D4OZ7M24bfRthxzM8mMElcUj+XZbkx4sP2XLD7baJ6SOzjWXGZlA2FcmOGpCto7z
uZmdycfetUjqJIMqSdO4FAY89jY9ML7RLqS7y3eAV1muTeJaT9D3MNczNPnqQNYNWLagUMVY9XhV
rq5CyydhoDbqYA+hpUVW3rGkC1MjFl58hrTstq5NTKuuHp/kRP2BQ8jwr9TRFV9JdWutS7TcGewG
JA8ySRoTTcSKqDf1L6dr8RMYcgEBEL86/PKx5MlzvRJMmdEianKWzyCY1578NQfukvCNTd88YVGs
4zkEtKnA9HqVlBKliiMpWjIKc48tKOGlnyxdRN1xrreExg7/c49jZx8LK6AghqT8fIjBWjcWpMHe
7Up9YyGLtGwuuc2YC0wx6r7FGjanf/WW+XGMYSLqZbb4Dcx6c5xxUpMLBjaxiBlmXNS/l9bVsXK5
I/itpg02MvWCalVLwdPBAT1XWZk8xCsx9L6WaS1qPcQk2a459DlpYQgSILyp2nMFApPHKjOZgpIB
+4zOIATUQAO4Vday5kBrnHmszZHVijFPrnk5fL5LGBo9fK5WpxXAVSyXme1Lvvf4CprZUDJDjg5l
VJo/La/rpK4rprHZgbcZKdMlYc7KCfeOcJSBsVKgKiBQZCnFSQvXy4s6aG1ENPDEsq59cht4YpIc
Vj/J8usFpObon1uXFTkvbYd4y4/1EsA5iuG+zOzyffR9+ynULqPDIFMiN2ztZ4EIB4B/EM7CAw4t
RPFiJKpjV4uXN8zI7cvD+ZjP9ane9zHhKl7vBGUHVQa4v30I8ar92v9i9l8/cMQahSO+k7dfL+IB
2Jb7faX3xHv/RbX+8fqnT/vfk6As4hCKpRxWOImsf4mrQ67M1MontPh2gZTlq9o2UlwRC8wM4LNb
r5aoD+P0VeWSJzNBmWe71pfLb9WcpeYYlejWl95Kpq6rWrOtUqRRi8CyBPQUixepoblGrIV6BCAX
pVxq0cLjDoX0FCWbOJudNp77AMqzDpXKDm2IvRXIa7h/RzHGMy7CcrUiorEwWWudrc+wiHNR5kRs
drNwOgZUvKELuVHupkFoBpyvyLr8nIIXAOKvdc9cMk9LDMs+1qOJ5P6tUOqpFDNKEPMphLa6VBMA
z73vPpvzJTxe0vVqtZDMlwjJ64Sw1huCQ1JzYwm+JbP4cBNO6fZDqAdTL7VJ6v/Zltwcr3Nrvr9X
F400Y4JmJ+uXwDgtkg2Jt9u3VDL3sOHkPI7dAPR3xuvP3e6/eOTKMfFanadpAuVnls+vwLvIEVvJ
urUCjjOg9E8/irk1FUz584Sz10fNOM7c7tkPGK//1QfUXdPHsYdTGcEAgUSG6A7+A5vgEwA7LrLl
E6PoL6a5xg5Eu6O3mHlB33vm28OgzFvfq1LcMJDvYbzQaTdqZnOANnESPchn3pH3mHO3pvRvdvxq
rYGq1Z02mtLcjFHS24nmYQUWlyeTW+91Ho7EmFP62e2ljJtQZlldZxCJrgTJ4oyVd3ZJM8YFeFee
0O603cYGDPcaE/0v30fhWz7NzfVPpJFvt5gyc0roMKDcHW87QA02Y6MCuhXYdbHFQY/g1t0m1BX9
6eUF1BSAkDCFnpjgCUyIc8gIWtRx9MvlzLHTAN+IDG8/ijJ9YRLnbtGMHwWmogNyjfDtSH+eFl8E
hs9/gs0Htve3sHpshf6eDQ9s/p+OXOnAoHlMHI5yQyLuYmJU252lYNbWMU6n7rQlzBGqgC47vEtn
rtqMpv8Z5SvJDpB1nJCFZCHPV8hXWX2WbvzK1YNwsNKGNx+vdKJt4maH6Xa3oihTL84grzBe84+d
sEU8SBathRLdE5Z4di1j5lAn3my3IumoTfN4JowgMjOcnbOQLH/tLMWDs+nn7OZMfPinXlebGcX/
14ONs1q7XbMdUnI4JAD8dYmzXTwh5ZbIBHjKZ6jRLIPF3FFSRqvSujLVxhslx4uqXDiYuI9BxTis
mHA2jzLezkcKS8VfoepkWaFBVr8wAp+8wkXlxEL5CQtdnZ4U/Us9v6WwY4b9ewS8wWZGbYXJD1AA
SAQim5HdkzpUtY/KIEgQJYkAxK+R2sx16xTuTurFb3UQUK3C48qzqo1wQtUixdXxLT05js5qqQ5j
z95sI+dEywj07OqTKKeVu75aVAE+qT+KIYBQdjDlZKUM6B91rC+yR4rurOMtMLMVk8d+JZY6dowG
xnks4CgAT/V/SPuu5diRJNkvghmQUIlXqNKooiiqF9ghDwktEhr4+utg392uQmELtrPdPWfGmjYM
pIqMjPBwNxUjp+9JkBsuWyWCcf/w/qKoblb9wtRk1TNV1uJGw70BvuOH5mt8HPMI/onxmaILFEuP
/wi75wK7YINT7TjERPE3QwUQXbp28bJ/FQHj5UEW1OjfRaU/ks1rbb+Hjry1QBJkPqBNAIzde6Vf
mqRx7u99+eTGI7FPOklK2nPtEqeO+DMniEv1+Zma+LgBgOYFhIkfa6TXUQtzUxZodAybkJFSx4gF
2SgXp1+1BgeINHR1WOhhWaconu28zzVbbB+73QuUJ7ymqCJyqGPD6vUXDIyUjVqhYFnzsRlW1aZ2
ucLg3cQhVNVTXo3N+1tCGMd0PbFXFqeFJpY2Qhv6aX82OaJH32EINWxp98CZ2IwLpm6967WpyfT2
4KmKBh+Daw1+JR93O2rsDuDCQszim2zhVN2+r2EMRVJ4mDH/NUXYCU1WFU2Hcbm+ETAd/a7mwmma
QU+OJhTUgbBaoDGc5LyDEt1+/YBCLOg1xqb7jw9vDVqCQX/tj7TWHeNhSO37czjjo4CcB4kYmPHR
X4h2y+sNoqFm14WVN2AOoSwKwNjn8XFYK2ZpA+ebbXTjHFqt/hMuqiPP3MJA00tojABNENoWpn3M
boQXBVfL/Tmst31r5aoCaiKnrADpAu+rWn2BsEFP86Wk4u09cW12/PnFldwQ4pOAwSwypxZ+O4cg
cx96BrcQwt1yKcjXhiZHL2SF2vjoVj+/IMmWmkfkQ6LdM3jy0POn7Urjs1wdA4gBCsg2jtrMx83e
IjvID55BN7w6Z7ayblbbbbOCqNFTZeCfbWY/8Tqv9+i9XQKyzG1vUBwhXTZ2GYN85HpalCoc4lz2
h7PQP6U7xs5aYEetv7DFZx4amJQLM6Nbvph9QSqZVrTYbmRbPzAJXRxfsb6yLGcsVP08xZaxruz1
0/pPZMar+1t9zhUiHwhXLFGUe+hkpxOWJ3kipsPZcz2j0o6uCDxauOPEBO2QdMHYzMNhFAjWCDia
URJX5cnrXXNDVCEz1AXSPbfLQZKHLcDh8fCoGp+o0b1SrCJEKQ/InhSrJSzUuLWmPvjS+GQxiVsW
RR0jwevFa+UlVxDsqMjykp8SbqtgCECqReKJOb9/aXOyso3ma42XYMDCvkMLb75WVSPgwH9ciHqP
augrUx/uL+icB0EDkgI5P6A08BSZBDpCm8aNGAvNWX2FywelcWYzyZS0Q3N2kw3u9Pv2Zmb1ytwk
2KkLqHN5Hd+cpW1ooicOnJtCYnDlyfNXbrXAqjGzW6+MjT+/OChSPMhVXGJskqFydp+arHhjx8pb
qNPNziEigxHJi5ItGpOv7WhNpUAloGrPHR/HJ0WODrTNmO67vWzVrOA2bZgIugQG66T2tZUs9UtS
ZMK4Mya7FQcFPP7gVxsRtZNrHAhVyEyLWnMOOpMPV3I+Mlly2+SVPGaf7FNs9eTz/koqM5HDlcnJ
qJNAEfLGhUmJX+XFe/3JCZ9SYOTBjk91gZlBpAfCxu/eeSxzZ8r5gaUPOXhs01WnHWL3JemPFeCU
MjhvvyMNWqfplkIWtD9k7qOE/7cWWwqiEiye/NB/gLpA6Wx/MJPMKCFiQVdxuqqhFP80bEVUJau/
IVhztylvsOrVj78U+SttH5XaENuNXJZG4u6V3OrUTbBlYQOOk8oAsavSL+nTzFwCmBY4KzQ1obdP
nviNpqtRIylQMpHy3fBUCgZn19Ix6seWqszf1h2InC2Rgpv9lKIF+7VbwqLNXM5XHzBxIkg89LGY
Bkh7tKbU68lP7/+gRJ00q1pZ2Pkz/QXgVYAY6NgcgqDrd49cnDCRzytS4TI6E2bLeg6Z5hzibXZ4
bOzCTlfxZkd9w7eHXXJ27SFGWlE0XDvBE/ZJ/fhVxgYPBrdwb8zFgFdfNXEycd5xUJDBV4He8k12
9QNgsyN8lrPeOBD1lcGu9ldGfl7wpTPuBpw6PFVAVy5D72ISrCRKroBOOO7O6aBgi/JGCoHzFCll
hra98O3+8Zs58KKgohsWRbmRLGASgqEAS+OsZd1ZrbjgpcHrVJeUzl3YzTPlAyoKFBx9ILwEi8i0
V0XWMp+4FDB9FYI10DGwY9fUOt8EVVPe6IV6HlBeRZXeRYSbmIEIUERrxK1qSP2TUmzLEtx1BbfO
fUsQ7fszcMv/CW43FTq4QP3hAgPI5drthtQT+mhQu3OILqjOLpK9JOf6A/O/CbgwUKwEozDe0qXp
cgZjK4/X73/AzNP0+gOmRz0JAzhkQMeTFzB82R+t9WZ6n5H+8LNGZWUNXlfmGeS94fWk3+HfLOXg
Zk46WABGwPQoxYue7+sJIKzBY6vAc6oAdh3ZIrc1Ia9pHwedPyrHdh+cyk24XS+MeuYKv7I62XlV
O4DPiQC4tKvsGIgJPXKYLkLJ6PkxWX1X+r6191+qAVhru9l2h7Ox8AFzr+OrD5icM8wFwlNpfB3j
HhBsUPo0ZveHeIBoPZn3Bzs3wyh8SyANQDs9SDGvZ7jPeE7xeh4RKPrPZBQqupd0eB6Sda9tVLp0
2GZuVBG9dgASQwkDe3riuRWECmnZCcPZTwzxrf4TAUaB5NtJV8yv11ensdAeC+rE76ciwkiXpnXJ
+vjzC1+u+hyjrQrrFTuAgxN+U0Tjj665g96LBkMoA2KXaK36Bnn2mbMkbD2DxwEzEzDUkKxRQRE7
hTjEUaREedUDWqXa7OALOvV+AATY+XjJxu7ek49Ds/YgS8hb/+tFvjI8HXjRquBr6vCeCtdE2HqK
TuhelRo9I4afLbzeZsIDdNJAawSgVHSma5O7SWN5zdECz4pK3DefkvZTdM+aujAieeYqksiYFqCq
DMqQ6TuN4YUoVBpuB1F/6SHrKL+Ff5Wfbi/YYLs3ZJvpH4PdmLwx7Omq/SNAqWsFaMNg5H9wS7N9
Y+3f0eawtVb7vfWn3wiWBNmmzetg7N+3258lHdaZYyZJKsj4Ccgd4MomjlRNG74NM9Kf4/wBdJUa
M7UInTYVBGcQNN9f7ZmyEKRELoxNTlmBplZeDWBsdzgqf2ITdOtnXX2s1l+rlYWuaBBIcuBcJ6/t
osOecZ1Xpic7rdHEGhBMoT+TFUNYFOif9u7vy6FEF1n8oq22f7iNvODB5rzllc3JhmvLPHUrGTYT
nb2o+lu4OQhO/hIuuI+5x7oEBLaqgHoEKYLpxo6lquSGBtOaIQGWmpmh4M0BSml+gwdsifjLtSuL
viUmO3Ib9fRXfgbtxfOSnM9MKQyre/EZkzuxcUO391t8BgjjBfD4OhUml2yHN0s6cufmE72WHZr3
wPm6eRLQTygvbK9x90weYoCg428FLRagG5gsseSWGWYBJ6/PvsvQKenj/e37C6a9NYDHBUF39i0C
dQgHFFO7sjsDzvEBBUpz2EsvdAvsvgI4QQzVem9VWNGGFaa6Oj+hNKKZP6NIAMjVuFODBsYK6kHQ
qtSXTvH80P/9ssm9jCcw45Ou6s6Bype7yJOpI9P46f74x/m7M/xfbPfFLVW1WiUKeQEjLnknxKtf
WIroEl1L6eG+pdnhoN0NUHfQsN/kVr0ejQs1w0T7of/EKHrtxaULf8nE6BcvBiPKpdyEbt2dX+re
SCAAgSU95vYvJmifbNB+qIjG+/YJNer7Y5s9rfLF4KZrRTpuEH4tv5HtwR4FRbPVY7BC4G4y03on
2B/rH20To6qylFmbXcJ/bU/T5Uoq0obVTXduFHnd8i+89skrg3V/hHP37MUA1UnkxldcB34ibEYv
+65cU+1ehcAO/cT8D8yg5WSkFkEH4ZT+uCtB4NOIXXfOc8+g1acn2k3+VOLpfd/O3GMH8cK/hiZb
JRki8KiQvjtTobSSFN3aslvo2EGZnqJx2wdwOAqQTAvJjxiqRg7mvaZBecqVJZup3cYj0ovWJQs7
eLR6cxovvmqyjUQZYHiNx1IOKGI+k5JGth8XAEpWwJ/4Pose+kb6LDgqLkAJ5wIcWUbVAz2E6NuU
x5N1cXISSIO4Moeu6DKvHloSWIw99MOLnJIdry1l3Gdg8ajuoNWA4AWM9tBpIrpLObz6GfKybgmw
TGAqhZ5qQIzrJUT0hr9Shda+bfxagckFdB3dj5IYgwjmw4V85uxdjnQLegF+FRWnJ0eWGw3CNUAB
s5/Ee3MFyYxFK2sOofhHleywg4gOVHUG7W1h841p/ekyjyRmY1GNSqjfXc+275MGIs8eD7AHb2RI
Ex84J9eTk/vqL+RQ5nKpoLFE3kyBxAEwCJNwJe27xktJMpxN4VUAqcnnqkaxO9XL13rBB84EY7hB
IcSDIqGMOHliSYyUoXBT1DLCTVUbnVkCAQcN5/hx6WUD4ujb+QN6Gh2vMlgYJCTar+evjkqpinIE
/RoUSw5aN7iKVVZIBtugNxaoHrOK+AYbXKmzY6Jyn6yT3Lc+6xpuxdO0U3RvfBjqkY8jYWSiL4NG
tlG47LsT/Sp6rlMIG6JHgkqeznsAvxuQAY/SR1XxSoCOCoY8RBBnebynlRoolpJLWmZlCbK3f6Fe
7/I21OQ4igQrzQKDSjLfm4XU8Omx8xN5lBxDx7I1tpSmdloDyaoTCAtzlgZRCFH3or4PzK71QmXT
Dq32ICZNLB4zNevindRnxDsUflBwpuJzrqhDuzvnV0OGOsoOxAokPCZpJRdvaqY22akJg0LbdBXQ
kquijMUcV7sSACM6tLFka10sCrss7/tiSxLFHWsIxFUOROAZmlNaVxTsNC69Z/hAv3tK+iAuD74s
+6pRgPMbanYyA+FsVgQhXnmaBNJzTZGC6hQlbR7aAxBj9SrJNFqY0pD3aM3oE6jfBS4XgYmHxHxt
yS4R/bVQ0C4ArRPjo3MmxU36JcsJkOy6PyBL9pmQnEDLLHIzzndQH5DyByVpNWmtdiDmf1BZ7aOn
rC9ETicVYZkVl2rcY+qLLhgM2iZZ8pGCsUqxAiQMyq+KEq/4kso68cBeNZRcuq4zSWu3HsfJ4QsY
bfzQ8tEFGz9nUUgiphclOumgaJCEitM0qhycIb/goY0NNSA00WtRl6PeUzQakvKeV6vQ9S6VVHj0
srYezBj/m1U6k2v8mWtpeo40aPhabe413q4skBj5iT0hiNtt2cSy73B1rcjv+DU54BGJ2jYflVhV
FeTrUu05HuK+1zuIGRKL1UmcmS4DIbNFMNP4Ii1UO6cqOGhG131IlJWXxUG4r4nmQyeMSG4k75Gg
4YKdW7h8euBiJMRWcCAUvxQd5jtxkGpOT5om66w+yFIIwmduyRKjLDI5MihDPzDor8q0L549qBuK
IZRTtDZ9yvNcHfapyiA4EpMu5gyJQ3vUWkwjArllFZMk6DmSFa2Jb6m8TQV91RRs3WkqWDVXiMmO
ZXyKyfPbSoZaKqIaAa1vVUQ7Hc2SGqc3ZZuwTZK0AjuBgSBWAe/tWd+v3YAr+SeZdoDMDJpS0A+v
VdXwc8iKXF55PaeUKHwoQWM1bqz1BiFB49uC4kUilkrsJGdQwJKEs1GzreD3CkgrcgjUr+KyiFMw
tjBB++LSBIIIvFd7sjlA7+1bQ4rHt6Fi6flHv8h9zhGKVIisOPFYZXE06DJbCAifF3rDc/FgemhG
oT9tmnIW6FqG1w7UPh5Uj9rue+GSmbnSQZeMii+40tALMuV+koYmwi2cDeeggsZ2qO2a8MzzGzU4
o0apa/KhSz8a+syiT+BxdOYHP12Xm5r7HSTgedV+Fj5n5s77h/lKBIMbCt6T66FIhhRAk7HU7dlc
pUO0TlghnUx1QTYpW923Nv6yyQWLqjqSf6gZYfTTJulUE1wOvKv8OVVoYoscfZFpYKd8HZoh3yf2
fWszzw5ceZCxQtQCRg95EhuLxRiAN2hi7EOZmWkVeBZwM+/3jcyVJEGnhfIBADGgavkFG16EaGJV
05D30b4Yc2gwx3O8zh2hxvRVSM7Lz/KARoxKx8OrsmIPlBpaYWaUmspif+rkokc6CQx8F3rqk9A5
qrNWExn01EVBTwZDkfFGDojJf9V/gyVkzGQhb2xNAmJeKYqCpJQcEIuH+8c2B7L6/rxOQu6phWkM
WJbeICkBRpMjaMEzDeDmv1QDW6OeL2HvFiZu+oaSAy+WVV8lB+UQJAj6Boin9LroGf0a2fb7w5oG
fv+MayyaIgOIjOWUAUWEUmSZyaF4SELXbvy9WJigzrXdIYPv/asFDuUrUwQL3oLdMbd4cfRu7I6x
28U2Vco21RIKuygmDHsFNXqIUARoTaH4WziUx/Z1Ceg77Vv+xybgaSiqgQTtpkYs822cC5EvHtre
StatokPdVjPKL1xZ4A4QDtr7ksnZpZQgPoGnEvjgplR+JZBUUh1G4gG5VRrrvGSmsh787Z/Dcxcu
LeXoP26mFK9CsL0i6CU3XL1BSeMaIqSH+gfEgetmzTmi071Ez5ENONr99Zsd2H/bAo/a9fK1TT3I
rZZiKmUdEAHhWUFA+uz9zUz6ed/S5H76Z9EuLE28JudBKUZtYYlSQ25skD/+5Axhw9KGnDwWbuyQ
6xFFUqGQaLTD6fwh+KDhKE4C1s7GiE79ujiXn+qmVXXlfH94SxM5ycGXBe/SQUzEQ5MYYZBaTPxO
IE0KwgB/z4WIc17/b/YmL3gfYJbcjTFMMLYjk8Hntlro0Sl8LLbc6f9manLE+UCLWRdiP3JP0SN4
nSwXTPDPPa8v8RwvzeF4O1z4EpdreMGrst8x0RfhFTTHQYA+E8EzBHFh49/eA9AmABX2r+oDoqXJ
xvfbIYpBtqwduoqir4TX4zi3SH6MAazloFbvsaWNeespQdOLJADYCMaX+W924mJ0EQtzCgive5B9
SA8XlcVcukkF8CP2tZni3AHAExWNzoURJIxPNbRsek5aoo+6PR7XXzE5HjkX1l42JO5BJd99tMpS
9KkuRGNLJiZHgSMg3+H62D3UErHDeIN3Vist9WrNGkH+CsTfiMXARHC9VwRN6xFfNu6h9Eq9yU8V
29faAkLgdj8CjIa/wHQpIQExdY6S3HOQ3Bl8h0Zb+U045qLFh39L7RijY6YsFpKBk7ASjuva2sRB
9hlE7gAT8h1P9DSjTlJB50qpMO4f5im6B2Yo6uMKBApAqI9U2M3G95MwV4PQqYZ0k2RPgYTysJHF
Op5VZpi/4BmuQ0fD0ga9GDatCCCemutgWj+GTW6FSmO5/RKD3LhY1zfe9TdNhs5IzlUREiBOKGlb
lj6Jrbbx4ocmXdr90yr57+ihOApyA7BmA/kz2TZxPZLHoZHYoUFlMvU1TyEVjSDT803tgdd9hwR6
963JCy50ypkz2oUQLaAJoOgDsv7mzTAEkHfJ6tipwdSJYoWFkmlqhra38izB5KzSpCYAXXqxSlC5
BVh2pUDRqbLPwl+6kAados5uvmXiAgYtrMAX0sROTPTGP6EfLKjQUCw2elrvGuFTiFIj/SvKq5Cq
BoUiQV/pXLwGCJBwbxWU5j+CxKT1juOsluly+BqnT4lvCmGoe8eCmSE79rIef4jFJkL6gH/VFpVj
b88KNAYQAUIOE8LoN20K4RD1hBVK7LA4+ws2YARG3dP9g3LrYK5NTPakn4NspYrV2PGAx8yaTaeY
yJrdtzG3Ha/GMVkKSW08UHPCCJpHoPQ0VDofWl26Fg+DpclGXekkt/qloG9paBMHLTaB3JMeViHi
GPG7MrAIWXhmTXPt4yaDjNPIUwywAJK2EzfDt54nu2WZOVzB7FI9CcWTFNVGC2Bq2puxvNHAoNyW
0cqvF0zfBprXlicL57ZdLQ5ZlTkJffoQs8KisTFu33ZJkW3mzXVtabJ6pUaUNPfqzMkjWxVMj1os
BPpBb+mqOvR66y+EELMjg/YrpWjRGV3J9Z2Xi0kSalWGkUnvXIUUk4r8Z/6OHKEekKUAacYng0zj
X2MTT8l3UhIISY7B1Y0Rhkex/qNmqwK8bQtnYJylifOHISB+IdyE0sXUJashG4qoxnr5LTNKYaP4
WwTtKtoDuPAguE+dcgJgyx8P4YInnF9AiiQLgbos0DOT1IY2pLWQcSxz3GFT+JwJOR1eLzJ0qp5V
/lS4+y5cuAimtbDxXADZAE5pVFchNDPNi4ETNG+pr+RO8Gew09MnZ7QnCfKFFoXfJzujXsdndVlB
5DbcvTY7bq2L4JMvA4rksJo7ff1H+k4aQLPcGPGFVXJoCF4rreV+kXAl0UN77CPt3FCj695VaGQr
nnV/wafF85spmMx61XlI6Cti7nBr3hDt0I7OBJza3Q5qGbFRhdBUGQwQ1VgF6CRavUdRBkqiVvYq
LeoK30Z419My/vxiWoY+Bzwxx2qEmwGMsUCBIMdlpGs0hL5pB7YP1z/ojORO1BI292dhdkFQfB0Z
vNHPzk8mISSM8mqa5k6WZ0Yv43Xae0bU2SFBcghClqAW+A8MKqOqHggF0A00Mdj2lecjbZw7pfwG
Yn2Dbw+h65mob5QZoEZL6N4Z9wHOa7x1oIKOtPS0h5+pA+f2NcmdpPedyE1XnMv0DG/jWluKaMer
ZOJAZAkOcZRZQI7mpsFU5BMhKAI20sK4ZrRCckY/e0eyAGiZi+Eu7UwjZ08RfWEIYaex4+fqeQDL
v6CHR85iZgO5cc5CMHdAdcB07c740+vek2/RdQIgPxQqn7TNkrrGTBCE79GgjCqLVAV+4Xrz8koa
wnklzCny0Miy0GjLhamds4CHD4SH4CLFG2U4ktdhJ4spc8ogEXadSn0rVFF2vb8zpw2gvw4BWM5R
k21Ucppqy2hZ3ggFq5iTb4gxgqGjNW9Jlrzr9L1nKOvBih9z49yOiKzYWMrtzQ/yX+uTiy7TOFT9
SQ3rtCyADcmFE/GDfsHr/dZfprv0cpCT1ZLkNinqAoMk2/SZewvWeN7xemiCeF7aUzuAgu77wvt1
dmSEYH5V7BAg/a83SJE2EDBFkdWJBjBGJTtULRecyrRK8c/SXZiYhCSyJzNaRR1ztDXZhl8gcnPf
FbOwyr1guTsFyqxLjVOzNyg4Hf97VJP1GkpBCrISo/I38pf4hgl9Cc3iM90FG9SmtW34SG3fGhUZ
72/TuWgB6V9AOJD/Vcbs8/V0Bl4YlL6G8y+nmS6WBpJFrslDgWuVegcBrwQasoUD+D/YBM+0jI5V
KkxDPjmFZk+E9LNTQQ6dWPYpBqXqdonman5OFUTpGJ+moYJ2PbS4Q0++2LcMJPHKKlrHNmchEvJd
o9yLkDepd+LfkbH/J1wSpJ97Aclw2/9l+XcCLm7gApRtiTDAsnzszAJESvIjUA/HwfijmfVOXVjD
cTteHUIJrIZQMYYuDyIw5P+uxynnWZ2XINRx0BuUGYXq12sFYt5WgZeYeX+7TNnaoGB7bWty4fqu
oIWpFzEn6Z6T8O93/+FDm9vkql2veTqVjiVKJfmDCyqWSperY/iB/+4/i27bnL1N2duxR5a209L4
J+vcFrUnMIpvUsQ3kBAL6sYXnjj/nQ2+wft6tGmiVQhmQPSU9quhNVRhwdffvguvZgXJu+sVEDWx
U4mIL6jaH3ftuj8JFNnYcRBbsxxsKHdnw4vAlijtx3W9Wvcx64KyKDpMEYoAJT+xmvNV0Ch17QAb
YuXKQyNsiZoaMRSMK+/v/YW/mWOoo6m4lgmcBPQYpqSPgSrWjClK4bAkfssjz05z6F/U9ct9M6Ob
mwwJZXWQe0DLF4/Bab0/7eRWjiH+7pS9Z2XiU4Cm1TZDSWyp5WJuPJeGJv42KjG1SQ1DwAo9h1lu
0EQ7DFK2MG0z40FDx5gcG7ktIMl8vUSqVOaAAAUYT+7kEC+l/lnN7UxbKjHPbAVsBMQZCHKRPp56
cSGQwLfc9oXTv0ixLhnFiUlWrdn3V2dm0q6sTA5/rrQNzaShcFQ+NcrwFFgDcsb3bdyeJRl7GnSm
SCfyEISfaiCB1ycHOiEsHUHh0PbbMBFcn0LRmHjXmFkoK0ZUupGRNxEzNOIxvSu5yGqqaKkKPDen
Cg4Y+mXGP5SJW+GTpmhzWWQOrzZ6LEsrPviKpNRw1QC98EtJ3FvPinHjygCvEZqdAECcbJUwDVsS
U69whvx98L4yRlDjNkWCQhtq0GKbrbn8FGf+uctt7aOtvFUF6jjB8fm1TBoDtQhFrYH1BOXSUetA
S3B/XabsechljN+H9CSYg1Fkmm7lqIialG8pc+pCW1dpaihfvjjKaHwI27A0oudc1X1xzfHbOAps
Km7y7lD66oq6Vi8dCijBxi/3P0m6dRboqECqFMQXIKei5Ppw1fUQVR1VEeP27JVpgVFF0kKwObPj
VQJQFmologZltMkeQDeV36Utq5xcGEwSbDs0gkXKgpOY2WjolaYgz4CY0niGr8cR1KXKhqisnCza
CsMP0zQzDDWD+IOuivFCdnbGI10Zm5zhOPMEJVWKypELapD66OdfTf4dKB/312b8NRNHjjXBtSRK
qO/ghroeEyosXVP4We0o1ScHNBvV0HrjQViOHAh/llGKuW/v9rmFxwA4SJBGFFGRwIa4Nii2Xi5K
Sls7Pl2JVYj6g5eYcvlWVUQXNafcAC8WqFb/lT3zu2iTPYOkQIu22KmOsiul9f3Pud03EpJvCDyh
ciIAGztu3YsAME7inouloHaS9FQp3zTZh2q2cCLnbCC9CB0u9A6iljfZ/r6UxRx4V2qnAKYzgFBf
hjxT87/NO2MIY74Dizh2808bMPOUV8qwzmtnsCu8D0AeCK5G8JEuPZdv98u1nXGwFxOGdnMZeGjY
oT2yZ7xFw1WYrJoBCjELR/rWa4yWcKbxNgcM5XcjXVjyxVbKUSyqnVpUfKMSuiMBH+zC2swMB6ls
gUe4DIYyMHRfD6dknjegcaBxUtOODKSadWkhzTvu5+sDBrGNCwuT1a8VpoUAMTcOIC6g5IPk3Iba
D0v58mk7O7w+NJpHNgGejEKBUwcYqFpW1GLYOLGUHNpnpUUEX220Aq2KwTnxH4Y6f+O7ZNOX7jaG
+Cd4HzvJLhXJgOK99+wDHoz+//iQpYbInrIg2ytDbKOniXMf7x+5mXXFl6oIUAk0f27aW2lfC3ic
sMZxacltqrgJrKbsv+8bmbbc/P/5+NfKZGHzouiKvC8bJxkOtQfZZSP2cT9Lf/yTlHSGfPRadKdq
2anj05f8R/HtcLA8Ei/4l5nB/iooQcIDKAHhl2z5YhM3meLmNC17B9BoXWtqUPjfH+iU5GEcKCzA
pyKiBJ3YFK/VpGLL50nTIyGBPnfxLXoMn+uXbl+dQJuyUswYNKLBifqmP1jlhuh/Fev+F4wnfrLB
ZR5BM2C/CAPR5nR9hDg/aiOuJL1TQl9CSXxDyHZxWZn3rdxehxgm2jIldAzh6v2Nyi4mUomzJBs6
t3eEtFsrII2QwVORpq9kKSF3C1HAhBKMZYR1QPxZGpf0wlJbpQpflcXg9MZgdhtxlz95YB/ujNZM
rX6HDuOTZ/yEq+Hp/gjn5vHS7vjzC7tBEtQpz7HBeTNPSy/vcbdP1+jyd4+ze/G7JRJWBJ0kg6Pp
0uqz2VXgtpONh8heQp3ORMfXszeJkfpC5UDHAEu98ZmsQjM70I20SdfDqnwrzT/lul9xtuIgKw3t
ycJ0rWzhxM0cCITlaLBFtQFtX3Aw12Md6KCmrM2I0/VtZADfr7vca8gHuvQt8xZkUFC8NFQXNNmP
GXkpSjsrfDtK22PggkseScpcGdZNth96iyzpqt1eN8BgjTqBqE7gmfn7prpYh8IH8RLxBMD/Ac83
sgFNYANR/HXc5SBkkRLF5hS+RhleVFb3d9e8ZcTIYC8AHds0B6HSDBlaJC+dAhiTFtiLlCY63628
TVa+BVCgvm/u1u8B4CJCoA5YH8T+U69EVT7khjCUnKBQDjKX2yC6WYh4ZiJJsGzwSKchIKeyLE62
mtCrCWqKmuRUvpWfQhdV281AdbpKvmMn2ecO4fSI6O2+SExRsiuIBwonwQ5MwWgWM4m3/un6Yya7
LnSh/xm5VHL6Bx6kBMpOAPUVorDACLpNWa8p5JKfhxfItfXVmthavbk/4bdJVIg4AVaFKhQ/9gZM
0+0ZZW0PTgnJYRIHwKchCg/ouVHTcx4SXam3sX8g9TaiW1nQ1YEaNLZD+RPcUu3n/S+5rVT9fgmu
Xui4IF09zRpzMlOZMqCBUv2iMVDfulQ9Rt6RM4KTHBwTcJFwq4Qd2I5s/a3khA/KsdjGj8O34FpE
J6+Cugb0SluL1AAN0LBwkdzGY2BckimK4BouZVB/XruHqChJlof4ur76qkF/WWkPifjzI0E/mnF4
lr/en43bGgVm49Le5L3DgTmuVRLY65qVum33jgaZgPMf5+nvwsDE8aK9dvKwBD4hzDkg+DcoLy+J
RzGmSHbEI8R+KTo0Tt1ge49odZNtdL3Gq5bqbfcIfF+R6d6OvWiCTQ7N+/ChNgfOHiSLVPagPsjK
OuU6I4esNLO5VSAtCWrcXnXXXzoJGaqoqBpVSWSAZBpdYdCEH7aytAR2uL30YAXZEEC74SbQ+nq9
0sQXOk8tW9lxeyMqBl2T8Ip4DNBN1vmFLvm6JKGFJYrspYjotkVgXHPEuOD3EsaW44llDY3dfcI1
shOwL3nHjeKhZlqaDYg2+3UVHHuAwmv+cQgWhjw7rxd2J6GL3LtCLZeVDM/3UgTPKVY8/4/Wjo49
OSodg85JwqCoWq6PskF26qByBjVaN/+PtPPskRw5tvYvIkBvvpJl21T7me75Qoxbeu/569+HjRe6
VWzeIrQXK2klDbBRzIyMjIw4cY5Z7xWtX3n9TcH7izOfmZnl7zQLfd3qe+2kxdpe62LdMYb8d0lR
NrbaZBvETb5yZS3ckNNFRc2cvZMpbF+6i5QULmq2onaK84+ohPF/V0XaM6PqdicEB78Xttcjw9IX
os7EyObEyYp88aW9TI8MZfR07dT1qa163zW524fuS8rYZF8mKx+3dB9PgFtKcCTPiMReGksCZlOh
a9VO8EzqtjDCWpSlqbESghayP0Ctn2TftAt53c2uZL8RNMaZZfWkQy6WmrA4R89J/E3VmMlRtzqO
0m8tBOK2Hbz/BtxUv6J0V1jTDDcjc5byEQK2quGcbJLtakFhMWHQTQm+OR7JTNPMFkFrgrGRI109
pWF8UxemjWjzRmB/GdDwddlm6tjR4JtzXTdzxp+IFzB3OpHGK8qrZx1y7buFqvcLEt5tcxcHa6Wx
r016wgaDrxNV+TTfN0cilMNYK53JFQ7/oa0pjozGb1kd3A1MmT/dDdDoRnsOHlGy3QziW7U2xbXo
kGfmZ8vTqxTscHeS056hzNqHkzoIi2JTeQyQsZpgI6xBWTkFS44J8hzROQPwDLjoS8eEg9LojIFL
y5Wrak+BK4T3Eh3BlbM2/fZ5OEEbi3ufVySw+lk4MXKFgeBOIVd8JcPfblX72XLunj1798Oyd7/3
gX0vOug674yTsHG227ub79u/9s+7n28vzS1c0398WOpfYNT6OByeDof313+eXuAN3NxuvNP77Y3r
3D6tQaaWtuP8J88uydzs2roa8NZ6rJ0+fDOG284odq30IAHXuL4+i1nKubHZjeUm3liZg6qeFCD2
eXkD4FE23tR0J/0Sip2qbpM35ca8C/NbFyL268aXbq1z27Nba9K7rsKUvVHiD5XiZVdumGK/buNT
2/OaA8yiu+eKeV73hnq6hWux302MPRCoQcMkQ3RqTHpO22jb2+YGhR2Puf6b6o7nMZLjm7Un8lIC
ahpwmAHGpyI8P+WR2ihKHHHPeMOPrD+00z3t2fX4EFS3orYr02RlfZeOGD0ReK2I/iREM98varMQ
Js6EU+GKtsYIlb/SQ/h8W8wXlyItsUvihcEb5PIQgyhIgXHF+mmHvqFzfB3tv/pGtX8bW8P5627+
PgZOsdHtbQiK4+VgHOP3b4mNYsbzn7VBuKVzfv5LZjHMHHpVHtvpW7Xb4eQqHS+wHwAhVtzpc5Ou
ffHsooOfwR9Sgy9O7OEG/s53C92AX5Vt2eXd+6/d69Hc/P3UuNlYzuPv7h2RJju3KTDDirf7OdF4
Rbun2wwJzW+Ns0Ybt3SgILyUEB+BTJpC6+V2jIVvpkHewB0BY0cz3LTKIUvaFa9aXOkzI7MVELS6
REao0k89scIEYQkVSgOjaPbz+sld9N4zO7MLojKoFtc1H9N4PeJbRsWgSBENK/nR8pIx6z5dREwM
TL/irDAjlmZqjW2vn+AR4qFw1w4HCX6P65+ylGFabAm4a4O6iCpfGoEYpPX8NNVPgwlk8hszCfmb
0TMpSnEi+3Xd1uL2nNmaBXRZhDuqDBP95Fm3428x3ORF6UjVWtK8FMwgbP1sOXN7f2pAnK2b1DZd
qfuFfsoh8w6VY1WJzuAXm75/IpnqaSZa1vP1L1u4F9knnrdc4xb4g5l3m7Aye3ms6CdLG4ZbU/KL
bR1I+zHX7yuqRDDxBCsWF1wQsVj0sVUoESY88eW+WYOKIIdAUFFKeI1CKjxt9Xr9oxa268LErEpg
BJkMYQTxRIpUWwHWq1I2GXdJsqYZs+DoBvMGPALE6d/WzNHjMfDqSMJQUfwBGeIzLT/0K7OEazam
Pz9zirEWDc8osVFHP/iWxjhI/QocenG9KGaqGoUOjeTt0oSlD21cD7h3H+sp/B7Dq67zxFcFOL4i
xjiu786SyzHsBXBPgw+Dp8OlNdlLE2TDO/0kyJm/bf0MzurRjGy38hmdSgJ/32T+ygH+1D+fXTGU
iQ0D2jhmJdmuS6NN7vqNlIh8IgTR9wZczd/C/bdy0yH9WCCkUTgPno3w5P758fHj0dw82wOacXcS
mnFOZ8swAHb2Wu6yuBBnv2m2EIkAqBCuB7zHql/roDedyGyQZqARg6Cy3Wq5al9f+iVfOl8F+XIV
whIWFKbhdNSiXpTyOZSPcbDSoV00QTiBCohzwR5fmujSPoFRSNJP6vjQeS8jY1SduXK+l0IIALP/
2JgFLcuDSD2oVeLk2P3upfq3kFXb6yulT0vxxWHObMzORK2IZUMln5GKm+HmW7XlTe3U+A6vaf6K
7PIdfajm5l2xyx1J8OvfzBEmx4LK1WZ4IXOe/x6fOT5HnYGgwEGbBrlJ17d7/utESgpVFTnM99ZB
Gkm0D9rm6d+4l65QEIF+AjDK/FS3lTr0Q2aw2Zqn7mQvhk4qyd7zQT/KjZw86MxMbVZWbWHRqJki
/gTwDxK02aKRp0dSZ8TGSTPehvjICyhDsUvOov8+wWDc35jU1Znrh+T80smSoRm6UgoM0hhGGMRU
yTZxS/e9q8xu5cgsHdL/MUWz9NJUnGploWkC/lyVL6HaflN7+bsRSLUNHbrm+GjJ7q4v4lzViCb0
NAICkgaE12fN89KkF5vYDBLj9F4jGFzyoPpGOWcTOyHvLKa9nPihsuHT2tUbc9s57/IWbWy9PNAM
uP5Lls4yyRU661R9vw42pZpW9LFaGidLuBH0J1H8a5H7XLexuL7AUnRGuMnk5lIRghFpQ+tlxqnw
x9ChB/aInjylGY2asvI4hvvr5hY/CZUfet6TNtWcXxvg0igHbm2coIOzNebRMvNnPb5dNyIvXah0
TamTMwgDgHAW2Y3BV4VgaIxTiaqP3912sGZxbw//9PWjGNutubNMhiPFx0KnQqfuYeyL3dt0rOz0
EAjPfRvZ9DnsXvDswe3uPR/yJES9mkdxDXr8dSphcjYOEbBTAH9MjV06W9fXZVXWg3Fy/QSouLLz
69uOh553lOuNJjk64xlOJVv/Yh8MNkGdZr3oN85CeNkpJqwdinGSOhSoDaN+EmBo27sUG1c6m5+d
iXkkPzc1eeBZAlV2zAkIIaYap931/KXRLB/g86dcwYgSKLLn9NgjA22RCTyQBvR25HgQv4/MLsb2
o7f/623tu4BVsH3L8W+enhrH+hdZngHsA0Qn2CNxfm1SQE+1GAaRUzDqryRBr3ppFI7by+LKeftM
r74sB8k+siygR5EIvFwOH2E2qBwtYjQ3VXyM7HYj7YZtZT/QxjpIm4fA/tvav2P7LjvmkLxBEkHX
V9oS62w+/PpJ+XxfXPs1s5eVNFFW5x6/JtYHW202Flyff4Rur9V7N73Vk1PoV46iU7OzmM9BWAn4
PfIr1XHItmonwzLb7yBZQmUJWLZwaylHcMubXL8dqoMS3pohz+nIqesIguB3yb9J+sBuooeq2VUC
1MC8fh3dtMVTgKqZmlSbTkfswTtq+eDo7drHsrLXvnVKa84cUQhhBB97g6jQMmwIUS+jm9eXcynu
0CqmXz296ajPXlqooijnjHvmyegf6xHOzuDVVGBAbFauqKWKDUNbkLpP4CEAGLMzRdPCC/yUbSs5
N5n9DifTxiA3oidncytBi2Ex+6c7ONMzghXbv79N+/dv1dY/FRXqrSP+ntKfwTa3T9GGSoS9CZ21
BspChQAtGFQ0JrUeXdFnL822kGtD8UPzpHg/xeFn2lcwmv0s0p+WVmxVM1m5Lb+ScRBKz+3NspKw
6AulzrFnmL9E795VdgWCeVV3Mnxu7bywxcJJOluNN9ZtEHaO1e/c9OiTFOrDUy1H8ND0TixtlUHB
ARGFB3VP1TR5qYpNLH0MkjOiNZgIdl48x+03s32JXFsbo0MkrE1WLF4L07pNQxxgQuZQzr7pMq/Q
EvMUH83+w4VTz6fZdFQPLeLp6qlf6bUulcyNc3vzqGREuuUX2GuhSh2z5LtmfRcb39EftMzxrKfc
JFJDjjAGWz16gr7Q1caVTG8umPCZd53/hnks8iEqmKYRTr37IPqOm75AM24H6MxIG8vaM/0hq09k
MI5i7MYEotN+a4g/xaB8Ln10nVxbWp3anVxmHjLo20KNRLsIIPLsmqxFXyyDCJfq2P+TUlAByn7n
uaPrN7F3KMKV+LEwhjL12Wmhkr0jgyjPXLhAIkPIvNw8oQahVFvtUQN7dvL6j8Kpk8oe4f/Ijtdj
1lIj8dzmvAdOlT13dS9j2UFAQ+Gz853+IGwh77EfTft7SpyADm2DwOWJQexNstIb/zq2yLE9++Z5
PWLQi8qvJvtav6sr/bbNe5CXLWp5G73a+0Pl1NUDRLlJeqvKmypbGwydYuXXPf7Pmn8iUc6uhab3
wlrrsF9Y+Y0ivJuKY4hHUWF+0vdXfHzRn8h8kQijP0h34fKCCFVfG0y35FgPkg17lGNVm5iMNDRu
Bf1RVgonWmsWLYeSM5uzaw/iamhWAe6eFGWr7jsDvWoWl0YwyAdbr7/nb5L7z3WfWsry6b3zPIRR
iLmI2WeaWljAHNuZp0ATN3X6LoLGyaLX60YW941aLVzFsFcCcrhcy6FsJDUrTeMUhokTyAe3izeG
u63VyhHWhDU/X85fnAQfgTGdCh2v3ktjutCCV68IBEx/b8JjeBSRRedA2p6t0iXy7FeLe9iHBYou
3LgR7F90wQ763WN2120+JoyUayfHu7fO/hM7Kakc5Ch0UeTd25/rq7LoYbzlKDywMF/ey76gy1Xa
Ecg1Pz2ZLh48RLdRs+EVsouG/kdUFlC4v183unTTI0sCyhg4KIiMWToiSllDPxyjZqXYaUQ2cpfs
GwvqtYycRFp53i1615m12V4UdRmFhYZD64TEXP6lyn8GXmvXP2nxDUk+wXgjaqb48cyHByuJUlnw
Cf3Ct6Sp7Fj/1VbHpnv1vPe4PsS13QDsEwNuo/swPSXSodcMyD8ysCC/Qut+mIgCGmiohnxbKvn3
2qv3ZbDPzX3eHa7/1oWTQIYA6w9s43CgfBZfzyJYpCqj30EPf/KqAeb8D9V9ZnLQjrrHMlwjvFqY
RQCOB5wccB6tJWv+UoosY8iseAphJPrkJcXB9/ejcRhK1Q6Rek0Ne6yjTUSRrrX7kf9ThhL4VetW
jv9iXJuwgXCWSRTZ5nrBnjTWRS605knytr62zbJ98tyUjkZhwQcaLT1Xa9fzkpufW5xlA0aiemHo
T2Et4K3ujcKHl0bbzK2Z8fpdRt17R0pyfWvXTM5OVuNmTRgPmByiaDuq5PX1ax8/ZEwpe3G3VQVt
ZVJvzeD052e+lPB5Y9X2k8Eb9yapgrvI/VN4z4g1bNKgPVz/vKVoNUkkEli5E790KrVGVqqSCs4p
QahEKG8l89AJtg6KEQJd870RVhKsxdoeE9gTi9o0tPeZB599Xld2KegJcGoyEBnzpufV5B3yR2UH
c6D9Q90Wtn4z9SQk+zWCPKm1XytnNHj6btN4ZWsnb5ldKSYlKovPZr4VwpbLlZa8dkBwnPowjrw1
vF9yXh1qw7Szbo2baSk+nFua7Wks5DFcG1iK3R+1WNrTW0gym00cUR0TVrZ08bNUdFqZ3uPyn6+w
1/oeqsa+caL5RAYV7lQZmRY9cyRxrTb8CXT6soSfIxrgT2hpTjfF2W5GeTt6RREYE/okCI8MAozG
Uc9+j5tW+Ij6beTnm+gNRYb61yDdBdXgwAMBHKY5Kv3roO/laK0juRSV0FME+kYtiaA8x2YVkVWm
QkLxOOnQ2h3fSulZNbe+/iMXkqORPSpe9k1Rvl8/RosbfGZ09nqL6C3ofYrRlpgr9H9BLm7q7G/D
nAj9y5Wbccqrviw6FyINV258KseXiy4Kip4GKGucxCCRnTgGQSjExRrnx6IbnVmZnY5mDGKxHXMK
ctLNkNCJoxvUMgXfoeU9rAEmlt5d8MJwr03ymyA9Z5d9p0AGyNVNGey9Fje/RlS8XUh3wjvz2fsW
ryCMFj+NpeOM8MJHE+ByAUepCOM0rCjrhx9mTRBXf1XVd1lYA7UsbZRORgZwZpqF/pIgG0GstMlg
nHrzNRhPZr2Sai553YSw/cyHUZyffUdptG7NdIRxgovZ1oqPHhIIK/1WIP3TaT+ve/gUouZOx5zN
tFyM4nwZiS+ULgxDxtyYCN2Ocmln8ks80oN5qihfr0XmpfIa0NH/WNNnTSf6IbEMfto4pZV5VLJ7
MYNZKvwohaOU/vQh1XKdUiOy+fFtGPubvJTg+Blv+rjcIshuj9H3vkIvvjqa/jejT2zXenC7Jz9D
QMURYLvvKXIHtxFqKeJxGgMeqxt4J45wnZstB/eZEWHYQexUYHIkvYPEuhlsIXk2vMCWh831lV24
gi++dVazhPrZDSC/ME6V7D939d7UBQdIPJNUt4z8dMdaWms5Lfkl0pzMeVK6JI7MVrcje0Tyir1M
jNAJU/HeFPLj9Y9aOmIINzAwx6mmkDJ99NnFYLlNM0BTaZyiTFXtNpYtx1AgAhATKkq55xkrl54y
BYgv/mnReEVpAKLPORrKEP0oaWrXON2/a/YGrAtQzG9Thf/9x/2vcPMLVW77nf/0bFrSzlTXV/lr
r8dO+3b90xdGPknQmZniMUbjGV7vy2/3/Y5pc5mfovZbpbETY5Pot5F/0JujOB7bPnK6U13B9H0j
AnYbfd4tO3J3WBLrNfqOJRD4xWNh9lssM1A8ySzMk1Ac9Do4CMVW53EyPGewu1p76h1p+I+rOCXv
q7+QiQxrneql6tLFL5jdI4XUI9Q18Fzx4x+Zsauq5tgG8MVpO0Oz2+5pmv0Y/+ZxZCfZsV9DYyy9
IpnEN5mPpHyIQ84yFLOJWyFraxMybOaZS3nXJOOLCu6mjl9C5UF271GI98LfdfKPpryG3XH4PcLC
rtFtDD/EYHD63JaUyi5lpGJJDCX5T/2RvPRrOs1Lzzp6X7S8aU2JOmDLS69pVAE9raIyT671zjvW
S9xNy6ihmZb32pA4phrZVnib1I7/qFipk7uHYdwwP7OR1tZsITxYcAwY9IhJn2gcXP6S1pOSIO8k
Ht4jVCTpTbym97B022OBfzJkCBYMwDOv9D0ly/UKUdja3Deo0h6E+knS7ic+meIp11W7qG6DNQaI
aadnEeLC6MwRuyaoCjdVzZOVvmrWr6nRVSu7lbO/EIasqRgGkRVqSqAyL9cOL2lzMxOoBIghIOUE
5nk1UQvQCdlbSnhyWr8Pdz2gY3q+fXiAprG8F8PGfNINQbel3PoX1VWCEfBdNtSAA2P29qjkIk2k
mt2shXup2LuPgnYbU8JPnq9/+kKCQB0QSKNBNQA6o9nyVnURqkXE8kYUhUTyfjm6baoDLQuPbM5f
qz4s7ea5udlnDVI2uBXqVZDf39fyzzy416Dj/r990uxIWkKUN+PAJ4UN1X8Ev/KdVCq2XGyNu/Bf
5NsMmLNNkjLxLIkzzzHlOo4aNbNOCePEkfSqNDQIhfdGXnOIpXnCC0uzkKhCb5VFaQo7jpx/j5kB
GlAyLdV95e6MrrrNLNsoflYNT7lNvQZaXgxzKA8ZhGMqOWDkLg+IlCmV1QSFdZL36riPoscY8QC3
cRT5IZIsOntHrXmurZtceRVg9A3fFAat1/Q+p/gyDwVTgKNuLYuQic42Vh1UJai0yjq1zPTXEHqM
Gm3y0nMqc6Was5CiAzQA7KmRNcPoO7OUZnJQh6NgMZCUbjTvbkgauw6PUvBkdt+ue+vSifgfU1/Y
CFOUEHqr9dxTIt5ULgQFjIwDDLhuZCG5Ia7JVB2Z12Q2fA6qy9wgHIQQ5wnil0LbpLGjNe9SxYMg
uPe6YwwSITh2yQ9DALJTbC14EZs9+LdaOBgrkJGvu0iJQyLL4m9cJPNCRwzQrm51Tkycix+ZVLwD
ckGNxuh2sVKtPboX6gpMeDP/S7Fz0hn+LGydZbRiIYG47CR2UtIc2KXyciq6aqToZpA7Q7wTbTXf
Xl/tr1uKTUZteEGibyx/YjTPbHYRtf6+Dt1TTWbo1bsGadhuBR60/GFnRmbXfVXLgxiYvnuq4n/C
8NnapakNYaaOnPFvQRE36bj2Lv56VaClgKoNzBE0Lcz5UjJIP4guLZSTrwDBdT+yQD+Vnrpv/T9x
egcu5b9fxWnXoH8CTviFgqVVcx/Sh9A6icxpDuNNcRSLcK2JOr2ZLkMK33RmZBZUKwUWhFLxrZOq
NVtJuctQaTAsRr/kfRo+9dZ33f0zCPnKmV/IpDDLfaGjkEwxc94kSbmPq2jkDHTpKZPDGxdRNzQx
7PLYTDAhY9f57b70gs0qBnnhaXFpenZhWUlWW6ZQWqeSNmYfvT316NUd+g2KUG64TzfmH6uGOKDd
GdlW0F6v7+n/8uGUkQEG8N3zOGSoiADE/rTeUtrYafc3BNF0r8iHdOQ2Gyl2OornvVWjuuJNC8QI
VKkkIKEqzIDc1LOqi67ldRmkXB7Ixzy/QlAE1vm34eio3ghOT0cSkbutZ/8Ybf4nJex9+bwZbq0N
WCvUEoG4764vxdJpOv89s/MbFomCTja/R3/TOug/PUfWty3FT0n+UFf5cKavm/u5CmM1HPUAMshz
L+9vLwB+pps1h8lEZyHgQRRo+0J871xrV5Y+ssU7VyVYSaZTuvSj0OVV7o1+5HmnVQ7i0GLzRyx3
RkztCLrLam+s0RZMfvf1F0KJzFwuohTidG2cBU1TUiJP90frhBL2oy/4SBuX3vP1Nf96reMDCtEX
rn6gwXOFykyK66obuAwsqKUrmD7C/rnKkKLlbbtKdLy4wXQWpx4N05DGLGVi4D8zUaDhoFWKE0lH
XoQegFrTzOxKTu2QeW5FeBCjfSD0tiD3jqnvs3xkZCraVqZhq+arh+jy9RVYuHyZOlMsaJEYBgXG
ernKalz6qhG4XIfA3LRbl8KahPJFVa8ctzU7s2dFI5fVWIgkUEKj3ldBemBM8Ebl6RauzG2sGZo9
KILSh362xNDQbzXLrpO97ztrWJtF3zxbtVk6GEhZklsVd63eRj9NPwLjgz7L9Z1ZvNDPtkablfdU
niyQ5PMlo+u4oOzUvYffvP02wo3XPA7G7rq9BZoGDoPJEAJ/IyWc44c0IxRjaUjcU2QLLyLAR/+1
30zgjFco0GuqbMZehyHszrg5tRDVXLe+dBJhrJummlTYUT7BVWenPVZ7dcLpuSdD8+2U3I+pUSX9
LlZglduVMbGldOzc1izSMj8vCW2Sko51e0P9USRPhbZiYumsT/x3BvkeeII5cD6o3NilE+KekKw3
oAIOJbvpb13lKCk3+trOTd42j5QMq2CJzgti3TNv1IuUYaixAlaWiHckJw6TKxvBF/7qFMJLU76T
u99lt/IiWjE6p4itkfTO9SF3T82QglqmLGrdliIvP9ix6zFmAtoAYy77a0nnol2ED6kPQ2fOPNBl
wHI5EllUli4AIvWmzjng9jg4rrSpbrS19+Wio5zZml2SjZrmSSiysF76Tx69muqfQvg3CSf93f98
zywAJ27lCWrI92g6sN4b+Vhu0V7qhx9hdA/5ZOZpKxF/oW7As+/M4iwUK0oNLaiMRd3tH9r6XgXb
Ipoe3ZR7L3vOqSlDsatLd32X7ErZP1w/6AuF5Mk8DGDwgE9wk5m3Zomej0OCeZNOlC3p2yH5lUs/
Fe/Jyl+k5GDVii0qdhzdRIOySf/FjX9m/TPonsWZcZxQIHntgkaS7AKQkdYbB6PbJGgA6yt33tIt
Ads+/4Ksgjxr5qphqaaR5PHso7WFgoG/v76SiyeBGXgmCJGYB7N0eRIGAoHWaISxgGzOMepq0wea
4WStu2/bbf9eZw4yTytGFwo/bN/0j2bEgyWZJwxVV1hmnkh4T1A7GVyi4KOEQz9uYkSj1OK9Nne5
7wTej4DJsl2YOUXxvZFWJUMX1/bsZ8ycWKTHHOkdPyNqFDSc7EZ/GfOttx122r7fwHTngj2B6q9g
VYQVH1oK7gaTbRQrVHPK5C4XvjIDr88CgvsQHuroA20rMMZ2Hpd2JTmZtsbUsXhiPlWIjCkXpuZ3
aS/0DdjlRTYa6IbT68lbqx4Ly1Fd3cnSu7oOHBGW3lKMtjm9GBFizeZfXGfTkLvM+CWky3Noc5oP
oSiMBHuGJh0p3Fn5ntEUt9jI8p2Zr9wsS1H33NgsTzbltuk0aTI2vk0TXOU9MmH/JgieG5Ev19SM
x8FLBEI76YZblptI/hErkHFL3wM3caTOOyQMGNtNN+7ydJP28do5mjZtfmnjPKyniCwL3JuXP8Bt
lCr2E8M9hdQuY9UBgLNhBgLUEgW35LZud038y8zv0wAZo2BnCN/+++hxZn9+f8MlyqRkrLuIYW7j
isdmHz8XziDucq19EXn8B6uzGEtnFngDRwesFpjt2cYOYhgKrWxxbjp9n0QnTf49lt9L91bM4r2r
doQuY4PcnlT/KrxwCzXnvW6tVq4nK/OFJ8cldYCaggrA7MKVa7HO4bwWCJtMggwvfnM0C0jHIB30
aqgl+9Y24AsolPCUZdLL9VVfmM2YegIQ4iC2CNGPPrsTZLMrKmK6cArvJrXFfgeXNuUWNgA9jFO0
N4/BVki2crdLneKw9m5ZelOYpBoUsBlH4N072wK/6aoyklVhcns9jjZ+sEvU53YbPVgM0G1d+XHl
exfqaRiEXJZpQAvhvVms7F0jiaNYFk6VITp1IWyBuDQDivSVbbp7I/9HtDpHWT1dC5t8YXb2CpQS
Sc3ZPeGUxS+99Cg3kBobJshIG5aLHTSW5K3VpvTXmOOXFxjgGvhhCR6SeTFb8gNfGfOGOx9GXSmw
mZNKxm1tgh6369tGhXV1jcVvctiZQyMhhOgK8KRJemQWygKOWm+WmBwEuMvRxvLR9fC0W9gnjtd3
c+HiM8nZIEOATF6Hrf0yZtVZ0+mhwKXbZubRpEphBrdJYh5MPXAk5bsBk+h1g4vHZaLGgZuEgQFl
3vXMw74qBlUmTAu0QWgsQT/HgFKvHwMzYYzsCb11B7GGrZTBg2dA4QyuTaWCQ1a9CeX31HuRvTdl
LQNYyqEh8ZwIdUG2TwRylyvhe1ogK2konNoYpSphq6X8+y5UCFy8+aTUroZm71V7Oem2RbYGB5kO
zXzHz63P9kGTPK+pGl84Ge6Y2FUFvEg76bldtBpEaWtQzMVdh0FCpV8CWn3e5Q/iUkY4JscaUqB+
iFsnzWFQAtIMJhTiHF0kabUOv3BXMMIGcQCdhalgNnt6pXUjNOynAN4DBT1Zbjbpg1XvMvchdXOb
MQmobKmb+TCoZrdy8ZAmt1m/ckUufrg+kWPqDICgaHW5yUrUxY0QpMKp1/dmUe+MItgYtIw5zaXy
B7GuFW9fSHwg4kDWEipORHrUWUpQ6fB/91R80G7WxY2V08AJBCndtEa2RqCyGKckFhexcs4xZabL
b6t70fUir8IWtQoHXz4IvtgfW+BXGzPO7j2Lmf0ozrSbLvMHx5f0tYt4cXXpdfB0oYFLg+zyFwiD
Hw+NLwonF8+1YqoGPi2r2wbGmLD+8OPvK6Fk6SbCmoTSENOttD0v7Y1WN/Ruwm5Wya0bRpvqH1V3
tFp7QPHB0CKb57e41m1cOqjnNmc7GkEf1SgSNpPS1sfczrcNsxzxL9e5/nFLa4lU9ERgTcNYnX9b
V7ZtLWiWcCp19yMtsl0eQ5kJ9VH8g+ENtfZWWrZL9miG03nn7cllN3t6ZpEkN0nE3jWGE9bBXnio
9lIjO2Lx2ieH69+2FAnObc38JAoC0c0mP+n60Q4aEPdr4XTpAj23MDvnRVobaZ0PwumbX8tb3akC
YSsAFr3+HdNez4M2YAluCwqcVOpmJ04v9VpKLFIvvdDve/Pg9a+me8wL+Oelggtk6z9dN7j4WaDQ
Jv53GmyfUMuzUoemZmE1gRZO6YgklWA5tYsQjCLuxTX5n6XARUOd0QvKHAoKaJdHq2ikXE4Tkrxc
+9bpd6nx7q9NQi7euOc2ZkepiPHGksLtyYW/2t1W30bzYEQOS5jaxiZQ/lp/zbWW3Mp3GTM37806
dscWm5b8T9z8Y1oPeftxfZMWA/HZd83DoK4IFFJ03FshBonxrQQBsnIS3QP14vKv930s15hVlw4U
I7MAh8GTMVM6S8mtoquDxhS9ByPuxM2oaIM9pukaI8ZSX5n8F0y7RsEArdjZDZ4EruyVeQ44Z1PY
vkOHEXoyY5tvP95yeC7Fw5rFJX8/Nzj9+Zm/F5Wbu5ICpKVILfiZt631qy0l2N2tlYO1+GnwvYAL
puoOJmi2gmbu16YZ6LRqrWYTMWUVjD+LG6Ye0g4QfX4Tlfe+tRu5ZAaJCrx7p4cfyfi84jlLl8v5
r5idOi3zrVHwDSBYyd8Gmoab+r203nh+gHnvbejQRXRDNn126gPHle/4JUJzN0ZriNelZZ9IEFH5
0WUAirODGYvwindy755gEbLzCBhoeF+Mlt1G9UoEXSqEUYT6j6n5taN7o5nE5gjEBX1REyoycAk3
qR4eGGN96KyWctRzlMIkbkr3mvpcNisYm6WTg0DExPUz6TbNH7NVmFdamvL+qcT7QfChkliJBgtb
ysGcUGYTxowL9tKFW93IDHNMvYfKgm4s8AgI3HnRD7/gSVetJoELW2fxjGPYFQ54EvuZuTiXKq9R
Yv8h+Ue9Ydj6AZKMm2Qb3ffPDFO4Lx6EtSGTwbvrnjt5xMVNiMTppLMBcEiEKmveAfCGOFSK1vAf
oIPvlc2EOlAr9EBsLbjLjV3RrWQrK/Y+Q/B5YBjGtKsz7ElBipTlD1+ObWF4sKpvKCBuyvSmDB+v
f+GXfZxEXCnu8X2WBlx9djQbqfayzlW9h7aKt0WqHspuH0dPhaW+ucLmuq0vmzjZAjcEKmpiA5tP
JyVF/v9tgcICKrMvoB2rDWG/ihlZMzQL6GafNF4Ymd5D4z4WnQLPJUrFiWwXa4QEi4Z4buGQEw55
ThxtUqEqeTF4D32rbEJmhEz1MRytYyb/ur50XwPKtHYcAZX7CZk/bTrwZ54RhyLUu53vP0DQVHbI
TobDhiLHRk2ym14JbuMYbBtcBIzy4CNi9mP1W5d88/wXzBZ1YgHImj7yH8Bf9G50FNqbSkcMUE02
UYX2YJxsJO/v9c9eWt9JdVLiiUn3Yt44MpS8ihUr8R9EHpewSqgd5FHucbW3uWzHgFwfwB5nYfrz
s9VtK4autT73H9T4IHp/J+IVyCv8/5r6l03kef4fM7MoFhaMyuo1Zlpv2OYBanoRzGhR5VQFPCxr
zvk1YZvMTXBjoAqUsufnLS/QhOYVhrl6cCRi2EcYdLbrnzyz3Wpvg/AehdLKGf8Kk5uMoqLH24En
7BcEaToMRR0PRGrYwvbCoXsK7/yjX52Uvb7WWpti0zw6m7pJiX4SBqFCfrlrRV63vS91PmzDDKnc
eRyEezd4E+S9v+aI1vTm+WJr8g04TiZI7mzrPEEz26Fu/Yfb/8fZme3GrSxZ+4kIcB5uSVaVRpYk
2/K2bwiPnOeZT98f9ePvVlFEEXtfnMY5bUBRmcyMjGHFWv98N+zmcD5L9tmyfx+P59sjs1/n49l+
ObwgwWC/vMTu8c9niA4dwkn385/D0+fvT97XP1AS2g8w6tx5zjfv8DQ7Xnj4/ff51bp9vp+cG8Pu
7Dv4b7/dfHr+Dcv8s/Pp2Tnc7XygLYe/1FH+/0JWDj8tGPwzloUEnvrU2vWNas97BZNl469t1uJK
3l2nRJkjpS9GbAQxsY/e6QR6wV5Q8BZEfTTD00zcDkB8PcILRaJeJ9CRniUttvXiR69GdpiAvpt+
oQ49q5EjZ+OpLw/U5arhpp1rBwZRR0w+1/pLjgDPIBQMhCkumK/Tdce1OMNrP211NBmBAW8l1Diu
O6STfuxAMTb3F+5O0mUVz7gu9+nCmEaxNIfnBMK+JGW6fydi3zLA2CqiskuAx4t9+QG7IVH7obC4
WamGa69wVeFUV+71TdrwuovkJ5EAojvEqKukVS8S4O2+SVD3Yj9pjrwThG+dj4u/v67H+BH1vHb5
+0ydzmEGzb90MNozDQPbuPlTGp9NydWjVyFLofq2R9UtJzspb0Xpb5imRA3/ASpKx+z9kuXLje3b
TqvMiY3t+0w9m6Um3Sr+sDNtvuX46UHQiWB9cARYKythn/cRTS6e6iRkeAiKwBvEY2PlGYHsxCbr
2pum/whRXtb1zuKqZDQYipFKPhbnX8CR7c+m+/nn+SlxEqdx/hGYgSXNs9u7rw/fDqNz+G06d/aP
G2XcuXUfZy9XP2N17SAyaZNQ8cOzkjyIJloVjGDOFDKXflOV6mDDH9UpdlOjs43OvJeU8DQiZSHd
C+bvViocbfpZyt/C4PMwMqh56mO306DqCiMHL4EH2gm+Nx6wi11bXbM4G4Y+0AUOaAX3oOjGQAk7
2Dqs9GuRVsyQF4frN27D+V8YXMU5SRY0YqayP7T4nkLLdxvx3vJDVyh2juBGsIgh9MjpOMGMsWa1
U4ZGjsIuQSpO/Fb1QDJzV5Hgk2vcTEEKTfumzf9cX9pbv3LlcpeIg8kcUl5Gn1beRNXrPK6LNDor
9T+SiWeXWvSwQ/kkCxCF+9Yt9GQHSxhv9eiLKghO1z7NMsCgYY+bacN5MuYlMei1NIUAHl3e8Saq
xaYIWPtoSCE0khOUkVn5rxlelqP+zsrq7LS5OOUt0lbnPv6unmLt1IWvbX6AMvv6vm59SagksMYc
C7Q1q3gh6shJ2m6Kz+3MlJdXBHd+n0Oc2f/Ms9C2mDd1yHuu29y6F+9truIHX/cjIROwaRE/MvR6
UA9B91iEmoMow783BcKW2TwEARmFXm7Mu1BFr6aIDLGIz1Lr9Ivm+AGkZqU++e2jsFsW2nSTmkwd
AxYturL6amF930sQFbRYy8SDgIRjHy+9weGzUJ78QHqMerRXUdLVn4XwWIGxqJmMsqLPY8yWD4NX
9X8GQfmV/VQfmsapxx8o/FbR145G40jwEze3oX5jwHvT3sby91jdo9/Z8h+ABNkvom5Sh5X/iPS5
m4W4is/R3J5ohAFk07OHTIKrcq+Dv3WLoNSROHLM0YM8uvwwfhslqWCl8VmOflNgjvfK9FvnWqdl
C0LwrUy2+vtNFU2alfApLAJToZ9v4/mxSh/QHrLBJA4tEhTtv9ae5BZRTmLYnv40Ac/qXY6NBnYv
5J3Ouc7IkNLbcXxHYXTn9mzu3Dsrq7dYJSOiJzSwc3ps2Vlr/qZSvyf2t7l974ysnBybluuS1cVn
sfg7Zo+a5Ur5q2jehHpim8W3eG/6eitWhPr4Dc4B7P8tP3t3T6VBmQjn2DopcMPkIRVj21BhPsr3
OGm3jvh7Q6uFtaPWIDSJIdn4JGrNQTJ4/8+R0Rxz1b3uezZN0YYiblpKqGusIlPCYyTMDbeprV25
f7E6Gr2CY9WvsfDnuqmttBw+MMB7yqIpTvn78jqJkPih2EmuJAfaUzblN2Yt2osWkJ9Mh8SfXUWD
2NgxhS9RtIfj3vh22DbI0YgJForQS9tqqg6pIGO7V17K8iZHaACXvqcQvrGbF1ZWvkkPRsGikh+e
O1Mq7BLkqR4/KAhWj7P+kqi3Oxu6/OhVuAGRDah+etkMp61FyiY5UlMq69G5i2Xx3k/SyhVTA5L7
Mu8OgZimB20Y5tMoVZDploZ/bzRR/Bjqhn9ktCqnzVkUr9NA5tkaXbRzsjZuJyJJFP/x0Ut+tXI0
yLtJPqEw4ZcVnBqILiir/27VzB4zRsEV35Wa9jty6j+ub8rWnrxRNfF4LzDy9ScQ0DNXRx7TYSw/
J0n2KYcQTlH2otit/AYi9IVxboF2KesyuSY3QRsbSXqGnGc6Qa1f2d0cozkaeAIgArkNCPgKG9Wj
jsiz3FO+3Vgmsofcof9HtbV+BXtFVrIq69NzDdd9Mjr6txnB6utb+bGLrC/aiv9nZPU+JbNhCK3V
pedhsqsJmndVsOEcrez4R+HCHXYMD9ctbtwfDDJhy6wl9Izrakos5pHvMw9zrmszOXBYxMfGlCwg
c3n4jyE11VOgZnvcomujlCdBHy5U24BPeBxXbinURT+LoL04D3IPjvdkBJ4GCK3SjVOs7FRNPtTQ
F2OMr0DYxDD9Ai299EOKEOpzq2AsEL+VHdzXkmDLJYr2sNuYZ8twe+lbh0BVJtq+ITmJvtOUW5+b
xb6G8ocOKZAqU7y5tD/qvjXmtZ+eFT+1qWaPwEQS7b8YWdhX+IyQya/BGxnNDysBMX6utcbWta9j
3drCruDq5lLeWVm9ksGMnIWYRNl5on8zsH/Fwt0Bcff1M/khqVu2jP8APV+SDz7fasvUoYmHVkrP
SSIdGxOxwTD/woCT6t9Id4Z0ErX8VsrMoyq0KIU0MN4hRb13FdfpyNuPgPUQXOHCILpGg0tSLfSd
yZaCYDTd1ndh2XJaB/S7Ldx9+v37b3YeQHZcX/rWzViUFAhPF8qJdQeZtmqQmSmHpWjDF5jmKHRy
Pv2jlB4KcQ/xs3k1FvUc8maK9zxnl/tsJHIoKvWyxBmljtLtCa8o+i1N8pSiRJOMt5E12hU5yYzE
Qhn+zeA5/g8rlkmbF+YSoFqr34AYi1/VaOKcRd4Qxxx4VgPCo8NkMHvsl41vp8UY3Vw3+mFKiI+L
mgaJH1V9JovXTRKYIGZ/MLGqwcYi+N+L+UYei2+p7FgD3B6w/g8ujJ6K9VPUMteeWlQzaHEr2k7F
5MP3XtrogJ8WSUiTHGv593cBrtgVfhqCVX02FUE8iL7o6CiGOvM0BxSoNIgwi6w5XV/8ckvfxzCQ
OROSgV7ltaZU8zZn+86moIXCmChW9Fy0U+g2oSyBq5fnnYfl4+FazMC9x3upQPuxhvGo9ULIpWIG
4pZ2+NOWlaNM0jFvo6NeQlMwfK3a+zDqYcf0ospr03bHJ36oBL8t9N0vWHteEG3a0JrRs57CVJO6
wnTfJw+aWn6jG9b1kk17MR0z9IZ+jQw1MNd715WQnel2Kz8K/g3jNcreb1rSsIvNfys78NISnxmg
s1fHvZwhmM86PviQScVtVMTDKUkl6U7xGdCuglqx57iRALVKLbzemv6YlEXrtk0kH0WUUZ/U0Fxm
ddt2uJtbabatxE8doUQUU+TxdsusfQ019afQoQ5fWVF8CEOKYdcP0DqyXwhq+P30F3Eamrz+sojB
Vumkp+1jJ/ndIVdF3e15gU7xGCMbgYbs7XV7H27rm0EAYbhhRpE4N5e3RJvDUBDaqn0MaV/l2YvZ
vshER3390tejbfTf60G6FfLh5H9tbofwvtN+4r7m0Nh5mN7qQu+/3vJD4AGBjEOil4bvuPwhgdXn
5lA07SPSHreBdNcOX5H9Qfm7Cp0giA5qBaWff2/1aHML6Kv0T0F48J/S7meg9ccyeMxV/aaovzF7
GPL/CJjj6Zvz9KoL0mnYI/z8MDD/9mvR/uTHkKnAJXT5a8eIml2bju0jJZ27sbCtToU62bCnFJHF
9nOQdGjr/tEZOqE8fKfk86FpNRftjUy/Hcq7rF5I1r2w0ZwcVlnN+qRN48JpugN/ect417vKrMIb
QIvAfq2BI9Z1C+Nr2j2mRlbOdj1o5XMuLaK88hx2YKgCMVLdtNZTy+4CI7yXpzTy7WpE1F2M6HSb
jMxCW6jWcvS5KoFR23qnmndx5Y/5octqyYuTjhnPyo9zUFGCmf2a4wD4ehl08a+q0oYAnuy6fBxJ
KL6HSS1SvJXreHTVvDXnY64kCgiBOdsjY1vHGMsXUql38dozk8MM5eUXUtUI2imNqmMDe2npR67W
/82l7204QSbyYO5NSqxfmzdzcKmozGgyl/vmst95fmmeOj0wMAdcy684qe7R5ltfv60f1gTHOQ8h
43mgenEUqyBRl0aoqMNCeAwi/zFLfU5ffWdo830iPKpJS+7kS1+vm/zgkDBJR1Ei+oQWAqGsy20M
50Cp6egKj3p8R6/3dmgfR1LESP1y3c765eStVvggy8oMkA5rMT2pC/o+4eR4iWObO77l4xqoBzET
RjyGUyWDv1xDN1qVoU9kQsJc26lZ39TVHbpQh76cdoKfdRS/PMvvLa0apFk55HWT6oE3m7MjC7No
C0P7W2jNnT7Xh9O2srNyP2lT9QGdIuyo3QOBplvmwb0WZIwCx7/Seq99sLycF14EB0cQuZD9Ed3B
VnW5gVOpJkZQsoHlA8HM4+i7cKtoX8gNeul4/Rx8POKXppZ/f3ePeqVQurDDVJj6d8OLUh387jHJ
vhPhET3sHO49Y6uIQZAKQ6VtyTbm0Z2J2Ahc+HaZaQxVgwVrZhsS0+vL2/hw73dyXaHUg26GjA2L
avYpSuiQmL47Q3/A8G0Y/L1ua+PYX9haHcZe7wQ1Ka3AEwFmRIOj9g85mcak7yRWG4f+ws7qMI5R
Y/Rqip25+AY6AOZr+SiVO+fiQ/mGq3VhZeWIiKVHOBWwMghfI9382vvZa+7L9/Ln9LlSXSGIXuSc
GTht7lBA3JlL/+idLo2vHO9clJZSSz6n0vhiDX+m7F/mKm+LW4C/jPYRub5RNr479Xrh+0M2C4GX
WlA3jJIWfep0eXACqS6PfVUWXtWNe1Xkre8GqQCoBuCW8Jau3GKfCfM0RG3oDak42DHI9rvMmHKe
ZHHP1JYDoXyyBHdUUOh2Xd5qXa8jkoIm9Fq1ioUD3BREs0WTgfslmXpKmyyo4ZesivFUzVV38MWg
3+MQ3LgOS7aEgDODbyqj95e/IUtxLcEUJV4wDNE/SmSB1+/84SCNreBMZd3sNEI/FFX5qMjzWsD3
mPqh97BadGGk1jxabeKNPbJ7sg/3I6VN9BGDejgkc3KKfd/p9MiTIV27fvW3bQOqY8qDSAHU0eVi
q2ZStVmTEg9+4/Q1tgrxNCkV6m+Wkjgj6G+4IiThUFnCP600DG5VFcHOW7jhXAnjqUZSNUfJZN2b
a40yloVRSbzC6qvsOM6z9qnpa3BAphUW1THUVTF1lLzKI9ePknBvgmfLPs8kGiL8DCYrV9+7Nfxc
0PM59sRJQbMtrtKT1jX9F1EOGEIhP78XQ6E9GXom743ZbBw1hl/o6S4RN4Raq5tVzeIkJV2XwREv
BecCBreT1da+mxfmsa8r9XT9a2+ZI+vlcsFtAAH56qBNcSc3Rl3lXjDnsJGRzhZZ51S4YuaL9vRZ
P1QQOdbMUKJFyvdZximXfX/nq/JeNOshnAtPbk3XCDp7SPVbP4puEvkxC2YHWqFBMO1O0p1MEs4q
veYmU+47Y+9J2PjASGcwXbRInJAjrXY5acI2VPWq9CoqTKUBqUBYnKzEvCvrsXPiuHuRhehwfas/
tP1Y/RuLBewvC8X7uooYL5WBRu4qry7Mmz74IVTPVfbV8M8Wsr4gBrS4vYmmT4G8x8K/4a3BwxvU
u2W+NCyol9tuTgVj51JeeZKa/22N4BBrA5Olcbrz0G7ZAUmxdCxgagJwc2lnSPyk902r9JIED6mm
mW7rr36q6Tt2lr+ziimpNiycIFwRhdHcSzsxDWe0ZovKm5rokNVMklOX04boqKafFW0nXt54v00q
HMw6oykMYGC5Qe/ObBB1vsA8NaWwICueJSHPTwEMmDuB0NaSKP9Zy81nInKdwxSg3H3DimqvVBwY
mG/MSTpVcfDYN18GcQ8huHEPOYGLzDbP6fKMr9bEQRWswUI2Dx32rrEFxuLvpo4csD1rp+ygl9/9
+SFH+jUzvsfW3nH8uFayQUgQaDEtV2E9PiGKQzHpSlx6ac8MdfBdVAJqkLc8Bq4VKfb1W/fx810a
W71mXVIIU1ImpZe3KL/UQPz3iIc+zPUxkLRwofJiQsLLF1yZEOqozYzeTDzk4Y7FnXQPz9If7aZx
CiCXIM97G+Xtaq9bt3yjy0uwWKUfoTJBR+678tyJqQ8IWmBVEtPDCIVUwtBX3PgPmVE+X9/Dj/f6
0tQqfu4QtVyUCBPI85o4ck3jJUn30Ex7NlZhslDHQg2laMowZM5MfV9GKZz+menqRdu+Xl/PxgG8
2LrVB6OVM2SlaCVeFlT2XNxWKQfQvBeVwpnNHQ6sPVurq0a5Xcsjg88kPhf6URtf25+I7TpptjdQ
uZHlXH6l5Ze8c1Qa0IoyzrDEZGMxOyN8LlZKfXFSwk9hWLul8CmLHwaa2AEQtUHaC5o2V8qrCsQU
sKWirL6g1fpdSPOBAznkTh7UX+NmOIpTaKcBSX/x5fo3/JgWUM7iNePcUV5gSPRyta0xzfooJqmX
Vuh/PnblSU3cVrsRkke/eVbF39fNbe7ue3urfN9I5WLKNOxBc2qLh9w9v/wq7fmQwbi0Y2pJrtc3
+50pdRWcyHOTWnXCEFkbHMTiPgv/ji1yrpMDyTWz0Yx0trZFebgc+x3TW5+QIiG4uOUDMt12ualJ
PZnKrIDAr0fBjexA9UyTmmf+K9mb/d90mu9Nre5FmFSGWheYGuevMxMBEmq8cn/0C7Thb4pkOimG
G8wDjMYlzDyVE/lHvRntBrXm69v9QcVwcd/vf8nq3oS+OneaXuB5bitvOPQuFI+tOxy6l/wMROtb
8Dg8tQd4xZHzS0rbyUcHFP/1H7F5mt9t/Oo0I+9TBSj4pp4a/MP7Mf8Dwxt0U93n7JeY7xQk9myt
TrKfEp0NZpl6RnDKw5JhEuAsx6qys99wzGr9HpvJxz7RssHLWBBID2bD1uxhC7WKLxld6s3CcT42
zB8IPzOwgtl8I80vQvdbuevnx0hH5zdz5/owdUd9rwy5kdXikcglAUNpS1F6VdFqEJKfYp0dzip4
a07jffYPQ6gZ/Yrf82gHezX9bXu4J5Sn8FLcpsurVAtCkhltmiFPUSuSTbI/BnYeIyPhBHEvLYUm
o2rpknXF34yuBwpcogiKt6qN6j88d0yeEDYuKfWHgcomHsdWrDjgmtocxexG5k5P6X1WnMd03DnI
W8/4e1ury1SJMa0MvJ1HsyhovqTCk2DtNKaWu7B2j9QaQAcsUQef9HJnE0Uvu67BE1vJ4KI9TvnB
DU2o0mBmG7+Z8V4BasseZKnsHxR80FiuAi29FdU576vU8+fHYJHd/KPrt0F/P+nfB+vmuh/YfGaQ
+zCgVleApq8T0yiMzGISBYw1r1NsZ2h5Q18W9yO01pItAjsLdEeotIM8/5r2SpVbK4VkUaHnB583
ZfHLnS2UOo/CPsk8QYT8PAsfheCYGchJdokjmAeUtK+vdsvekiwCeSBs0NZYnjpQlGiURoaoI/FO
E+7B9ji+/xKorpHDO9PB2nPd4Jbrg31ouQdsLfojlwtU016sukzNeMRLPbZb//nPFPLfX4Pmc6Ds
YWi2lmcuwhycHfLH9UjsaHQzfClWht/z7QDCHj2A5iN3tIhKR/6pCP2dVPUDtIJvR/0T7Xk4KhnF
XA/xGWkAPqoRcm+egVdQoOwKxZuqL0p33yqfe2t4Tk3/cVDsUlMOzKw48kNAMxx0YTn3DD5r7hz9
EqK77uv1fX+DLK3uLPMczB+BgF04HFZ31grK2Q/8tPDMPL6Neu2+bqufilX+1gA/Qyo5cOA0ZtnV
RjxVguzUJKKhHYSEr5JaHP1ad8R6fhLiEzXund+2EfSoBlgrCkFwYHHRLw+FoteDoo9C4Rn6n9Gf
zrMc2yb6FMXsBsJLDh1L/azPidv1oT36N6rZOQLVZ6G/nX0EP6h/X/9Bi731XqGsRNdUA4nJfl3+
njirVV8YgszzTd/RVEZjVSN/jIZYdsvg03Vbm2t/Z2vlrus+F3V/VpdYwBW6E41Qp2Ljm9TNjD1e
6711rS5fFkSpSTmTp0EJDwqDwPInQWyP+bCTrW49vRx/Bt6AB1JEXQ/2xNSMzMLCjdUD8juJWgKk
KNC7hFcnEZ0uEd0wVY4zo3ZGtjfnv/H+YRsFUACStAvWnQLYE6Y466PMC7raKSLjNpnqL9YuK9gH
GNdy002RrjT1GwsOrZWrlpJeMBq/yTwFIHvdjAcxGh664FNn/EwDy211e9ZVd/Cjm6AZfqjql3RX
WnC5s+tzCnOcuGC/GUs2VslC1dXKPPs57k1XU0c2CxQPLf3P9QO69SDSOF4YpMH26MBRLm8DQJkk
1GoWGuV/zTS4zcLsoI367ykf7zSwrkZkOFqQP2iD9miKbtON7vVfsHVseRB5FIEDqh+oaOWy19Qq
rTKm7bDWgtVBYClgZqgJph3/vXV4OLPQNSzDwrSaLtcq5wofa2gXcI8o2WZnCXAsW/JB8qe9Uvym
qbdXAv1oykfrcJjpFJ2h0MVUfhgD1GenpnmIKBrsuNdtQ8sXRFIYltnVmshkqzYyBr6fosKU/CUa
wCYnO/2yLSMM7QDYZAAfKsxVxqwwvZcVFoGEAOfooTfk30NdiLbe6nvora1DTzdZpswNBhr0+uUn
8rOiFEufCKIWBopFz0U07mzYRoyiLbeaQXwRLbS1lLHW96Y1VkXu1XNf+HfZ2NKH8WnenEphav3b
UFDIlQV/smJXoIN44qESs8P1Q7+xoVSiaVcgdLU0AVe3DhbrqQ7bPgeh9aKaVDU720Kq+LqRragA
Ikja1hLYPYvS0eVmZkUamjrtQy/K3K/Wobf/QKLtPHlfvh6Y/bdfOxsqiZ3Xdav2/d7ourpilWam
xhlGk6Z24cNHg2REH2kqmkMd37aWM/ZwkR189aZMXuvoToCw+Pq6N+JCKFlkslDgxbK43ty+SJlk
UpLcA9GmH40o9A81ozqQPjOJZSrlsdaRbpuVcq/wvvVqAJBiiHMZCAJmvbqMWTQWcsj/8Xi5yh+V
2A63ejGqDroIw23UmsuJkuJTOUUjY9KV7gwWSIJIirNnJgwFJ1Xy5vjvN4M+q8Epw/Pxwy7PwIhq
Y1qiLOJVQmLe14UlHRrioju5rMS7oLKCQz2Uk6upofhy3fLWGWdoSFmUi+gzy8u/v6uXiuHUw0Kd
l56gzUe/7G/y2Jkq8XTdykaERddowVyx4WSPK9ckWuE8tnNReJ1/qKofcn/zddD+7pZDt8wwKQCK
EEdLkWX1Zenajk0h1mxjmfAV05jQcRRvh1k5F/2suRQh9obeNxwVPSSinCW9wVWsbu+chWOWJ0WJ
HpJyJ+WMUUPslRqPhSK5WnrTn0Q0fa5v5tblfW9zjczMS6WFaIi+bTt8MoPHSPzemy9dKt5mVOVS
5awiIt3ITzPA1Cz/XAfFqdyrs2+8AEvrbJkbgj+dJ+Dy2FiSL9TMDZfkVbMjjN+bYi9+lfkLq8AK
kRAIBWhQE2+s3xgRSE2SVwPN6eRGig8iqPySpPHQ969D+ipNnR2kn9PksKcFuhHpAB0nFqBqhe9f
T1H2kz76vkL22KVyc8jU9oeCTIqTGJFoZ6VZutc/5tb5gdVmGTmj0kzUc7mRopAUXTZNBYFVN1e2
HomlHcDZ+yz19H9667ZKdHSN+rhCEFkQd2KtDSdM0EpcBw4epvD1/FlBYduII4EmpAU4vAkddJOS
9FgrN4OQL654Z8Rg49gwyUwcxEQJeqNrXIfiT0mvlDV9yO6r1LV2vKestbEgqqvSMqXPcAdAsMvt
jFPAKD1oMy9W1PommCBYL7RxemqUNPGsQgY1JcgBjOSBsdPi2nCkS6UKIUSTTuSHOYBBGYfGrOfS
gyqPepXVPvTddBPP/6GVi69hChO8Cpiz9YADaPpOGqaEtv88OmGg24FyuH4kt7INYBLAVWkpLd3p
1WsEmUZWyBYQjSAX7kycTD+3TmW4pl/bQV+8hEYDa4/Ru0Nl2n6bHttsT6h+66DIZHcogUsgj9Zz
u5OuBkhkA9bwk4g22uem+3N9kXsGVjl/35gzM1hp5TX5/Sh+HQt/z0svR23lwAB8LxAf9pEgZ5Wc
aqUQKpnPh8rTY44A7S3kNqpbNDfykbEtqbLNvf7JxvNnEEoRTlEAAzm1spiHVRZHU1B52UJWHYqP
Bmzt6qFQILLdCVi2to+xqWVIi4NC1nF5z7K5FM2yaCqvMGrpUDSz6ARptNOj2VoPsYkEqEAlvV8f
Al1M5KIp1cpTy9rpZtkVEarQm9iGoOqZjHgn59jw/KTwwM9V2QDutka5w2E5mlNf1IhA0/wKxjuj
U08KHtoOdxa25SvYOxKnpcz8oQ1DUVkkq0lqL4nN6qBa1XlIuuImj3YO+dYGLmpjC2pnGQ1a3th3
wd2MSMDYdGpNcJceByH0pPLE7CJt/vJll8h840igekQKA8IKYIG0ulF6WYdJrKcN0njF62yNTh5X
O02PLRNEWUB24FSiVr4KtpJsmAZ6hGDHmh66EsOPD32X7rU6Ns6BSVjDKigsEXms3J/l4/9SCWCV
XJv3vRHbwgxFk565fXS67oQ2LBGsgpZh3O6t2XH5fQT6ranCDJ0HJYqrRr/b4lWEnnCXTPTjvoFF
W5RAgIpRplpDxWQhK3O1BwStz6J5HjVz+B5UlDevr+ZjKIMV2pvgcSjK4RcuVyNGcjxIAaFMHvYP
6pDnMIigLakErXXrxzAgjKNZohLcCAeznazDdesf9xJXS0wKQBmHASj70jpD5WXBi1l4zVAiIZPG
2rPqG6nrFyM1stEId1a7AWRcfDvlVZAeVDTXgeIoQ44eqmXpKUMAHHgWWumhEWPTTiXBeBibPD7P
DaGAWWfAlPXG1//R+xIJp5wZsuP1xX+86HxcPD6/iIPEZ7hcfKRnQ6j7ZHGRNL3Cn/igiN/Qauqa
yjGMPbe8kUBjDaYiCIbpYhAmX1prmyQc0LVZEI5ykblNU1bf8DDaYKt9Kj+PRUFtW8grKHhyIVL/
geZKlR8G5qdDZ0hqGC6VXqhQC5uNcufV3ToFy8QysFZcOOXny5/WWH1mRJVYepD+TMFzGz/XkVMP
O7He1nYjfgbsDHw22exqu+M60OI+84n1mka/mYLCP2l+JB3SJNZcwY8+wUgl79jcXBn1UK4w0Htz
nfT1k5jHakw40dbhURSEbFFLvDOquHQqvflx/Tx9DKOX4isde+IvAnVl9YWlrNWKXMZYU0z20g+x
IGhEKnbyE7tLrAMV753Hd8t5EK7DnkLmheNdfbiC8JkYAKfbJJ9k8XspHULjTglgaGzU37G+5+M/
vsAs8J251RccusYSYb4C6hK3T0gl3Yz6N1BFe5JmWwcF0qmF2tZkamJdy1bjoKyMnHyHfz4NaXBs
xulx7MkP5BRYfbxz+jfN8d4vVMdMN65rat0oRF05cfrNRDpFIVjy2er+zIr5U5x+hfCKXD8lmy6Q
dAsvALKFWvkq4FwIB2tVlUqvfkiSv50rH2vTTX41HapWjvTly3VzW9+Mpu7SZqGpC8D68m4nSSc0
faOWYD0ZrG5Ax0OsYU17JL5bFw0CNii1eMX4dKuzHwZ+ZRndROqBsmTeiKU7acG3cVY/Car+en1J
G6gghosZWGfEgbEaRnsu1yQ1hh8KiYwx6rCoYt2EQ3EcZYfBx0hxZo0UrzzK06thfRITFakygrfh
LBqPU3S8/lO2zg5ehZHsRWDyQ7E7b8dCSSuz8qrpIOteE9039WcjuNHEHUObz8d7S6tTk2ipX/ih
UVH5tXXD6Q6Fnf7SIpvx59sCNnDkMxt33mNR22iIstXQWVDrJC9DReFyq6N2TkrCh8qbUYKVKPrC
6Hib1sOt6Gt2akn0QscvcZl+mcu9qsQGzm/hHieYXBp4VD9W7qbO4KZL47nyegB+JBdM7NTVY1t/
ywzVLuLHVHrR5B8iA+atf58UkLxmwhMKXzt5x8Y3XqbViM8ofBMsrH6GHKUVPSJ2PmOGUTpmjjxw
UxV3JzTauKg4cZAEC6PggsG43Gl0OOY09IXK62TDawEMRvI9eq2frx/Y5Xtd5tc4uXdWVu5gKqpZ
jhh78+I0vdN1B8ZQm9rLoc13DuzmcihDsGG0tAl4LpczBEWkaVFVe2bfHUQzhYhDvm2V8ff19Wya
MXRRZ+wejtZ12iF0QTX6M+tJBcViVFcGzF6l7SmktrDjuDce2yUP+F9Tyzl5lxcKIjq10MHWXthz
AJJHLQ6cMBY+RS0ktZUV20kFf5K/19TbXiHdSQMqKGpkq42MesOvFS2uPYsgNb2Jfvl7gNrNMwHe
kA4KZKAAHy4XpvkFYXcVLglvbDNhcSiIftXYOiTFzlXaskQfF804Mnic5rLWd1vYVU0zTXFdewHI
iijVXSW5Ywj6WLV/rh+LLb+FaAH5BYMxyJSsQ1qrQYp7DIbakwqpe06KqT5K5TT/zDW5PdVlgciM
pN73kTEfZ1G+a6NiT0Fhy20s8M03gAPwoGUv3q01hmO1Zsax9iC4c/UMneXxcyAcI0E9Vt1/uGzv
ba2Opi5kfpe1PZft1Ot/zLPR/7y+n1sfjn4X0ntkqcwXrp53oYD50E/m2suTL0GK0st3sJm+9OW6
lcX5rJ3T2yPD2CYB9HoILEi1cmgUqfZgpS3Kk6J8u/73NwJ0ZmNBbMlQzsAsvfLkutUIepsQpEAh
l51D1vktE4o7MeZ/VWZkHtI2FW3UU//9rDotStoj4AuYo2Ntl2ch6Bth1AcGwdLuUFrftPDZbHaa
Elve6b2J1dWq+7TLQ00kPkjpeuRwW4l0Y/PpRbXagyg+peJBrk7X93PriC+lOHI5gyL+unjVNVTc
+bfK4wb1Wu/26vfKsue+c9Q62KEw2LzR8HATxJLuAAdZ3SexDyKpN/Xaq0v5hxCJ0rE3zMCpVa1y
mWiSjpICs0GRBbnbBADeunSwfvz79aJ5DICDPJnG8+onWFkfQIhEZbBt7srIeiCB+RRE0UkKpHOr
75Ttlg+2vgxMXlLvRCeIo7O6cjHNkrqPohZx3xSBLA02q9SXdt60rXv93sjK9QdNDnBWDluvRXx9
iE+z9SQMdjn/B7+P8DytT7pLIFRWZgQmO8P/4ey8duQ2ui38RASYwy3JDjMjziinG0KyZOZcjE9/
Ps5/cdTsRhOyYdgGDKi6ihX2XnvttcK+JmB3JjlQlcIrZuuxSx3djyst9e9/pluTcmDOmqtHD0b3
m9swFCVdH9g4P7MNGqRJ0K0XSjv6udGcQ1OIneFufCiqnmtd7pXvskX15dSilp2H3XMrBHvPtBuP
UlAGgy7ec966lQVQpHfogWZT4Ly9zXy0MHPithfPVlzXNF78W6YQu5NI1/x5WpxnQWfT0V4k/Zz3
snbs1KJ8GWOrPMZFbMODrYedL3tj8hQaELhZ9XNgRW+unSax586a0o5XDtpZZLva0PumtnPR3Dr8
FGjo/l6RFTKRDdDhqFPTx23cP5snp3kM7UPSPAmro7D2UFXVUbUSTv7DX28jxkSjmjydzGurwNlZ
VkqjcN4/IzxmU2N+zqsff791wBVl0lhMHUmzNhdKGRYT10w3vIaUvfG+VjQ37WXv7yfy5yib89Dl
UaO1Szs8j4tbz5974VfK25FK+f1hbmwFg/hxpZaSlfOVLh85dUrDXJTJ+GxWv8b4MVY8Tfxzf4gb
J/tVThfpfRh79vZORAulkqktjM/FEqTJpxpadZipBwep5vsDvR6kze0LHA77Bmh+Tcg2UXc3yxPy
69343KfQ7+e4ftM2XwDG0VfUxoLuSJpugKk151wVyvvWQuLi2xB5vYoh0c/R/L6YL1WZug0ftNXB
Kd7m5Ys5fDIT00tGWGIiO5tp8+7+r761PND+KCNhAoh5xuZHJwWKGEuojM9Wkvql42NR43bGp8RM
dvbt7YHYtCg3r0juJpCa57zOTasfn7u6OKGGMzTa+yip3s5Rnu0Mte6aqw9BOozsJAguSt2Xu2pa
5GnKMm18nk9R+jCaxgkUNTVHt93t974OD/Hk4xwaqJNQ0NyGM8mQT5OcokFgDvBkeC/EU+on8T+N
8m8t/Xv/U+lX00JAAvOF9VNRed6GuhoO6wu1H/JwY3In7vBpT3zg+jjigwu/ygbaBEbdboZ2acyo
K1Y0Om9VHxDNHXXsSxX9b80u2Wt06GEvhZIj9Irtc5t2i0nwl4KP5KZw5biDfmyf5ARdxKzwllx+
Hl+GLN+JB28sIKiQsRYt6A0kLrzcF+Fk5d0yk7QqehOgJPhdccqdS+AGUgudY7VH1dZVvNJymeTO
NrOEkLNHRsbPF8XyKqt4MUWc+06DgixOZa2ftVSq1Nju/GkpvBDJjJ0jcGuqr4Ra2mB4Ap3Nse7r
vLYrGSgFF/RDJpUHPfx5fzeuf8LlIaNuS08cIDh7Hxbg5WJSOAmHuAPiquvaLRKtoF4xAHS1YVDr
ivAjW/83VOF0ys3O23R9vAnlKYytEwPc2JrsSINhgPNZ7XMS5WcDYMWMg2glr2XRG03/cH+a19cW
3Ds0W9AcpdwJoHI5TVWHEU2r7PA8Q258qDWcIFQ7Tv1YiPnB0ip558PdmBzLCcURjiOhi7GJ1rBK
qJRiqBivEmc4Y1/qENEfCWchV5+HRz3Tj/cneH2DMcE/BtzslDabi6hWm+G5dKyzSs9W3PgW7KqF
HZqF6olustP9ETdLymMPB46EloQaCYurLEXRI22c7K4KmlRBh9ScygdjzG1PV9LlKRfGXsF6c6u9
jgcSTH+MwvNPX8flJ8Qm0jZCuaoDiw4/neJpAsDfWN/vz2pL5nodBvVOejdXyBeu3+Uwlt7ZOYVD
hknpTcGG0XhEGRe197SuvcUatX/EnGfvhxFtSmWeradQ0SdfLcfxcU7CYicV3Oyj9ddAFoJVidkQ
Uc8WGnZq6pWJqnaBpM/dUVmST6WVfjQNxFecqNAfpBBpr/srcGOdeW5hBVARY523iEVZdBHmj1oX
aOxgmo+lGGnceCTMWeKdLbTl8r9OjxcQlBgDAd6RzWLrVaGh0qzi1BQrmXXEzyeEe9vTwOpkiUSQ
n5gZ2qZd236Jq2ywD5KCOYdbaVL0T4j16te+G6R3WT+3tlv0S4tYLJbWGsrnedUeWrS/6NIuSzl2
6TCud3CXbTHq9dfjnaWtbrC8t1cx6ci7YTV2F7RKXo9uFqXNObKWwq8qCzfCbhgl6hNReex6szpl
0iT/gPIoVDfuG+koNSnSd7LUP6YJ9tB6iFz1UIftzufcJlCvv3Kto6yqaCA22++ZZUs8x6XVBRa6
HghfpO27Toogh0354kV23hylrs89w4wdyjwmVn+YLO586NdT88czw49Yk2TwjNcuWlKry1NVzSFq
noBhwRJmWDYWamhEvjota4NwaE3kWVXSfeZ8h/0xhmzYH1u4ocIt5yn6OQ6hBsFsFA2RmTI0L3Yx
G15rGOkjoixlRL3Enmty0AkZYDuOzfJnMk+D8EoE6ckThkj7iI4uoZashctyyKc+7NALm+SPf3t0
FHhDaPBpIJgrPflylm2yzGY2ziKoVKU6lG2n0JZM6jAYzi7MvQba2xXlXSE+5gam+rFZ0b5Zk1RZ
ZixUyP0wylUcDboUJ0AntP0qCsNPk1VBoZTi+dxqPQdBXb7hxZzubLB1oO0P4bZAwGUVEEeG6nLS
UdUmtWSwvyprcrDMST6GZp6dyzEB6knxjk27v3tcXzcTgDS9rqs1Mr7IlyNanW60mb6IwFxqlLAt
wi6x6Kj6o4h8YJ+NJ6hw4uH+t90ESv8bFJ4jyYGJEsQWh0iGCNfPVBEBzpztO8qGCbJGZeVbTT8f
iAa7U6/E+ime59gLF7P8L8MTbnOO1/7ULTNCRkKp6Hs+t1njwqwbxfgNswUFywz9V1Z0xYOpS52X
Da3qgc3usU22Bdl19pRTiNV4EVc2+ibtM2TK3XYoDYEpd8mH3OywRNJl9GrtyTwlKCoetCmZD1Nf
9V5E9H7sRCN5hDnvNYg/nmjUxq/KMfpiDWKvOrcJfV5/G5k6LFQoeyr47OV2kPuJ1ixlrIMoAnmw
BV0cg255ZCeK2wDcvbMppL2tc0fbiWCvX0reSABh2mrpe7tSrqOWVA+UBttgwNxvctuoo9nTkcxe
PoU6B39nC1wHXPQDISwJEAaozae4nOdi9fGY0kcSVBAg3uU6PV+62c2ebdR0d2S1kXy5v+XXP3Bz
smmz4GZ8tddAUPRywCRK43RJnDaQ1HQ5SuvGA/veq5bdnNYKHoG1gNtum58p2ozQ0KIu6KfQLDyh
DFqbecBWtfQ2CfOFSE8KtXHZySJvDEsxHLn2VXgKNZnNaprJAgdwnZw6f1cMaGiQvwsJHZ9I7KRY
N/YnYZSx7k7ohlcmyVatOC3ZZBc0mMSJ3PAsUxxMTGx7+Fq1VZ26ck8N4EYUS1ACwkARhiY1wJPL
T1ePbZkNfT8E3EzOl8jIv0xmXh3qvDD82MAwzpm03BsIW90MHzMPPIzCaKIb2FAO4Z704o2NhB8K
Tcqk0tzX2+7JKa3qsEOGOqCdV38fT9FyzIduD42/cUMDDaLNiWMyDMlt03dNgaFJEnUIMr146Z3w
mFmyP0uoEy0PVYukmKV9HPV4J0K/sY9AjehUhuHJam8v5klZytIa2yFoo35wYwg5iii+y118bvTz
/fN4I1ymNWLVLcMXird2q4FYVGThXWgMgayI5IMWSr15LqR0cLxUhOmLmfbl+yy0a8eNNe5pX647
eKOibYpfWqRnx1GuLDfjGXuJ6mR6C/j9rck65UyM2z20maS8HTQsWu//6lsLhEcnkCrmPGt7wuVW
jOCH9VMdjYGgK2Y0nAHWyfBDm5raq9v8dH+wG2cNpHP1xyAmX+G8y8Fqc9SKtlzfqakdvLldLDfP
818iUr/Hg/C7GlKmLvbivlujIhFFOyp9JAYZ/+WoaW/2Vl8nY9CaxoeueLM0/wz5KQuJQ8TBwNTi
/iRvbHTurBVye+342yaF9pjW0iSqMegG8zxFFtKin0t0Wevs4GjlqfwV4jh3f8ht+Wl9ZClUvL53
FGGB/S6naM90/GRyPgbWYqN9U8z2w5Cb2J4glnsSujycEKOtzlEyZ35h2F+JM8VBAet0Cyc+GbO9
1wd+Y1utjyDX3Pr3FXtewfsiSotuDLB+Sp/QRxWnGWT6pHIxPEj5stfBc2s8BF0hdXD+eBPXPfAH
qWPpJ0XqeeYDRV/8Cpa8y8n7EWnVV2JR8fdnBnYj0QyQ3Eo822yoQjjCxA5xCvoo/dYA4TjLv7Ux
f4rMZocm/SpEtXnkwd7gpFKEIuPfCjCmPEKp7CR9MJvq/BE9zU99l36Tm6H25XRZniI1d/y41ayP
9KlUXj527QumXtnBkpME++jESAt3rsvfZm/ODT0LTv2hY2LHEATXjdNQddMqm06op6jHEdRh58Rv
6zXsTN44inRrZwFZyDZ+6CrJstsuG4NUt1IUB6Q+fyB1sD9EkXbMhiE9R4Vo3+WJHZ1jC4FmRYV1
PpolmW5SWMc61ibkLk3NF1RNTm2TOsfeMcS5GsoZ/zRF4E1nhq6c2+/jIpX82OnJc+hk8wpuIT+r
88dkGGCfDmJPB+PG18GDnFqLTfQF32LL4Z3o53LaQoxBk+HpBrEo+ZAOXfQxoeZ2GMehLdy40z7R
Wjx7YtHGY2nN00Gd29Qf+nE59DP00KkbxCMS2uGjzQXltRS4To4RmadyNkK3lBMM6bRGPqR9pe9s
5OuXn9+/CnevIhvcWWsI/cepaWU160PDGINwqUPaV6UalSYsRe/fTtdnk1EIIHn0uRZRwb8cxaan
XM5K7gJdSMIvM2V5E6nVeMwtefCtqVd3ZnV93wPHQ3BZMULCmW1/kGJ2Wrcs8RSYxaB6mW2NbxCw
Wlw91oaDlVWxL4RdYXNg7Mkw3hoZtSlQFGjk8Ms2cV02oJEc1txC3VSHp0SNPqULkq3jYKAALavz
GyG0U91Ne3j29ZNDwUVbG4TBblQavi9X2Cx6U7LHdgkGcSIC81EImt4ZZveoSKe59ro9FbQVNLi8
ldbx0Cd5BSINe/3/f+wbi6LSXKbJEoz1eFKTxNUULPuid42ie0u5J+9xc3ZUQLBRIkThlbscbe7X
BTf6JUDdofdbp4HH4UgaJ91wXGW2niUIlP7crKiTaS47u+nG7gVIpxFpza6BETdzncBmICOytqN6
nKeHNA6G9rv9nwYhy6LVG4GpLY1P1FpelTOKma0ivndK4Sf599H8HeNudv8s3vhyzMZBggyBfHgN
m0CBxjVLGeVuCWj3idsXOX02+k9yNnsohN0f6UaSs/I8mQyrv/Jz1cvPFk+hZMq5MwdRS+6iwTc+
JLGfZl4HCKF74osQuduqECMNf2fo9Zxt9udq+w0lnF2z9gleDh2G1SDUaFkCKq2DB0wnRo83yD6y
W4wnZ4obVzISwDkjLvzZQiApboZkJ/XYVinXpw99JKAwkzUgtt7ce7net1Nn8StK1de+hB9BPnzT
VX3b9WAo35/yre/651ibyDrq+thudMbqk8XXc3cB1VEejTz2eGN2vuyNW440GZgIbJPzsJV4XJRJ
naZKlwNwlzcUAOyRuM7g3xqif+KrWrc7EfU1kgOuwt22UrxZ0i25Cux9qrJmVoLEyB8ksoaPGE8n
bl1Ke2TN62VkJCxmMGmFrsGnu9w4Zh3XXTeGStAhZau+s5tfg/koC6pZc7SzircmxWUNZkhURyln
E7GqrdZaTp6oAT6H4qls7RjzG0k79rWQvt3fHNfPPG4z/3sKKTNc+TKLRmmtyJi1IB3K+kC1p/em
xd6b0PVFCc8MbJ2Abz30266QySrLQh5lNegH/YOK94bcOm6C532b7zmcrJ/h8nwzFFcKfVpkWdCB
Lz8TmYVpzomlBqiovdVkX5HfYLJyjGb5hNDCqQW1odt9B5K6/mArZZHUDlARVq29eYbQfRozRwwa
EvYhkqYUMyTsKQZ0MHd2xo1sjpFWNVweAkLhLbWmbJcoTwumV5tCCYxBfB8EzXx9adbHooreKjqu
ro2EeNNg4ZyUKc3icv3E7rI0L00i/lIgjYuMIgb0G2qcRDYggZfLDdQ3jFooa0GdlW5b/NbCz/c3
6A0A+7VMssbQLPGVjYptRK29dIqGO6Ocpq7Sax2qJiGq4frM/SV3avs5aZKx9MkzyGs0o81hEsOg
E16XSP10GHsxSV6sGlXs5XKM7pPTi2LnIN2o1iFtSz6z+lbRrrPtk3CaKa7TydQCq+50N89y69Rn
7fBURU7jzzRyeMbCrte0EMPPxv7ZS/28sw1vHDNExtiClJfWks7mihqNzOrHtteD1P6h9auc1rl0
imMRqju37o1Dhh4SnqYcasQDtnDWHGKPlfadjg7/DLVlwEE1tyTTbeu8OhlynR7qZsqPUi7i0zBp
u+re17cW2QKwLDo0a9y1VdmKpDptlWHSAxqWnvQqcVM5fTuL7jzJyVOUIWCgPejJj0RJqCOgwG0o
ePK+HfB7u785b5x7aGeEZYQztPpsySlWaEw9yIMecF3TIaIULqYuTzSSf7w/zq0Pu/qQrcnDytfc
xEuOnIk2VWsjcBDAdrrlNGMCMg4RGvU7I92c0R8jba5PNWntKrIrI8jaFjLdl6RIHjv5x/3pXD+l
5JM0XFOBoQZDZHt5abR1TRFZTEaAQjluq+M0ejiFfkJoB02Bng63Wenb//CpkHCB9mxADr5iuupl
2PGO2EYwjcC742xB/bBz/ViLZs8X6cbXovZCpZHElibMbcktjzWz4x96ENX1W9OBTxfLb4z2V4O2
9v2FvA639DVGQCAEeH5tGL5cyLlOYqfCOTfAdOlRsh5rLfFjGVV55afW/i7V4/3hboAajAfohAYk
dVKGvhwPyt1Q92I2gsJY5N4fiBxUtrwyn5R+mVpvamLnKUKM96tdlAiZC4qSJ0sqad2f9QZFoFGZ
jedGcRLZHUxcXL3c0FZDJ9oBUeEyRPxLV4sYHr6Vj5UrRYv8Zras2nS11Ep+3p/NjSyE2RCBMyVi
cMDnzWxCxcQDXDUCHJfUJnGtcHZzKTvVNEHbspcqmKjILz0k+XmcXGa+8/VuZAHrXQ1eyOj8xxYs
1DWirxXYCawo9fQqfD/m9Lh1X7Q4fRZfLPmx6EdXiGMeq3scvlvPFYgo35GYmRt8W/yfmgzCHcpQ
gTr9SBbDgzf4PeveIsxLqZCucy31THWqaT8/3V/2G28HWRUAMIRz4uktG6zI1t4DozGDcIBqE07R
cIgLIZ3LwcEgQpWrg93aCrYr9YR+OtWuw/3xb9xwJpApoeFKuIbacvnVG1SMia8GYlEUjf1oqnLf
gEDsNYnW7WRer3PZBKO8DchBIjFBM9kWIAjjxdDmmGgtXdIDsrV+6nxrkvAlg7IZat4cd/RrYosX
DUez/Rjpq8z4eS7PtfFcR7/z+eTEiasgO94BoqCeCphytAQaFdrD/UW5tR1WFAOcEho1ik3rlf0H
bBNaoEeamWuBrnwLm8RvOucXlUjfVt+smENfD8d20s5dticIeoOLtVYYXxuOsQRgqTYjL5VkpwRO
RLTRWdWiUxie+Wpf7Xrywhxa2Bu5yc96ZpwsTfhhf44TcQ7L6dga8TmPzff3V+L6bVp/DpEmrzo/
6jUc/WMhErpTizifTXoVDqPtS8/P6vyl2rNCuDkKZwn8g2LXNbpqZYsRIwcb4MxcefWCCH+WtvqB
5JVcBdYvSIj910/7qpgMCXO1nOMO3yQps5badRgmKHZ2y3gKu7D2U1Ut3GKY0/P9Rbw+46tuFbG6
jGwaKewmimjl2jRboZtEEY5X5xraNJ03FtXzMmlHO+rJ+0yiC/H2/rDXDy/DajQErNEvJ3xztOvY
iGGymWYglR/n9m08/ZNH4K17r+7N2f0xzObdUKUyn+XINgMtrY7g/L8V+Cpa2b+kI20jRKKIFfqj
tNO1tTe5zQnl4JZFTwgQ8K5m58kKrEd7ryR+Y1uygKjZE7PS5rAtKQ1x3zaWiahr067ATWxGT/FU
Nw95Xha+LdXiYNdoZ97/atcX8vrV/n/QzVcT8WJacYZM5UA3ok+ZCDh+qL5GTSgO90e6ccsxFK0b
5M1ggFdwcSnC2Rgz9mXp/EiwHrGcMzeTp+byuVSfsvZxiM9xvbdfbk7wj1HVyxuuqQcDEjujcplD
GibWHdxojxWzXpOXT806tbVfmS/HHb5ZxVoxpTgqDJPKhq8s513LqtuT+P8/f7PpzVqHsTTw55Pi
ubn4GCmfzXBP1mdvkM0eV/O2K6V+PVmT4reW6Yap8abW/zoVYKng41GjVaDAb5G8yElNBOkcLl8n
ig4d6KHXF+Uv0L/heH/D3fwoRBsEmGw7UtbLLx8N9dSoUmwFqQGx0lTSxqsha/yHUdBWXKuNgA80
4V+OYjdym61KQsFYKtWDPSoUgG3it/tzuc41kLKlYE/kv9IYtc0Gy8wFonEo7KCUC7TTi0b2cie3
cfdyukekdhZ3rJqfOXI3O2HyrYGhjFJFXR9kZ4tq4Ewyz5I82UE4LniXmYV5pKewwFA4WQ5TauVn
RajdycjK6nB/yluvONCttbsMKTJCAkKjrWiRpo0w0KXRDoz64yJ/xkX4WCTjeSnQZEy+TzByM+Ws
G9JhMB6HFdehQEq7u5vqs+t01ZkGo0cbQaxETh6tbiU17taZ11d7c+7xsHkN2cBWUca7/PhRkae1
lUice5Gnv5FwqT/2khwSuIXNiy7plWc3WuYDo+in2lwAQzEKQYwz9pAslHw71vpjo4zGC3VQ2WtT
3f6UOqMJF9Rs/F6Rfk7Fkr1PZGnc2bU3XlF6QtDPJPkhDdqaftd9rdv5zK1oLYqXzoYvl341fInl
h6X6RzRvFePb/a954zASkRACUayjOWPLA56T2annsERRypD6g5Jb30MBqe7+IDdIDeTiHPXVa5pz
spUUtpqhQi02NIN8boLKORTWE0C+wMfEzRY3cuLjMv80w99lGrtF/BLRaBSKp8h81ii7KeV4TOzx
qSMdat1sPLT2x94+N+qbqqM59JDFFFQHs92Jm16NsDabiEWBRQL1kK7Arci5pFPaCLkVA3lRKvZ2
3oYfFLN1PibCFIU3ZZp8UntrKDBg0znguho7Edzgcv631xM6LxvqfMsRubIEWkPcVN/C1kki11JD
GalvKy9hOY/IQcVWpgpfLZBMio1C/DMtxoLJ2Zglmq9ki/5PCoEj9lUtKWWvIw7v0CINBxr2KtHn
B8lAGdWv47Qv4Jmmq7VPOTvfjaazbNeQiiZY/agzCL0hKgJqbqDdIWp1ySkIz90jMWP4HitE5ase
ZyEQRKeCX1RGpvTcZaFkuX2uZKmHLKpzyu1R/xItWju6zmS0n0RcyKnbDl35JccXRrhRV0UkLYbT
I4QZ1ZkPdxNCR6hKkSc5CY9jV8xd788jeniP5mCRX7YtIO3B6CszOaHoZNYPnej67/IgKepBQtFG
P5nG3HyvwMK/mdFQlEeWKIw8qy+X8YyVrKW5+aIa9QE91fKD3FMq2rlvX3tm/9wNNOyCylEGhqVP
OWPLUqOKpkkSFwu2oOkiXDOL2twNO9jKnqqmyuRmPUiqhoTS5EoSJVo9dvK3loQ7sRsvzvxUNfT7
youtHrUBypurDMr4y2nz6HNRVN1OLXUbs9K4gQkMCgu86GuP4CYwSTrLEUsnAewlcn2qFDRYlXpK
facawqdkVMUhjOW/DZT/NyjEWMAjHKCtTYIjt0oiV0NiBnN27j/ble4v1UHpjiL5W7hiHQlJYx53
niL6gDbTa+WYjjqtJqdxNDeMzc9O0z+AC/1ldkE1nKuRvIne2bWfehNDFEmt13IhAwdJHFjDV0N0
xsaTpu21gFyBXutIXDE8J+SidAJvouG8rMNlGIQRzOmvqetetLQ5jcObpCxcMRgvk62d5PKdyJwf
2binUrl9cxgbyhkk03WvMNPN2EbjLNISEvmF8yo3lh6ptLplaTxaaesqtHgqCPX1O4HT+oUuj9Pl
oJu9osHXynIaBQMt/hHnnySs75K/zaHWibH7WVa0Q/mPzRi5Y3YZZEAz6JvUjUXqt/SURJjM7Lxu
22iDcZB5gk4KDAKGsCVu9H0cKmqr2IFSlfYp72waxWGPe7SlKUe1F6of5WbkIf3RQYexl6+d2dVH
e3C+ZpbaP83FqARzSKSUt0gDz4bQAsnEmlESWfqgD6jrh0ZpHkMl3lMx3pol0oWJDhYVYdTt0Flg
710GSsmCOaLepWGQ5JGrZUvpxlLxaYjkoxy+Ce1Toz85reXJq0JJKL0Z5/ZQ1jMku96rC9+QPlhj
dGgjxW3hhKT23u+7QqOBf4EJ0WXkp8FZUje/T7RZJIOnh4Gi/I75iGlzVLp32UFvIr+UF3xxAMM0
3jale1O1e192Gxyto0P2wwhoBW6MLQVfFRj+aF0eBgUtb26VSLIbh+ZOBHZzjohuUjtYz+CVU4Ck
xFaNpDBxxtj8q1kQDlL1HP6WQk+TgiTsPhrReDQi5YjoML65e2zvbXrJJLEf0bAmA5lCjHyTwsSV
SvGHUDaw9dKN5OIo00je0bNy/5TsDbO5sjUzjCN7mKVATWZXGCep/qVgW3d/kCssY53M2ruACwLZ
LEHn5X7ucpwjstCRgtbOTuo4uIjtmiP0A+NbOyAMnnehZ9fCy+d858W96mZYh16dlEgEaQug5/py
6CIVEg0oafQcKujyWb6kW2dGN8y3oSKQTm7dRTN+5trwQerFWxxY/xnRNxY6Idr0qJYmAPbbJPfs
+f39NbkKvl9/GLQuAHwWhxrx5Q+Lgcgzsymi56E7ID+Ce4enIQLUVMfceLDodadNKCrfF5iM4xMg
0H9Uq/eriRAubL5SnBVYuX36Ka0OjvO+b49qWh7q6ZymAzh06yX1o93pO2Z2128S6QJJJq8ia3ml
YAIdLdVCteY3S8cZPjcjUfrqEyQdU8uzZZautmmkolH6/mpdv0vrwKtcDmEF5evtYsWpbtDBHT07
ifo8WqM7IyaBKeMhK+KHvx3qtc6LCJsKxA/x9vK75IoVKTlWw89NaNu+sNJjpyvLISq/0+hx/Oux
mBEUXxouVyR4U6PMQS6UQl9yrLGgJVDfO0dl+Eitb+293Nlw198OFZU/xtpA6paa1w1NTVidz/na
wR6OfjXPvoMUwbGM7a+ppC/HWM6Sh0hOu/N/mKhDsAafmPLMNvBtQrYTyEX+LKVv5OhoVm/yNvGd
fq+KdSNig9G7gmUKTRuw+jb3GWh2WzhFWjyTm3l9hI5v+6nW/wV4OCxUevPBHeNTU0q+UVk7Yen1
s2TgGfHaLrPm1Fudb82e8tARmOPyy8QHRH2Vp8LItHf3V3KLMJHwoKJPzkOnDKLB2y6gBqkN25pw
kDWGMHmcqNB50GtrCEWTmjA5WftUgCPiZN+24c52vTX2qpfM+cP/h4rk5migjlVOEoanIWKBI/Zf
epN5sYRODZJVmaq9q7X6699PFzIxsBZ7ZzWQuhyyUXpVcnoN01rclZOFPaudrPQr63zMOkEr8uf7
411naHBWqLjSwMP5R2T/cjxbnatSm4ziuRxofAf2GONI8utqGsu37VSl6snJ7KU9wzbK7F/3x761
gVa5K6xk2b0giJdji7nKm65bcK0t6CNcZkH1VNNL/+9HWUmotBhxIdAycTmKircZnCQZo3FRFtxt
svLi1Mq8A0feCJ/grkCspVcR0jlvxeUwUTHKRSbC4pnKomsZsSdGWqeGs0wPQRxPR8mIDsJ048L+
IIV9kNt7kc2NIJreH8i9BKmr7vB2t8oWJQbHmLF3pU3Dlc1UHBureJat4odq9OER0aXYzSqL62gS
oVfqyw+rEee0ledjiIXEqRT5R8TBCi8jGXNXjqIXCbU/WFqhHxNKr3//8sCOAYInUYftve1hbBY8
7jMkdp6FIx0RhnqZeOG79m27q8h86y1A4J5jTEsb1MzNHmhkJ3MafV2a9mgqj90pOiTjY0pX3wFv
2vv7bb1xL1NKgw4Le+0PRl8GHsPlRqCXSu1leSie1T7MPuMcHPq4jE5vx9zR2XmGurPzbp1gsmXO
MNJBKuqKl+NZveaUZsEpkvPfjpO5cH8KHvPxsYz2nIpfHUCv5gZ9l3SNXPZKL8FE+RK2usQ6Ytf3
LhsQsFEjRT4bkVO8ienX9wdBO5tcSO3BKSRuaVR0ffhm6Sk12+qoaYXzhkg/9SAca541JoOfR630
rogimu2Vzj7PjrD8rouNp8hoshPl25eoqaWDnpb1aUy16FHWRuj4ohl+63Y8k55WuYffZoPMqtY+
zGpHoltZ9hFUL6R1MhM7b/utVwEIju527hNC2c0HHnL4rECKeDNKy2+C/4+xHLqKkh05Q57eRd4s
w+n9D5uK0u/aR4Ni5xYfLyQ7VNupLZ9RCnhqlRmjnzd6XAaW+HZ/oOvdxA3GfUyuSXMq+/dyN2VC
JBLWQFhsEzRhCV8ouS+4PLLFeimG5eP90a7PJY86Uq/0CAH5oPpzOVq4kFM6Zl0+a+Y/g3VeO4SK
1m3Hf/Uof4Kr/h639PsjvnLML7cwQ6IfBvkBjiw2NpdDRpNIRlnBDMWIcT+DsjyLys2kxPklEENa
3Ir2WhI1zWkrD8yBHoIRJ7YXLZ6qL3JWGZ9UxIlm1xrqpXetytR6t5Yz7WERpfqt6sP6gxMbzY8I
Fsngy0UR0QZp1Mb3DkfPow6Bc2dCtz4YrQGwbl75KtvnbYjKBl7cWD5Lgh6uWnbBw+GpzR8ze/SM
Pt1TJb31ycjiqPWxhPy1uW6mOOoyUq8KMoX5MNObHUTlfMzxl41D+exoGW2ee16z1yeOSxNeKFJs
eEZw5i6/2TyYeInPUflsIhlWO8fS/N7Y1SO0hC6ODw7J9P1NciOqZsC165zelZW8uYmq7UJNLBja
WLLLkqAWgT7A1wKC/mM01uEn+l3swSu0zP4QwzY3idFy4NBpqJCHi40JzvP933Nz/oh5cEBo/aK9
4HL+y5I74PxNyZOSZZ6eUiWMywFDxSErKSE61btIR90LO1xnZ+T1LtueFjBZshUsHdc4+HLkniqJ
LGccUHvS/cGUvCw7abH812k2y0ygTyGKpeNduRwlVCYcAsO5fB6VM2oKbp6+Hyj1jNXiWfJIX0h2
ANbYIeRfR5/roChnIHcEFWoLOKlONuTyvHD3jOiU6C//R9p57UauLFn0iwjQm1eyjEpSF6WW2r4Q
bem959fPogYzV8UiiuiZcw5uC2hcBTMzMjMyYsfevI43Is+1yYOqcO5/pLOd3OblsMrMtzzfmuXj
IYnIif3iD8lm6X9t/yszWhuAAdDA5ZM6MDxJIWbLzj4ayDE9FqXwcfBePJBI/vTxth9ehzYzQwKc
RXMTBU/4RYzb+EOpjIPClCnJfupUAtzWUbJpL3f1FmPgvOZLzwMPBgsXz8d5Hy4mLxyrJpgF6WMh
f/D8F7H4JKq26qPjQmjzYzS/19YWq9uaS4BOwwnpAURWY2GTtuMaNCQC4VQyvUNtaNMughzkcHsW
V7KDJAYhQ2RLQXtAzH45tLGjvVCR6/wsBQXqKlSNn4KsdLzxNbtDDH5XmJodb0UQa85IXydbmOYT
rtvFkdYpTWxMMv3TqvFQpK+Jdl+JW9mItXPqvY3F3UAeJ+uCDgH5Ohohrj1NBc3wcIpDH6fQ0Ljh
jWue/97a/DXv0KDQ5FaGUvnImmnJvo1lJzMKWyk+R3VzpylbUitrvgG8BrAQLPHcDYvNLPZtFAkd
7ztNAywSNcR50LNvVeBWdhj9cZAHWwQpwOkWY0oGqWymLC7Ovp5l+3oylBLoeysfxyEN7zLoqTYm
cWVYjInXMQ2G9K4sW/ImK0qKLGmLM5IkwcGn7m3D9vOPctHUd6hHAR+e3w0mKIbFxhpMM4xGEz0V
dZA9t2uhajILwdhtbKwVj5h76WnihxkHSwszAqD2GKWCWVWFrGz/WgzBYyy+qlXPA7d4Sqg8N8p4
mv+Eg2uvwG4SIF+DAoWdp92BVP7OC9SNNNkbkOziJCPLSDaHfB8fRSv8Yk15d3ZazZjPndEO35Ix
DiOniOh03vWjmt81pRKKTktZINopYSzsukjTj6pCC91OatNSs5GCN37EYCN+NKOHMohfNrKNF1a1
M0aj+gydWEWPQmUFew+5IWOvNkE/OGVFFzPBZ9nQIAFp8G+hlVX/INBMrjsUPvs/UWsOwyHRvb79
mGd6099VRRUrdgl/UW0bvSWHe9/o5sxl5sX86I86eIoC0t2NlZuPvKs5IsVGuhunvxLrkmOr6K0i
0IliS+Wkp8XJE1Oy3nUvnjJQjY4xNcZoh0FQy3ZdwUHSWeIsLNiHjyaiAhv8LdcBILf23I0E5AZg
HWmTy7MF9SbeoqBuzixTY+eJcsrTZqdYRylRoK/17yGvPkw0e/lx9Dz13kZAdHVYv5kn2cXzEkTs
kug4zBLJbI1EP/e1f8hKXeKdEjqBl4cbke7ViT0bImsw63lSeVvyCpRl1EbdVOjn3MwAw8A5k1S8
IFK7ami6bx57b2OPbhg0FlvUKi0FmFeun+n0sFv4PC04getiJ2mqbcR/BOvzhmfNMcnCs7jQQWAD
OeeyXZadQtMIml5k9wEM7/acVPmDEqp/p5a+DpoJEG8M80l9rUs6FrpMyQ9F3+tHYVb+uf0la2sK
aptF5SzEzsKlkNtWO3SzAJNV0q61jqq0J1m3sZ7rRoC+sKgEtcvQggAt1SGV1M8NwMaaCic1cc79
je26ZWXxKkgtUja+l2Glvm9IahrZUdU2AsBrR8H1SYRTKCTfwY+XOxCCV7gdclU5e7SM0gsoS3de
fILbzFGSz1JobvjlW0Xm0k/YabSXUEWZd8My8RGIKPZUWqSeCaFSBxzwBDP1qIn7NHyW46dR/SbK
n0VS1KKaOQ15q6obDyhZf/BV2oeSrRtzbfjvPmf5JGp0f1D8ms9RlEfVg+ZTf2ysz418GKKHPtuo
sVxHpMCUCDqAEcxyF8z25WTj+3FkaIKBBLioPw5xZth+ARzSI5o7gDatznLqcxdwpTx3WjE6Jarn
h9v74yoS4RvQYILjhCoghHaLxIysBDHIUMM4J9yPVLp2cfr13y1QAeAOBosGBdg85+8CRnOmsrKm
2jwXoqA6MZt9JybFljrMysqRogBeSj4GjqblkVrndZsjdsuR2vYHQfkDAPhRCD+oJ4QvdzzT//lY
ISNCBQXgBlA3Zcnp04UIt3ZCzLSZ4r0mk0LP0GtVc31LkfZ601Pl4+HC/4KcBUN7OXsIMReSjKgB
isHdQ1Y3IfX58FnyrI2deBUCg/1/b2e58eWaQoWInbifbBMmlDj8DBh5X2zpZ69c8rMlICcUH/jp
raTzzh9CXNzsZiKijEPhYLa1You+n9gtWOSdl3jCqWsm7w5SYpjNvEE4tG2mcfxk5v62Y17xKPCc
VpHR432hKXMQvrgVRYgmBcP3ELwdBbtHdi1NPwfyPkvVV4920/JoTLuyGNxIy16KYXilPjgDXpO4
3PiSq+ze3BnGZTmHHhyCy6YI3S9BxNaydeaNQj1ZyupTmRj93ahk8Z7Au6P51JMOZeMbJ2+UpdPt
iVgzTyM4zL+siEKa4dLHAr0sIivDvNBbUKr69a4wCAOzyEBL3jpNkI3rGdq12sawrx4Ob7gqjkAS
mzMCbXH+1VUuahGsJef2RxnbIFC8h0G1042M0+romNP/sbK4NkM2f+jPVsRn0eme2k9d5FAn+VNu
1Wnmrbi4y4CJ/cfQfNS+c2yIfho1nTCk5Dapws/Jn9vLdD1dFAd4BpPAAGILtc/l74+4mGn30Nqz
Orpe+FUjKRlOf8zs5Gkbj6frKVPJz0FtA/QNMqYl8M4bhRgGsWo4TxZ0ukKLjsrgCN4XUqxlr5L7
FBy4szfCm+sTCKMzcgu9O0Tgl00tY68EvebLw1nSPoIXI/qA5f8p08eNYG1lGnkLz7bQLIKjcf77
d8tUtyKyWIExnEu6L2H7sVszo00faL70IoXlRkD1dohceoVKbotEJwlP6tPLcjv0WV5MqWI8dztO
029maQ8mZ7hTqnar2rHuwEtjH799emm/VEfhPvkOCr85hodgsIs/w5/iubjPnK2X37Wr8lE4ErQo
5Pmu0iqFL7a110fjmQalxx5ERyEgTJVtUa2vTTW5S/p5VColV++5wYwqgdLkeK5rutf7pyAAu5/Z
Ddzb/04dML/33xtb3GCtSQMGwi3j2ZgC3NMR82pnif4HJUn/ZuqPqn7shOIxL+5CYcOj1maToGPm
0Jjhf8s2YlEQ1c6Lm/Ec6KfQEE5ZbOsgkP5594Ol+I+Rxe6fspweYrEcz2Rvj4Ya2kk/PrSPfrCf
hK11W9mKoK/5j3zY3Pe9CNkG+hotI66msxIBeg2/KbXsiOJPQ9kIOlYiYHgziALQHAGtBUzkci9W
Bvsu09vpLFS0RxhH86vY0M+2y4nxoRffZ8lG3HYNGIFQ+73FxV0X93IMRwgWjXY6mGr+sX2aIGNz
yEehnTzkj4NZ3GWDLXcblt8egYuDYGbXB+sP9e71I5FenDYU5X46f/36IbQPH54fcvu7G9quZad2
aYf2h2FHiG8HTun4+1O8j+cf7ODw82dp17Zk0yu1f/r45fE1/+qYdrf/5tmfAnu0Zbs68oA+Bnvy
2na4k+3nO7bbzti97O2Px8fH+7/PD4H99/ff2x751t94a0SLm7WyzMGoe0ak2bntHh4euoO8H/cA
iB3rgDzKAzAX19p7j/rO+l4/wrapOaHbPDt3vX0P9N2+U+yNy359fd/N8uISjuJq0HV//ibXy9J9
VRxTUlkHcvt6/KN6BpZXTx+3Qoz5ly4mAmUjdW5qhUfgKn6Ddb4fSwmJuCgiJx4K+7iIN67ktz23
tAEbBX3MwPJoE1kMjDZTMfa0XDxLdu78RFSIf9H1cxL7y6cfgS3aZ/XjxvquHAN0Bv7H5Hzuvbsp
01Dtpt7CpKp80534LtkJTmOnzuvX2WG/w8Nh14f0q8IUn52/5lk5gdez9X0LbaN4gJ9Dz23uFvnw
rd/iVF2JUC4+bXHYS2MUh4bEp4mJsteEgmcfqu9h1dTEKeG+HsOzUsObooobx/DqnABLRulJoe1j
iZ6SqPpLo1KJZ6Nrn7r8LktPtfkzVttvtyf/eoBvIo70gs7HIzoAl3MP7LIaq8iXzrD+1s2jVXR2
WqD4vRvlzskkZW/Uv29bXDmM6WVWFCRhOCNpr1ps53RSk0aKdekMO5s6pXZUS44c/e0TOLyyB729
j7v+BM3004bdeSiXnj33UNOjQxZ6pshceLaitSbvZk06Z4+CeTepEgl55FfGX7Dr0wHbZC+lnu0l
Y3/b7nVwMpsl/gEwRnFuWZqLkpazujWlc1Tz8ogfYuF7g8Zy6IbCRgbkOjdxaWkRcXaF3EjRYLCW
TWS3P0T/VRY/Z2W8C+49mDlvD2t9GcHCEQ2BWqKD7dJzxM5o4DFnXPW4n1yLSAHOGE9DajSSYAH1
oML67XPN3ja7NkbmiwI1pWOVZ/Wl1dCCe01TM/lsGvR0WoegeTKQzvWcNvwhiBsTujZGXJTa+6wI
AkfO4mSqxDCeIjOXzykdmH2/C2tbpamyNPcpN2n5QehiO0FG6/YYr/f+3O8/sxaRGFW4wi/HWDSB
Pk5RIp9L8QM40zau99n46rf9Rjy5MpfYmYdHRETVeHG4lV6ihKVeyeehqB0z/xGgSRiFBeg7DnxL
u0d25fbAriTNyIBcWFysXpIN3aQZNauXx3acIP2R21n3FWCNoDjlUB47YafWFvqghk2mzxYCi16R
Xc6PzfCr1soHzzo2qd2X6DbhZnVoHDNfPyay4WgKTS7B4fYXr3oAKE+Oi5lYEq+7XIs8SuVWb0v5
XAiHyCN7EFW77AAgXSphNi1tz6DNf4vLdyV3BQsMoSo5Eo5KoFGXVoNRKkC1dPhdoP1Gp8wZrHAv
KruCN7L4m8crGgKV3RpQ1KfW3e0hz797cUxyJeDtlMdocFj2o0pa1U9t1coE5aYGhVCdHyYviTcm
duXeQfKNABUONPhurMW901flZKaBhydE2Ys3TOdyUpw8bHeCnkGNILKcCtnweuMwXpvZmYGalBwQ
SJZzsZ56UPWVQKb8nHe/oCbtsTAKaN3bClGxaYeZrfypBXl3e05Xzc58U2/bDMSQvFjQrpSLuhKo
P9CjPVaHWhh3g57a5nDSpa9FXHzShYMcPkI3uRGpri3ne8uL2zanhSI2Yl8750NZ0f/fE7k0qJDd
HuDacnINwBSCyhvauItpVZJQySIv0M6RRwU+pnG/+TuWJwFxBL/r9v1zGRnH2ybXtiZwl5k90CJG
A9VzOafipFElZsue/doW9834IsM7W0bHPv8kJsahn2Jb2oghrieTxyPB3JyOn/lmF5M5woIgoOUy
nRM5UvZtG+qnWjCq0+2RrVkBi0JoNJM9Xu3AMVAnJQ+K6SxPxPdjiDQcpPH/KjBFPMI1SsqE4gL9
HcvIr/KQf4jLcjrrwpQezBCyLnNQwo3T5Pouu7SycPw8tXTALryTOvTCHw300fZIvhLdy6Zwsjy1
35i7FXvcm6ScQInQK7kEzA7WJCdeHEtnL1L077lmjQepMwkPNC+obFBF0cbWnkOAy+OSOPaN2fS/
I9rFQTZLgFY8ywi6gMnQZOE1AQ2X8DgKedl0G9ts3kaXxmDsN5GcpqWabbYsBwXZAFIU7cpzlYq2
MfJqH3iXRx81/89kPijRxha7nsxLc4tdPZRCn1pgw4E4Ro6WjA4bzqm1T9W/AzIuDc3Hy7sXoEzl
SW180QC+lv9KiuQxCKPJbmVbNgJbMB4EQZupo1tX9b71iLDd3m9z1HE1q3M9BCoLnlpLIh/DLHQr
Js49p/TP/x79k/6tSP7EkEbetnO9r8mszc1ftF/Ti7X0zaQOg1JAy/U8Vf7PlP4YLjov3bjhrv0R
I7R6goXg9U4G+nIqJRRFBzNPzbOVpKEDsJcxUWumNajp/y/jeWdqEc3paWbqBURUlI/NzDbUItuH
A1zU/4dZe2dl4YS9P0VdPjIg00sPTTMhe7tFE7fmAO/nbOF+0PzXWeezMKmxy4Qic1KQAK3xauoJ
vEzRp9sDWttV76wty4EzHVCue0ybpCX1wWq9dudPzcto+Y9xNU4b/rBSGMAhqFnDU0Fa8IpuVp3q
KuyU0jyPY7aT4Uf0mvpDbUl7MTJ3U3dvNe0RDdSTKreOeB+PiR220lHK2+9W5H0tPsad8ceKPVuZ
jorE44dSYRBLbqro9ujtDCjP8ILjSDNOrtpd3BGSfrw9YdfLM/uxTDqKwIIbcXGHTFUI3zxoOjgs
hwnsLHe7vGuGneqdMtXcOmNXUnumwZ1IjZK4lAf7wq3VISksjaYPgu8vkXVHB3qaI88l2EEFOW7Y
jo43NH8V4SlIZbtNhX8mhKCreCYHJqgh1KCgc7mDa2GGnAuFcu5gm91RI1dsNRK3sGEr4RMdFya2
iB1m9vxFLOOXgkCPXqifS6WwsxrR4z1vPuMzOrTVa+9mQbVxzF77PXUw2ORMWEygU39rP3t3yFs5
HV++VwGR6pCGEMzyS5GSdBLjb0JpdRth7zWVErB8nhawTlB5ZxYXx4baxhBqhTqYw1jel9lEZV/O
jgC/eN9a8k/AkxGS5yYkS11ySj32RdPER41amBeeFLlQIEpJqntV6sb7sdJ+3nbpFUASXQOI4RB5
gZ4lnrxcZLOVaKrzAuPsm9JDL+iPVeO9wKBg59ZnmWcQmuw7vW7vvDo5wFOcqo+acl9L5l7qXHkL
Pf4Wt17egPPXzI3CIOBnlNDl1/TC0FueB8xE/jwQWJhQIXyzIE93aDXV2p/hL6l3rCejvbs9C1cb
G+pEYFnMN7crFDGLc7fVY7mGS8w6T122H4OvSNs7Qv5kTK/QX982de3ul7aWp24JjJNyDLYUyPU+
e38rd8h39S6Qj6Vpb7UYzc51MZ+zMdq2KPeDPAH1cTmfNFGoaRY1GFP0fZ2/oIJhC4iuJ9RW8q9b
CfSrjbWwtrjyFanzC05v65zpf5uxtunwhBHh26wCfHsSr2ILDCFwSkvv3LeP314OS6r0UUiswDsn
+miXXMNy8N1qt1jQ1oYzZ72wwMxh5tKK3vsR2hOhdzbkXWztgOKnwYNZbAQvqw4BOhZU1RsH9hLy
XzG8PjEwM4E2eJ7umsr2UyeipNUljv/y7zNHRg+AFQhxUBULTxejVo0KIfJ4llTQ6+yk7KeSbpwp
8+wvnI4mdcYDxnpu6Vq8h2X6P3Sx8IWzpqf1rtdywVZ6OT3dHskbR8GVmRkcIkOWBI5nsTxNlKhx
GyTC2ftUPUmvqkTRy2n/TL49jod7/aPW7WkIhtd+w+78+Qu7IHzJ+r2hmSEYWbiFoVVCpojCWawe
Iyr8o6bZdfwd+euuyWzV28kFADxpw+WvjyjekCYHNQ9sGimW7Ozo2gmhVii+S5e73U2/raa2u/an
IX1FqmzD1vWpQf2FnC8HBpOLr1yOsIy6KBayKXD77M8QSq9m+0GM2x1oPOgc1V2/pY38Bvy8nFJs
kQ3j/w0Qng7AS4NtFdTVhGiXq3I+pfWP1olFF801mrAgVpkeG+1XDyll236kWwpRWrpHhOYBrrFj
OJeJviK7ZBTQmFtsmIoqyhZBz8rkA3skwTNHY7x3F642jZPuWWEfuqb3GBc+CTLtINR/Cu8rgqUb
58EV4ywRFxle/IrOfrbPsv2t0ygxe8h4uFn3EmXfvP7TND6OEEZ7er3vJTz6dynYIe8PGtKzX1nl
ytBxql+6QoFqahJtBRGaZu6v8LcQ2dc7m2gQv5+peLkx1IVjiA0dV2OqRK4UApeuMzLnyeBZGzvs
SjOBGcDFkbmh0gHEfJnrnkaPRC8kKK4ms5mbZpeI8Wl+RRaQ8/nCU5OXp7YQd8YXb8htMilyAAIF
nG3qU7pLvtAP7Qi8L8ZiP0aH5g3MPcCnpO3ScGtfzgfmwnVBjs/SHTAjwDm1iJ9AbXpGMIqx2wZO
nb2oeXUoZz0H/Wcr93deitzTxsG34ozgb3mIUniiHrvsbQgyWUomw4zdyroPqlepfQr9+6Z+BJS/
cQ5cv0Co+8z/AFZExJZA4nJfwiZeQvLsZW6Qdwdg03YYj3bFSHtZswu/ckki4IbeLh4/S172oRy6
fx4scwv5ASUoUNt0kVx+QRvGRtF7pXYWBMsJR8AWNXRmVD3k5GhuIFauJxba3rneRR/V/C5YLKWv
j3ElmyH3VqY1hzAVAJsMmvzo5RKdXGqtumq7KRCybhTWTSIAkBRX0tRJMKWhGQvnsJCQA1GD3nQy
y5f2UwLyXxzr2mloZ/p8+xK7PuEBwZFrBVrBdr7aYVKud1IhDwIZILOanKwINd3h+W5WnPB57dn1
6FlUT0OxFvfgvdItFd4V14LMlJ4nkoiggBEUulxY8lOpKvUTX+D5QW4PCQwwAH+Dx4zSgNNlbNQu
SbOdAJ2vnaUxvLF6dUcoKx+1Bja02/NxHVCaADCRTgCvSBly+UjrgzDLDFNM3EAcpH0myIODTSAB
RbsVP6yYImlKeyygA3Ley56vrCfDXQVW7NaDouziGVs6VLS6lcO4RRB4zdXDmGC1AmiNHgCH6ux8
7166uQDINGyj1C3Qj2zoKTPLGgbZyukedGIVzg15+MQ+fuQQ6cZdVhl3TZIei/pgaLldVcNhTMuf
NV3D8sZeu37pzZo4xBaw3hH6Xs24pHRJEDRp6oqehRg2V7107MZ05xX0wXyXqtYxtIOCcmFzbIyH
JBX+ecVhvTPndlQUoDhfFpud01Vt5NxIXU+8VzOVPZfs0q3S0NXmpsEEslQ4bMxZ5fwt9H83/77a
sgcQvyKuUe8DVXba+tmClqbVXCrQh9s+fP2QWFhbDElThbb1Rz93J7M7mWVvi96pGHafIvhOIbDR
zrKyFSleB+GzTQih5gcSi2gsbBKO1Z01VLlbw1ZjB1KX7yM5e6bP9EeljvWByyp8iLoQhvk2HXfK
WEf3EEDAyCxa+a7wIuFHkAlbdeu1eSeLDgsX/HfQlizuLb9TxmbsxtylcoYXhQZN4k1n0PMQfQ/6
pNxP6jYlpsxmuogEmAqeI5CokjAjSF8YrcxIr/taz92sR6BJq1X55Kv0ipd96pPKqv070/e5vQRB
2Olx6j2gYv8tl4zy1JeN+XfDGeaQ9OprSKPMoC0oXZePV9Hsexoe5dzVXow75SEqSCvZnT38VeBy
t8NT3tj0Xm4Baa/ry/MkMHiddB6lybds2DuPL0SI4o1Szd1hyu9KSbf952osdnVX2xZSjLF+31qI
me0QrLs94NUln99H8MWIKG4t7hMrHCE2mfzCFdvmU92O0d4rYcGQtUk9RploQIw6ZT9v27w6yhks
7IvscBKh5lX/rCaAmROmKXdDMsM0YUVIjBat4FR0gO1vm7qKvGdTFJiB4RH78Qi5PMn1aayJtaTC
NbzvivxJtz7d/v1XAcHi9y/2sSQEmp5FauHKxs77HDXoWNhV6WTJEUe5bWreBwvPpDtubgDilUm5
bbFSCWrpkZcYhRv/LU7FUxzb5q5snfY1UP+flub1e+eMvYQ+WGIphatZrmGe8m7XxM5QfxxfBG0n
NRvn74oHXoxr3pHvrIXypPfJPC41edHCvaQ9Bz/89HUzAbGyVHPjHxESN/r856WdEiG5WDNHlgpZ
ezh3+78lEZPov0BF6sRDubu9XCued2FuHva7YZmWMBIEYm5CUTZ6bbegDGvuAGoPGA20BQRhyuXv
twTTzEJS/24iV7ZQv+rjfez99cqTVDo6+tAdXCy3R3Qde5DW4DnPC5P0HpTpC5MwNXaNH+PstC5P
xYcQSR54lR5JNv/2XqESyc1TBAPBVsPP2kyingTjJqk++DAXZmWSljQc4iBm9hAI/l5FzO72yLYs
zH//bq3qQIQwzsQCHYXCPo19OMdGkvi3raw54H8TAYHaIHpbnBVES8BaFKzANSm9JupJqekRvIvG
Y9tu7KnZl5dnBaVwHcJ24idSUpcD0qNktOIwL11fPwRQzifPcprZg7EBcl6bt/dmFivTwXqX1/Vs
BkdosvtAvrs9ZWsGaL2iswQOJXSs5yl9tzBDo48FD57SNc3akdIP2XasP0/FYqrYQaAxTF6RoI0W
x0KC2KpGnqpyjfYeKRR6rfRTv4sJ8RXjIIZPknzXjc6wH+6s+lMYqHvZjmK7d6p2p0kHyirpVtPV
yuJdfNHy5MiiMq0HgwKH0NyJsTj7op0Ffzvxn+sB5MmgXWD4cEvQ17nwe1/ICfQko3aHQ2R+SvrH
YqtmuHK4X1hYXCVR2jbImGBB6UdH7P7q5kNIPCtFPtI1z7edZf5di5WkOZVnOSVKuBGXklODqCdl
kRaN2yKw4pBrDHg3RMldEoGh+HdTOCVdnJANUQ5dhBW93hE5BnXjTr3kqPIHKSLxMB5vG1nxA6go
5kicqj+beOH82B3NyWgaN4UcO05hw4njH0Y+3pd9sREFXqcV5oypNcsYka0ij7o4m6K+5ohFhcJF
qOtBqo+jgfOrL4rxYtB6mKrRIYYG3BPUu1rQj0GyxeV8PVb4BcjO0wQIqBOOy8uNrkJNjZhIWbt8
CHjcP4n86gm7AcH623N67SO8m0HmvlGy4vILf0SFI4xQfK5dSUCKIssh5JaPQr6VAbw+6kHmMSCy
f7PS+pLst0GpQc66qXEzNbJ76TWPTvrkjAr6EGNGS+fp9qhWzJEBo20UPD3/LOuwQ6MoTR8rDQG1
/lloD4D0utoR29fKmUpxqxR7vafh5fuPtatK7ADcN4ikxi3/+s+Q+hvB4VOXJFvRxrzkl9v50szC
JSUIqNEMGRtXz36NEV2xxkNVfpMQu/R2YUio4al2E/2+PZMrfqggs0Euiz/YE/PY3104fV4PlpCq
jaseYRL62D5ugYeuwzZG9c7AYlPD2Gm1cYQBSMMc3ZFsfacc8114uD2OFT+/MDN/xrtxeHFSpRWq
yG6ISK7aPcy5KK/Y2EwrjjBjsHkpQ8hCF/hiLFKSFsWYe42bFNBnQDbTkwD1MtD9z55RbJzuKysz
i6ygOQkGhfTPwljTkec1w751xyj7PcG3FAGKqyZpp/Vbb+KVQBcytDdYLQiiOTtxOXvNKOq96sut
G5z8c3Hqfon3aEwfm/v4sfnrfe025nElA3Vpb3EqiaknDJEotW5zaE5EHq/qqdjTr3aC3/af/eJi
ZPMsv/MLqRejolFELKmfLL/8OVnx98H/dzwK2SNwXuTISXCRq12YaTU9yQljWrePPniRqyn+S6Xt
BeFer/7qPdQ9PiVHS7qLphRS+fxj5t/dHudbZ8/i9CB1O1NAc3+ix7b4gkn04MBu89a1zAQiYLsX
FTvwH+T84GlP07SbksypDHsMIMF+asjBFdbjFi51dslb37A4TGQ598Zp6FpuAVK1zWOrJI9mU9/V
VUl3zPRtErf0ZVa2PUwMOsk0UDlcBIszM2/luget3bryeBeMf7IisIv8sDG1KwfzhZHF46LL4M83
46F1k/6hM0BYSs6gQQYjflSGY+KfKv1L+HLb5rxaVzMJ6BafAhB2FaTncpTqKTy0uG3oKKhzIu6X
ffG0rfLKqh3IheGRJBsJ1Pdye0y6FaSJrrRuGFk/eiQUzUD4mUZfRnWLQWr1jEE0439NLc6YdjKS
HtR06xYHwoJm15h2UR3y/ND2dpDsaA+qmt3wbUv6ZCXSY2vqytyyA1AVRZfFELtImsSCIVpR/hjG
H5o225cQdlDK2YGn2fcT5XC+Qeo8yNaGT2JWu7cXcx7Z1WK++4KF/wj1UOkh4qlu0lVPkdx80oKt
dVzdB+9MLNaxjUyrz4BUuWgt7GspsK3uUdU3xvEWgN8ayGIJ07YcYYTEinIXfq9huP/9M5DscC9D
NF/aKUCkh+4uIX1MFvUrJfn6rviT/8wGR6d/Ao1LasCDE/3ZxKFsTfDiOlG8IMz9Ftca5WzXSXuj
35rfde+FNpMWNwC96DZcepEEP6CBKBzC7bKtxrSYD8GuOv2Sh0Pb2dGP+CR/vO00qzvzncH5799d
XKEC21Goz2O6T07DQXR6ZeNNd131my+tdyYWx3XbhyKayNZ8ZaivSfkh9KF8cRAcLJp7UvcnLdHv
s9BR6YuiV+ocm9qjr/u2NtQnsaCur3a2Koy2hvCj2W9kWlbCxotvW0Q/SUk815sMv9wXTUl64ll/
luJP9E/ag/40VvLGi2L1mADtS8rFALAiiQvfDuq4rRXB79y2+SiOAGOs8IMXzggt+cM0fMxI3E/k
AFOxPlaaeDcExRbpx9qKEz8Aa6Wvg6Bl8STU4X4bdXnqXaGvbMU/1nJvK9UvdUuZZe2smKVakYeh
4Uhb4gizGgqg2JJ6ohTSLKTWf07luBF2rUUCiDnC/AJT0szjd+m9CjoqlWxEg1tO5T4SHw15PzRP
w+DtimG/JaS85iu0BdN2yiONktrifE2tVvBkPR1cIe6cPoiOGv25nOhlkz10kWGXsMSL4+72/lx7
C7w3ujhxK4EyfJLGA6+1P0F8MAwwVV/1/MTD7bahtzrH4tQlqESkbEYTAv1ceGbfwaif61gyct+p
wtrJzOquFZtX2ud3XvxTzb5ljV2GtRvS+ooq91GXvhXhj1zovuuheZwgcdOrbD9IiVMo3qFEYLd9
aUqEdcR0K7JfcWIw4iQDQOIYxtVLQtKCAE0f1iIV79p8p39FItIf9taYOGnys9mnv0J64P/AWTd4
v4LS7jYSO/NkLCfrvf3FOQ0H9lADOsMXIvlUGsKLOeRbofbsvFc24BsROT4pUC0zqEYVSolWloM7
cQmgUPrdVM661nxIczeYTLum3ytv/wKX3xuTtjXBszMvjUMKPxesgWuTjbvcWUmrtari9aObtFbv
yOZ4J6KgSie54r0KYfdTVCCv8hvhGJZyuQ9E9LBbI9oNk9RvzMPKHtcgdQIuTtadPP/ihuoEXj1N
GvElqvitzP+IVvuEMrHTC3S+fRetrQaJlXMLtCNVemojpH2Wr28IkDW1b7qR0mPhSP5wpxb7zuid
IUjsKYAY1b8H2jcWP1L1S1VabvWj9b37JNpiLrtuhWDIwL2RN5irkleaI2ZWm4lfT6PbZG4EF1wb
2LLyYHRH09iPzaEzrGMBBxUM5Ke5p1cMDyLctNKfTPM3vH3t1qJ5FNwINXSUq8TF0deZsuG34ji6
df7QFsRWxc7q7Ang5Vnu9saHyfxq+FuMO2suSN2G6gHxPJCBxR7zhGmEFDKd3AJZ1gHl4KBFKwel
p4lSAeBKkwSjbMf+ZBeIwXuGtZWQW1kBGjBmnjZEWlmBZR5fD/OhMjRlcsvoC7ymj/UPpuihjKzS
KXuYorzCEUSnGG3aZSrhzm+hifJ/d1n2O4h/3j6erw8cWAfJH8N6yjrQMnu5H01lROFcFie3HYDT
6uV0gllkqyJ4fapeGllEalKcaQHyD5ObNPc5zE0FFa79Jhn2mhWw6hBHwDXDpb240oKu15SqqURX
i3wnN2Qbgpu/Sff67xNGqzPrBkaY+3o+Vt4FtmaEfqgmlKKrj+NDLxuhraTm820bKwkm2t65NXlv
0rdlLfeFUAGhpCdSdIP23hvuEFkLhQ9NdE68mkquslMs3wnUrbbgNV9AT48KNUC6OR9+OTS5iBDq
8bCKDOZow0kZ7w2A4htx+9oyQRIL2QXdYjNf46WVIDa0hJNJdHN+fxV7R+B7Lwh6/yiCcP9fnH1Z
k5w40O0vUgT78gq19wbubo89L4THHrMJkASI5dd/R33j3umiuEX4i/HTdEQl2lKpzJPn3J/H1QF9
MrUY0OzXVOuorb3o1ryX0xPkDDYGs2VB/f3zboD+scm5BQvaBGghbwLfpBux/e3FgRzKB1AelSvs
uUVgnRW54Qq70hQmpoSYn8afGn3eGMgKoklZ+T9tzOiGXEYFeSOrnrk4PbUEVZ2PN1EfmBdjV1+6
p/pvtmHudt6QkrKQ0gAnFRA/S5yPm7VSx6CMlxS6DJ04UqgS31/721nDTyPOQEYTaAvAUK9Xxm8J
aYuWmi/aDKweFfsBHX4V8Fn3zdzuZkRSeHCpgjdusGUBYhRI0TbdbL1MDAw72rlDd9NsX/JyC0+7
Ygi+AP1Gij8Cz5KFD3VJZcih1K2XuuOHwskjlni/zRa9JF311/0xrSwOHnEQhANFLBpVltVSvN/q
CrIp7gtuyiDT/mZwpPctrOw2ANiAiUb5ELVfiAlcr043WXY9d4334gKnVz12fIrbRIfXHvygLfoa
TSDkh50PQFyMTz70gzY+4HY2gU6BB0K7i/JFywpcjjbIcbZy/yVrn/peg7rHkyOQwss38L8bdpa1
t3GSaZvJzH8hWREmeRFIYH0N/yzpP/dn9DaaVQOC9idmE+X0ZXQ5TpohJln6L8x/mowLEgVBAsLd
vv6hp/oZDelf7tu77fdV20M9wNGkgR4xd7GCjWPXJQh2yIuddeC7NU6tftGaIRKehiZtGYIIB3xh
6Bl/8ud4plnQkl9sMBHIgD0GENr8z8O66w9SS/HJFfteZ7hU88iLEXMakG92F5yTLkzf6ot8Ek/k
cH8CViYcaC4w8KAKD0mM5YSb4BdXxfEschuym8mPsjdPgvB9nkBYZQAEbxPKfbOXYAgdjQgJEDpC
f1XlET4N0LOHNDFSrsQ+Xv0JAiokRcpZuuT3AOX0+6Nbt6V8Gp5G2FDGta1O9KLKvMF57j17uuRt
++61UAsUXLiHwjbpxmQq53X1KlSULmgSAFYecTFeA9fmBIMmbidssOHLHeshKeAcpZCvlpN8dWS5
Ze0m4aJ6hVVPCEqTgLNqC1eaMmZ1LVhqnnv3m+P+JXn6YIugczmo0ZG6srzQ6rcm9HaEsInYCicU
9TWs4/UIqUgapGNAeSHkDB5c3kWILY9CJkg808kObR9NZvfX8PaIqnHiUKgGM9SWln58KGud9WXn
PXMBCmjYPDWu0x6bVNNPwHY8mH1SPGYl6Y5lU39vkHIIQUPHAjubndfG55CFbCOgkZKXxJnpjstN
erCbS9pCqQ93mVp38BouITPuQPwc7Dvec0E6dAODkiztK9AUVK8bU2HebDAYAgs5Ilu4K9BJXE9/
RXQJEdQUTPxPGO/XuTuCr1pCUbd7R0tMkL+av6czcopWt5XxuLlMMUTFu4YHLjqFwchwbbkVvpXJ
noGEv6DDQRdoXETXn7cRI942KMAMntIID/FuwHQuwh3bT1kiqOU/u5pw/p7SHneNnln+N9eY2394
V8FJT0Pqf5vBUMGDPsnLNCDwNewwTgOYSfo8c+kpmxt5rIQ3bOl4rE0DBHQg5w2tEKQD1d8/O6+0
1apeSTuJOZ0foX3VBJkxDceNdV4x4+AGRF8CQMModCymwWnAQ9EaCZrM3Y49zAj+/UAXJXA10JIN
nNlpjqU7eXurHOxn3QRUunZYGnZD1e+JV7h71hsUYsvlFvfjjc8BsFMRYavsouJrW3i4lo+s1Iqy
eqkMg8ZWnunHNKFdnKR6G2Y5eh3RGQQOT49P6MsCM8b9ibk5aB/moXaqdCYBP15OfwaO6p5laENy
K39XSy3fl3OSI6nJ/xgO6cDbeIgcbRR/DUjDXK/0xHMKKjAviyAOM/yiFQJ8meviNLVUQ/tM1v+4
P7TbxzIMqslVbQPq2bp4kZdObfc0T/PIaX9a49sAjWUQbB7yd2ZAsC3jh4SExNriIbu5ISF5DJeF
TYZuDHjYxU5LMwi58dLLo9q0xMngRnoQc2ftS6dlQT7VWyoUN/HGwt7iRh6gKMfwbMco3Qc+fIEu
aYkmEBs52rCCqNr9Of146l9dyLCGqAagZ/R2gN1g6bW6LqMtMtHREEIc7uTv6U7uQOC783Z0B55Q
kJiT8DCgKPrd+FlFvR7adThswaKVlcVXKGpMDeEsunIhAn+9lYgO8ckeDdJRZSMpV0Oet5CgSbHs
f8Cl+k+Zpd5GHLKyqAjpXNXZoxoJl8fE6C2L8J7SyMwf9RmS3XP0PrVbhENrO/bKzMIZ6Ly1oDRU
UQgnpEd0hbl1+qCn+bEp902ahBTV7970Tkz3Np7dN14I4dzn8S2iECiD0dEtSRlpEJe3x4eCvvAR
THoRalABSPmdgu3v76S1JfxscbGRBlJ2Fg4njcT0THyxg5ho+kTYQUBr/r6llbVDRhtK8kjpu3i8
LibVJVCBNHKjiiyBhLrMj1X+1ayG59lod/ctrawfLhlQiyoiIcRYS5IKTxR+NxtlE02NC+4yO8Q8
5mMIia+iKqBwFNboJrILNMVtGFYb/vpAAMUMnBZqFmh2g/u5PhCDaHJjcGdQ9rTd33wMpzlokbb3
D0a276qzTnkgtKOe05OzyaZ3O7/Xthcr6dMObGCaDtvjawaaQFqfqj4Np782xngDV0LHDx6waqPa
qBguea7roum8ouRNRPSotUFS26bHMXks/AdkjJETBVNCZJOf961+PMRvZ/Y/q+rkfIpPpikf3bpp
mkjCwZXv4tX+p4yLF/lg7cBSGzZHoKofm4P2gNbdl+mRPRd7epwj7YvxZTp2B/u8dVRv/f3VNHzs
wU8fVKnUQde3TaR3ZEfAy2OPVliJs65BaGUWIVRGv9+fg1vncG1xcaOJbCxSbcbEyzZONbj5+alu
Dzzf5cMz9AnRanG8b/AmKEGUBiwKDpFK2IMG5HrOu4rVEhFLE4EbKJQ62aWecarqDaWeNSu4PPAf
7jRkAtXT4NNE+i33fN7MLDKTAFEW+XsTv3ObzVLhJvYrRCKRzgKE8dpEko41nusZj0gC9iQUIeRu
gKBqYJqtue84/l87ltquGSG9Ss2x+gv9PlXYpi4735/RlTOKiiZILNDr/fGouv6QekpyRC02i3Jr
wHtNqZ1e0EsCivgtwoqVWUV2APVjEGejTu4t1q5hKNQiLceipp+CWhsjARxagcaR+wNSM7c4lng7
ASmM+xgpj2WPiG9VpT3LikdeTeWBZxqIqvt5S0N8Zeej4RRFWfDWISe4tNJmMy9FPvEIZeuDnQwX
UFXExQPJp+868X5MdD7ydOO03dY+EWR8Nqo+6tO+zIZ06huv5dFEmnNZfOUCWTFxqYgMajEGrt0D
CH4eWVgT8p6KPLo/s2sLiCZbbFnUFIBxXxwLabhjVkmdR0lnH/qxC6Xs9x1pNu7KVTMqx4LUOIpW
yxsrmZHT8pnFo4ygoMuBsyOdd5iY8+v+cFbcJZDL/9lZ3E5eltsD8A48st2zwQWa4d/0GpTtjw19
QV/+BrxL/dpyW3qKak41p6LfbbF2ad9XZWYLEY1t3cVWUzhf+6b0Q1QNIUfVGGxf6MUWyd2amwFo
Ag8O1Sl4Sx/lUqRauVWJyC6yk9bhcPPA1n8it1qaX8DOhfdVP9dHQre4K1cmF3zfKKsCoITKp72Y
XB0QBY+BFSma7QY6it6b5F6zG+syttHQmneeG/oEldD7S3p79lVxwIBRvEOQQ1Fb69MBKQFCqChp
22hyBRATOs2+to5TxPetrARzSiYVAZ2N7ARSuQtPVvNKI3llYXDVVJ7abHIuNvfznUnsFFQ8Wvul
4cP4tSA9+rednhxKvH9PGx+h7tbrDYWPQH4IwnXQAEBl7HqsTul1JdX9NjIFNwJonyPnJvwfOuiE
z/MEZKMrFX9IYldhQ/tmT1PhIxtb/HEDp0ohITuJ1zRqM4BsXX9H04KqHkmTNuqRidgDPNKd5qLi
Gxf/2sp+trKINKQnULTKkVwEBe2wx5sFpGtT2+3vT+rtIVVjwcWrNM9A1LCwkqCbu80rzKne8wez
SwpQOTk/CyM7pmlqh5nTb0B8bn0dDIIQAyaB2MZ5uZ48g+eVSXwYtLUJ2uaZ/tPQkwYt68Ld8Kq3
9zwexA7eAAaASwqNcG0JGU4XLYyii1rxS45fTQhtVu8i2fCpKxN4ZUW9Rj4dwBqZ39HkTRchdQeF
EjAUBhmkisFyCCLe2irRFlK7W4Q1y72BcARFYZSWcB+DUX6ZwZsEOv783hYRcDNDyBgXSJBn1sZD
+MaXLs0sxmZ0rJ5H7gHQ7rXgggIZEnSxh38TiIgabexm/05Te0anS/OHe2Rpd3HtzgMbKVLFIvKd
r0Nx7Kb3sfh6f98rX/HZl3yYUHOISBSlhqVDSy1UhmmbtpFb/m20EJ8HnBRa7Hu0s4DLG901lh1A
t3nDW38oSi/NwnMArKI4DpDyvt4tfK4EY8kEd20dipf83fjuvOVP8pI81r/dML00yBhBlT5szzS9
FOOGS1nuVQONGXBbqJAjWaTKOtfWJ6gNJkmCskpOA/tnPWTnwnN2XLd3juVvhE43yPOlsYW3ZjQz
sirVu8inSCIdNDAFQMqvntB2JiG2FcyknC7jCO90surRdfbEqNss7HoBjlDbtZP8mOi+VN3rzKCn
hLeuF9IyR3eck0Owe8dkq80nw6HA+ZjMaWnIZzn/vr9Plk4EowAAFCsFVCOqIkvWLLwrU6ejs4zM
SRZHgvLPsZyyBzQhFadkEvXWHbeyROpg46pFMg8IhsWRy1kzmBWlQ4TOQOMprzry3k6Ve3byIdsn
RLZwL2xGYlFrZWiWjOwYM8Hj6xQyxPPOCJvZOBWMIddIiHEuYAyhV7XZcbNMQGBeFCGjgy57RFlw
5ddbKSWTNYK6eIiKPvEDx2gebF+03+msi0dqFmYwIk24506Tn9G0o18EBEo2gJG3R1ihv1R5HfAv
3LIL/14PtcmaxhiifLCGC9I+zwRUCt8swbp9Tsbmpc+Tdzc1n3Umt/jYP0qR1wdZlZDg+ZFNx6t2
CX6nxkRRRzfHqEgN/iJoMh5sw5xQPsrmEDGKdihNtAT2OpGP/gyxXaeS2Qkwb7avUjb8KGhRP5ed
aYTFQEDPSe0BCQwovplj6wblAPlGmnH4WSbcC0TyOFibZPkM+sMh7HwrCfAgAslsk9iho01fnHz2
D1KT6YlI51U0XIZo+NwTxIfBUHVQoarrZuPZuXI9oBoL+l5QN6sYfwnAq9NS0EzLxyjz/+kbY5dO
EGPNvkJG6+SVRjQmQGMZBwSCr/jC+8dy5ZhcmV7cECgSQ49mgqpubdjPdpm8Ckf/NvrlcysvJUHK
/b65m/hXbXeU3lXfOyri4Ka/3u4tA/fdqNEx0osCqmTWrgCpLxCyITXMoCFdaHbNmTDAVlLrsGH7
9rK/tr3Y51Yte1e49RhJd4K6GEdjzmzsJD325EeVuKHhJ7upBn+H1ZbHIT+4mhcCMm3SLejj2qR/
vG7ARovOkmXo5hfaLPkosN5FH6ALVUMcINHTN7W/gbjYCD7WRo0rCh+LDACK0osZdye/NVs544AV
BLXHxNZPtvDFn+8j0DyqHI2J9xN6Za7X1TOzyvcKb4ycyo5lBuVdCw2Cvywf1C/vG+u4Mn0owlkA
dcJfwXeqv3+KFBs37VBEcqYo7/gpz+xAeF/5dLbQmDMNJND9+WK3/ksNDcEMdWeMdfKzoHFPrfuz
BvC7FvR4/5OWsTh8Nx6qSDqgiIXE3HKOp1EkNuP5HKWJhddpP7ZgzQX8OJ9wEd83dbucCi+JfgoM
Hpf38nXsQ87TrOdqjqDjOgQ5gv990pj17r6VlaADVxHcEbhvAJRHEmAxx9KuSZoLPSpT2e0pzbsz
06wmYJ41HIeJGPGEwj1IodP0kHLT3aEn3t2BXdfb2XKWR50m7mPpN/UhzSr+1DVUP7ra4IaZ6KEe
mem9Gfsg8t0IeFfiQiRK4FpspHrRZbHk1pCMTp70CjOa0mqHjIW1z3a9/9vqA4cdbNCvTWERQGMQ
NBj5DgSL9bdZnTsRsK1k4oqru/4UtZKftinq4i6xK3yKc3HC+pDtIvED6rIHvhXqqFDm+gqF1gfi
aIAylOb9kh7F9Idy0M3ajHD9BdWeX/RdcfhpXpKHOixf72+MlZ0OW3jxwZWC6nbZzjD3jZY6Omx1
iO9r9hWCqsLfgi/dxoof4iUKUovtB3DQ9cyBIlVmbVGZkSjfwd93KKZ2TwcISmZbU6fc0s3UIZyz
oR2uigILS7lpcq9zGjOi3x1ycvf8OBXHWhyQUyOXuQmHk60H1RbZ9MoZRh7UQEMSMGEqHXo9vmLI
sUnz2Y6E7VwmPlmhbZf+/o9XCn5YqX8qlI63ZDw3jSG3xlJ4UadLsXPLjgaTEI9zl2+Jyq/sCey7
D0UbUB4hkr0ejmVIaoyp4UWFTfKd7ebdzuqtauc3oLW5P6iVmUPHqQbAPqje0E62uMw0s+2qrHC9
iHDLgZSJ4UGtc9xSRlsdkPLloKAEgm5pxSWt2bGReFHVmuIsEYXmuEX64q8Okibx/RHd2ELcq7RZ
gDdAGgXljevJc0nKKMupH7WG1sRlkjbmgRjQRA8EmvM2qURvzQEsg5quCfpitSkWMVCO9jePuS5B
rE8DH3I5fvK3aw6Q9j0OfRWY5RxN/GChT9sRPEhFcsT/2kuCsmS6gVa+WUvsf5w73JfoCAKKeLGW
+uDbeStpGk8NaC8gZPW7nNMtkYEVI2AdBykxXoDoN1im5TwOVXXie1n8st/wHVu/vNj1GvF1XPv4
ZUQc4dY1duMBFQzm02crv/Xp7nC7vqnQ15jFU/4XPMnZtl7ItxL82S045eh8MK2zXb6x7LlOp9AQ
T6mhPYxOKDx/I2he+xC0GmC74GUC9PFie2p61bYFnHHcWcUpyymaaETH0Brr1kGZb3XZr1hDHg7/
8BBEOX7ZVEUSnVAwMxQxl3OAgwlQodxpGWjb9/dP3aohSLUgCscFAoza9fzC57KyF0kRex55mOfh
5FfzP4VXhm66yYagpujqjjE/xG5QVzCBosBL99qWXVHLQ5NtEedFFo3sezUfNfna06Mc/7ERKGpO
UOiQfUIrx4ycGdCiKBEEAqrwxb8OodH9kd+QM8DbIAGDtcQtjmK4vxh6XfX61GqyjCcEf8e8LWoz
8P2BBWzILn7h11/GESrjho+sdaE36D22y+w8SHt4wFRmYWq3m43QN9cwrg0deGXVnqi4f5XX+rzd
fQZR5NEq42Sgb5D1fCm9fj9pMjDeGmGGZnOsUVZG9Cg9LQPX+hzQrWfSbbimWPSQoNJQc0LpV19E
vBAloFkHVbC4cR7whH0uypiXx8w6N+65NbANCXAuWhncX44Vf4w3IDJU6E9GLvOjbvtp5GDiSj1k
VcoY8XOQK6UA9rvPtnBRK74KNzTCDdRBEAwsxyazVBM2oJJxrntjyGsNz07pkd39sdxAwLG1XEVZ
DmpbqD8D+ny9jKxwrcT2BhonRgWV74Owkb7PunNtH01Sg2xoCqkEY0YzBnqX74T3IOkvoC13AoAw
izxVSblxzm/q3h+fBM47xHYq62gtVtXJbGYnHUCwNKOvfuKdZSN+2sPBrv2fnMlwSpKATKfJ/BeC
nV05He5PydrEI4xVRNaqJL3sPCNkqB3ZZFVcj8AB6yNElOwUHLz3rax4M/BTKHgYVA2RRFwc6aKw
6kGvuiquIG5l8vw8zW9zVbyS6n81HmBP0MQOACwyd9crLFG7lJnlYDrrBjLX5y4dNzbR2oFADhJ0
GyimYSyLazXX58E08ryKBToHwnZwfiZjD95xUm/17K2deIAv0eOGycNNsIxbSwr4Uc9ZHU9HDUQu
g3Mop9PoxEn+pTciMr1x7c9PO+jwAGLB8IBGWpIVA/w6VxXg8XEpDRtik5IEPjHPmvF+f0PcZHRx
yiGZjSsbMiS6sdwQzG/SqbGKOrbMtw5MwqGGhKL/3oGxUHwRBt8Y1soNd2VuEVQmonBnOtV1rNkN
2D0mU+561v2bTyDFp9IXF9NLyZ/vedhEEgQ1GGjhWgubjmz1RJ9hs9D/nXt6sC0W2nOc/zEUWkXn
UMbDuUKwAAmppVNLkopYtK3jNA+7wj/o0358R7tZjSyChkfw/ZX74EZaRAswh39QrsF73lu8DZPa
KyBXUzVxQef00cytfJ90pYyMth532uy1xyHVxl2XoooomGEduDCM0CUOlEbScjxYSF6HjQ25NEHM
9gDpKhON9pYfjgVzznwcNaUSke2MwbGDIiuaB61q9ZOfDKC8S6H3VTtdfxDwV4fcH6c9Y1N5FgUr
Hlue24FE98A71Wc3TDApwH8OcOJpVn8puU6PooLOuOxRbCS826XEyC5IbbOLgfT2SzsLCLK4fX+8
P2XKhS9nzETRHcIvGtIFvvLBn65QYeC2wR+beLKq6mgmen1AzD+GtosU81hR/SCFK9592m/t+9vE
PfaGpaGkhQAZ8dQyOs5m32wrC++2HrQNlh5K3Th683nI49E+lqLYcU1dd+yAdufz/VGv+HzcKGhu
Ae0lnnI3dy3xZo93RRMPnof2qa8yZ7GrfPLGOVtzJZ/tLC5Qw+6NBurqTZzwg1m+1y+aRQI3+eYp
ynD5T7fFGr7mSz7bW+z/Dv3tKcA3TSzyvz35ZQBRvX8pKTKP2D33p3DlqkHqB2BKJZqgIJvXG6dx
yxRoIr+OuZFbZ+nlqLx4UFIeaPfvfUurkwjGWOSYQKV9oz6XyKqhdYVBWfKxGe3QQ6HcKTLQ6/1E
mvsvoMbarUyosTY6pOPRAYWYDzTpi4UjvkTgKQkcZLbT2TnNs8ATP3LrbTD6wKbFPq1Onl0evCZs
kmw3IOAuAvuEV2lQkkvah4iyjXzX+Y+TRi+OhNabDXiJ93Z/am64OJV/RZoF4T/WApXAhSPvMs/P
Ch8Oj+1Us24IAGkjQgTa6V47t9/Q3wLlt0wEaPR9vW96bVU+Wzau19/tZy9P7LKJ684L2ewcWlbu
ZtR+iDccWML3Gs++og1u40St7XC0pCnmWBQx0O96bdbjlZ6ZBWtiD20RrazCrP6d+z8d+lb4X+6P
cM01fjK1DD971tRCGJhbW5gCVwP46XQ6PHkOgJ7mbIg92DGgEU6rLSbZjTEu0y4jak41aRv45LF+
nZ0+mPRHxtluzL/R8tf9Qa4uownHr15tSvzrej5Ls+5nR4omzpI8YPylQQd4+aJ5xd7w8+eBPmli
Kz2zZtLB2gHBB4AztCuvTeKlZTCnL1k8gx8f1Gn8VNtVFegmt0KajdODL+00QKWeHLNxHk9dljUH
7kMFYzBnsJM6+a958Ptdy63u5OmSnuqEyZOBKz7Rs2p3f4LWrgpQMKGMA5AC7knz+mulryVIKOKW
SkZfogmvqs4eRV9w2pAU1IxiC+C85nnUcwscP2jARBvswp43MzqTisXj4TyGf9p5r/zF519fnNqZ
0tHME/y66bUHfXgtq+/UPicJiHjAN3nsmx/SS3fMQ6dKfH8ePxqylpEGBE4gZwfkPaS0F++sntX+
hEPE4m5m+6R8AFnTa2f6oZV7e270r335C3Q5zngZxRdO+8CPZvow2TTEUxnR/vCQaUdSQg1uuIAS
HZTbl7QIKrLFeXNz6lFRBhxLJf2BCLnpQdDmwmmygrDYcSfQ9fNwTJ48+dhq2ok3xRuS6/XGTbr2
zMYYkG5HHQXFlCU/QWaNre9rI2ZGpvKYiRGPforWJMiWzWEhDHrJcO8FozHyU2fb07NRTNUxN3t/
h3KgsbVH1A67WSg4A/RMqez6ElRj9VzvS8JYbLF0z/VTy4MkPdfupSbh/MV0JyggPpc/N7aHWv4b
q2jLMFCBBKGJudiZyJBN3ezVLNZy/QBgfQOSivQXzVjgpfa/go1VyEfv77I+lPUYEC99GoYhHNiM
2598S0HLZvH0xMjv1oR80yZ5zJrTQjM6MBd47YKUbfF5DMpajjb2LB7Y8DciVT8kLegjLK/qzgYD
FYpZeoCHSWLtSd+0G5mQj3hjOTtYCdRuQPyluL+vvULn9TXxas7ATDqDMpSPFXKOhZf23328dx4H
7iSqm2WGOiXO00lKDrI0X5rtuSsKgwWTm7IHzWrTv1jdo8yPDSUfR8Nig6qegT+8Msvv91d0Nb7/
AKHDeaJdY8mj4BRaypmlYR8Z06Wxx7PDk6CoEfYO6b56NZ2HLAlnYYWgr9qIEtayE3hcgJULESDo
5pfUXzpY85pyNDBf38oHGnj4z0Tteisl8f8Z4392FtdnV46lW/iw41S/3eQp85SSxxfKvs/CC4Ff
2PtOoHvts78V6d9eEzglioZdUeNgehfelNOW126F45IDjgjOHTf7VW12MWwZWdxF3kh95K9xWxhx
OjeBfGuTp3TwAinYrihOFX03v7v2Y4l4E0CyXYMglGxECyoYuN74eB0C5gN8DPpfbhaS2zyxumnA
dWjRg1nJN6ltkXatbBa8BKF7gBwgMAA43NeHC0TimhxFxWN9ysISfS+0sQK0kpzz6jFLQfDnTiHX
vjbJxthu47xru+rvn97eWlYOwFfCruM8zOIy6kfLPxZuaG4Bx9bWEVlBBSI10ZC6hMhVjemROq15
3No+3k5Zn4TENjn6YdNNtPatH8egcM3DHSLlAzm960GJkfSgyBU8riHimnfWE4MsvKu6+VJcV5yd
WEEejAT0tX4dbXgcFYstNwsoO0FyBH5EhWK6ts2TeeIjmsNiH3BZMAsg0HC1zAH2sAh89GSOfGp2
rQOi3qJt6b4ecxF609Cem1aAnRgi3htX+00wgbsMareOhfIIUDXLFEcCb2dPg8ZjszZegY794sga
8+/+bOzpXFv1yR23PJ+6iJZzoDJ6MAoeXxye6zmwDQmuiqHhsWyLvZtBBMJh52mIkUY3+LQbEFqj
EBOWYPStJ0iBJvPGmNc2G1rIVJpW9axZiw8we/SLoPqEzeb0iCypA859B5EDhAG3xnobm4NG4pMp
9SmfDlDRVc1c6tBEkc389zgWCBV+pwP9nTL9MrsiFObwmDt+qFlTMJbVQyutMM1cxC/acbJPI9tC
fq2NHYUiHbUwVF5uaBn7kvu8dCmPQZ0SaFQLUImVbCtgXBs2OGFV9hYq3XiTXA+7tCgkIpDriZ1E
HltmBK3m/8ssdgJbwX7jSK0cZ+ToAGFTC2qhKffalsU1Mx97X8ReQvZcY6EmvZh2IhgrZOdmSd6a
hoAompdPTna4b3zF9wN77ms4PujRAWLq2jaqDo0LYkgBrNtb4/yc3I0IZWUekeNBI5cBMCCuUPX3
T9uHGVo9anMvYnRQEwOIjvnJoE/pFmBpZVNcmVl4xMzqe2brMCO+mTsr6t/uz9LqzwMDDyQDUnGo
T1+PQrST2c/9LGKKJhyN7idQk0Pg639hBKEnsvmoMIPX8NpIq7k5ZUDdxrMlQp5BIggl+OFPW9pU
EwzgNf/PymKz8T719KmHFbGzgg23tLrY//32sqqj5bKDxgFWoajkwaUk1Mzf3PjhZf+bTfXJzjJm
SrWc0wF25u7sJSBuSkXgF0dWbvnZFSyCmi2g/CBfAF+/TN2Tui+GojFwNCnQDyDPMSXqB1WQE0CQ
Ah9MzeDVrY+IPrN3Kb3j/R2xPp//WV9sO5rX5cAhkBpDhyc0TaQYHZAgSzADgIj6vim17IsrDS0W
uNfRMoSU0fLxU49WnjQtbbH5HO1gckKPxJBg5QbchA46AxekoSnd+urJAaBtf9/62vkywcUEBAqu
U4hyXW994L0avUFTUDyJL+i1OVBZBPPUbFhZSQKoNktAuj5klYAIvDZD9LrtDYe1Mc91tD9yeWhM
4wDdrgfb6A9+Sh5ZdQJF0tl3+l0xmwfbJqf7I/142d9MNLg+ofCIRmnUz66/wXBBZ6V7oo3BH/6d
eU82cP0a0faTTwPIS/ZIuLCa7OzBCAy3rQOu80cym6dMpAdpv+nZVjJmde7xwEHICqIwAG+uPyhL
HK8Zwakdo1VstvNAooE6mzcSHmpUN6P+ZGQx82kzoRdUl21MyHycHB5407MpfnjpF10DT8vGQm8N
ScWwny4dLysMQoHZi0nH0J7Zl8HkxJXRbB2atfOp3ob/d+qWYRjVSIFYvI27JLDqN9+bg874Vm+6
IXV73c4eWlshjQWW2GW8LzVmZT1ar2O8kqBuZOzT7AzKp6DVrf1kb0ze+qD+M7bYoHnV2JWdwljt
/Pb976n3jqq1ieTx/YOw5nBUsRr8HMDKOsttN/IGQcM4dTHH+0irf0r7mwRUcBiPWvlmpA9l8+2+
wdvTrwCWeGcCa4NEs7d8zuemnA0borGI2nmYD/WutXnA0XgBgL2vncrHoudHu8wDG0ibP22GBnOw
AqSobj+gx4xli7I3pWleNshtUf8dAV0huqCVxp/OKfKqIK5Hmx3CSRBdLpYu7SZbmx0HCYv+y3hO
z71zcJOjTh5MKnfZFnL15pQtrC0iCVqSvpw0mwGnF+tJHw5WHnBjC1B9W35TZvACUT0TWD1/4Z/c
2k+KxPdYzAnyMO7g8JC6/DKmGgnwBrOiwSzQRIGH5qny6uZoEIPsPdqbBzF1D7gteYAUz7DLVLX9
/pZanQGgydSrH3i8ZcTmgxC0zGTC4iy0yl9ifnO2mOduTr4a/CcLizmeaAGVtwIW2hzvSVYfTPhL
agfQmX0y043h3Gbarq0t47ee26noW1ijDC2ooO+2ii6EGFlYNt6T1shAILvYFVkA78Bd/XR/Nm+e
Igvri4Um3TDTbnZZbJMEdJjOnIS5y7bgAuoMXPlSWAF0C8UfuB4bxFqLuwFBjicTjNGrjjM7FfZJ
EnROniuU/tyN87g6objmIQDlIOy4aQI32VT0/ljy2AaNBhrPf7nilQ/6npXQ/9wJV9+309Cpmtse
5BXx/fm8zbmpoUJmCLcGmG8Bw7geaj2BWKwSmNDMgqZJ8xs9D7vG6t4yu4nHgjxJ17qAd+eLM2/R
e97cIR+WVZ8TeoaRWFzEc3PTVLpdpjzuuHbsQJtFfojWP4KQ7nx/jGsnEKAaHQpbkHID5ev1EItM
gI1IIBGiUSiap9wzw8wTgEmgmrhxOm635/+Q9mW7kePAsl8kQPvySm212pZt2W6/CO6ebu37rq+/
Id9zZqpYQhEzB/0wBoxximSSTGZGRmBvoRkGTHerWAldnRj6eZD1Uqi9bMkWc9JqFVFFx9JCZlmh
Qpey4JShi9Xam0Qr4EhdW/cnbMMlkZ78piDEExB1Ssr/uSxTcb9ptRe9tn1CykknY+aC+n2OJFMN
nKl29Pwh497u271RG0TNCfKXiLlXVjBwdVAn2dTJWiK0Md4yjQisTISwV5kQMMV8xbkgexFRjVYT
tP2nozWCvgS9tlBDQmMEooMh8wHcBSVj2FTPkhxNdlPwrwvoqXczVFLNkR9zJ+dqpw54REUy/1zK
YXROZ00CyVI2gilGHpy40UHVqXENwzHWL78+UdaRYYOj4ApONbqPaVnqQZeyCCkUqbGTJrLR3OKU
oCJ/Qv6vh7I1EfvBvj+dt6fYpU2VbrKEZBQ0uJaw8bj33E8/jbee5HgzMM6vLWdEQd5QQeiKwin9
VlHQ5JDqeYW0B/QSzYEHG0G38DXjbXDDrrq6Bljc0WEEvAneRetnXITrXNGUIDYqG09UjmGUvU9z
awKNvVLjI3nkdlViqZwBOrXR4qEHHYbLQ7SgSRLSVHr8S1Jz+Aqa4EqzQrY3zR6rEUwEKGRX9cf9
Wb891tYPRXsrFCcQi9P3YyrlFUr7eePl6csyHUM/QF+ewGi2v73yYQQRyco0CzJNugEdcIVpMXRk
5MTgqe6WUxIPZh/JB2ScLSNiMCvcnp8wtrIAgjpHUCHccT31RWCA9yVtkJ7TAGxK6x2fBAitWPoS
m2ZQJkT79Vr8oYsjUYcNKrZ843WgObKWUo9R8JH4HbgVWNTOm9OHdyxq68BaImF3PaJGAlHUJAuN
14qH2OBBy7WL0EmWhe9hx5i8rY2Pig9YQ9C8jkIMdZTGcV2HCdi4vD7m/spXHQe8nEfCN4B2CMiU
89U7X7PApJtGUfxBExKQ0+gYux5fuZQhWhyQE9J6NwjAWTvEBORupSkhhsk1N+3/uu/0tx3L2J64
Wf/Hokq/m/iFL0WuUOGQrrDPOOtdMmVndlJrIIFVmpMJsQC7caUX3QwYx9zWYl6aptwzGNWuyhcO
i8kF3Iti1F+R0FlVU+dEy8cCBBuSzihwbZqEjAWyRDiKECpez2+j1WGRrPmZOt3LdoYjvBPQk+GG
ObPV8Sbvj4kFxygonUF9szrrtSnorQgoGyIpMk+fMYJtM5EdMVUtQdlHuuLU/LPRsHRzbpjx18MW
ugsrtynOF4Q010arsEXGM45aTxGs8rP2S3/2k8dgz5maDQbdD5GzNBY75tY9AvAkXr8IvKHJQtnU
I7GThLJuPaAuALbpLOHfkrV+jwpHJhhqkDpHg9T1qPImLAtZmFqEus9J8Tm1uwy9EUZkoxPcjsLC
lCNWkmnrCgaFI1BMsIrIZnWki1tL59JEnhsJebNQOWgfSdm7wnMGTmcQ0bzhyciIMljm1t9fmGvD
rNeCQG49vp1JAOWYoQbVUlp8NdJZEI8V8hj39/2mQZRWUf5Dk8YNYioLS43rK6FFVUpZnFBPofAN
4XQ3LYp8Z4xTZ5cd6mIBlAEZ5+rWbYEIcU3UoLaKx/X1UPVGSsBsqGJm234NSKPWCbUkt8qwy6z7
g9zyzLXpaqUdQSmXZsMdonqamyDuvGwua7sbxYJoIW6N+1a24oZLK+tXXKydJCxCyhtJ56lZQOJE
seXoOQx9uW4Ya7ZpCJfsiu0CDS1dbVO7QTG6oO+8hq9NkYssafBj4b0zWIY25g0StsbaMAYsPBjG
rkcUV0aTdlo0eGKeLDaf9sWDFoQpA7yx4QgIsvBah1DoikamDsghC8YoHCALgXPeBwbIWyKobyqR
e395NswgKbc2wYH8B/301JsrzwqjkSqt84a4ICirE8yaJLCIpDYuFmCA0doKETY4A91COvByMBtx
3nuRCsF4ri8SsxrbPwPglU6OJsRTNaot49DYHBkSZ4je1vQU3bufJrko1FwEm/HPLnqU8gcuZjzs
NlwOlwhqu6CVBJuJTh2DoK5tJx2AN6/lUQjLRkW0uAr40R7ChlYLSBrDxTc8TwLIA899VGNBcUv5
BOBDxixGSu8VrVE7c6cuYEkCDet9l9haLOwh0B+jXoq6NeUSSrBogZqOPbJEIPkKmlO5KKb0LNSV
o2fF831jW29yNInhSMNGQmqYvkraauCjMFZGz8iF6SHqcsUyuEb00I2p7Di8Z82oNsAMWnOik/Gx
eBhEdXCaFExc979ka9ioSaHDGcHPyv10va1rOUGdW0tGT+jUwpU54OIbYbLUrngV1fRxhnszPHQj
Kw+IHXJxaPVGTxlIda9NGm3VtobMDZ66xLg7gVC1GiGOHaNKO9Q6q/Kh7wreQmzBPeC+qY55aCBl
waNphNc4lpr6RnR99TXU1cMhmTQNozp4U8dXllQGnT2oBmeCPKqwplSKD30loY+vb/uDMIQsZNHG
nQtUEYIJYJVXwk/KvFF3cZnn+egVuGi1Rv/U2nOXq+bS/VnqZRcFPEumfnPAFxapgxyNmAZEtmEx
iyCFNfyo/TRodmsnFYj9tNMcvd/3sI3jAmlXdF8jK4hKL33hlug4KAK1nLwFdL6FNxoTCWbkfliC
7hsnn4wcHdqa0bR/23MnaYOiQJdi8hLQo/dQwENV7lAIH/dHs2EFpVwZvUsK2o7A9XntvDpwd00m
jrPXKNpJ4tBrHMqZzXUtiytn49TDbQt5XWAo0RBMJ1T5sQsXsMMtXjKo3AE6G61VV2LNCLxuraxA
BwPeh1sX/6X2Yq2Ocw2y2cHj4hIAzYbILDjZ7YTBAvC0eLyiNQW5jOsJq6OQC8MA7tbOtW3U6IzQ
tMSEfjDrWFlfhtdJudUQYiDAChDb8ZShFGHpIEzd6PHzmZOiU12CmHFJntdCn0iq5UcR/Q7GX/3I
oum+dXBUqdZ3iA7dMVyI1FtHjjNRDrJ28qZfsWEPQD31liAxLsGtaVy7iVSkvrFgCrVrpXCIBLTV
Tl4z11Do7tDEXJqd/ue+d2+4A4D4KJJA0gn8zbR0VTtw0COHNLrHh49VlZB++XnfwO1xB1dApwr+
OiRq8My49gZhGJJGLULea7RytKuEl5FDUacnoPusIl/FDyEEZk+jkjNu3C3DOrKaeL0BdYeL59qw
1ipCli4xD6i/TprZUSeIoXHmxJvxAGxCxuLe3lgv1H+xUuiHRaaT7gCL9SAd5SFavHrqCT/u1HQg
0+zen811d1Iuj24m5AxxUKy9ZtTuTZGiwpmQL1457/L2ZyTJZgpdbryglJJhasPJV/0phH3gXgch
OZWXmatiGiWjWdCpoTtTNjwvo2qNEAvUuGV/f1QbTihDCBPpZ0wguLCpkAT54EaP+YH3hjwzTK3n
I6tpapYA88YCoT6HNmnsWTzq6Rx+oGUQZjEm3gvz0SwybwlrU2Oxdq3uTC0QEPBg/IXPg4SMVq5O
44brAk7ivTq35+WRS3UTUlBQLnclCSyueWCL/Nf92dtYKBANgr8epGTgK6IXCljwIE0Vjvf6SYEc
U5uDTzgZF5Kq9b5LDZ6xWBsuiJIq+NzATQY9FJqwIhBqWa7VWvDyhwYKaLWmOYFw1IFnmgoW08eW
LZDxiAqOQOQKaFBM2YtG1Qaq4CETH8eT1U6xGafRYyUex5f7s3jLGwPCD5AdQIxANlDMpfnwpFno
kyZrRa/iZDeYzhEXgu+vISqIOiv+59wScOiDIEZw5KI8Z0Ng81FhL2O17yPhoQoHhw+M9/sftXGG
XX4TTenZK2ieLadK9NIqtpfYmgKHUw+d7Oa638sd60K9TVau6TVk15A0xOrSPZpTpC8o66a8x6m7
LMxJIL3GTWaBi03LH1LOR5EXnZrO/TFubH5cDxAVW5Vbb3Wx47KRx04rBK/L54iM2jChZTaQGKfZ
hiddWVk30UV6RsvlQVvaRPDWcZUKOreEDqIzixmKM5ESBqvcljUk1DGPIl4+6BW9tpYj5RWl9SB4
rQAy+soUgzPagqfOyluGh2xs/vVdJa3PqpXUZT30LsYlKmnFB6EseHGj2UoypNArSAawrAPCWmSs
dPaGPyJ1IuK0MVawN11KqpWxGJU5EDxjbK1ADR/A15Eor8LwKXDQuBu9+66x8XBE/IieItASouaK
iOt6dGOjpVmRATUhIqFWD69L+UcqOrMQ5r2i2FPJOXoAsur0ZKTGaQhYDPsbZZE1fkUiF5ctImb6
yki0LlP1sMb+y/+ak/B9BtUjxFP2XKceKk0iM2BIaSO5iJycROC/2mk2Q3XY16UHekM/dqJT9YyO
8/vTcsuLi2MXc7KyaUFLCOt/PS19BnmoWkPyoOwaS8pgU35qdE8YnUz/kSSRjdS/jkJV+rs3SIjW
iQYw7cwfwGjd8r9BsH5K0GMWGKwP20CjrB8GkC+ghQYImqj1yoBsCAEZw3zh8TJD3SkJZyuJK6Jp
vR32OpllELxks9syldU2jhENoQryvCjSA5RChStCPWZyp4+i1/cQwB24oQYynWNVOba2GxqyQAoF
spe1ifR65sdREQrAl0RPrt+mMbGUdkEqQ3KCgsWWtnGErH8fwHBgw27P4jaJpUiXctErFslK89AC
2gVUPyGJQb5T6fZ9l9q2hihZFxEy47F7Pa48nCTwnWDh8kTXnFrBsyZEK6wzgYCUTEhZ/OHGqPj3
kQTUZEHkhULVN/L+2misqmmkabMIUMWbUmgW4NF2z53HrnfVgpX12cAY4nbBkxTh8/reoalI5Cbq
OyjYi57ALXYJGckeHDJqKNkLP1sgUjADtdqp8UMYfxlVcujHvyphN0qgIJlHxgbe8iIkRkBNgPc3
mk+p2Z7UUagXcRE9fd4b7fs4vCbay8xSn9i0IiNloaEJHzcOdUoIw2xoUweSbD7JnoRhOktNXrqK
3v0MDJUFVrnFvONMWjubQLmHusRNy9asJnmZ4sTy8haZ78Y1UgeIcEdp08PEty9h/FwMvyrD7nqZ
LAZvi1lnZbmGnzVLq1mdmhtjxw4FGzUal5EaoOXtlmKciqTIZK/MXWMaQRKUE2V6BY/V/X1z2zwC
nNilIWqSw0CRimxKYUg+ciMQKmFqzT2k3Y3pJBXpy6w/g9ekEfaFCDGrJXvLW46hzLbxrkGLNgIN
3Mt43dAPz0Qblgp0CrK3FEFox1057IKk4c1SRjvB/eFuHLKXpmhwDGTFY75OJtnLS/7ETdlrChbF
+ya2Vm7tTQHeD/BNvDupQwEE+lUey7LHF53y3Ioo8eZjye0naLY7MrsKsGUPS4hMEl6F6C+l7BXQ
W1NG7B5vmAu7UTpL1fxKka2wYxS6tubu0tD6IReRmtDzaYLzAHNXgyGmiMmoe/enbssRsNWBlcQJ
hyaC9QsuLOh9kw2T2CoeikE1xMg1wKYZwKWtbY4CwD82qOmCRFSl8XmjwMBkz5UZtXuDS49C0Doz
v69EYImX6sHIrH56MpTh0DePVe+PvNOg6eX+cLdW7vJTqAnlV/ryHOgJ3JCZXYqtuU5qDEkWg3Xr
b04sLikE8lBXAE7uemJnpZ3xZsTEZhm4wAoQQfliwsjLbsW6SGQjqkOleuWmoIwYal2DAEBTvCDv
soykQos4s1KQ2tSawSoDKTyJwvA8yLmWAe0e76UALSllr1UnXY5YbQabk4uLGZ2xYCi+IehVjEIq
iyFQvKl3i/44tCfFZzosywh1D4K5Lphr0B16pQiZrOUYRE9ZkJj/bf0uBkOlAuMeGDt+MBSvSSuS
J58yGBMHjhHNbDrJhREqiYVMWh6nkOAAhYUrTpAEeYbCz32P3zpCUIL9e1GoDV72YRFGDcaBuWrl
X6P+rzuicZthxaFmZoBoRKCvksAAxIY3GtWLjF+NsAAO+mORerxa/9wfyMbCo5DyfbyDOPOG0iQA
WdYQywXsRKCuaqFmZEP/sbHLNK7PaB1jjWsrubNmS1GLQqsnkHyUB2hV2zUJH6veyP8QW4jraA/a
eCza4iGLQlMFGW46q0+x6iYqyRVtp3f7wZdT8CXZBYvkeXPwyC+t0QnUd+kUYS+XS1KA880L8HrL
y2euCSyteTBmVq/HhrtAvfcfQ9T26pterwDwgLuoIUHlFXTe/z70gKMgaQMMETLtdAk9RQGfX4J1
HcWJVAnS6sCcBc//wVkujFBer6x40iisVa8RT7N20vIjqFPGf91dDjJhYGqQsUVVHIgUygoYkjs9
qHp13b4o0xPsX3CXM66sDRQArKyvEB4VF0C613fYxRU9VF2kzMh1eHWWzKdRCXwO/GXWUAPspWUF
Dw59AzSDeC1Ve2HQdTddUpCNA5OVOvdndeO4wrtSBFwFV80KNL3+Eglo3bkcMs0TDF9TINytOjWz
ULZpZJW/A+0MAHt0cDXH4zTWWqch5b4H35MkHoP26f44tnYTGg7+NkGPow+rVChhwpCQYYuEr776
6DP0vggMCDvLELV0kRBNaKapNU9qfqSRbi2DH/be0LPKwCw7dBzABSqv9z3stPtlVF7ycH6o4vj3
wDMCUtbiUE8XpdCzoQlKDR6P1taJtJEOcZs/95eHYYR+McTjmAVCWWlewqPUjPbjIT7kgXXfyDol
10UX5D5RAMYDCCUcuPO1L2t9F6jZbCAtCX1VG+eeaKrpLNlNuRhmjK6NKA6jXaR3rHzod6X30jJi
QVQM8MBEPQ5JQrpylUH/tpy6YPGVx6UnQWDrEOwh2Ut2GnbLB1e77Zu+B9r3mOumem7PiexOk6Up
YIIDocChA8VaZb9FTg4aZK/f/btp+f44IAlWiLOGTCHlSWE58VoWD7wf1GpjjgMqaqWQqqSqIo6I
U1CRdOl5Ek9cbd+3fMOztpoGXhfVNnQCIX9K3bcG1OXBBj/yfpQQ0Vv05wkkCl/zT+3QpK4hODFI
hP5MSGSZEkRCH+LXKGbESrTjfX8BEDZICIKRBF071z4hQxE9TWON9zMlG7FZ85mItaCZVTBEjMjv
Bm+92sJBisQjUIw4Uqm7g1fqPprakvetknzW5POjtz/bj4ocKvf+vN50WNGWKE9vezQGS3zO+zkZ
LIWkpCTrT70NVMpOdQ2CTiqzJpLlxAM5FORJcfuY9K+zxdjXmyt8OWZqfuNMA0e3gi/5KL8/4iyQ
vftEFrO1TofELJhqNOtxRG+1S4PU+Vt1Yd0V0v832FkasYaBWLW5jm+wQ9M00VPGuq63nOjSJrWD
kjYUpRBqY/7x7Pz8aTy4h9AyefKyYxzFN2kkel2pszgetb5f2+X94+BYy7Fy5L2ZW8PZYqQINl0V
JUVAENfeJoUm/1eSvNIH1Fr9koBK/jNq7OZ9eU5LogbEnEnUW38lv+87LX06r2Nb+UpxDKBGjXTk
9U7MkgDkKu3E+47CmcIzt5gHT2SxuLCMUCuligN2YQYj2d4g0wn0bAMYB4jBuGluHhL0YKiFyiDL
NeEZzvu17JTv2Q95r78BtBw9gmZAs7NjWRItNkFs3el2pBH5vziKCuU7kIKt/Sv0VTeWgDHn8yj4
Vk7w/E9lUstkzhz948E3U1ZQvB5c9J4DV6CGMibAuCgMXC8dUhK6jr7K2edKAeRuRyHnnfvOccMQ
vk7opQnqRKs1aHUunDT7y0uQkrf069MRiLNvjgNZngF6IsYZLDwFebB3O4CUyF8M++tNdG+I1DlW
phw6aNHl4YMDo7FzYn2+xnbp6lbspuNBhWUcLjsOZ0tgK3+x2N9ZE0ztDV6YxjzTldmvsulBV8td
z7UsNYd1BPdGSG0NEJupIiqpsy+GTtR2Ns/v9ap22qB+vT+Xm4a++xkBggI2hNobShMp8iIliy9E
PjSjje5PuTgyq3v6m8GWHg8qDWC/WBsaoYB+7ZRQC5/yUg9m/00iuAeEj9n8aD6sj0eBvE4kN4WQ
PI8/YtO2K2JGZD6++O2TyTqyt66Gy6+gVg70dHnSJNzsr733yplTjyOLemJrPi9NUAuXxUJe5wUW
DuIOJAV5pjTOpOlPi8iSPLt5l667cGXlheKHrK58h9dz2sWSWE5FvPjJXvnId8IR3CXJz3yfVySD
JNTP+46yGTZfmKMZ6ZR61KM0xeQNPenN43mKrMlyCmtfmq5mnuzRsv0fweP7LwRstv314oGHi+Gs
N7Vqasg0O/yYx2EuL9Hii/O51gYIsXu8DjryhYy9QJT2C7kfLo1ZGJuNRQVdA65fHKfG2i13PdOg
+A3TVNAXP39Q34BAE5z+oDXH0kmWPSRpHxLCQV3vlEIQNmSEMzfU4RgyFM6gyANyLBAB0rhVLQMx
QFL3vD+EX5P4UmbvIBbFPiXy8pXHnbuMTxHqdVEqv3TxsE+4wK2RY9Q+eoW0eYdO7F0dWHn3VUel
pYR/lGUh/Od93/h+GlDbG2ECClbIP659hJQrLouaiSn6o335fP4QEFAfcS9MvyYH75UMsUrZWMVD
aIrEfAkt7+2+9S2vuLT+/fuLBM0cgoulLebFn9pD/zxqJNfeec6ZJDSqWdh9HGNNbtL+65rgckWh
i19fkXQepij1YRgEdfGDCezS0IoJDTuIA9APPoD8ZpAjCCWoB/41F21RYhE03RTFv60LqMAjIoQi
FE3Klqh83Ecdt/j9obU/JscqZzfjbFA8my/WMBIWPdvm6koXBqljc5nRi66DesqfaoVUgDN0o1kO
JYghrOlnD1YtPTObAvxow68wBK7mgRMeuZXO3gpVd5TdJraNHtkKAwSkjK25mqYdD4lvSCmAsh09
7FQkooKXo+PyDp8mkE8dTG1fbcrIl26aAHZ3XXMNmVfKRNMFidEM2IA5AdnBsjP86S3z77vw1htR
xeX7txHqfkyB4+hUEUagSW6JZmki4+LiYFVNy1mc6lTslZMzqkC+WXCozsURUL9EB/5YnGOHlYPY
9m+0wyH9DlAhOhavzztJqAYx1CreDzX5V9LHttjumzG1ueyPHLyqo5Nwv3vI3AsjKRTr/lRsPauQ
agWLPKISAGnofjytLKZEWmreHyeOTP1HTPieN6F1mWaHfoK6ZzaSqBCcEjIzXPWWJYzk5NZzAU0Q
K+khALrAJ1Hu3mcL+KoirEWQvPTqR1V5qtu/6aEZRY78Kr9IE7jvWx4U524LkjKo//WP6DFhHDLr
kUl7NnrdV4UyHKs31Aw4BCo1zlTeh6yNxD/Vb41hxfs2suTGamZGnnQjMAIMGfkm8I2jr5fu7NX0
dpHHLBR8QUf9BPtIkknfMt5BW7fopRHqkpjrWpySAUaM1p3Ut6QhYMbOhw+G/9CA2PV4vDBDX5jp
ULeizHHwn1kzNeNHN7zlyTGKPF05Z5M9jCUR9vdtbk4fwAigpUcILdFEweWkQX52iQRfEm3jYQgZ
f/5G2u17SP/8fXpIHWCpU8+Xoi+FIZhGW16OPSCCK9EJeTUroLC8QCEG4JnlSxibHGzbyH+ScADt
uZXgqTgR2RhwM8lhHBvOOFeZnSjBlJHRwPvbLnogMSepbHGDgQsI9BFdjxcNJGqgNcjrNXReq6CD
ykQ+culfEEbrPyNUPIHQaRbcCEgpgfEZzWr6VzfPiwY6oDmFXn07CoUrKMPYmQBnIMW6cHgIm0WV
K4/8gNjEzqVMfiuFQpetGcD1FmU8QGHcal6AiVcXJYO6dM19NGMzTc79JdsMGlYAyf+smUSdce1Q
5kYOFLhvdYBDEG2XuzmyUosJQHPh3je29WBGkvEfY+L1gcqP0lxzQyL4zUmwnNYcrGy/OPFO/+2I
Zve4PIuke5hPusNb0bF/TUjGQCrcwE9pF6Iq3T1owFWlXl2Uf9I5mwM9d/uoSKc6s6vlKeTtqdrp
UMrMGoevP9AjaA1qYcmBN0dO2g12oT8ZGYunc30M3ZxxF9OyvrQvArcIaoN1qeJEyFobBw+/mFnw
LpJ6d3/6t27wy9mnbvC5herOXMFMOJNEOmmRPRiuhExT3jJ26ma0jj4zcIUjHAYlETXNBvSkIF+D
hVaIMpgxsrrH+G3Y926OAzUh9Yk/yTuQvu2yQ+KNPyszq9eMMzMJunrv7cz+8x3UzKZVVJR8kAt+
PljdUwf9rKN+KhZim3rzfn92N+PRFXiw9n0L4CynbPFRNvVzWQg+P9uqG2Y7ATqSgmV44cch+NU+
VouZvzCWdDNEuTRKrWmw1Pk8q6XgR3tEZSCkUtcpBnq5tfTHwW8qB4rj9we6eX8BUY42i7WRxqBi
NDGMoFHcVQKyXuKhBBVpa4v/ltzje5te2KBijzCs2rwSYIOTTN5TC5sv/NIqAcKeGWHt5p0FrB5u
K7zX0Bx0vfewZoXSop3f1zM3yH4q6pEvGVHFeqHfOCFow3j0pKElkp6wroQi74Tnol+WNjp9UVZK
wlOlEv4Jgjixwth7LGvU1M1R2GdSCWtN4E4aER+DNQ2SduYLqylt8zy5GNd6rF0cW/zSpaE4wJKe
WR1C4OipTuxh+AksxX2P2zof0ZC2EueAaBUNxteGxGYOow5hkx//SUPiqF1MhORHyUMFW/0v9+Gl
LWpQJTJjY9E3or888ggmjJhwwi8JyukGZB4fm0PFyqpsOeClwXU9L2ZR7WNFmw0YTOUB0kg7SfnI
ft+fvy2XuDBBp6z0RRhK8I6Jfm/Kub2cPodj8aYLVsTIf2yeRpeGqGCiGqdhBker6Cv1sudCHRKY
b4EIDPHXgjWrw4dJfulf6qgnU6wy/H4zkrk0TgUX+lSCi6UsRD8yDksAZROAs+AgpPAKM64Ye5o5
VOqGC4ypBUEyhtqCDr4zy2wfVk9ce6hOcfm88JOZdU7c71pWb8XmNYMqClSp17YpdJ1e+4vcynUu
otfPz6G9sWZ3LF1DW/+uqR6nV8g4F/upC229skByojoLC/+/VYVDNzRwRhKYnKHISm0QsS25AHsU
ibjObLqXojJnC1rBtlQehMTl1VMr7yfZMp6MmPFw2sqeX5mmtgonzk3X4cHqK7+cdKc4yx7bszlx
ZLEyx+HMAC2dYCE2g73mybsyItlBPIo8EfGPczlXPi2gKkTa4P722roQ/5kRoIWuVyRR2nxEcpr3
UTcgSL96GiMXsLV/V6AadNbRqQBYwLWBkKurKRgbwUdL5+xW0JqtABcyw1ckXRkB8mbaAbJJ6IdA
FgYNZNTyzqXSZaE8IRa1hJ+B9dCZB1SQvMBkKYttDQqXB6pzoFaBnh61gcBrlaXhKAg+kCdjCty/
UVpAgNvjkK4d1CTunrKKSeeyThV9FwNdDiIgICmhEk4FL1Wg8cNc6Xh873IIZgC5aLdPyltA8ic7
fTmWR1Zsv1WegGYZ6B4RMRmo+FAWB/ROL3NqCH5Kjs3pPLqZRmrHDC35+b4bbp4MKEcqUMvB4NB5
eO0mkGZJo6gOBD+eP0fuN6ftx/Avtd0XduU2iSmCkYa3m8aMfyTjsRYYl/Tmel5Yp8bJye1sBOVq
XT32pSt/1eF7qu+b8FFBVpilurf1wtDWBkKEbnjEg1/5erBT3OJXcyz6M3CGpgg4v0Hq5UMqbHC9
kzZFnshuzkW6y3+1tf0C2pMSCbOy2il7Ae3e4Z8iBNBj+XF/DTbcC5CdFYiMYgh4oKgLsF0gvlbq
wuxD15wsNWiCoGJ638TWDr2yQd1z/ZwPqog2Uh/MS87I5Y7MySe19cd+NzXnJDxPnBVBerAqR6es
H4Xm//wF1NYtmlnslxR173K243ZwG7DdZq1sT4jOwObfBeFxqCUCdiLSjpMjG/m+bhkYqc2ZFkRk
ogEowFuEcjc0ZbdTP/GzP0vD5wS2Zi5JGIt5Q/yLV4iODOzfNqi4U9cA/qsXzPTszm5yivbRvrU/
H0OCf25Hpmckl/byo0p+HF4gCW7dX+itegPMQ0cM4IXvfX3t4kmvCFM2ocD+cf78GZLS5Mzc7Xap
6aKw7+PeJSNpd5HrsQS217mjDslLw3Sdb+6A04DW0Oz3i9uqD1r/NRYfmcp4ebGsUHtFB1XsODTw
IojFQaKu7p/aXN8tCVJufM85/2kyDWS0waKHg5jaNVX0v5PZm511Pj8WTuuCl4A8E8zmD530+9p5
8f5itRVvuSkefkAlGbi+b7TKk4lXZuj/AVegHtLwWVRZ7QHfBx29WBcW6OBekCY0zMmwkJNxNvWz
6qLjhjy+wjkzkrwZZ+M8mR35lZsT/DYmhSXa0z4yX1FW+f1OuEPnKqZgIrtuchIZWfn776Tvve+j
lpnLOiUsYnwfwHbILyLrlzmJU7rlOXgK9rnp2g9+YqdO4+YOlMtIYY6EcwoTQcd9F9i6ifF6/Hst
aPaPXB8NwB6WxQfeUDYBuf6EXul5eZiT/+Jsl5aoA1LVGqGtDdSBcwy5XScdQ9b3ESiJAcr5EaJG
+YIoEV0cbmbeH+V3MHhvvlePvHhPpjhNckP9tv35Cv56UgNmGe3BSIyfsOgTefrVO5U9kG73+/QO
5SzyglSvCdU7qz0yUUKb1xUKOEA3o3CP3hzqe2S5laQgWmbMRfNaprvS062xeZCll1wQrNgp0Fqf
zqa2vz8PW89BsJ79Y5eKhgpV6fUug13RhbD8R/s7MIiZOzvGKc20sx5zF/M9xKM0hlBkRnzXOfzB
Qj+C6Y/kL8Zwtk5LkDiACg91SLy7qOEMgRSLIEDjYUb59fj4Wrt7yEsm1vJWFrgHdsED47W1uV0u
LVIDW0LUDIQRFuvqqVA6gPXMMUM6ca9Ywyk6G8oD+t0Yo9woWoGqAklqFD3XplbqxuV4WYVqNaCQ
58FC6u8zTt0QamekT00WbcDmwl3aol46MfLCupjOeLb15Pwx6uAK15azZSus/vLvGgq9JVfiK1Be
ICREtHLtIno0B0Y9CsBY87rZu7V2Aq3gk3DI9y55RnsTcVrH/FOc9ZBkrneUXt/khzfDKlschaxV
Xbfb7bcgDwmJAJCS0Hd70i5LIcgY9Tn5CD3NFA5m54K7hvzB5mc47Tel1z1j1Nk/amDIDZt1OY+L
8/PT+ezd0dUPDlz3+dkwB5Idn15/2+/2V22+N+7kZ+Yusw0rfGG/N28IUdZoDglYHk2waJVWaIzE
OOlpZnCoBXSDXBznNLcaI4NiE1A7dgtk/QEie5FlLFP5yHMhLqtg1o5poZZvsVrwewWlOTfhF+1h
KOMM/1s1utL/4+y6lmNHruSvTMw7tAAKdmOliC249uwm2XQvCFrYKnj79ZvgSjsk2EFsSHrR6M7t
g/LH5MkcFf2qwn/QbBeYCzfYRf9vEttEbAzlZnz2920jjFGYj9CpRV7B9j1dpEpn+aIdr2y8jeb6
lL18CPZqq64balhLaJfppM2XDozo4E+b/N8fYOuC50bYZcjAV6MzSi9Euh0EN6Ro6l0480uGpg37
5f40YpAL+0j2n1v9/KQ0OSjuTjkmNJcWDF10578OaTafsUYyDAlpFJ1T+2ELf6RB6dcpH9E8pDrI
qajoSjgaW6h9C/Rtdbdwt106eVPn6FQzgQr3fDlZ2ZpBymA+LwNIhO1V8q7ECW2iyFKEDx+6L6Jg
KW2BiiOt8o0UOIky3v7+ERf3FPIDaJ5D1Rrg2dmlXvPcT42kls488JLtSM3n+8r16oAePccJHg+b
zUl/xK0DRc3fLUsXHjBzOnsoYINmGntqts5MIPpYAjzYbBK6R9qlc8YB810iwXQix4YuuHuXlttE
0gVpl2nSf7Bz94mRKhBDkc5bEkJHiN6XHxw9Hjk9UJRCuGXaxZZbZH23Wv0+1Gkks6MzMWgj0AC8
DWwQs+u+6HH/kFIWz7xzTf5UBK91t4MQdAN8PYntVl6qj0wb9zeDsyOkylw1eiTazvGrlO11qbQ1
Ywnsd+GYItBGUyyU5BQNF9L35WOyKGhZARus3Q+tM1rRaPN6iaJhycpseypaVuVhBCtjZQWbq+iU
rESHUOlVNsFfZ2srvIkr1t2JubOwXS7ltadMAlJ04C5CK+3srYq0EIIXLW5bA1QMgXFjSruMOSxx
ACwp+sYuIdTXv+tQ1RKstDpnL79vmgtwK1wO0idl0uS1zqlno1yRWDvWMrCj8kl/naAYieNJ+kF8
AP/aCiiEyvGd8fi72QuAiO9mZ+s6KqHAjQxmoeijDYEtc4Dq9qZrdKuypQa6HnPdNW18Aguf1WsR
eQ7VVnbtnZnYRbngnfy8I/Ax8kQhASpDpDxmJ6cNuipBLCvD/VtHNNwuFW2mv//9oHz//dlBQQqd
dGkzYrBgudH0tRKFFlKLljpueXmjQKJerPZmbBfDOhv3dbu0x34e1O/2Z5ONJATIfKbxgbgvu++P
lXrrJ7bPrhP/eXxOtCu9s/S3jA4U+NXfF/qCu/vd9uxo5frQkkLF2NPUQs2qrXIqZMf+vqhWJXDS
jlItlRImB/rHbIMOB8T+aDCFssr3K6OR6yFRC+TaSVKnQGuKLTiT9CZFA6XeacpN4sviTVNFrQ0h
L/DXdzxUCU3LRNMoROcBLWyZSgYobBjRdmRJntMh7PqXZOyG50xk41umB+Aq/X2ifl5BmKcvXz0L
C8YBDMmmBoRQCVVCsdJWBLjtJNyqfQWtySWVlgs7Ak0LE253wnr+kLuRpDo3MjRLnSP1XinWRnzL
Gvf3Af18jtCUP2mXAcsJKoI5LqVJjY7woZ0wMAxoxtQaimothImt53cktbuUWVm2lAL56ewg3QXw
Kng41E/Z5u9rr5uN2TRgJj+PSRl7IUuf+zZc0sq84FPACqTtJo5myInMKYV5p7DAj0L5rFWA96eb
qqSRsm/AKJOkvtu24OaqytE2GjdiD+BCbdiJ8YKq8esStupC8QWfQsAHgicEuiNzruigShqwJjP5
7O/z28IqbNVZR5t8W9mOQUeHK5Qs+HIXStAwiZ2D9xjKvSg7fJ9jITSGRlRRqhtOGa2QG2aWYkuH
3joktvpv+G/IQqMhGxVINKxjYb9bQ9Ck61GXAkSQ4iUCjDF/E59li1mRZUjUD2nzoOH/vO7ul3iJ
L0RuqEZiZoE4ktE3OJ/baNAgrwXn4xxmFHWsgUYrf11v9UON5O22djbvxRqw+zNCx4UY7MIV9tXy
5+v5JThBWyZLAzknZ6kFM3HuiR0YvQDddMbU9sOFm2dpnPLMBRHkEWxhAsYpfuR2cSD2OtgwC92g
/lXpKGgP85FArL0kpMVSPe3iUfoyx5+Bw5eR1saoMD+B7fzY1xTESXawJei5s8TQsaBA22wxvxa7
/zdSPt8Wd+4t1/DgocUCw3puJ8+KlV6p/U61xFs4GGm84GBcegWRVwJzIVKDaBabCwPxGsk1w+yB
UOm3fWu1Jn0LVDc3bWCju/B5rJYgMZcu+C8G54w58iiZY9i2eHYB4B9oL1MZfuwOLe7qpts9+/eb
FDHIUvS+ZHW2k5Do7uuih9We7URuVY3XaP/WyEAbAUoPXPI/CG6FTm7qJCbA28h3taCsISNl11JM
VflcEGoIayYaTxL/qHw3lV05Xgn+qltSELrwuKngDgbUFK8oOASnP/+ybdMwyXIx4uTcWf06fWnW
gYv5XPKdZPzKzJP5amW+iHnWp+g/hBVlz6jy1NvQUnsqHrI1yvhLCfwLcSveewSuU5s7WDbnIfpQ
45lJtc8h2Wyl1HDJrf7auH3tXo3Xs0xNiWpbeT9eoeE3dElOlWu+FO1duPe+fcPMdeurUU0yFd+Q
oP0GPCTRkWwget29hEuyxRfiru/Dnb0rUSrGejMN92qk2psXePSeks1H5piraqkYdeFYoIMEoKlp
aqd07PfdIpSDH/eTrb3qvC3uksu/jhgOoqgAKn5CFr7sxUbWgswkGTmXLvSILJetriOvskXXyR6x
Tezf3TrpQjCDwfxlbvqcL+bKRIfynTGtES3d6qPzAKzGcyheNbubZtUuURZecjdwaU54buBnQLE2
HZIv9lRDKvKEN+Tss5h2m5Y4srGPX6ITKFyocmzLa3HcVTxbGufFvWgiW42LBtAKZbYXmxjJtC7p
5LP9IG9GhCqxdQhpf+5ukDg6LeF1LoDMphwVXgGQ8oD4SZk82y/DrI2kGcI6B7CEObloJ6blN5Gd
iil6GBMnSA2b+ynmYJfn4MHMoQRPTpIOByzsnHY4S+k2HDdpJltVtqoBAsl3iWzr4U0nWUppaU8k
RHhpi+1bijpK6i1sikuTNTEJgcEaSQxQ4n//+jAHarpTG/l8Z48ybVfrxGpXIi5HRHgFuk+v5a1d
6cgXg1Dnd9MXevcwcV9Mzw5y3BUquJ7x5gwnMOmif6+2/VNrm1SNKLkXS8d5RO7NUiL6+Ogd2v2K
Lza2X9yjCARApjRpuyM0+D78PkBTlynjeSc0RhYns3yJ1hb6QU+L/O6XTvtXU7OZ1vwIOOERpu5s
+0HZFAFNBCrtRThoq5WygHb5JP2dv0BgJoAMG6gH0XYys4bsmx6UCZ5W9aF6Fu/0bW+3t+SQOLe6
5e0kUMiAae1Unm9uyPlcUurc89WOIp97cwrchRN5IUsD4uu/vmW20Ho/EE4EA3BsNJqCkslVFSy3
spSxuLSVocSOzn5g58QfSretWujJYIzkXKvXsUkZ9wKnh2vInSg5/753L3ne6ldbs4dhEHrZHzIR
V7eN5hjzRrHGl+gsOIO7488G3WxWufVhLVi9lHv7ZnV2o7aodlRxJ5PzVAIYqLTzN9qmvaWafXR2
u5LK7vM4WuFKtaq33wd8afOCzwZZAQ1ULEDzfj8nkV/zsUk0RBqG1bYB7W7i7vF3E5d2CflsXZUB
fVE/A+Yv92g5RlIkVxhcOgCUC4VP0uxitgkXPPoLPWVT2AIyjUmHA1mm2W6U68DQmYChdGgnG+6C
e7QOHysQMrQrStnuFRsUIfFrS98F54VUNBw8aWE2tUvT+fUbZl5opSphIEUGOWdqJqCtKalS1eNk
NO/NIizOdZINtwE0N9410Jc3dtb46BZXhFDf98GIXkCzaGsGedeBS+gQKQZC1QQuBtXyRHyRmQJg
TtaiqESLQqgg9BgIIY577HP03UpxijxVoPLXVFNY6mo+051SaF5GtJwchrDJW9qVY/MIPH6zHqW+
gSSXKahnXa602yzn6VHOSkgOFLWcFxYfwOVkEa6RwKmAaArwv8PhMc70ErlSKc9XgsLgmNW6CcB5
GBv7RCXpKk916P/lWvAmq6j5Wo2iZlbKay7RkbX1xuCysE5zrkc0lXK9tXI5baCnwFOxc3iJNkwK
KgFAp3lYPovQrhGp1nWNb6FRN3lhmKqKTqKbS6qnF1+Mv5buh3p4F7Vo7ATV/zm+LSAQbqk35gC6
tYwK63DrO2bgBuFCQu6iy/vV5vy2MbRq4Ci5nsOdZoU3V7EdnCRPAi9E6qSeunAQL9T8cEJQQUYD
NU77j44Bo4OAbMx97E4n3Nmtu98nqwLApIw+qFdgQHvOckspbC21LCHz7IXX4vJoNeQ2UVOZ6Dtm
h0NVIn/QeqacldZuhdOYnZI7BY1CJRXX2FM6AWFRtW/6w7CEjZt+ef5oQhjuX5bn/cJBJrN8VCPl
bD7IuZVQUnpytstar2qPp99vu4s3AHwLcJfjToWYx/cLFT2h0PjuuYKA+8Ec9k0L0MBC9eLyTffF
hvLdBssHOVJF2Cjd/RbkIuAMCu3rd98Ndq1Fnc3q5mOlr++Mxfj34uAAmVQkYKoRO01//uUqF8go
DFIwKudtBDO/T9zkuPxYoy+/PfPYGg09hmT67eHsbM4hAIC///7lA/7FwMxz0tU+1swcBox45Xsh
gIUPWYuSnoJynp7TkZyyRqNmtuvqBaft09v8bWyzp6nQGTZgAdOZs98/XblAa9GuAN4HbIO7XbE+
HDYytW/0mAb20rN4yXuaYK7/WrPZqeuDOI+DUFSmtoP98PGEeIQqDhqE1tfp1ss/7h/Z7WFzBoLk
tEIO4d869H+Zn6NSBSkXSRdj6O2DtLuaAgDfvtat4eqmBvrRixd20cVLBgEb/H6EpwDZz6a6H7NK
kiJcqQnQjvvBgkRx7Qy3G/DsvPlLfI6X5varsdncQpQjDsZBRRpBcZKNbqXXK+lxYdtOb8B872Dt
cKNM5NRgO/x+5nibBFBKTxWkKtx8K7rW6vS2apZitks5BIT0yFdAOg4073MPFOfCUHXckFFp+R/u
S0E5ePnpi7m9Wj+2TnhtlPbBIgk9t+fEvvl9jJc8xEnaHpJEkAjFF3wfYqo3jBStrJxj7aUYnofs
lgnPw5JU9gVALGKIL2ZmYxQIVE60iuD2ephuzdBqjzEQUwV9uQ1oiPOgULoTTuDl3lk1yHdBXhm5
AxVs0wZ3V4OKw+/Dvrh7gA0BOlWaFHRmuycP5UKUB105i0/CVdp5WrOGUDY6KLSF2v5lQ5O+sImw
Ecv7fX51uZDMzAjVc20bmkteRH/FudMmq9z8+H1I5OI+Qt0LlOyTjuMcVQjRXCFnDKYyp3J0KtyM
7kisdP20dyEYcoOm3fdgSk5B/eGUfjicJreg0mRHdCVHNqj9zr9/z6VqBurN4EGadMaAxJm+98uL
5TPBlIIQW8ved9Ye8ugUZX2rvE+3bKduQs1qrKUTK196yb7anD3PhuqHQg11XVxBBNkP0G9NhLr9
jYttRr1XunPqwnJWEwXryb5bGPClBUDTEeArQDsBPju7LqpamZgOcN8KN3lquiR9MMJrApqgnjvg
PYv73DIKD+6XgN29lIS/+MZ+tT57Y5WoHTPFGKah7+3yaN7rkIQHH1ZsfYD9brUw1p8gYVwXSAdO
OGHkx+cZutHwe0mINOXM0A5TrwsvKC0e6nYSt+gLN+w+tuvw9XejF9/yr0ZnPlATDbzK4d7CZ797
8PeActH9VUXX793xeLzPdjtiHazVyrpbui4ubCtwBgAfAP8dPGva7BQnRezHWsXUs/wBkpIOaV4b
XDW94P0+wAs+3jczsxOTKUGa1H2Oy0Idc2+MDcypEMXW4KMC8bupS9kWQLvhyYJGEOS685A90JJc
HdtCPSMXSSfG1Gvv6FklDekN8KwLR2M6dt8eUjxusIZzMZGsI0P5/SpIRhHyemrQncEZH9hhg4E1
Xdg4C2P6cdlOZiDSAQm66Tmd96N1yMSrZWC05/4qOUg2WbE90uLvoOvyIkvd39eOYle22Z4WhvfJ
Qv9jfF8Mz86eGqkxB6NNdw60g19uhZt6Tdg6Cl2gWtv6WZff2GCFlrZD003mJqH7Yj6nisMQnpvQ
E6kolD2vCzvaF+ehWSfRPfgpUtlKd6FX+rRq0Z1R2RXcZie4za6y1Gp35lmK7w1mhTYLaJle9bmn
FlYVgQ5sld9oxbGEQCmkQweBxiv+XIADpTLdQEacq6xytPluIoBA4x2T7E62mZWgRkk5EH6q4XQE
cBS5psmhn7r394XKKBqDUGyvhXuwmSAvoDjhXnmJq8XW9uko/TaV0xp/eTVMP0Ix2tDbs4qG/ruq
sEgNOuSdBDI/fIx+UgWnCh3j+vetc3nnoCYloRAOqc75u5GEQ6tPCyi54ZWOXJUf0CUquyUbs9ur
zVDcL3PY2Coeut/yrbx0pn9cyp/7/69RzB6gvs8HowhwzEBWb/OrGlCFuwRbhBZb//n3CfuJtZnZ
mm35bii42kqTLYpmQTVbkdRRTwef5lSyCrfbStaNyRbaFS9OISAwiIHhvIEz//vmYINWVLWYwGhd
NW7jQ+dqkJLeybp1yYA46uv+jofiEmPVT1zoNFgUMyYp+kl9ZTaxLIuZzlssXRw/iSP61WR0wxx4
JE144kqkBIyTvae9RfIufxevSsOGrABVmgVncvJKf5yNL58xm3PgJgcu8ribqv3cFVAGLzFk34lQ
zymumE7c3xf5s1r6m8HZYYzVbFT6GvOtFG4dUtWEYkAUr0vFrl8zFZJbEBDIQPlmaUcjctg60VfZ
q/TednaIENsR3ySgCLP7379qcTVmznsVRk2mR+m09bJ0lTTXqmSFL0F+a1oso8q6eeiiXYIp4bTS
7ETYRsPCdfGzzjY9L2BngKsH4Q4UV79vRC6zqmG52p0rbRtpyBEf+dEkVp3hyn1UfU77lcppui5U
aCugZSSm5rUU3ffEHQzc7E6P5hcVudwO2tEe6faaslYXcTaXrtLpHZwILOGEz7P/A6pjisw1fCRU
yDdxjwXUTlxZa7UX9F4abRL1qTKPKrlZWKBLzz0oECamDKKLiHy+zw5BVFkJWt1DvWMnRdfV2Fsj
lI1JER1j8tRrIih9NqXsSn7sCNCV0synsllAvs5DATQ5Qp/AQK+ehOAL4e1s7yaCr1dqgyarB8V7
wA4xYmo8IrD0Mg8KTY0FpNqwgsgomi79ayCrbG3PASVRP//7+4RM18OXY/TjU2bzIQBSBjT/KJ5F
wNpJ0tFEPADM7bOFMc9jgLkhaXY/ElAwtIkAQyUYDiPprfePRpFDr1x21FJ1a2axLWlqkOU8DQ1f
uC1mt9MP4zMnL4jGVskqUTzX2W327LObUdxE7SqSbKl2NWEhuTZ7Cn5Ymzb/Fz9BEgWjFgYsb4Ji
jnYLoSDI5kBqrrxiyVJvx+K8zo67n5pin6low+Rr0QkqtxBXvLF6EO7EaOsmfAUx8UV6jc/Vmm8b
4C1ArCBp4Er5DPi/DjEqBx0yv6C+BRbd8CDP4sag04ZaBNCX0ssSw83FUU6URrgqILwDmOf3KW1i
EaSogOKfY8VRU0utV/HaJKtiOMKJDNOPyvRKvLiS//r78ZhrwXyuJZ5XEWlDsNEAv/vd8JgUeuwP
aD8jTejfac3Qeb2MilrGA5kSFg5PQ9SyO8Eg8VoS9WHFhAFteGn2yMbyI5FY51W6kp1SYOGuxkwG
bklUn/Mhzla/f+mlg4xCODqZiKwpEF/+/qE9E8Ms9fGhUeVOMuGh5GU2MRZloWYX6OeETJ4GECTa
hJWauaNt61cdyhkgBC1t1Ims+AiWziM7aU781nk1aO4FR3V2uhutVa+z2Vp0C5TKQG56SmxzDdEC
+OuRKyw5mNMRnu/Ir9813yGZJPuE4Lt0+V1j6ap16ypyeqR1guBJ7xDGEG6p/2v1P177/wzes+P/
/n71j//CP79m+VBCS6ue/eM//ruBwOJzGj3zP2hTvj83f2Qff9zUz3VU1dFr9V/Tj/3fX/7H93/E
b/3Tlv1cP3/7B4fXUT2cmvdyuH6vmrT+/Ap81fRv/n//8I/3z1+5HfL3v//5mjW8nn4tiDL+5z//
aP329z+R+/uy16bf/+cfHp4Z/h5GlUT8+Q/3ucp+/LX356rGL/wN7cLmVItBnhZc7yJ2Z/c+/Ymg
/g21d6QYAcuGS4IaLG5DnpV1+Pc/JfVvk9i8CfwrRLzwl/BHVdZMf2T+Db1kYMUQAR5FVgN5sz//
Nf5vq/LXKv3BG3bMIl5X+GHkTb9tD/T4QQYQVweA9yjBgSh6tm3TJGRSU8joLEGIKtVtMR4IM8l7
LeghbdOqhVAAyuUaN8GQ2SbyIw9it2jDlYBjYMmsN0G4OkhO6NeOiSvB7gTQ1JmG0FApN/Xt6OPm
Q47EKeVBcbXBjFDzHuEFDoECNZtSBH9unFlTda6sN0MHfFUqh5GTGnqxaipT22ZVfBMKo9f1VZvb
fuBfRVlfWrWpuWJZUWATg30uyIVjAMJ1BaWjxspMdKIi14UWtKasr0v0u9j5ADLaYbj3eWvHgm7V
he6y0O9cTfKDezMCCZqk890ghZrNkP2wu1GTH1hfhV4+stySCyWyx4ogztQKcByLFRpDYvWqq2Wy
TiHQRSFr88FSHaxNRVcdRS0eP1QhepKNIbWBZwb8P0vitRyRymEwehWbjbLlRpeckGGS1iwkyB2Z
VXuOdJYBOY503Ub1A3F0JJBWXSsBE6wiUE951NlDrj2ZbQp3IU510AXFPetsjurRaeh5G9hFpfg7
Q+5zCVaVcQ81XLKHggtUV7sg1tyA+cYH+HxVJwxJkzhqrRslNXMWPGZGJQeUgFPsGCSyfp8WPgHP
SzQOxwy4/gPBqQhpibIqVQOdrCvV6IojHEZwyZf6h1mjUQl+UjK2jgxoxnqA1+n1AwfrFK1qM4w8
LdCDjlgxN5BQrlpkywgHOT1pYqm1u4Ch7BwrRv9SVYFvC1UhXuWMVIpVt6ks3RZiIB7aUj9xTUA+
ZpSiwtJSZOGoEKOTog7A+974RbLLohHysjHhSKqkPdvgfdKuWhOrESZR7gR1NF4huj8gOGeItwnv
DyledCqAG3YzBvqd3nE52USywr1MUlZtBuSiMfqDG3D5iaWhnQEXYdX9GN1HvhzYY8ZNMAQHNBdV
rxhVYvuyvjZMf7waSi3cDKPsBPhXSHDK0a5HWcMPfqfslETcxYkOnUQwWdbDg17E+2BkToD+Ld7I
hg2CHCcIA6dhCViBgx7ui7AKBzBRxjnNDd0aw1ItKaBfe11PrkireylrLSPx7Z5Vt3ocWIDEpl4v
yiVN2v7QQwis1tY1uW6zm0ItvbwdIA7wmpDR6YcB8yk+iGpcXTdJc+W3Pu2VwsN11LglmoJFX96m
pQJcvr8PCLf7LIUU7FBCDlZ2as5axxyNVRTF/ioVI2ssC6yqYG6NKOdrLJXbpv02zXsL/Hay1ybw
9Jt+kKxOI+s4CqtNq6jjUQ1hN4yTngosAApTT5Ejk/ydFB8H+BiGCJYL4xwCpk9G1RuMyCoaEzk8
NGePfD3U8ZVsZFaeoHpajlukie0w+lBwq+i9BEIqEgEKWxKNSqyGQHThKZmOBjsoEvuhfgYDQ2Ql
SB/jnquefGRId2E8tFafRB9Zmh7TOAdGNdbBSwG+67zo3gTf9J0Cp3EtK8227xnk0NMDLyo8kZEn
Cf24qon0MvCkD/bp6BO7i9BfMABhkp6yRPQR9WZICiBXYYFX3dPFIUI7gJwf6h5ptTiLgnXFgXpy
49wX7LhFb10FP0ugLI3L4ByYLfRkBeQLi8Sq0aYmgE95qNKbIAnfI0F84QOmSoKs7ImNnTW2iQNd
RHRYaQrSjXojXCuDX72REXhkQfSvS+ZHMg1k4RCHoEF14FC3BW1Fs92r/pDYci6UK+B40dmL3sQ1
qIelO5TTKpqxKnsQoCRuyUrpOwIfzWsex0hzJhKaNcsK6l4kcgMfwvF6LY9OmVcSNTItpuju3QNI
cRP6JXySyHhIBQOcp2ncrzsTukFpK+7KKI42IcnNjQFglqXIcb7zZYToYWo6cW5YVc5upbQ7pkVr
A5CcWOVYp7vC5/GVz2vc/eFZH3AyMrG+L1jmKslzlBFLDYMbPRpkqmfiuxFpq0DzNxxg5BZkKlKN
6DMjWr8N2iKHRlDxKknyHpjnVwZKPcuvlMxKsuRUStJrIZRoFgwaPD5StGIoulidLju5ljhmOTDq
9wnQXaOSO1Ah6x0/gHqcEKLTzRw4Mg1EY7gK5c4KfTDnszF/9SUxQfzHN71oxm9tlxqemvE3s8w2
XVKKLuSFLKYqVs7axuJoPIp9dhhYdFUUEBKOEZJYLQ+dSU7KL3I7T1rKlTupvxvHx0olVoHES4jZ
LnlHp01X6dm92aL3vsSrVgNzVDfIjQiPkcA9kugB1eTxXjcSLxYetbJaNUW315X+NhBAtMnLgtvY
JXRsekSxuteI/FSmratk/XoMNBwHWbMUvT0GdX4FqcVtlLfgW4r5i66HKeQjqj0CqHVTleuOg9mf
p3uzUCBoGj74irBpW+TAsYkzNLUFdbzlmmk1HJzhJBCf/DI8aCxfg9fLYvp+1Jv7aBA2skBuBVOR
qF4KB93k72N7U1R66EothIa6PApoOygfmj9Fh6rny89Kk9hGLEhACAaW36s3CIEehuqD6fCgWbDX
alwzJcdNLMaHLJVWuV9qVDaQLWkUCkKU41SAs4wwBUfGIOKYA1WuV7VrGOE+JNuOII/C0tdCjECA
q0IhJbfjPLeaQRox5SBA6J8iA5AkLDsNe5U4gyztTb/1CiYIa0Os1uCjoIIPUmxpAKER+LGr+7BH
89lwP3ShZ7DA7ZHAEWSoZMRil28QKU55v/a6LcxVO/anNmzB5Ghyp/HNNxxaO6wIuLwr8CPp/rBW
wVpgRZ3wpuX5OjRNFxNmYWtYQxquM6SrjdHwwGnoxK1gi9qtKpTPZSh6JBaAoRcOgRgVOIDlwRcb
KvL6Wi4ZUGsp6mPFemhjS2foEQCATipIZGUicHxxsjcqsIyMKXtMqncj1VDNqB5kaXCbYlgpieqq
+WiPYZcCJJnZYup1dbwO9BbKA6OIPs6wnAJeguUVNdtMGltVQ1xVyg4pwd0gmpyKUnBq9OacdUSw
Wfc4MmQgtBTJcLRZb/tKiDFQc9jU7A1LuU5kzEnG7L5hexwt2ldgokiUjVb5KjXb5FAWUGrjHSSV
W1ZaetPFDmnUPRgQE+RzdFQ+5Osg93usRHVdwNFo6/YohHgWe8lWQ2TBxxDJNbGy5a7ypF61ta6h
HalueiKrdlZ3EOgwWI5aUtHYitJDZbhSHkyz5bctV7hD1MrcmgK2n9aKIhg7BPV2IBF0tG5BynOo
c3KTZb2ttrLbCPUpNIotiBx2OqjHu0qGx6mYEIWBMPGABqmgOCmlfG0gCdTL0VMnGse6Ya5g7uQO
9Jij6MmRTxvMfapUO9YZtwCatu4o1m/The4yheE9AFQwBZ0aeI7PBZfXInLOk2/qJjnk1UW82mbo
OyVwuZ3GbL2tXX24V+IQSFUldXmkNl5loBeEA20SrdomDB1RjyRnUFVs9dywIWnqCKb8GpQvANlG
Hlz1EFtJIQ6Tmzsoxj5Kg/Ekp72/UfXUAbkNrgDoiqGUdk+A5YhMbY1SJNYtwZuBe6EduWmhXQ4v
R5SolOj+cw0BhqZNDyRD9zcOks4jizBwSZDOrRKN9mzPiH9QAqQFn3gGh0S5SpPKa7mwVqvisWpl
vMyKVQBCKeTiEwlSNxFjxDxgjQpGJxEzRwUzfz6iC60QSzdjhl37MoBYevpcaMSL+8ExIiyIKtzq
3bjmUW5B1MdD2LrqSWNDNx6bB3rKLJc9zqHcFmV4NZAJKlJVc5JM98FJkQOy51/rxVPMjMHiBtfd
UbkmBiOOWghA7ySG6+sELOOD1UaqtI5Fo7V0fYcAz/VVUB8mE4tYmtwBbG1Hg76KevOgDkD9CumL
KVWWIj0jlXMcFP1FCl5TUUNZJSwkWsSbRronmfysArbdcHIblaijslHHq637FEqKSLorVYGkUUGe
Ql/yH40AKOqEG3Eh0E4evBGIbBrJqFgUZXlT/g91Z7YcN3Kt61c5L4A+mBLDzbmouVicyZZE3SBE
iUrMQybmp99fSbI3WaJJK3xz7HBHO0xKKKAyE2v96x9GP/oQVxE8pMSW04Vm8L5pk5oawmurfdtJ
Xpi6zNCKUl85UpAIUnqHIxXaEM6ngfN5ISXaFmkcl6TXr7VMru3JeSxGP1mNSXNnjT7z3mE+Cwf9
0W7i20G46mNqZt/S47s0ys4Nhji2NeDemtyIqTXXdp1cRp35TTfGmUoKZ+mVHkR0f5VG6lvDJGFi
CYVjcIGv0GXuumudZ8Yy1JW/MM0KaqW77qVxLnmVXqch7Z5tGdlFiQr/sg5VuJu0sKlOcxUm6z5P
O4SMaVqoSzpdY9OXobPvhkzc5a2tNyHRU59az88+R8aMkXc558vEtfU5YenTsq2N+bMh4dMMfW+s
MSoPLnpidXYoHqpqadl1rxc6GrwNDoDGORwhcrQdozOtheETe76yitn93tdx3SMnK4dLdKzdlRTK
yPACCQI2VNV480LqTjYLaak4WVldNMBuSuwaYxjq3KHZlpnRVeEurcYuWEWkIYgPhVmQVx6IXqqt
UU/GReTJZMtKKxaynHt871PqjpkS/LrG6bpYTBy5y7iLksswcQaab6Pdt+oYDK37Ep5UHltnga1m
ucSXm8mWmrOkXdSVy+ychqNfGL0vq3UP/AHEQWHxseMcTfjebFpRNze83ewEvaaQiwZc6WedZoso
LJnIWNKdplWMtHUzZBQbONTpFUVqu/NS7Ggu/abOmWumXrKfNW4DCy0nuZsUkY9hl4f3VcGbQDue
UVKSVXOxNBvJis4KN2WcP1b+ZdRqY5l4IZqInB/uOqrfRa/i8qKTMzffBdkxudLJJwb/2hjSq8Ay
hLdRGTZ19zDHk2w1jYzdJUJZkMXQSvZFQ7u2co1o+tCUVexsPJe9pDJkOxOJSwsvNWt9kLPJC8z3
I7+RS4hrhDgEvJbNfetXaT0vKl+ozNmlc2Y2qC2sxqovjN4pJZaUAQ9qH5VhmZ+nw2iOVLvWTCRz
So4C/bU/+uoyn9pm2Oez7413GPXm1hMNXOw/JWXI8TPo0j2LReSNn4pkHs7b1p13jHmLjhpsRI2n
iKO058qzbhu3U5jdpZ11iBC1cTIlYzNtyzbNo61oA4XI0M0BKkilP55ndYnoEpC4Xnit3SEhHMcU
X2v+L0qCUELISF2P78LDSPfC030uFyFjGbXss0w8Vkhp8L1uw7Y7i8ZSlBtznqK9EniwMSMbe7HF
UYNab2pFai2qzvSvakIPmVCFlnHr6dx5Kuuwe8Rj176ZrFE/VS0VSh5mEG5hGGzHctJntdlXD7Vl
MXIaEa3N+8GcTHvZhRH6jyKH41mKumy3pT03t3GS1md9GsmbNIqieBU0s5csvFGqjZeM9r6ccr2E
4ZJ8SvJUH/oxB1XV6Aldc/CJ/eYY6BfeHNE/ZNJ6atHY7EWfhXd1K4LbJgmqC7vtxA2uSygRs3Kw
zpSuO7UmvTn82A6puGnKwT623Wk2LHOhCZBl2I8MpJjS6cwrivr47UP6XdSJCK/pn8RyxG96ry1Z
LJrYr9yFiDLf3YzMAj+OIm6/mypgrQ+ROS0TJy7vShhKV2WijE2TTfahcCX9gnWemDGol59RQxRW
Xey9eeKkG5XpIKTHeuIu47j8xFy+PkutCl/EVlGPuIMOgbJ60DZBMX5ZJHb4SZM+xKs6IadxNUWj
/FKWebztMZVap1pbXzM/d/NF21vFhzSbBDCjRFeU1nF1OTuWerJkecU6IvSurdPvRhpYLNRh7qut
3WpeMTxnb+MFyaWZm4CkJefLMcmm7m7TprCYJmvpPhzT0xRUVuYY51jbeB+tsaaakch3ptrpLaAf
i/Ztdu2W2WDng1s0YiSlomyhOIC5DohvBrPfWaFCUVm5FMnulePheWHljruFVh75SMm6fNORwLED
hnP2YpQCzlEQ0aw51d6ZyYa/HZRMlxFRB+cgn5Pvj3d+7yRnDbvwzPFmZ5P4LTyCTlaUz4aVPFnZ
TIkzWtF0ZudKXksZuHdH6xwqolkv7DLR96MZ0/gCQeuN7MR4kXfSpW2tb+fMnS4t0URsLic4iJ7+
iufd3jicMJQdqlwP472TgRDYQAy7PGzshdtWBlmgQi88BSTJd2GOh8yxwF8C1W9yJ42WjVOwuocS
MyQRgai2l7DXLsyc16kgbmMy85Wpsk/NJO4U7iRDtTXG8DAW8lvp5ltN9I9BaePrfF+E064LXYoK
DPKTOVqb0dydD4GG8Z2k1rJ2K5vFWdaLwAdwthCFXbjVEJ25asLr1cycb14BCSuVTlxszGrwPmSY
WgyOte7t66hpk0+eTg/QgNTjOBfxRTGNzveBwiFdTK7ZH5razj7l1TQ95a6TP1hu655Fk7EKxlit
VRkxnAaR8dWuj4M63Le5oVNqwqwct6zPIt732OB8yv0y/ea0Ir7Kstn56s4eLj+NbyRrP3Pzv5FA
WQ9eFdaXjjYduRxSbXyRqvG7lW/gex1n3b01W5BmAiPsryZbzjeD30bA7mbrPabKzc7shDKWX9p2
zF135uh632or989jKiRrPdhZ/0VBuF2nQ9tcwS4vdkEjzG0yG9hb+/68LcmVM5zyZhzBh7roME3u
vMjb2F728Rh/mlRhbYe4sJehiQiuqK4kr8BVVCfe0gulXEQyCfdm5Gw0h2ljEivIi7xYpOFxS45J
u4nn5qIfChypyiY4JhwegLXSZeBIb+3mlrXsJRjv3IXeh2GGLVo6u9o24m+tL1JYMfrQjkm2jrqu
3VWR566yWbir0fDP/RDEXorwrjA0zWyr+51mbEatEPNi79e+cFGpVdHfnu2mW9hK6XllFeZirFtv
7VXTfO3r6mFM1FPaj6u00PQqTUqTVZZnHVD80u7HapVZ8gzF4weDvF4napwv/tQBLMWpsfE6yoKm
28qgjPZ1kALEDB7u6Sx81Uf+VVemIC1GgceCrtZT11LSBUazBOBVV14t7vpB1scMPZT52o8e7aA8
MIxYDaKdt2ZlPJClMu+qkSzIgmUc1r1aGkyH2s7x10H/LRX4+9Bo7epSF8sJD7hIes3CLXkufY60
sgv6j6PMFPtYXALapB8oP7NtJfp+zfG+jRJN5jN+UPw10y1j4xVzoY3M4wpDqrBau1Y17SqnF3uT
2JA9vvds5VL1D5OdF5TWCrACged1Lj6JoNrqTp1JoN31dGxuHG+6sbKw3fQyPXSTI3ftPDowrbNj
nLVq/eVYZHKV5QH1r2tfOcoDJoYrZmXspQruay7KlQdQF+AmMg8CwMPc0F7XexQEPfFq9mLwM+s2
j9t1a/rF2pb9uDasZs005vMUVBMoW03F1LUf3QzovAmbTTTYzNJcMVwbgWJ5UIctWwMlhRn57EBr
3Oux3eHG2S3TOFE3w8CKyfLxkpFCy1nnpZu86PLzQmX1XRiZF2GorX1nFPfams5tOX4bR/+sqZtD
MPvnCJs+hD+gvqG9o4I3F0VV5De15Y/fJMCdncbqEt6q8TlNMv/KM7McjEJ1O87dDnJBnh+Cokwp
PriZoavmG8/OHtvObxYROy1murhC0WwuAp0hZNXyslAx4sUIdApHyAao36i7vW86y1lnN4wId0Xg
7+I4hRsbELlGGb/0nGKXabXWRneFefa6HtNPbT/7N1PTLR01lTepbsSXauyDWxHa+cykiWU7ZmZ+
CFtJWTHa7v1IJ7DM855UnJlUP2KeN44DjlkwZdn2bd6eD75zZgPiLXtzuNSR7j6EYRZfRYbeCLtN
bq1yBnJrg3HZ1aO7sPppXsRh8KVpGCsum2qyL4bBAtXRfbQ3KxdAzFq1ufl5mhtrV1oEmiahDRA4
bAdHkjbcOfcdRwkJKqM668qifRzTCaVym+Gf25W3Dow8s5zPA8u7NbT1aDuSxJt5izfzkm/0zGn7
hR3e4au8b2XC2H6w91NkHGTm7m1sltuw+lzDsEjK/kC4SUshrtqVW1fZWs/AiXWdA61zsIf5mIGR
m1+dvlzVOXeTps03y3Fua5UdKie5ymO1mtJkXADxE8CdiWnnxWa86e38wwT42Meo07siPOsA8sps
yBdd8QMWZCOMsa0/jFOqP46Fsc4api5BrOulGia4Y/EsDr5qHlDYHdwqZVjAhHtGQT12G39s5Jr3
crI0zeGTr/2PuqjuaGfzv7kdGKtiaJZ1sB/qfEHkGwoNWa86EgEdDKHi+pACIF0PnUme9SSu0uSb
nQ94WaQaXKaZ+o1fYgdEQ/iQ9Pb4qNQorvCgb78lcugwsk6dcTWO3RFJT5owWkJFY0BdGYCkCwGt
EAO8qKUMDsbwg6QFMQ5MyI0rZwrKh0oK8cU8Ym45nxLqenDcT0FtKmNJ3aYIegztZlUXRl7gSjS1
lDBlrjumKdZW2AOoc6T7q6Mb7yqoY/MCYn42r5TPQMrNzfmrH1NigMcUTxSjkjli2i9bH0dOotMt
KQ8SrRZjsujJnEiwpA4iBnfY2hRmy7j10genG6bhInIdIhu0Tkm05/etZV61v1yp/4j4cZF8VZWu
vrcvOR0v2SL/76p+Ku9a9fTUXnypT3/zBTfk/w8yiHDgbvzff5AtfieDJOr/3H8Zkvw5E+THn/nJ
BHHcv1AZ4RuPj7UtBFTLfzBBHOcvvs8jc8gJ6P7cow79FxHEtv8y+Y+FjAXyMYo0GHW/iCC29Rd/
Dz88+jfgawKX8h+f7d8hgpzQQGwUX6iCcCODAsLfCK3kBTUPNWNmBzMGCkz5OH2Y+FsDA078J75H
tRM3epHGoeKtZKW4YNdLQdYZBdfcp3gsLrWB7HIDJgVN4cdD/KP19N+2UuyjyvZfr5Q7CFEXX1RS
viQNHf/Qz6Vi2VCDgN5CF03aMS3wn6QhfkI8yvFbNxGUh1iQ/HOpuM5fvFyxl/y5hvj3P5cKPwrQ
wmLhwxsRcR/UtD9YKj+S7H4Svo6cKJ+7AzQShNu7AudO/9RSp01FaXuDC5Xc56VYemOyDYNpXIhS
kwUxwTi0Y8bFVtpfGeAiVpPs3bStN6ad3ecQBLpyuBO8phZijJtzVYkPTpGAuRdTtzYCna/jsJEr
1TsKrkAERdSNoM40fbWJs5TcAY653B4YsvUwOWvPItPP9L/71O1JH9JShOVHX+Y1CE8wLrzOuus9
c2fQbC4aA/pDX/A7Qj/UstuXzeeuksPCaplDGG50X/T2T2vuP1rAIHr89/SMe0F/+/fOzO1TdaSe
/Vdw546r9o1NUBVHauDzw5Kox3/sAGFBc8N6A39ESHDEYLOYf9LmXPOvMAg5nygTUVg/Pywtix9h
XhU6rk24HX7k/9wBhvUXXrcmmWc0PLawRPBHp+WRE/dsBzhkAFhEdQIrss1wUOTAfs5jpkseNPsX
qkA8qUeCbDgduyOH6NkT+XVIP2fncfu/X8bBiIPjHSn2qcjcTlIdRSA+Cw/87pytIfdqaK1Vb8p6
HfuT/44GwD7NxDr6QKIAcOAR80Kw3R9uWs/Yy1HWzkOkQJ2bsEpNfMj0NI8mw9uC1Ke4mIzWYEbX
HMH9oahTsABs55uzxPOjIFu61KBNvCwLr71RblkEZ641uuHGdfupCrZZEOO9Bm+vzI6waos3LWSm
BDBAgB2H0LHYgrEDEWb0J6gPy0zmaggZzxtdr7ZtYqXgcNPcuQz7ldNhq7vwa5H4w0H12TR8tawa
Fi6ngRMO7bKA+RjiVGo6Y28DtFYQs5dDEBae86DKYoJE1ySmK2n9TNPoooXQeUjHite9r5hFhwxd
w91Y5nJMF3FWOtEnMQ3t/MFvrBzvoVFbjrlrVcLvMejUptyaLmM7Jnz0K8wtysypUAz0A9ZA5kqA
ogQ1nV3qSYCjys8QGQsx5gImE60jmLgHoGDCSCrtdTzmkM8WdlKIUVD300ssA8OFNLBgxN0BPGTN
cZjlBrmhbgC7zfis6HqizDFUMV1iOZNKFYdCWPlHzI0aby/TMEvgx8xWVa8K4Vvys5YmCfZIhic7
hRlR2NX3KW3VPV0zQ1vIdAl6nHG26QYaJ7YWpbCGcFk2xP/cu5auyUUrZdmtU99L0m8VtEJ8+jBc
M7c8c6gTI28StamjOoy/DpQXQOBokyqK6BY7Jab9DGoPbeOQKzk7vO2wei7dPnjMEP9nmzqZ2njj
2sUEZpDbTHiNZQ/gWlwm7uBjVuVnUXQYmYcXt8S9GNWZ55eGYnxq9jX2SY1sjPzcGcuuu6ulMr2L
vO7K5hZomgtmRo6gIx/MwTlUlhXSEonEGJNlntkZBITZOMKvAVOaeTHZQ+8yWBRmUm0SHUbewWtl
412NMq47a6mLsq4ORlrRjy4SIdBWW1NmKrEE+KiId6TBqIHdJYR4OEypDWCzyJvcB95QWIY+wNyy
DQLFMrczb4tMgwC0KnCzi6bga7t2qsYOLxV0GQPr+SAr7ozESbpLwooc657RvVdkS/AaY29Ec7Gb
0CegGqrDZWwxWwOAcBNiebwhystLbJuK5KJPJunx0CdR75vRLySomHQH5rxQfsIGGsOQwK0Igrme
9g1m8kiRaJany4ncAwB0n9fuatBd39G8ynmO89XcNENqbROlE3+HmaKnHsJG6+FG9maUO6sZtkx/
p7LRPdpuGU3FxCvu8uxzxTC/PVBAQgtIJYxATp/ZihBCdo7JJG0xeamddcz63KKZb4d+FAy5Frob
ZdXfuZh8qfpuClsnCS85syqmQmqwZd7dRAbjug741J9U8Di3DRLtfWlDLqMVr1xjumuqkfl4nzg0
f16lam9YpIwF0zVDTDOuV1WoGnwZUo9RkfbTnqybIfawQeihGjuQmDlKwysRWPSU5FuoLEwhK4a+
XpLHAE2T7JZabuA/RmrLvME3r6BIG+nZbJQGCJ5ug2ilMEAwdmRP581KpUYCw8Ewu3rvcXBYfxuZ
0WCJlic+XXbgR+5Z1tbqUEqzylbk3OC1z4wOvJu5MiQ4BhhzaxBwPdfwOoDLUolVs6P0KP3FXElX
pQ/S6CcVHvop7GV+E5aBGqBx9gU2DBja5X78nlvKy9cl2V0B5jK8xI92JRbhFCcKJ89OOrB9pufw
YqRaF0VXTYw6YM2+/b589ToBLA0yumxbHMn7z1/LvPfNNnctNChZja1kndf9XVqp8I9ey9zO8SWJ
Tg6DmeP/OBWp+WkSNH7EZYyGlnw/F+OhMZu9hoF77sYuNJu3b4ta51kZcHx8dIBU3R6WNj7Oxsef
P38pQ14fZ8/m8c1jB6UIvv9iZly/Kn1Lr5hcwvkhmOxLFtXD8u1LH5/Y/xY6Py7N7XKKOFCNaFJP
vrnKnHovylhjrYhyYPss37RNZW5MU70nIv/9y+MmCQFATgRQSIDWy7vkZS2KHj9AanEVXU2xnZ1H
HS56b9/Q78/yeCPkmBKygJPCaRpPNzET9R2IEe4wwztpRkhJ5NmJT67blsuAkKtFOaXxrnfy4ufX
+EeNwL9X5f/X9bt8l/+60l885cn89KLQ5/d/drpG4P+F5NMh3/Xo2Y3QhRX4Sx8ThH+xicndwDs5
BDThJ/+QxwT8ISwUYRMDVlDNUzj/QkVQzmA04NAYI8NinwZ/0um+XP0Y/7G/A/MYexvwd5n+ycbr
7EQi8jP1lhN1H8TBKimZKTTzO/v7CK387yb7dRmLLgePZlqeH37Vz/Y3gDFmLfOkt51hHGAFbPIJ
/OWbM8bXuZu9I8E88RD5dTX8qAWXYhucOvww6YdDb896Gyj/UqKbWybN8CkxfF76BYRMBS0ZNJ3J
DfICFcTXsDs/WyhDsaC8qOd4P6pb14uzTST1IzLie6gqH56tj+uft/687znRFv76jAGWAZhl40Lo
H8+KZ0/Eghxrj+Got1E4JrgF4NxZI0GpYYKs0ty4i63mvrHsnZDGbZ3ZyNaNukH9MV67aXgOz3Wf
GbFe1CK3EbVX3cIYf+1mevLXlVMnHrQ/PyNrzCJI5Ijp/WYYjU/nnMF22Dq+2y2iBhvajnSglNKu
S+0zw60+IcMHBIZHM6fjhYxdVKcNShgmHCruSGowuodYNZ+HsrybZbmrqhm3abQV67cf50uN769P
6hxXMDvNp219+TQNAYiT+zxNabvFti4mvU4SvDKc7kgUCP2d61l6kVGeLebBXL198eNXdbq46eDp
lnFfxlf6REZtdgG096jW21wl29KL2EfGw9uXON2mwGGWCaR6LHfpyd2TSwCaJ7SNqd6Sm3DoJr1L
BIT96r3Y7RNpL3//8Trgs2TIBpQrp34jXmtBayljvVWhepJlUF/oLEnWlZOXKwFnkwY3lRAkccuZ
E5lBf1Q/wdB/ueg8DrYXT/P4EUg4QCbPA3V/87QQRekjdDLUNnPDDLuEdFijw+ofg2GaUIpXyjiT
SK4+JnViLHojsh5kJlzMPrrg3BRZjZ1NkSdPfZ1nNWq9KliKwoGVP3nDzhL8VRtPGPrzqKKLqAkv
68YvLkTph1sr6/dzOterGLKsmagUFVGN9WrnXXW051tHSgRz0r/qs2ozpnP0d1UxYW4Zz5Aa5ez4
GOeGqfr1lBliE1mjvHdb012OQRovB5c8STeqroLaJk8rSU1YeGm6HGjxcOqIzwe6tfXgQ/CcYCIO
Nl42HlB03GbGR2Mwsg0ErnINIv3oFrXE/SZZBZEJv7HfOfZgr52+Dc9F+F7uzEk+7c8VAS4DNkP6
icf74uXOqoouyPtCqy0SuXjN/DRbdukQLzkabn1OrXJIbts4TLYNUCTDtjrutn6p3H3cOOZTl4gP
XecMV0PnYCrLyl66c+FvGXvRA8jAWE69vNC9WEglOZC5ZePjqPhhrQBgVEMLL1NoNkna7XiJiJV0
GriXZvD9zzcY4wHHOuYX8G2dVIGTNEcx61xxgGjj71wmLeo0fd90+dPbF3pZnf16nry6war5xz2V
ag9A4goZLGo0M892ZTMb3TIYc2NadCanVt4N7brX+QMaufdyfF47RBh/uhTbdCts75dfpelQ+tV0
VludVNlTo4OL2Buth2iGivf2TZ6+7nmECAopcQEOqatPrxTNWjAnjvAKK/1r0TVkw+bunaTMoJu7
TqL629vXe+WhAn3SOlj2MQLqWGG9eJkafVQOoBFbs02gHjv+mQXylAgPeK+2LtzMgiFbvHOTrzxO
LopM2QcGPX6bLy9qoNnNx2Qgm146qNthu7gDOmDbxQ/q7dt77Vj2bLxLORap7NklLy8lBiOA1dBg
UezXT3LKvjhw5beh6AgpUniDwEkduvZ7Y+LFpYvs69uXf/VGmahQSTGCs0+XrNcEva9C1o0CBC6E
uPDidqOb8Z27fGXRQAxyA4Y4GFEfJzgvvkRow14bMdHfVrPdb+y5/JConGEL8IiXW/e1hXzh7Rs7
cYb9sRk926fjxC8Q08DTVsmyGgX7w2hgMYbioyfzpV3rfZyEnL5TfjtNY0zUuAdQMUh7DdU6fQAN
Xg+tV22Eh1whRqP8jjPw6192aNMpCID+36pXrzPqoJQxXza01dbvwkUTTF/q8KsCqMXbaDTWrtld
MwfTi6EN9B+W6uxdxm4eAwZhWohu7Zdfgx+hDgOSbrZiSG/bcNhGBTwbr7yEDveY5sSAvv0l/La6
HMviHLSOen+SXE5LjtSu0OenE/43E5P8yjhnyrFouvIdi67j6nlepHG0Y6LPNEVgeI5L18kRgf0l
pLUsKLZSm5kHBcFs7wNAL/3OKn7tdgBNGBkCm2DKeFKJyrLPkzakCAUVvXMhR1uDuLah8L/91F67
HY9KzaH0Zs+c1pzWnOXYGTnFNk2zo6ZAx4vEEHdvX+S3HYk3E8AW/+CR6/6YzD8/Vtsg7euxnYut
HU5rgT16YYbn/dSsbRooZFmP/9nlTkoNeDFDRHFfbJth2qS2ugpsGw8C6DxNsoKN8U5N/erd0S7Q
fDtUvafATxlXpt17PZer1ZL2eBuJGaEK9IAkWKSEDL99d8dPf7IAj+wDB4TpGIQjThbGFBIChNa0
QMgFgcuSX8Tc4DKFyb24TCbot6iODNxK377qb9U0X+Hzq57sZkD5bJ6qsthazrCskxmW14hiOtlm
hbd++1K/LUkODqw8jjlMFBcgeS8PDoIYJVbSotnmc3hmN9XHBgbP25f47Ss7XoK9y4sIOi/Wdy8v
Ib20y6MZdY1UsbtxW7SdNsFdm8GaPklTHrp3U0R/+9ZeXtE/qZlkGJejKieuWNURmmOjv6pVna6K
sv+iRW2PawXnGOVSIFb+oHeCnqzzsodeI4Py6l2YinGL49cX4j8vmNYU/L4z7lI/eXr70fx27vBB
j+bmBBceJ5un8WWTtrDg67tmmxnpBz8fLwanuRRpfPOfXeZkPWVdF3te1zdbTzfmymizpYRrt4rM
4c8mwz/fzc9v6GQ5/ZCCAQY3UKfnr4nTr4seS+zO+9AW4zvL6tVX7o+C1Rc/bWdfrqvBN+3YzXWz
TZ0qRzd+nsGOZlZlXepAXJhBvjeyfGcmbrX1hbx9+5G+tm88CmUTfvQxrebkRocxSQazZokVcByx
Kgj6R12M9af/7CrHT/EMb6pa5DIxLRYmEkd7DYSmMn/nFftKFQ6sjQcQHpjHScjJ2hjDqIl049Rb
1Y0XfTU8hON8a+n02o+jO7Mp8pUI5XutxqvfXfAjiJWrMv44ORNKr7PHufbrbYTYeGuUo1zP021J
f7offaqYCOsV09PWLi1zZx9Z7v3bD/aHSfCLg52dR2HOfeN1RJlxPIKfPVkUrNFojwXfX219Rqrx
kfxknCeRC6EA+ntssge3Tr63dl6uWzzBjozk1dsf4UiJevluoQmB+eHycuFj/D7DSFheWV3WMM1V
hJ40f0pm67YvIRwrYWC6EiOMRCV80+AGclYUGWZdPRP4xPXXI4DTClQ0u9FTFENlKs+k9iCEow/b
jCGWobU3rpoxY3zvTqTyxDBdq/kyRMe4aXvjTqtYH3BchTdLKnw5CoxBwgz3bdT2DVS6re/gM2I5
PTZIA0E/TTl/6hLMaVgMSGIMXWIAMd16xjytPMNCCU65BOsBU5TJye6GOM8ZXLrXtfL3aVzFZ3Eo
BrgGLu6aA4J1WbfnLkTuhT0n666V92OfkyGUOWejGs/xl3FIxW0w7JV4jhez1zOyzMyVC0joLspZ
r+GdY9diNHce1hibyZDePpqdq3h0xELjOrWOs6F8sGa4zmYVHZpC4es2o7nQQXDeVyLfTKaBOqOG
YEH6HIIM3VpnmQqMI+L4HSLCI7z/S9RC+8RI85XU+GsioRGHzrKMPRPLPy/hAxRrUBxti4raPNnr
EaSDsDCneouuPl3Ow5G5LuMbUyfXMkxv+VOLtxfgK+9lGJpw5ojwgUtx6kPrBz6St7ipt2WHxLHO
mWl1sQk/LjsL5j5ZDu17po6/YdO0KQFsv2OqNk0SsZovd52r4nyCRVDRLTb2qhFThtRXpHdViVVU
XyZfuoYfemj91nUoboqieKqr9pyPVl5IzBIWUR3neytM7ZVIxulKtGX56Bq2s+ksD65TkENAf/sp
vXZSYNDHMcEpxaTROjkgp6DIpjCU9Rb7lvPAr1G9GO0ZcqirwKn1UgW+sYjSOV0hAPveG8Gdq4bu
nbPilaMCUzUqBNoTTqwfJrbPTit3aBwfPQNmo3axFHkLy6kVGPL7wTt3e1xkJ8ciTODjeUj+ONDh
SeXk6LruhmpEIZgVn71UbEAO3mmCXinOkMEIUANyHKCQnTxPYEdkmQoRIgmgH/Sg9DIuyw95Fe8A
WJE5U/140rnBb/W9Lu+1V53Hy9o2BVRi57eXTpbmoTMibMfyB6cW8ZTX0b3QxfUUl9eiEpgQpP07
Lqq/lfKseKq7QBxxAcDf4yZ89s1lgQqwoLC420wovPdnTK2KtZ9ksM+i4Z2LvfZomQjSXR7Hlr/B
lN2UR9UYhDUeF961kcKacTvM2B3vUPvwgFz/zmm8uzQ230mOfu3BMob0AtuDAAnw/PImURYAAbhW
ve0x6rD0urahg+VV0q3qxloLdFCUZdnHtzfmD2jpZK0ybYCKCbcSrNs8bprnj7bXhRa82Lb9HGZ7
kIJzywJ3cbV4dLCywlFm8hbBWDwmXrsDJ16VWXawJq9HHoaeOvPDZs10pNjIAVMeqRwRLFoSSNZG
xXGv0q+uWwPqG3qNfZBeEqAnlpZWdz6y6zD7H+rOZDtuJNuy/1JzxELfDGrigLfsSUkUNcESRQl9
Y4Ch/fq3ocyVQTo96C8iJ1XTUEjmAAwGs3vP2Uc+OfVsBMjWPhtZh+1U865nJ1O2rYKx3a3i77Wh
FxCZodZYmXtBwbVfdWYWB+jd4nXTYvNDz6dvisxTgh7Aw8e3R1/eo3e3h5o41SBimxCkvr09FhSA
2hvDaju2BZspR0GYvBzA6laFOVBZB3PqHERw6mFadgcxoMJvGL02RB3OD2oMlbuLkRhVxd6aq3RN
Ii5UFEWYfpqYT7abFkGKqXFT4cA5swid+DDhRyBPB+sTUs9juYyMrCTOmpqvBJ5x5Ix4qbpyXnRd
Y3Tp1jzVTrjumXfnXf+ZdZVyAkUTD8sDwMGjo36ejxYmHKvaNoMp8SKPjg+nJQ5qvsvUMtFjJHNR
+J6lhJs6Twj/1ThZpGkJI4coPowVz+Mgv3Q9yvBBne/S2jYPI+GPaxXq45nNwomv0rJJQINLdQy1
7/ErV7fo/JwO/h+quFUj008GLqBVUlWND4ZwXP4zPxPMuobYiI6qKHaDPmhnvkvvFxyqIuxVUD6D
C6CP+3aOjamotdAdyq0yZRf5pF6rauxn7bSWsRaUk3c5JGxhXepcH0/u9+cHg3WVCBUKQSaB6r+R
6q/efasZEyvsk2qbd8jrFc3b1jHgFHxxvho9N2H8wCxdjVZ3lZ8LO3n3LT4a+uiaRZtocaHmi4ke
5Hc47qeKRmDdn3nCZ4Y57m25eNpiSE28BHDtyryjS9ISdniucPzug79cDTmrDuso64S9/PmrG4nQ
1u6MlBs5jGazByBaXeSaWaz/yfPSXQxDVHHZAR5t/PTZ7bCTpBUNx2yjS/Mhts1rO4mfe8+77SIU
6nSnL0Qjdnrn/qPB+eDrjqOx7zSWW/3qGuu8hzo4RAxeKwfyzu+6MH2ZMtlBMPgupECCHOc4+j+V
U7U/c+HLqvFmFV7u76uxjy48VSgWxhFjR0m3sbwcHtAiueDQN9lB2fefhJl+HV3l09jWl6B6z7wo
75bSZXhS5xAg0Cqhffn20qPSGech88ot6uUYK3BTRBeDuNHzdId18Mxgy7W8u9ZXgx3VRGYlwiI8
OOW2KJHR40Kw+w6bNggLK/8vhzqatqGKCoCjYbltCZqpsOdGrH5af6/TXfv4CZ6+KNSyfBaQOtrL
3ufV5DHMrha2xgvSSccElWgDT1QnqGUOqmPsHufya0+OtxTSeCN1zzkuCRZICyzEKeV28ppuk+gZ
gTx9Xm9CZPCAO438zAw9N97RDHGGrO90Akm2SVTfOtpw1TZiL1zpq7rc/YNbyTqDQJUd8buGaDpR
Hc7JON5qi8mqds1rUFN+kxcD28Nzqph3e9Jl5tMgpHitLr2Wo+fWKnoZ0vHhuiYTHIdd4OW3rztP
rlsx79McYZFifP74At9/lZHgUA+0f2thFmXx28liNiikZbg8vA7WwoSrug3jZymKtRbVe3KWL0mP
hvSVT+tSOg9535w5XC1L2dEr+OYHHL0XnVmbgzryvgvIE0lu70xajbk73H98oSe+GkxRTnCLI5Pt
99GGH9sGRJ+Rm9tqWnxgbw5TK4O1emaU30LGo8uhSEhWvMpOkFbgMnlfvXytnFm2M/awtq58SxLg
r2Za2Bt2BH7elut2UOO7qR6H9WRMP6Y6RYVByS/IQFlT/FIf0Kj/cqtawCnU+60DfAIUG/W1XNQP
marbG2dudpPeXojKuEpHAEgYJlZpYo/7Xov7zZBYhBX0AuZ1P6o+e3zFD/X6M/Wp9nKqIg/zzzxi
lijNi7Ao5aJd69AykQ9e+l3IPEf1QlJ6bWTJtu0L91eFR2rX5LFFajEEwVK57TvMJhkjAW2ePVJc
1IPWGW4w98ZFOGSQIVqvu4XFtx56L9v1jQZTz+Hqs2J+qWVmXovQ/BpR3wpGxBuC0LKVU8h+65rK
ZyPN80se0jcrh2slOR2DII/mlW7U8w4gk7WCFuXs7BqkoW7lYj/0Shcoiqx8KB8X3TzuqpqYBq8A
yOfknbiD4uduu9IJb0wT6AlyV1zvNmIp0+LUZGsygH+D4zFUn+q2+zRgpsI9o98gTN9nWj2BuZp0
a9O0NVhIlAtPMeP6iQUJjswhScFPma4wqZD6k83hXRxCOyyTtDmgenF9wRt2iPHMrKyleDjEWfZT
mQ1xsPWpvoa6PlFMDFdTh5zfS6W1tiErXrpWVPlqYe4bNbbWpi1VAK7RpaYY9H6KfNgnOLfWpaE9
GFNE2Ah8m3R4SOi+HRLNKVZ93VS+dLMfEHjq635unjlmz1y2FxjUz1eeOcutYeTpelAr0MNqvjZR
dvINBGK2KPZ2nkbkqp5qux4OMBpzDyzMZKyjNAXY0QJzUezyhso7z24I+xi+nMQW0VWgXWuTrgbp
v90FKrsR974RbkC6zaVPF35Yg7I4DE3SftZQq2FCA53lEVO81QqMNA6upoPZteOuoJZITq9o1mlU
fYWknm8iI83wnQ3DnSv7kNOh0e2VNryq7Ul9HJTIOkR6lN022KyVddWlzqr18PJP8NttLF8BWMvh
m0XU+7bkxrfQh8rBAPtnq2LXwxYmh0hkDeXjhvQiIEwrD6uA7pC+3htze9cBEN860J5ZnPEV5b01
+tRzyxVxhfVFQatir4Bqs8ACbNOqItFZr744qtyR0FF9tzq72oepdc85OvtCb1MFY4uUeS96W36H
wlysU50aNqr5dvhpxbFu4tcdenEAeDC4gTIpqZ+l3adk0nYOBYuVXsS+DMd1rQx+AbdtAzHFPoy6
9eTEo4aTQkNAW+cOOBVnvkHd2/iwwzddwzOZIcSvNdF2TaB1nNgIEQjByc4euFFNKCwpyjDAPYm+
S3Ww16Hk+1oYVmoEehPNN7JGJwogZ0InzLHn2ilAONVG02WrWpvaCLznrAN2I1XWcqNm9mu9RWsY
RQJyyQJ29WsAlCp+oKq+UZSyv3IKrz+0Gu/MRku7Eqy/0j4AHNb2Zl5BjBoKM/kxVuGNE7styO3W
Xle4sTAlhuqd0tPQBTzFSjYVdnkZpsO+H9prI44IShHli9Upo+XXcRKta+HhmVQSi5pkmIfQS1sr
ardV1gzXVmndZ6T/tZITtEcV5iLL4mFV1KEZCGX01cy8ybr0Fs3x3aCZmzisH+smfWkm/GSOp1yA
drl2I3XnJMPBxPG1chK7CoAxx37XaI/KTL+fuRcFnZtSSc7zw4Rebju31YVr53ezOlGJSSB1za2S
B5w/viIsagMomBLiqfYIOwlaDRsfWIrGrQu0fDX2nbYdY3lLze4FPyGuzXYaAhhEey2GmMkn54ue
85896fxiIGguaFIB1l0Ae/pcYoAcjMdezkiqm+4RA9xjrHImB17DIVmt7wdPPmSucaUUwEAzWV26
kHgHxUS9KO57aT6b4FxXgz2sw3miKZ3sIu6MNnl3CtlsavjF65p2pdjqGgrtxnW7q9KODg5ZlSvN
GxYsEAjBSVBItZv4MiwtP5QF6CZuoAeg1PNF7X0uy2RDrXtfmfGvMI22UJ2u4BldxFa3Ht3up5qX
n/sBLP2gDYc505diKbt4G/Vnajw4mnLB19/XOJROibWleH5tRE/aKJc4n/ixr+0rI3OgAw4pPM+s
vNWNeefZrAVjlJf3isabns3FF6OfVsPkbjWruqFX7Nu9tGhFKT/g6/esrtG1qRWBmWhPitnemdlY
7VlnVp3rfuOd+paRDECowFqOWvnsUfCL4uJCbRp3G3n3dmhvFG10vxdVdiUL+6qRWu6nPdNxaJTd
lJsHGVrazuA/jEZY3UJ+yQOQR2PgqI2fWbCf2JAEpSfTwJxs6ZvuvDVFew+97Ocwtf1B0LuXh7wd
Iriysd0n7dcpHvvkzirMsqnuwsoZ4zViZ0Itkgxuq2r9+niDdKoMQnUPdQU5LniGfmeovNofhWMI
Hn+iUobw5tLpsThjS67cJ324mXT1Bln9F9yTu448vTMjnzhYLp51BGAWmje6Vm93ZqIce4VpBM6q
bXwvdne5VPxMeajy4Rof6q1RK/tFBYTigHlu/9QS6wBo9E5qJK+039VcCeQ5RcD7zS9y+yUdm6LQ
crw42vIPZkVstduV2yjs/UHHklaQcoqs++Nrf3+y0LjoJbGJxBvUwEd77CzTCVToc4jz5AQsUQSK
wiox34O/X6k92RviXEH0/YWpqGdM1dEpddFNWP781WM21Vgg8qd6Mlj23sVkzmb7alb+nY301yr+
U4cH9HwYMrkw5FVvh4nTRAXBxjPt2+4QeZBDYwVZc7NRhX7m/H5q5i4HMzY/6NRwvB1V0czKHlLp
MBaJMmwAQgJ4vuvlF7OtZzJXWppCBoR9Ssu1e67vufzTR4eK10Mf65yrognLRHI3p3y6iBL6B16+
fPrh5QKun2c+iF3sEPXhnjnPnDhqvxn46P62yqg0xRBXWyP0PgFf2lhlvelEea2P8vDxHD01Yygh
QGgBKYGme3l9X82YcbaysS4pOyklR01Du+OIAi2u+xdD5C9nzIlVwLI0wt2QN/Mcj1swkV5pYGm5
og4yvO09Qrai5WTs4jZbZ8AHP76oU5OGcCn8daim4FscUyBUu3P0Ope8B1AUbbU/FFWv7Bo3e54h
1S4+ZzIsJuNzJOLFc39mzp64pwxK59o1sfGRdv32nmZxnvVVUfH45oKOgJyyzQIY8JtOM4OPr/T9
EkM412Lh08lro+989HZMNdlDYyNAcPeAyWqrmDdFofc0H4Zkl1mIuOYWCqQ7S/tM2+jEyf7VyJp6
dLKvlZK1weEindbdL93D0DW3H1/ciddgqQHxGOECoT06Wqaj2Rb5nPD+wSgnJGPnGtcGxwkLsPzH
A52YnYiLUNaQw6wDxzhaqAvba4jRYo1xs+arLu6bKXupFHct2ujCae0zb/ep6YGhjCo6di96kkdv
96y4I5wE+gK0zMBuwLwG3huN5+7eiQe0nA+BUqAhpuV69C1oknye9JhXDknCt2aRJlrm3cf37eQQ
tAQo1mOzpKL1dqKPsNnVmnDC7ZhMV8CSxUqX7qf/boxlkrxaoCJ9LO3YY4FKC8un7biS2bmmw4kH
QpQJC6CFmIFv2tH7iuplgMjOvlt66he3Sl762tzFCJb//rrAv78YezmoIv4/ul3QnIpRtRmndOYv
fZE+Qx0nHXdQ1h/fstPX8+c4R7fMMaNeWDW1PaQ6CgQ0Eslc9xMkjjNO3NOP/89xltfq1aNRhslA
g8f14NW9g/92pxTxuVbByTEsfIKLMdKzjoX93WQ3thcu3ycnJOVF3wkwox/frtND0JmkgOiw2BzV
Ymt3AkNccRmJVA6pLC/73tx9PMSJlYxSI6IO/MAW13K0WKo9RHmWAkLY5vyXGXZXUxE/i7a4nL1z
7fyTVwM8m9ASF+rBcZ9Oa8Lc5vGX25H9ySqeuaT+b2tVkMSgjoHrxMMHBrj8hlcPXvOqjNwYu9yi
Q7r2lIpQLZd0JAH4MnXPFKpPXc+y+cMbC4LDcY5fzkGSw1KpjCXVu7m9j8JzK8yp18VEYol5ZFG3
vtvmaU1lR1bPw5mKy+VUWRGRUTjJGe3LqWGQoHjoX0BhGMeN+BwBiRuFfGQMZwExj5QoOfUQmPjx
VNNP7Fr5XDrszumeYEU4eitnauFuCOt3SxH6ppqoJsYb0ndXdS0CYFMb6PVAbp1ANhYpLzYNB307
tE8Z5P3S1laJKP3sRzEve4h5ZQpIHbq3zUAusR8+lIP5AAJprTjZrjEIyDSue8s684E88Tl+cwVH
3/02Jo+x9Yxym0uD6vKzNPVtqsLyN0EQ6c324xt2cjQLKRt+G57P8Zkp8gCuQgPi9W+SQJ1viHde
KcRtjNWvxDvXJDw1Cdhp/Gewo6W5GPHhkszGkhlTq3ULAEIOqZuP/+SSDBqRbAxRUR7tMMo4k607
cgNH0oZ4YeCDxdsI3XvN3t52zqyfp6/pz9GO3tC+p+ZcV4w2V87GMaatpXyJ9TPbzdODoOPQF3Uc
vIK3S07YOwR31shYXGUikO9O9WCJN+cit0+t0+zY/zPKMldeLWx5P6st2EracinMZ+9iluPKpdSr
mf/l5RxN8RpxdD8ZDNQbVeAWP3L9ySLC9h9MA5RKQFk5QbPffHs1fOtccF3asg9ot8rwy7DFtlKc
gHKXrwjvzKHr5L37c7RjLw3ahaRrB0aLzHY9Rl4wY+yeaO7H3d8Wn/L98ZavKTIR+orHk8EWam2o
9sRkIFoEK8IGCveZe3dyvr0a4mgmkP7jqr0yMhMcPaCq7FZdEBv/aL7hvGfzyccNjf/bJ0Q/h9De
jmkwTFdWDP6dPJ9a5VR8zs188uHwgXP59ABpOT7mE/fjlDbZuVtJy2107PWkSV/q5cosPn086d6P
RG1N4/S76PL0dyWoUq89Fb4Um1zSfAwDqhSRgbnoblIO3h8P9f5Lx1DYxZCKQ7JiqXt793q9jrUO
7+o2JH3BFdMX5A/bWIuvlSzeFsYl7doylWcGfT8xGJQam62qCHXRyrwdNJu93C7Kmd1CNq9V59Gr
8uuiPYetev9RYhSL7xFB7JwVjkuHntah2S54XkM6r7GU0AAsyFt7hNJGVcE+88xOXhPHZiqiWPvf
KdcFpjIrErxPUskCDaNJrtAvHMb17+f1t/hRf8V/pZL0Z5L6/w4ydZpJu/ya//xL/29wt/VFQvrX
eKmH7uV7+YYutfz//2Zuu3+gTLGXTxJfc+f3Gv4vupSu/YFkhb2EgRjPQd3JJ+RP5jY4AXT52Pmh
ySK8/A9divB1SlOLgo/SLTZOttN/A6SMs4DZ/meJ1MGhzFpiWwSPMiDVjKODjekKSJjS/to2c2d/
ikUvyBOORJqqzaVbEv7zM1KHJo0DiRWnbr6ZeIT0aR2F4Et34OY1lWzbiqIuWpSsDkRRuFoMCdCL
Z2/bmnOe+HSVDalfG2RjlfomTNyOELvYgqTqF5gH2l1WiG72q2RIy0AJJUk0V11l0tRuw9HQr9Mx
wT0VdEoCRGI1VSrg0o2wC40t0di69nMUYlDPNgRclCxVA47pzNk5WWP0gWhznBO5bcT2WomEZ/ol
UdmoRDxWOcpFlU1coZrqYxJtOgtlYuPP0ThkxJpmqXPIMM12+VqGEwRSiCdIQoN8eZYHRdSW9ZKW
1GSvcHVZ3YZg9wQQdBib9NwcvS3o081uo2KWH9Par0rkHIR9lYh0Z8ptle/A+5AB7hdV+pFbyytR
RbNYudYw0RsvCHurfxkVdciAcOmCqFkycRzxnHZzLK5tlIYNHXTLIlNgnhoSI8WY9x2ZKxxhIZAK
l6g0xxxdd0+6vZv9miqz5HtBaKHXXahtQeK6Qok6gi1KuROxgVY9hpokXM5tlH5P8i+tzRHwClTQ
PBe3nehdtrye2T3wuKzuc+sk0rgQipmhfUhRW16NhdslgcjmkkKSGMOLtMOr5kMLUGjDRvPAzyMv
o6dr3qozzJqy1F8s6Xg5qQpNk68RxOl1kHcxmVGyn4gbLtSWT2qs8T9GoVE6vggrAwI34RBLdCbZ
vQdID+ojH3uQoyaYTpz2FhwVQqIg2RDRG5LSBTChwDha2dlIHJh0uZnlQB48vd15SdMTE1fp9LTx
H7W8MNlhQcokGzkzQN8QQ6jTLCRfLu4qQuAE+NEiD+HfiMrMe7GKa6SsBNhkiZUCQVUgeWYFVSjs
8vGwdeySDgwqI2s0vkdDJoyval1FJC/2QqkJuvJmsycqrWpnI9322RAi75FLSbHL56HyyZgw0ANG
CRlk3igILZ3daoHgR/yoOUG041emRaQ7qag5xpPCqyc4UAp93DEmj6LTrPbF7BrS5ObUneQq8jhe
+pNRk4k7THaCnJIUolve2PELs5bbOCBUwVUxpZblK+4gb5qYLDNfj8G7QCcNGw8NAZT1jdcZ9ZNn
DBBKq04Pt4PSF2YQpY38BoJZfXBgR38jzs/5UoumAHzOmYZI56jSdgRVRcMluaqcn9pax9PfcrZH
C9TZo8kbkjLZcrA0BEs1nCjQJUljDgTV9OTgSBXwsDsgDEGLVI0rqY79Pazk5mtu1Qt2baKh7dfO
xK8mnIqp4tC2fRLkWZXwzaZ82NWqOVWXzazMG2ewcvfbGENuzYneMcLxRnIsk75eR/E0EGpWgMjJ
R7ctD9JObMSaQzoZQVrplnyowM/k2BwlVKRsmCsAdlFdWgpZKTaBIIQqVkWKqwQrljM/Sjwg8b1C
ih+gX0UMIWTnSQdx3a0aAu5Nwux5TbVVqzehCIDQUZPp59qKgDy0saMxSzNV7QPEf1qzH7kdRTD0
RKask0IT9gXKXFPus8oS7dXUxa5ywXtLj4uWaemKAHDIiIiDfHGbMGCC7mbUTn1pcHl2X0U/cJnE
/Teswk1FXTPsar/1Kk15JL8w1ac4yOsm6QmZVsaJbIbYdGrtmcKZO2f7MlUineTdyGjUdOcNQKY/
cxqzbhIUa+1KRo75mXQ4J7+MSJsztrrdN2CW8o6SakHRnshM36OIa0wF1OCZjuCDjVybzfCF3iXh
7JMBKx/TNsuUS4SsdXdfJrZGLHTcojgihU2PH4q4px7TzHlJWrJBGuPKqLwOt2osO2+TR4YOI4si
sXEfFa3q+EuI0Z2LkGXp7YQgwPQChN/Wm+owDEQ6FNdhD+Q6KDlwfnfVPG42RdgBENLVuLhuqRRW
3Lg5S3mplimpJlZFMpjT4mdtB5vYcAskMdn2yI0lsFYjw41Ed+m6N7SZj2lrEepOO83Sb2Sbh9MW
XnSBe3WKw9uwSmICagn1mpBvNCq6NluKn61t11/tcp6njeelzlUvpvoKOpdYpoaqHopo0WDDTvbS
3ZyFc7OKh5Ys88Ru+XpWfHf1YIGf1RtHoWy2AYBs5+jF6n6KNzOhWd+VqqhfIm90syul0QkORFaE
sJJsQpsMMLpYZBXbA0CBPGpDg0g6Uz0MU5U2QUJ+cFcRNtYilWsNBeGLEBVxhxLkOWLYwbXAojmR
dpEYYkqQr1nDNxfq67gaGy/ON2FZw8rl843GKCb/UvWJk0syf9LD7GCShoPneJ4paSFy7HeZ9Nph
Q+3C+jbWcaTgRMucmjQ4R5OkAVZKQ3Jnm8v5HkgixGSy/4xt36EsOjChxi4Q3mjPftMM9oOriho2
OXWWFzvMl2DhTi5hgmHpBnWju9XGqGtEvF0ZAuA0wvtckAHqe8WQX5OD7ZI0SJTw96Jr608YyWx3
PcKtRREBerg0roSF1YnTYalNnycw4piN2gTmctjq+g2UvZHML5FqKcFH2VztUzmx8rP5iO9YSQyi
Gbss2cFGS35aPGVuaJEa+tde6mb3mcgzr9sqdooStcGSph/c3uxVmhS9EDvUxzNrkFewLDqmsLQ1
QRPYI+5GqzaIHipxbg7oWB0d2p3qzVdhk+jPsRijB2GY1UwpTVN/hGMcFsiMCW/0q0oU3XriXt/r
vUHyVTg0zvLhi5tPNkG0L43Zdf2qiSOH56oa8498ZLpvoOtiT0OPqMtV7JTO92yk8EF2Jie+leca
xoUqaWavpnZCNE5YcjasdTAGe6vgRqzs0kzI0UvM/iqOtDbmudXq56aU5Fc6WGecVZSSZBUoc62h
qyJLeuGOtwnLscz58ak2i+eiifAfhyR3fve0Sh7sxogflb6s7rUYteramTKTyLu66q+SynKIOnMk
2yzTi2wiuyX8bsxOhbdvU7X4ReE0vmwJIPzVjr36tWPrV2+n3rC2dq5iyWzIjxWIdKJG30ukdj+H
rqdAOxI1+UVNhvZXTGE8fBRNCqCMkkhBXG2fxfrTmOtF/6lCLOmUhEyiwSXyvNEAeuDYcY0zlZK3
B/7lCAAPBhswkAtEJ5h23h6IPZoNicJFrWKhLynRLjLgdaWp7V3iZEvqlUCJ/HfHhKXMqYOsIVxd
CGuMt2PCjrF6F0z7ytGy4sI0anc7Zwrom3AklnxJTXt1ILv914HmNc/1baWBa2S8pT0AzJUB6a28
Hc9SAELmTHXkmtGdzffW5x53ay2dPTyfckCipPWB3pXeGkdpf0Y88bYF8nt00Ke4RpnF7KN/qx1e
VSXnTJAjoC2B7RVyPs+W0h/18uXjS3xbA1gGwQ+sYf9ceBeQSI9qxqmsy3hkMSdV2rR9vJMC6iY1
l3WEmOH7PxmLmhdYVVrUxzUUgnXaqElQ6nZsugIZKcWjGDz1smvS7pyX+zeg480RlQujWrNQtOiI
vJOeEGA4zPmIiJxjYu7bFMLYtxbqvGuEQFwr8wEbsqtgA0jFwSkM9xnms72m2MeGswY6z3fHfBxH
Ib/XeTlBvq+b6UxR6f0T5jc6S2Hb5RHwRr2dX30UGRUpdPYqrdxq3fVJvjOVNNz8vu1/q/7yvyut
/H/H716YiX9dYfnUkdB7FNWz/I1/h1VpfywcfOoodGZRAy7W+3/VWJw/0CthRER4j4eUde4/JRaD
P6LmQQGaZQHlg8nfaQF7xv/3/xjqH6wSCP/4qwZ+FOtvlViOVh6KNMaiSV8IMHQ+aB6+nRnpaM6j
OhUc1TW1+JbDZj3MZuIFcdj1D4MCPGVq5vHWKdXhQlOadvvqPp1Y+I5WBYZHqKIuGiaWVPpWR30K
czKkSHISJuBtaNdVOXfATkIMIg572b85FPuPpcZFqwJ/6TtRYaGEbGMwBWICSfNPo0xtv8o79tFa
7p25qnc31bSRhnFigpVKb/lYt2I02COa0UOFabXJSpKHCcvF6ym5xPi6NzNDfrKJGdE2UxR7P9uh
nYz9x1d7BKdcWsBw4ZlzGhh4Jt4xMK5Numggvpn2atineEG8IeaQh3/XCtw5wXKpAa7boHCfDy0H
0Sfi6lDy90ZWfzFIl043inDmF5uzM5HqQ1Of6xgcLUn8vkWxy1KEYIWS1LFjO5nIZZwpSqwQq7RX
tZL2B6UQxRn54W/9xqvVeRmGfRCTlyMQB5XjCQbho/aEFiP9VcokXNnuOBGk1s8VN6PR1SdnjJKb
olMI1SWPCSwq0Tge3henMF+GImziu6TR4zshyj7zBRFrytqNFrJoV6TqQ9pWzkD4aJlAqalyZzPP
UXtNvIk0Vs4gwVA32QQUZoqNnijptDZ/fPyYjzZHqPJIC0FXBKaP5YWP3dvXFx5FMfGSFcSoZtnG
zlR3I3jdKJwUw7ol+Pz24/GOv3bLgAsBE601Ay4K57cDAgDqBreCQajF6pbqBu1/ww76sAs4A31z
w+YBlt02Fe3Kq8ynQbUPKgkupStBm4POWW4iUYhnJjuL4esq8b9+1BK3Bx8JGe9xDIFjKSoFDeLT
48ZKHmpWsnURTj/J0HUvRqpXfk6h1f/4ThzPX52i+JKjwi1g+faONcpzD9ovMkmz8TK32lN6yjYE
lp5TwpwaxVExNRDMhnTwuNMOANtt0wViInJ668aAYCG0zyoGT43CV8DkwbIBpKL79qFOo2mHfbmM
wqF2r1nSJtfHyf+W0maRjJOsiDsAtBQyNb53b0cRXlkowLl5FRPxvTCN4RsAXfPlzGPRl43k6zee
M9cCkkRwjHMZGvxysa92syP8pUrrrR+N17HYq/FgZTs7mb36p63lBE7VavTYRmOu7iITYlOQZ7Nj
rSOtj9ijDTW2gU4alX5tJYmJ0UrNnOraKCzZ7uCaTWBAZlmJvTRl5Prp2MjE18eW+mDSOrl1V/SQ
Ni50O3eNS1xr/F2zowRywD5Y8+mBzk6gchvCI2+NtMyCsokltd24NG9mQZ1zNQP4KIKwi1OQ8I3n
bUWZULToeSBiNRVWn1HpT8dnaWlZGjQwusjiKpo04sWqh+im7iNjN07NCEnOMibHl5UDkSaPi26+
78Cfq5/DKkaTQzFezuvB05of3qgo0aZpihlqBWm4BUannENfljRxz4lSJUtSOHohAlmReEzyZDsV
G1oMbrSdzLl5VGsqq0GnhpGkAlVbN6VoMnVNqJTbHcK57ucgg6m35D9TDbsy61bEwaCP1QQ+y8QJ
ZZIW9Mm1505dSSv2tI0ycSBcaeYUDr5IdXeBLHPQDMKK4zutBgEyraIypq0H7D+R3/aasVO1Vm02
0ZxXBu4Ek/uTtQRauZmj8HcIc/uGBIu45zoxga3VmaWIDW6huAgi7F4RQKsiJw7dtqI7OY588ogj
syAXJw1BbtzSaJXWIJN5GJOCQD+d+6dxqrOfzWBwJCQVC1xYxa//3PQNk4DAqXtNkqV2wz/WwCMJ
NdzfTdYX41avx3paJ1TAHjEJT+rVWKUEo2tjqVK3nsZyM5nkKe/1lkX4oFMYH2h8GFl+q/StaDYa
IWxJAKMqE2wwOuWr1pDftyblA5VsnTfFk2v0xXOYUKdasSdNkquJogmV5tQe02sN7tkTVencDQos
xMmuSVwqb61aiJfeEPj9PD3pd4mW5VMQCXuu/KHN2301xzDhKs0qR5+5NGnr0FToqPWuUzh+L+jE
sIcoyNWeGsswMMyOxjNJTK6yjiWVzRWZ13G3iZ1Ryy9qMhMojqRDehiULnsWE18tv5ojTa5g1kD2
Q/65MEIrpWLdw4yR+QlZT98nh1bZDvU2gi0iF/Vnd8xGEsXUimJ7U4yIuOGJyOtCjKWzr42IVJqU
AJL+1so9izdFHUrd1/HP6DQTGyLM1TTXjMDpPSfcUGm0k3VU1hSeLEJ/KafOtSKvLQhB47acutm5
7SC0Ptl02epbEiCj8LMmqdIesECF+6jQNWIOalBKftH2ZUzU2YhRPCEYrV5FuC+eKLgrrZ/1Y18F
4eho/ab12vLb5CXDnRHnsR5Rt3RcuXYHYclVm4VWujFbadvrmlQJelYI78ANZ7XZ+Fi6ZE6ibGZV
AWjOFgwPdWxj55YdLTJvcut9ErVZeTlbzsgWiDXT810yxwnv7iKDY//sOd3aKBv3QtQtOW16Xni0
7bq+vM7bPK6CxqzifDVi1pxvdbfDneLqwnzBhBdqW3Ocknhjp2NMd6qqVL8Os/olMaRzpVP5r9a0
cvgOd6OHNfV/2DuT5riRNE3/lbG6Iw37cpgLgFhJijtF8QKjKAk74Fjcsfz6fqDMnk5RaSmTzbUv
dagqEREIwN2/d22CQSPdzBcXLnzAAx+JIo1i8GG82gY3Y19WgxXPFdBgXvWK17boyS1XTuPe5xbF
EJrfQ8O4emVflcJrprBLPHIb3EaUVItUhVojPRfB2cyqtr8iYInTUJFZvXUydZHc297KN1a1lX4J
Uml80OzV60415CyGEb8a9BggQ66Hsgro8rAcMXU3KhlX9+S4wk6jxpkCwhrJd6dBEk/Za+/4y4Ve
G3Ue2W3pGZFSWfVkzHWA1IbV6kAdmYHlt2Hg3+eBP8iIOj9yQqzEJeVrNa5XIlzxr2oOKo9sZV8L
U9OpYZps48y7idDEDeg9arrJXLkRgbit6m6rf2x6l7iDepqqaPVwvGy+7jSPC78YiZ+dTe0b7wJe
QGxPr60Abw6ntSOV0qtp6IvUPI46xzjIvtDzE+za00w5QJSVWEJ5/6AMIj0AMQ5n4TkvATUIJKxn
4GL71lNjEZIaTiOYltbazaK0toz0SdP0iLa34c1upiHZd1RZGqG2Zr6Mhrzu9d1UCNpGRstKnws2
p+Zsp2ZmRA4aX/oqW1e7TpM6COJaLu194uYYtQsjz3hwKpk/lOPsPwazSL7VMigGCKrO1C+ZpmY/
tMolRyKYifTb4KvMPjk4fp8WTnBQj+ngIK+aKS4L3ZyUcHqOU98Pk6Tvr6RMqI7lpYZ2B5+/cYU7
cWJMlPlYQc4iN9Br/xPdiOLW0fCjtuVAdmgJ2+hAN5iio8ykgfJyEndZdpRTW/6tJyh3OBpytsvD
Mi29dthuCBmeXjuds6ELVJz5uKpZX7rprVY22V1kIHYlu6cmIJjKjgA5UTgrpZqgzYk7EvdSq1r5
XDNgGTENqWtHi1M/25Tk8bVCVEqUQI5QIg9rkG+/qqKJ9IO9Gk0eu0E5N3C2eQ9JUfUYsPc0u3np
jZXazXyvGXYBGYk/bvTOLf8drNRipAt8auMtvGVm5aZLFc/eLP1TNxBbSrmCaSWssstgfZPZ5pCd
O5Jw6h2lP8ScxN8Pdv8LLv0HhPJvZ9z4dXz9P1+bMR+Xrcj6//7n4bVZX0kc/UHBs/2TP9El6p4B
NizcRQz83mbK/G90yQz+QHHsIGFkLGKhC0DO/1LwaFtHNAPTBkvhScDZ5fMH/wKYNGqiPURaDOZ4
VSx8rL/VEffjcOGTEYrAzLOIZQPpIWv13XCh8tJMR63iKJ0mxUwIeq0fEYHP6S9Alx+hpO069Lew
nJOYB4ROmcuP537Oi0sH+1lQ9iOKMiysSb7Z69p+hJ7/7SpGrmVxs9HqugAM7y0dRC7Q49ySzqHP
mLUlLUfxCj/7W4rXP78RsByjPdVCZL6+Yz6yYcvhDWgeJi/BvHWGDmSZY1l2XfqsczRLMyj87cn6
JRzHFTdQkQdme1hszArvrlia9uB3PaBMYbO4U2WQz6hSC5sYlSKdj/9/F3s/D+rLisNngIQ1CJw4
VBwWHsvU0pHozGn3C/Tvp6cQ4gjUFAQIB8Y2Tv/4dGSjrjeS4Sm0RKcRieg1cTo5v4cxfr9/cEYb
AoH1DjRze0b/NntSf+aOZsbp2RdLcVFyBgIAolR7IMLot/CHvy61XcvFBuoAa767FAOaXJCChcyP
xsnhy0S80NMvXqp/um3M6wRYUdXNo/7u5a1q6VQox8qwF7ZxKGnzigzOor9A6aztp/6fmf3PL7OZ
44BN0SD+ZMI2NaYHfcvRKVMY9ZgyXgZobqLIxgMjrxwprhkVMKFyute014qFjP2mIyCj25qiawbg
/oEgd8aUZgi6Zg99njCSKyQOS2MQeGqMiUQYANuZRuNM/tAB+nKWlIO0qPwTT2+1sJ+M9Ns05FYS
I+Zpq8hRRfDqVl63hCtS6pXTXz3cBYXedaecYgGUF7L1PqUwe/IXjM32PL6/Izyom9QZjBwx+o8/
L6tBOmRo1zi/l5xUnMUl3dNrq9u2H8s7V5H1XI3S2A+z7sjQ0fLgt0jB7z8JyTbAxyRebUli7z7A
OCi4JLATKHISl8yJEVi3pl81ZPy0aG8IMOZeSieAqs33SxzF2JrydErsZCeXyFSmc2GNHKY4Crlv
/77c/AiVfv9CkHMQKlu3wM8ca+EiZoERp0ePWPUv3qzKkb52ayUHqrfy+8ZJzF8lTP/D24N4nN15
Cw0ja/zdPdTEnLe5zyUNguzJ3J3VPs/95RfbxPur4FqjxAdmFVE8KKH+7io5g1tuGcn2jmpGGUsn
H5iCvUn58b/fwZ8vBHvIrrBtSMCe7+Nw+xJkLdMKVA6Gm52N1UHTYw/z/e9f5c8DA0GZPHrb7/i3
NbSdmy7LNEQ0fjBboZTUpZBYnP/m8okUkBTQDTPnKiSqv1vYamJ+xsakJ3qZ3PqCVCeQN1VpN//+
XbZb//e3GAIP2yWuUuyFnMTeE0FFkMsuzYEhg2EVt7lR17EmzeWLUX8xt8GqyX5VZYp19f01ObP5
Ooet75f9KZG2mTEbTkymkNA9IBm5lA0iq7rR5M5HetKcfBm4H22l0JCZSVcDgXwf5EC7u8NaC2mH
hl6Z1TFj+5Jbjt3gx51L22JY9J0kvhDo1ifyrhgVsrR6+TwExuRFRm32yMfavvy2dlNlx+Rf9Wbs
Iw4r9q5Fw2sYWOPQM7s3aXV2KM1mwBYkAoWGtRKuMRemRiDo2ggCqzx7RANqTfdOMNsv6bBpweSS
mR2yLhIowxlZ57E3ycIO25EwC5og+qTfVfBVXxeq59dIm0x3iZJpanviVT2rigJDTbhT2DT1aE7g
7UORVNlz5YNv7YxAUKiJ4Fy0cdUZvdwNflbPYAcGysnFnND4BL1FJ8EKsxZEVcM+9lIBN5dRqygE
2wP9Ol3krlm2R7/V61f+anufbbFo3WNAkiY4xDjZKYMaLQMteZNGg8g8TukgWYkuXNo27BzU4x9x
1TOfzwkFFOx7TS4issEcrCdAAC2ZjfMEblIPdWTX7pSTVrRMCcrQqfEHNCI+WoNEIHIEw1ezd0wH
K0O6SHr0m8VDUMWar9zPgJ7Z9ISWLnn1WgVORIMzCjWix5c7HCjal7k00EdJTPcPSha29lm4+vpg
wwnl0UjWWX1sXWO6T32KPE6imJDm2EVWrzs0Xp322PlUeSA6y41nFPPZC8gYEkERmOJTl8LEqXAY
vSGNi2lCLm+bW/Nq13iDCDWznuyoQwPoAyoBhmV4NGVnnUu1KFAwqamXsVG6ePHKerR36EmSbF9U
jAYHuQpr2WtuRUt6NyhL22tDCoBXDysiTA2k0TzYuAjMMNA170UDQZa4UgFyESOnPOdBaVl3lZ4R
WtkUbjd+sXP8BBdDnVjayXe6XIWdXqVjpAX6WO1LxOQ33Hej+Ij1BSFaXyXV+LhQNzYcJcAEujOS
LIx4SRbvOZ2bxI1TJYr7Wlty69SQqad9boKqU6d6oUY+LGqV6ntHn0or6paSHDAqAoT3za31GhX8
YNnFGzzDrH1QrU4QnpmDsJ2pdxyLy07KlDBwlMTiM/BiXaRh00tqT9FDZuvR4Y0XX9BxkQXJcbF3
Y5DMmXIPQmXF7QI/3OywTWhb6BfBiCBNpHDFpYEdKSROrDcQYEl7iLul7h4NM7W72KlE3VwEs/JB
04PVS3eOldt+2KuUM3BLcU19BVdjDldZnpd1s8NXPKX2YbDqyXXigYGW9DWCfkDsENdWM4h469hN
zJ0uyzNSqbqIU0a9AZHc2r7Q9mqe6gIM4oYlJxv2JtIvSjOJjXeQZPpF4vSfBs+S4/i1zyWDjEGY
ZOG09NS4QeqXx6xv8rV8wnBgwORQnnStVFW0oSEKe2119F5Fmga7FU3UNIWKnHpjvFjdOkUqWK3V
a8JtJX9S0FG0E8IMHoJ0E51jTSTMc1rG7mn2VQd/XM8pkZZb8/G+nSpFfL/t9mjualvroy3Gi34A
zaKuxqZzxw+DrPfWcDA0fYp8SAvziAbb6WNZVa78Mq39UkWW6uRwMZYbKNZwStUPy6zS5MpOOafu
kPcvROF1KH9jrAUowtFE6/ZxdjU93+lqKD5oc8uW7ViTM+0Kwu3Bhf0BCV/X+mBO5mQFN5WdAnt2
o8GnLzi1zKEYivp+nB2iW3UyLHkz26SbD66TwPFK00YsBgXSzRTYCP1Wq/Q1OYtmSgQvikhvCreq
r5nItYbTdJLf8zeQ006oqqGEeoptLlqoMqaKZWgTXB7u5EdT4WfGaR10WBBDtBSZaNbWYKBN9TMC
OS+J6K6uvo5d5+Epn0wQ8mpNgjxi0Wnys9X6yaaxWmh9YJKwqD7wXC0SShOfNVPijh+hTR4soxjl
fs5Vp59Gw+jaMIFEvtKmpDEP45CnJL+lfrK9LHVQ7T1WlafRG3URA0mbDzPUAoXFhsrQknYpo8RQ
U7G2W5fVfRVsnSKsdTNHIqyZ7UtN13NLOqPRnagjJNDAHJiEQngpVmsMnOuT5nEa35tjlk1R7o7T
BS+H04WF3ogrm8K3POylLvXdaiYDjSt6l6IWFL5VRnNfD3zJ0UkfZTHgiajRa3SRPpOq9zVveUce
+ZgOmXU18nYeINx4z2u2uOJirHVPXuTDWIuoNrBA72QvEbrLxsySF5t/JmMIBU+cjMGYUjSt/jrF
gSttiNRszByCPHUzvQfodLKdVQP/RV5vIg52kqrUqf/WIPeQ5OOJgQNSAw9oabZnv2paL9IFRNOu
NTvqsQMQFX2/ZijpT0uBZPmyKVuruPBZePLdbNpLsWuTYHFeHDMvbZSvyimnU03TuLWnQGPJn6Ru
Yz/pAECT3dTVTvIByerYlJFVNr1+GQxeh5kmaDBl3WJHFP3nJGvd/ttUJBJ5glU6NZQw0uKwZWHO
j+tggH9OpaBHUmNtMY5B0GWPfZkmHb+qOy3ROvhJu6vygk4LJwk08mPTJWdJpcp3DJGrUyDf2TSK
h1reO8O5qAS7kTeaAVC/zNMkhNdo2FA5O1kPuW5JAgmgAHnBK2b/Y2PbAQIiTa1WVBMpbp6KSfe5
u1o54R7LpgmPmMUamndMg7S/lexhDMktZxgQYHVGwctyT4QTBqtMc1YqboIJLxb434ee5oJiB6ZM
bui8sm8dZNkWOaS2135bWGb9yM+z9JGYxZ5nkpUiuSAMqHf3vPt4CkiRbIOYnS5A1+Ga0GoAReQs
GjWxmtSbFI+ZbkxWvFqDg8GiKut8Jxa53d+q057qeuUd8asKeXXhVN+NLikRnhVNpAe7H7tLEniT
ehdkaJZ37TRb9BXDaD/JQWnXWBh8NzaD3v3m86PRh95B++5gyBJ9pxI6wBKmevz13xCQO58STXfV
w5zNs3YgHpaqXi3zCWJQqdP3u4mj30cLku0td3TRkGMgWeVXvYEZxNU6L2drwkaNQkgrDwTGtZIk
+bwZiLAwfEB8UpRRAYkheCxIVG7CKshQfA1zrj8X0tOCyGMr5fw592a91xoJ1ZDgE7u369rqTykW
SBkOvVF7cdV7DPVeXVlpOBC55YTjgH4wbDXJm+7gj3ioUNITzplMxaFLkxWEiRVVj7ALjzbuPM31
dmbgz5AQDbjO3k3V4JGAWrAHGuVc7SyZl+QzVmZ3XvM5k2FrtcaDO7b0wlNd0byq0Wu4PyPp3dtG
3BOnaHak4gyzDVjX9305h8wEpIOCxlhfZNd7Ztig4iNcN6sNKxxkK577qaRE263WGvCwKSn2yv0e
x4XhrljEDfKP4bnYZ71d4/nDrbR4yGNTyUWP/CYzULkPBo0iimfSDB13sJ+E1NMg4rRWXShmG3/v
DAQch6Ot5iZy23y5/ffhzXqPGDBIGVSE0cZCIAQG2Hczou5wODVWJObayKHnbPNyZOgjkmS5bNOe
NM08G7XgAOdrrzHRsASqS/pSb1ZsipzlS7Qu+yVnMYmzplqdAxVANvVurhjbmwrNWnNnqwFGJ2Ni
W/c+DhHzlGJk+jSSFqR2WP/y5JZRO82jeiEpELeQ634iIiHzHozVs060jrle7EuRPtlmMT8VK4F+
1wudMPqBYt/UPWhJoqGc1yj4CwnmlurTv9+jn28RJnKU8mxWwCqYhX8c1rMuE0naEKvsN4bxqLlr
ckwoRStDB3ncI41/8uHfL/geMMKPv/XxAPYTxm5aG9vxd3RALYWnlwtkGAKe6m0laC9m6OCc3K7j
r1wA/3AtNFfou9BOc0H7PRruWmqsbNx5Tq/bOySA/r5C4Hda3bLZ/fvX+nloR3xPITGug000ar7D
cIImyQenTvHn+uI5yMvlaiEv+Bf37ueL4PbHrcPJYWN93sfQFV1Qd67CSlpnsvhWF2Z209diOv3u
V+FlocaFrHxMFN57/Kb2e0YbhpwwCyp1NPKS9kadCuF/v4rx84+z/X0gFRK1iB/x3j0IiKbLwBl6
gZhzZOEfAJBnjoiGizFp6B0t8qU+dDdJbqzmY4nASd0XjHLrjpF9bENzWWzzkp2pc0+LNBbvlBlp
6UWICeYg/vfP+k/3HT0a8aJo6/iP7X//G6JlBYJOMm+77954ZwlKGwet9X7BpvzjRUzM+OCoIOnv
UUBDBcocv6faD4whnGtF78eLIH3sF8j0Tzeerif2NS7kQriR//fjtyk331ZP6RPZz+O4x6M9loQ6
+Vq02lPX/gKm+/likJsb1bZREDp0+o8Xy1YJcOXgEgRA6ndrhWqmkv5Tb7b6L36kn6A61i/bA6nb
LCM6gPePVyL7ycs7fZEhD68MMd9O5GzXxXWOB/0KJUIQjjLQf/e13xZNJLWg7BuF816dnKIBMAcf
8iAni5yA6brdmyQ3/nmV/6XO/0PI8t9exZ+o85dXOvV+JM63f/BX9IX1B8paH4MuBkTkzNtr+Vf0
hfkHhggLThzvF4LVTQT938S5/wdAe7AZJvg/OMb3WIz/x5v7f7AOmYDJm6vjOxX/G+EXhG1sB4z/
gY+pprG2DhXiNyBjoWLes2+8zprUbKCUvkxGPBl1zXgboMMMK3PIkUUZme+A4Bi9i+qlN+aP3Yh8
hnq8nEZdjVwhb/oyW8UyHgq/SakcqHV9NqJR5f5XB1AnRyeEIzf7gDwUUJSzY9s+5UGCCzIu8die
1qJwjRczmBEe1o42IjwsACkYDBbS8hICDk4BPloUKgnKwKs016w+pm1hlbtaTs+2aJplv2py8Tnf
IFtakbCWNT3AZmH01P2OM+rxlLCLHrkk8zMDNeV6tBynoKa3ST001A7lmka8qL5h0DvZttI9ehg0
y4O76oRYWF360q5mHrawvlf5qLKHVTMUGfL6cD/3+OTBoeZnFODivASNzwcb5H0PIL/Pk/aTLeox
rGXzhQC9MjYXY7qYuLnhuNhjLDWve/V0bjH73XpKiGlAuzD1Bwe55pWuy2st59iLV49KgJoh2gio
Kiyz2T42apIXKBabmLHu0zLmiqQRdHBNPXg3Zq1TB2/rnxu3ktSfd/JI27KzwyfwMaCK4oKDjzpn
tt58y2ZnPCedoIa4V2jrAiYqlL4t8BqNwlnnjc9OveFvI8aGok0mvN34N4SlcMi39ng9Vi4axggD
XrcdZX3cnI+zK9SyL72BHwraiGKAW6oo1+DTlIE+XQTlsMkem6YwHVqfpBfMQciX722qCEf8MzKy
+lRdFyoHry3SC5uzGnA8SSnVB2dpb5oOKfDOdyWt9wyl1A7gEGZEDpBThoTkkvxnNp3pPpoiyRgs
xocS3zgAnq5C3WfiQMJJZYLXr7uiJjIj6btdgxN0DIsUtDe0G1thxOiVH9zlOdqkvasF8mooNEX3
jDndrnZDGMei/M66zzIM0qF0OPwqsDb7aIkxT87ERVvF1ZB2bX7mBy+9S6PyPmd6piMytBJZnh2y
Z0U4Wf0L0ld537qN4+1TSPf0UKW+KY5JvYpj5Te35gqJ3Gdi/Lo6o3MqYW2eSnulCFgsxg0sYxLK
pTni5xIAnY1RX9S+tkm5euARh2y7Lq5oKNzLFA0XMNHcDG8DxbE5srZsKKJqTg5wLAWshvIIYZkq
IlXiZab45eQnizBv3Ez41C4aptreg/XSVumdZYoPZKFUB7sYv1qDIMuMMLfQbDvro8afa58Hf6Vn
TwyEyZDappcIWJek+UzATtaT72GLKfYWu3LjGfl2d0G2DPxN7lXaHCajMxVvqirLINKl90FrWw18
c1KO2cLaTQ3TssrgQxz7haSOLI/bxXsDjjqVahCXLFBkRtbrwG+aQcAEkUi7fMB8oDsf7Zlpi+/Z
7KdS6p/V0lgupkrVM1WPhMJ+YS0QlJOvHvplf+wXhNkVBs19Ws+YsFNlTvVOWxFln/Mg7wqeiWGl
RKLJ+s+0e9MPTlaL1u1AxBE9B9pKPI3LFk2lB26V4KiRSVHs+l5j/tz4sBS90eXIhHPLy0sTDCLy
KzxN8iDSnNKZtFo/LTbH3sPowpB7ChUpYThfkNQFkaSIKRo6Wz9lmqzTUE3r46JX11pL6kROcTMN
x7jPF1l9bYS3XLQs+nsTLd8FMk4LhC6zzySfam9k11AMTDhJHg6OC2hp2HLp9r2x2iBg3eAAg8mv
ZVoGsQEW/NKNzcdBU84+r73lXHVtu+8AHS8M6MBlpcElKJ0xaiznyzRr+RWnaCCPqel2PBr2R7xj
0ONLvp4pRwQh+Y4SqXZOMTHYqryE/FqRPMrhWDX6V+SG2R3rbXIZ+KsgBGcG7UwXl/xp7HEHz63R
z4KBhqNw1xew53av6d76YrsYDeIiSYrLomqqE8ey8tbv7eZczPU1pqdvc1fD06NP9c8uWNtlPXbr
eZrluG8Tx7wr6XN8pqqbUIqy8U95qVLiBUTyaM0VbATLIDE4mc1Zbhmm65wtpt+JyVhQppvOKxhi
8MlacFUjq5puFLlSt4vdHWw/qfee0WGkqPLmWOqddik0UpcE8FloTS43kaCegU/iuZezGi/yvPI+
eNPw0CQ1dQhWFwz2zl6db3423xGCZJ8KoatDXySXwFmxTBT3om3ptDJfhSERXg43Wi1pk2K/rCn0
uDdpi0ma4raeu4sUU73nDfN+DZbpgk6xdV8I0VJNMB6LXnZ7Aswhe6qZsrzc2Y8m4k/Jz7bv7eWO
mYc6ptJFxN1JgGPvZBvU1nP/7afAnvhTE3EUy2QHhyz30qs58fU9uz6rRVYltF3V5D/ZWvrZNqQ8
r+tqkpdelnGmvPbKqCgtaknOrgOo1cpZ3vCwTLf+tJ76PHugBssOG828dkR6pB5kepAkzFXs6Bt6
mmbrIbEkVWTtbSmYfQcif0brZeh7Qnqy89CKsMwkHOzsx/OafUw7CnCkfk3YwJlACDZp199bqKev
isoyQpIK7jKvuwwKRLb+Wuxo5DFCS7ZP5uQcMyZDZ0DvDVRYkMpfXjAQL6f5O76bD81Cqen6WOTC
oDQZewu2whvYCL7LvA9aS4/R4LDz9v0n1yI/sSBAI3YIwkAbtAB+525Wsi7Z+l1W0qpQBp0TrSpf
niutS598XDxaZNnDskJppGYQNgqNXSxmD/w6EPmYndac1qkqrDLokH5wq1faaq6J6hE7FyI6tpCp
xL4a+miUK69hU/TZG7R0dYKuafXxyigtGUICCgqorKqKsprUsTwwDBbrUr/I1qT+6E/+EgdwNCG2
3ppiks6rc/fAGyT2xlJjm1lAEWnsrq+HldrljcSTZzNo1099Y8JM9ktQxfA23t6mTPgW52NNQJIx
rUaIabR2Dwxy86taaKvXwsnUOEiuhWF2UbE08GIrmjgyhEzlfVSp2wU7Y1QF0RVqSG/oeRyv18F0
j+OWJiV73C1hlyJDhllDD0SQlSpOUwDNHNqV154GYjtugmKxPwhQ+1iVVgloVnaRSksZzpIf3ayN
IIRhXwhrq+zdSPDMtUhH/crMbCusalJhJlvJJ1Dy6nZaytteIEIoU31FfcCzu3LaPxAEuVw4yumv
Fkfe5fg3OuQetwREsMm15TVHwPnSlh3iOCstHdwLY7OHGr1Ph4IHejREROHfk+7OfYyC59LU1+ww
2xlK6dbW42by0mtOLXpoec2HadCn65QXmiAT/ajnFnc/Wb+mrvZaeXQcZp5Kd5mXH1GVn3CkTa+O
X0DFDniPaHseT3PbLXFisnEi6J+aB35W9QnEB5F7Grzh9+72qhPlsR2cj0Ib+g+bgfg0Sadlom/u
DZ0H1Vu8JduVYiAQ+XsGnSbGKif2KicpMlsziuzYT4DjRXGsZmXd9DQp3E/OWp6tzLLixfSvKmNx
Dg7F2SdlsZc4+bI81HPWfDQSQRSX66FfKAwRK0F591wsDukiRGw4wfhlktZt3s7iuUYTGJFT+WKN
dO65k17fAmiKnQG9+gbOGFy2tNo/O8gEs7Tl7Od27TPCPD1Km9S/W+fmXs+b+pkYoy/arJ8qn37A
oC+WT/qg9khP8mOV1vZnNP3t2dEIbUJT1++aPkk/i9HzPreWI4kXs+3HoOwHDGkJUTIiTZz7ZuIV
S912vJf6Wl1o85wTu60C+c1ZtGXvaLU6lIZOMO7osaeZg3Zwzc57WcxcXlfdRCGjqyPnaPNO21l2
9bA4fGyfuLB7XU2nKpfmQUd0+VbpvorIYdQ+2dXcvAxll+3axTd2yBeLa+yMQTRgA76u/EX/lNPO
sdfdqo9Nv/morBmJpKWIq/Hpb54yQt0gqHaIJfqTxOdCBpkJZ5WsSdR663quaNygtczIDx29HwRG
SdNjRQr65ALBjDqIUda3gRxjv8fSYWIzA5lp9fWmdDeRDK6BM1738nEtMwUVhsqSF/UuE+VAIRok
EFD5bbboVtxmoxHPtOnhtM6cCxQEMElq3alc607oAXcFxu3nvNeNW7LmHix8aRezlV6lKF7C0iWi
ERc2/ge6EK9bzXJ2oheEDltp8IothffNl59wa2U3tZG6F2I1zHsDHcylzdYRlTaJdW5OM2ObLLgh
gzPZGNOxaDPrruCItE81PYD+nisa2kAY56qnRyF1gjxemmR5UKrI7F0pjUHRB7/QimYz8C1sNCQu
Yi/kaJvftFDwd4zpTJeJFwwf3LJ7K/CBRbKwBIpNP0sp+9SCywZu6px3A2VqAXo04vaYORZNsILg
tiLGWV1otK1cSqO7UwSmRONkbCZ0BxhAw55YdlV65RdEIaUMWeyP2PESGzqb+Mvg2C0Dd2Oimi43
x2FPaKNzR8qThRsNjsI2xZvuJbyhnRHnZWDhptJhcBJez9M0safib9H3Vj88FeRjhnARzKHjJJi9
RbuVl8Eu4vELIme2vyLseS70zHxcsx5ZTYdRszSW+TO/l3PWxu+Dcv48MPQ/8zifkhZiw1srxDu1
DVWhFDFeAWKLk419ZlcDFPRxESzpzDiYQAj1gZ5Hlj4AyGcQWQHxm2dMns4G2fmh7haXqfL9Q+Kg
iTD1O9PE0lnoWv6BoLnHNlexobfBSQT+lbUoGc2dv9AKV3KnmuA2SJwgMqRKdmuXv4KT1Oz6cKIu
kUsXsPxH2RRrWFDZq6fVCzmCqP+7cRiulR48aVVuRquReZAvTXVBLZdYIuI1q6l6y8wmPWbOKK8Q
W7hHE7DgBWYSRrXS2niuVzrrgwuBWuWekKz8s9p259Gad1IT5f2QLpeV64nLxNDKfWp79UPnIV5w
nOFpkMF0LdkHUPIoiLjcefWF9qE1mrdmyJrXaR76y2opiQ204I2PbSrcDYt3KAorh9iiDP3sCbHT
8JfRDtjnB3I63NfCcJ3nebL1g2Z2l5XK5ohFxiZ9brUgeROrP06jMo4M4S9QhxJh6/js2vMXHpGE
18Jqr8Vgaoc5mfTLvGkvPdtKd7CMxd6BT6Gfwp4eXECdMChgv+SWjYWsg/JKnFhIacr5OGrWm6or
qGK/JtPUJNMgbgxVP26qXdbtrL8pBjGeGNncmI1Xi2FsabcVeLJsI/XPFSjKTkNTB0VbjXu3doxI
b3UtdsgYYx/DCCYCo3tECoaFbV43g9603hKUXJ1p1GQC1r+ts5fRTqin+1bnfYhFQXWlWNYvRWLS
frr4BBhR+njVUEuyK30Uq3NrNujfHGR7lkX3pN71sb+o+cJcA/2QdusHWILLafE+cjziUG7XwwfR
ivo0Vr19iQ6mJYe1ItKR0C7vpcElw9Ew+zYv7OWV73UxouzmcixmsfOSwLts+XKRj48YNvWpyki1
k/2ahaJeiSWQgcema9WHcmjm12o05g9D11b/xd6ZLEnKZFn6VVpqTwnzsGyw2d18nsI3Ku4xMIOC
Ago8fX9EZpd0dotUS+1rk5v8Y3IzlKvnnvOdEzHsGhDu+oE1bD04yxjc5msB8LW13d9GKozErA33
kYrdmacHL7yVDvW1zZS/c7j+Xogu2c95Y7YHZYOGncztXuesek6wOILAlFAvujx0uVdzxgfcM/Zu
GDx2UtNI15t2jNhfnxax0u6NuH+2hsiCRWb/QYEKuUIUz8ou17jSnhvT9ya2cPz8OJW9hS9J/LHx
5N80k+OfajsYTrZVgLDFgLMHr/ng23jixsU2E+3TY2zTpHnRzE93UTjYGnRbsbVHInecNULjzkXR
TEw9dAnPj5eouRkfaY5vD3/zr5goI+TRSu3IFzIdCR0JzAxLsJsAqiWBV73ygm4p9mOr1IghiF0h
8QT4DdDhzPjkjWfsbanNG5iC7TnFYHWoC+9+aeqzzMLixkpneexbDGxCBMyOnA/c7Yew2C2ubsC7
hvkJwkAXYzK3jk6nALfaEkIe1qt97anXNp3fFkj/CfKi/ZlW/XfV+vc22JJdvXr6jcS12r5b6mxb
OR4b076n2dfclb77GyJQCRsgK/dYAQmTGsGA4rPMSe/r7mKLIb8Vjs+LFefAQ0mj8Iif5Ag4QZ9B
EC/JNCwoiG72NWMkdi7c2QdxA4MTp9wEzrA9lj6OxVt7oO65yxrPOwDIHNcHkaLEx3UhzGYXTDZ2
WIXnfLlXOIRvMbXxk/WFYy504nZKoJtFU/bWBU4Rl0Jk4ICjomg+ZlX63KDN2cGh5tfhh6YCtUto
xa3eK0vLl3zi+xZ3jTTmM+hXnp0+lfg2Cvo5ueABDZxhGjqKqkpRGSn3ylAvE84LyZGnzIpbil6K
Zwk1wPptDMh1j8TING03fWsbvPQcqnBj/vjBfhwmkwt30TnjurMiqKRXR/e2femsLuLaGA1WdiMX
z5n2ntWX8JJbDF8Xo/BtmpNIVfYXV/MsxWvm1/MtYNrRiVdDAN0sguXPhDkBYuZkds1uVgPqZ460
/IDyH50ClS8nv0lf6nUsCK77jGn1VYzBa2WBJCW73SWprvqnhhLlzrW+hU1pQllZ9JPXpSK+Fvya
BtxnfBE0zqa6OELKXmyGump5t9RCIqdA6qiNaD6oebXdvV2CMZJNKK8kcM2Uwo98bbaxPAQ+aFRT
8TYL9oOPthobvg/UAZ+iGiE5MUGMPOUISMU+JZdTPze9ljcmglBSKmRL1af1OwmjlGJeLcerlitr
icw62SDWEpWVU1LZq7Hn1dm+zdP0XrX1S90F4ovePfdpxDb0JK2lgQO83M42I6Lf+c2PwS2YLQbv
GaYo1wIOyYxDya6P3Sibh3rI5BnmbYDciWT+tioRnMH9eQeaa/sPG5vcH0c03TGw84IKbXpccOGI
D3qvoYxvNGpnSq0zAoB31pYo/kQ9PahJxomBTdRrlXWljU2q2Ju19QsKgM0Rskpv+aLEtrZPdT5V
9p5RvPMI87pZeuRLHxVvea4i8BNDO6tzjqmmd+JUdr1zM9uFl+9xEeBBw20FB7e1WfxwRfZbRNyG
5SaWxYmofZRzINBiO6n2ULZBXZD2b8fmpcRxOqOpQWExvWWPyXiclx0OF8ilJ5prG8VYlAbURIed
/mIVJKAL8dkchjXKknwV634d13cqrR6Qpi/pYi5UAJGpDpa2P8F0whxFTdO5YaXElb2RqIoL4NdQ
5G6c5ST9wUHrI93H3sFJkbE9TjsCRuWaUIpxjSazuGPfEYNwJVrV9/dV4OE6neb6aGOfPwAI8E9m
Oxv3vTe2uN2oOpqKEM8cp7vlJb41dWfB4hvOsqrtm8Zc5ScOEfzXkwhIi7v53lod/Zl1YXaZkUjx
6mSoslDoUXnrtT2kYxSeQlKIlzFz6vGg5dBLPp9crVheeduDcy0NQODSScredep9kJkASu3GxF8r
yic8C59rKqxnFgO3tWWd9ZLJ8eDNmf6zggY7UropeSIqqFO2bPaT7YukUni9kjpf7IT3p7yfcGlX
8RriLZQoVQdC9w56vIu9IraRfN5XFXkAJQxk3Jnx9odP9kG1aMxVP/i3EvYpTBgGZ6aUFMHQbq8D
8JrvSYb3g+bCVYw53HNric6FOc+wBjJZwROwH7PWuaOz0Dj2w3Ike3PXlerUSz+6sXwBJN01i+4+
Cqf06rIdgAyCnbEvIyziVSot4hCKtc8AQdfgFf1Cs9od2w5eilymH7uAb6WJCPiEl/3qd/kBm9sF
h9ixxz6xcaWaH5Qqd4jPwZcn0aldly1TFhXpkwWZ44QKkD1WNIzvo4niJn+2UW8z/tIRxIXFjspv
uRZnFU1fjUy39wUKJSFnHaMGiCF9rKU5/+S8rd8nQlI8jd1WD7Dcu4byduBXwzoxUAh2vVOiIsGR
o7ZY9t4zrgjXik1RF2dbA5txilnvFkqpSdsvvzU4aeDkrL947m69eplPQarX3UI1JnDw6M4XhO1T
yWcY59usUHljf56ymjT9zK6pV7y0q25YYzHVC5kWx7gbLRzgliXrm9no9D5zOZ95oEPjuQrb7nma
yqeNqs0N1p0OIbvNGIqntTOkvZ7Tyutji07bM3bD96ZwzNiEBEIqRtfX2rC5BAoI9wR+v1MShXtr
TO+C7YfaW32w5wJX7MzaWXY505ysjY8eM9YJzBfjW9G+ZTCUk5LYA7dk/aVh1yahweROUS7GSZ8j
5KZxmvqaDtLfUZXwswk8ljSACF+akHeBU05X38u4a1n1enZSAW1OI0f7NBEgld01Zol2TGOsP2vj
M8B3GUsOrcs8AcawRuqUwfhn2cvk8ha7wQsL+nhRjElp7Cnh39So/eKz7yfh7YdqnsebTlS4PSfL
5b3rqC0WlM5HYwbqqyVXj0gy7cJf9y++qO38lcVHViRlxEX4VAI7HnbcCLPum6Cof4P1D3ZHh3VD
/iMI+99OjX8jZP+fOTWeN7bl//h/m0q2X/VPu4b379Hm1MB9sRllOIz/w67hQECgdARLW+hjRtwg
eP+0a1j2v28AA+hslJHg1/D57f7p1uAXRQ6ByXAjxuHwpLL8v2DW+Ff3ELc5ssugOuE+bkYSDEv/
6h4itZyh5ENRLCzzxSPFvm/mqrrg/RwAygjShfnU/f8i4AQA/sUgsv2xLqZBSte3GwCchc0+9X84
y7yodp2lmt7avmWsGsuQL3W7eALjBQycHet0UiyLqqtHLtkaGi11Bi+2LIZvx18Xsunom2csUfBg
DT8vrKMcB89+m/0iSGPbV/MvNhgUGvisZg5wAPgtCqsrvL0ahzk9yHG05ZFFtX9Fe5o+MKm4uEgW
2E/X0gG0Q4auXO7TlB9DYpPARQ0NRh3EvPjCnxsYvLw6WNlCvMFz2SZ1z99lTFpDSs+I/Qneyp8h
Z634IxiFA+mqyG2TVuyAn7Yt99hM4MntyXwEOaZMiFHVmWnL8D+yqARgYqUR1gpIOGABi50M7TH6
GbUGBRb4RSRbe4JH31h8ix9tlkva7DLO+aeQSNXV1aFO3/i/ZsDwcxitxqHvcmdO9Ghhl3etwntG
+pjfjLCys4Qa6BVqQgZv/BBlbu8rjgeCzQav03RM6S/v5yeoXCJES1AhL6zAVDvKJcxTx5dK7YJo
FSkk4NnLj+NsSOsIrN645sVcMpnasyMRKLzU3qF++fet7nV9ANEvrdOcGhk4p80gHmMCjKJ9jVGf
F4y3rQASpUZXP8o8HLKXLKi/bYZuHZMBCPUuj7SKdb36n3KLbcZFkVILkTJVYb3wxmxIMhRJEiDr
Bj2Df824guVhAaFPkIUhRNblR+b60w9yMdyGxoXAxM6MBKYXuOeu3JvG2FOHbZOdjwdqZrBAclsw
IalX5sGHtvea95P/Q+DFN0ip8XM7tg3vvhi8PauwlngmDqVI1d2JvoT1HKVueoN6w5+dBcXvkZfZ
b5pi1iCmOV2kCc2O2W9lLtMGAMvsJEgb3hToBxCSWLWeqBFMuSXWbUU/t+2msJjwP1EdImp9u03F
m4jtQQutQn9mdZiL/JdZz6i2nSN6FJPMI2mjNAUEEKa3KGsuL1QNda+utDsWK3CYXLyKnge4CjAT
Imqjm2PtcglM5sURx0B0fF9W4iRUCJCJTPdVKSglccfUgywg1S/wR/mTToW9Xc/q/i5He3hzzcnv
9quh9O02nAyExMr+iTgXzR1VqYcL5sW0Pk6DpAs8MyFJtawWGTMHsopzPa+3UV2uBH7XppriyiFO
kYSBCtDHVv68OBKORvZlOwXH2s7hZJSEGPGMl1phj9ITMLbMmcvxgOcKOxRX6f4l7AkOFiWLFxa6
/XrtZjZNs6e8zzaN1ncHFTSMubCMD8Qk8ucCZMPdWhtrChxOR3+AsEZtzE83cC5WWjkrlSld9+EK
nPg4XPzgDrDT8rIsMw+xPw3RE06U5Q0Rofpi0YJyIcRgMTe3BpGbcKpM6pfManlo3dpeKM+gJQes
1lyCSlitwo/DWbklyxKqcna8zSnyIBFMAlsUXmkiT4RYgXZ+5ZUh+CeP8NyecFMu/9B4p59LLw36
37mzYL9JCZZc4c3QceeErT3sHK9uSLf+bU/SZUpgiIAgswwKa2/CSlPcmY2/zUvrP2qYpMfl5YCp
hn6mtJd0NdUBBtELdqStxAnsGD46zOaCSKSJ5oL3wO4jJpXEhDpKG1TILZKooNdNwXyYRkWe5m9z
1Ionyk3Kv41S8m+7FM/TpjMU8CIDdvXLVkJlSIKXJebdrZ/KHyF0gcOo4ekfBH0WQEV6GTYcRXbq
4WZYs1VTetX2oMx2qtfDmtjtZKlTRkyM+X90em7b7j8KtAz5t06rdEOM3/My+UvEAFlvtVvc3rem
LFpOmLhx8KLSRUG5nARZk7ZPItJY7mV7RVkQ8xi3g1NXjK2/X8M64ozL/lH7FQz0FlwXFbHjhg6n
lP+S1tbWO+Cw3DG3U5VCAgneg2jj8reqQPytLej/Vhj0f+sMrKHrxbu1tRwsW98BWXHyKOPWgtDa
s6TvyEx1Fwd/ixKWQnvH6W99AueL+cFpJ/6sSmdIsfQsFKUIqcTYyhdSw3CbPX1WNGQVLQ4C2Gm0
MYd/axuy3uGukmraHPy8y965nQwXY+t6GOsBNQvrV/ftLkNEGQSL0gic4lYSAT6TwoiU7LLc+X+L
JDD1mHDv8O29cngAllzsqb3jxAJKyZeXm/BiZOrcE2bVe15CNjamqRPIXluLRfO30ILOi9COQRME
XzRhFVxbA+ny7M9bFQbGwfWnErz7Y+WOlGUQ3jV/OSENGmPDnoUo6lassW4dG+kMRXtPYnioEtuR
/OVpMCQI/becI5JV+hwh7n7PK9/pePE1/9BxkTPKcWdMPS9dn7jPQaL0cHVvSmJzdVbMj54OwzdS
uMOA8bOqvR2x5Ylkkxks/XFunRr2gOpqKn+KVKt91ajph3YCjqy2WDJ0ZOVaHHQdSKgE/S14ZVVW
ToeoVr7cR0ZpDbso5z4NEiaoqkMatgVOIE160iHS+2vmscZOiQXiK/V5fuLabSKbsqtSwkGhZ2Tr
OKZgKZb5yi8nGhTcuZjkyp1pr9Rf2WE5u/FscNGJOYLJ7nROa95EGd1FydjnzCAcyKQrmyiX/rWG
F8pbSBZgSW2D44sRZ/WZ14ztz+59VLJzMbnGe6lhyCXeyhZ5t/ahj1I3u1a3xzHXdqcwzVpod1HJ
ie4TGR4SrqdYGJ3KR+JB4OwWcIQcTIelZf6ZlzXArYtJtTor3U7uPnRdXG0L9WkULzkpRXF1E/iX
3My7E05l3JWTLaB45mL0OZdCTtxe+8A5Mjxctw3/cRSXg2FZsVjE5FARk/FNnYA8eif2pxGMznUu
3rUmGZ7guarJ3deW+jUORgCQzlongj1kJxcyrBUpjY5C44fCmsLHaZoNxCXTAiw9e5wfaUdSjLZ7
727jG3xSIKOv7uBzdhcQfe/4as6fxEcy+wB2Rc+4UyoDa9gU3Juzb+JHQDj/LQfY9nplDQANrzTe
+Zf7ATbUdHoBZcj1Xy0B6oqlsnSIfTY+X23QNryiIuc35nDJ0wm5tiAyOcB/nLMaIwdFU59hEfY/
F5CyRZK1Y9QjRPfpx8y08CCEzq5aLeU7n9Z4JqwJUyAIO/ZotmnJP+TT12JnG7n90ner5SRs/VGv
52ru9bFVAZapTgFxHz00WXy1YfFDjxXO3mqsrfk4aUrAef5J0yWpwEISV+ZErVPbwS7amZgRnsm7
D+mxzXxBbE7N5JwHcoFYgxpNm1zJERNnaUFgbBv1OcFy3NQxJmZsN5yNhUhStqfoAHBVQal7HYwg
zBr+rR7T9YksJBYLYbkTge01shVb1Lx8IGhu/PHs1LisEwNjrJUVfNDlWjyoqnAfo2EIz1PAToMf
fgleMctSfwOOGkqduygAboUlwwk315JvJnSgZXdeOUS/qYB0PmvOmgmF2PCNg9m4HAoeI3hJunpx
2aDhSrbwvDnlbTHTE3Tww4HFWt2OMHmifMVdgbDCP2KYGpLyhWHBOeaXMoV2A1n3fYhp8MnCO0h/
LmE3bDYDWNh4QEDOE4CxHcFZaxwxPRskXJlk+A7mUdvfK78EUin93DkUK8aAOCApdx9oK/qo5TC5
yZqvDsIuzqhzO+jCPRT0EWLTrC3jdxOItMZnn471bSFKle0Uf94alyElDfCh/cynFQof6z5kTJzj
rKjXe9/0icIJ3Ii0OLIUM9FEJ+Xd5n4PA0QUXXimLbN7qLDXk7R10kEAl/VLn4hniSWFJsfolyWq
/KPmIXid8TFuZgSF/VsGS5glkkTudxoG8w8sW/y4Q6t1vsMVj2GMGDeoHc+3+dlkEXOrtANos4w9
r71tCZEIQ7QP08pfCEpMy9+nLPLimyw3fwl7EtGT1ZaC2GwhwxcILEGw030VHF2FzYhZSBt8LTBR
MoJYY8cuFG3VPwUeFNTEKaIGJIs0ufcMnbHepszIRIedcTMCc6yysDEU4NbcHh0WCs6QcbbiccHd
ndEix5MYvLa6o0Gsm7djirU1b8PMNUw04JHXcRxFiw2Xe+UNtzfr1PgY63B5LARTyJ4nqpz2QyAs
fshaBqweRjwbMSNisYAmUdSMNrVDwJZ+DYGdFY/00bFYUUE4tuYAGGzeb4HjCct4YGTzh+Iq0vwj
uPXf4tK//achoP/5J83gZ6rhX0tw/yMHFLj/TmEtWHro+jiKIUL9b2HJN/99S/hEAURE3OPOFnX7
p7DkhMhHpm9ujD+Sr+gu/5SVNuhmwAY7DC3SO3//r/+CrGQhSP2LxOMD7/S26HEEt4zqHuv/xlqS
7TWVZxgCdLIubg0n/M2O1dmZq8bMRGtc5ekL9JfsIlq8z8aU/aAizDyEk5eYNpVhVt+31xYXL4Qg
wcoFGs2IZQNAS5C0wsSUM4Z99EA8gsSGmpBSYj2weHjAWKOmPeZprzP5XTqbylpcr2Vr/yR47fa/
PPZINzRDKuMdrk+bvqMr1ZS+BdN1cIPvgEPxkaZDE7RtpCoiwlmt64Tc5j4dyS3g+d9N7iAYmYDx
PmbuYoA+bucNeKG5QOIFAd0Ugbmj4hNfeR6up9ytE8LlFUQwbKms6ba1YWVdYFFwle+41A5G/hBw
BuFNx53F3HJXGxt+oXNuqLT5XHq/3Y01S5fYmnMWr1N9qzzC6zHUceL3xHp2jd37rKdWsupWs4fC
eUOzanGEZ9EprJMD/pnIFHStGluSA9gA93PFg9ssANSV1SZWipDCebjI2Fyd+tbyc6bdlv60njoq
1aWVf18PLAjN2vrDuvBa1Eo/p7B6+3FRKdgK6jtiMq/9W9+TmsFYS7QlhWHvEz22zgJ6Tb1fzCy7
h2Geb27YrP6tUD28pOtKqQ+9DYUepNGQ2TuqDTE7oYy8GeA7VKLTdM2wUYHI2l7mjW1rVCnahfXb
sljZ8wil66bP9FuXa4Z8f3SRmqRZHEbTlTceP7YHs5DnsVs3lNFD24wg862OIgU7sHcpeAhrUl9l
S+GJB4//6K1V7DOTqkNWjf1xijTs6Apb7sauvW+CcfT2MEG0zytmtKYLb9fsIWU4Mik5drTGK1Et
r4GCcbtbckmtZXASQ3FpWa9khyBNXRRDWhPEPqNZs4tRGTLc74WDnhXqqxDVmQXHsNWBtnpjZ+Nf
vdDsnte70MEZd/AqzRjsFU4ImcdgT4JhApZVBSYDmBeQZ2wZR2Wk53FmqRDZU5rkmZqSqR+xgK/e
vOexLpLZNdfnufKwRBqzNkH3jC8s4YP7YsSPHHNotL+oCcsPtC/a8WDR+OCEELYEvBVL+jd6Tcfd
IDHfN1yl454IB/UDf+BOHqXVXlI53G6TYV1G337pzAfo51gL++g2sHLx5vJiiRdMkweoO4i+XjOU
iucolwDB/VYMx5YJuv5t8zAd+E4v82UsCzyTIBguPi3Nh6xsmmeAuaztACyN13WW0Qo6wKDbsp06
OqAYAVnp4dliEY4rYMXhiaMCPcLEnV+oi2Gb9VPTB8FzOpm3vr2xToQ0lsvYTzci1cUNSSfAdG0X
VW1Mky6v1RyV1znolmQZHOmuOqxtq44hMb4myQMzq45U4/VfJDAG9+i4SIFAV2bH3rv57F1Gam8e
zbFS0DLIgqNCtzmgCnNpHmyIkm1My0JmHAeC5N/s6dPyEPSaeCHu8YDrJlAKN3XDQ2HU6Z+1WHzO
OQR7qBwzS+vSfzToZ2IMRIaOtFt8VBGw8ONEp0I8ZiPwJrQ41OxQlPPeaLL8SczTF1nJCK9FwJNe
WXXCnqoEku44L2WV6UsABOdoKts51hhQd4UVkhhqO/afe0bO/gzEJEIUjuSni9p3iZbOvgnkkpIv
LNNBo7JUxXGQAo+Z23eOPnQeISOvG2DFsZkmRCGJz1Vafw2wZhJHDemBHyxfs5zWxHbasj9zi6UU
hFV/4B5MfQi7y55UBH1Ml3YM6rsicOVHESiNLytSx3LMcMlTenTy2/AFl9KY7WbvxfBFyLpYMaXi
xOxf6Y+6r6QHF2YKTz6jJorhHB4BR3xwvvYX6hSnWwi1CVom6+R0kdeg9j20vcqkAQergDkbS4xi
KSil6Irh0M8gnWPl2bvB98bbjNvqjWHoey/K6M4Li4olJCl+updqahX9k8xz/xF6vbw4WPN/TGWR
va4jO5u4s+0fTtQ9jkZPz3bG3FX38pVveYgyEmD7A7dSWu6j31vL5sPpriLyftPa/svm7lEmuNjC
XZEJ864iEEvbc9rMHBR1S9jJrvvRS3TnNKcidJ94RYWss6sAw5E7X4Fg1S9NbRO6csN67xhmdyut
CO2RwkfeOqJnWixGe4XQ3++moQaoY40IgFj4qPbklZvX6qJblrt23rEQtSBhUSEywbbqnS4x3BQ+
vDRWf1fRZo0LDh+kQCYGzn41Z/mERLrSOq/chhM29wWFnlSMuLu8qMF0NH50EEZzBE8SJZ1tpCeY
zyWhztwaP1dral6GPDTO+WA39yv9m0ZSGHCHURfynsLYMarWxO+bFxHkBR9ktnJqRg1u+kfDWgnu
mA4gO7rIMYpkvMa+lgEtkFJEJ+uPbh4sz6R4LIwuhV+r2LbHn1PAg3twu8hrkpCU29s6hiC9oCTt
F69g0pgI/F6GIb8D9cyLBcMOdknanSi3M2/nPC32DsLcHAZwT7wMiHVReKyP/UANP8rAo2wAAIAV
HlQk6gd/GR13L0CJXIey9ocb9IV5JpAqb6POnn4EVPDYt7Oy7zBubXfV9shdotwRVvvZFOYun0ja
JAJcf4n5oxte1rwEQ+Fb0a0vYCvGJiNiuXdQWmIfIN+RoGVB2tSJXpxxnr0kTKmk9m0ocZipjo2c
5vy2y5ynXFCzAfu3zrp9quroITP5cAgsM66yPdPVNyUp6BNwm7E05qvshyR3lWB9TqKWHpAIXT2G
542/xvctRx6H2SeIOIQmYE3oO3jG0mEJflfN9CgKc4D/RmHHgvWayWrHJzjY5JqIbL25Ep0DhUO1
PfJZGHwRlTOvEuAdxEeGUnGXwSOlhgTz8kj1zBDh2h0NOrs356VPQC03VpIEuaEPMxue7oiQpf8U
FhFuDlDjDeoBpAq+SidDmfbBZ0CZQe7g8Two/L33UPgqyHAkzuYivQWTGV64Iw6HvJ3e+4yUm7QA
dC0cphlBuqgTKHsN4hvftF05owNUAOF5UHxiy/xs5Ptckk5OFpxuFuYS80FZaFetvRxk64kb9v/T
wRAhJchNOJbzcZWjYe5wRpmIU/W2FRP5Qm5l9tIKFXZdz35IhlgXmQ11RHSnYbT1wTN55FENflc5
N8midOy7nLjvVSyT7pJ1AWkaG3TM3Jm8Sr+9gNiJs1bqStKBpAsrwSKQxWM2o4nwICzpxXXcG48O
jiOfMkO7U7vXxfGyYzQazz3SUrqbgpzAq9EC2S/6Vzv1aZcnifETE9vJBL+4w/Oo3gLdYFvDMeV8
Y4zE3BK21h8+WHlKK6xykTYeuXJw48+bvIF/RgXwIEm9loYTfXadZU6HjMKrS4rUpF85ual4GjJh
Xxav1/u21uFrxnuazhZT4hlmP6S/JxiEr46o6k+9agyeLWB0MVWEy1MJWJN4XfWV4bdJBnNhYWgr
S/5c28Yq9q7l/QEqSfl1Q31qaYwudn3KXeVxnb2luh2dgJOy6FJ/3VHqXn2s81T/qpxgWi5oDW51
bPS4kpI2pLG3BFbCnVzxPcFmHMsXYFRTFC9BzX8X2lAAEtbBhPsgbPqEKmwAXNfMYze3b8smd04o
epi1ImfWCaKN29y5NJtjk144rmIChptJOFTDjv9ucp7nICqGs9vjWEWE6EA+6pT4vh2zlYCE4ESD
TegQHhT8tw6yFRHqKWE9jfwXzv53AZrtocqW1D1k8EBnvU95xvBvpvRyrc8Rwo78RCFhvna7/sxJ
oCluiTo5fq2sX60TgLmlvFUrBCPaCvF1jwbaQ++V3WNl5vOvMsjAJlQdtLB4Ea73MtDgzWA5BmQO
ZVfx4l3m5VqzolYvvEewrFcm4Ku90VbPFrH79jKQBptY5vxl6oxLvsx70Q/qV5eZEb45Le8jwiKB
k9WvZr+oD7YscNUNlYXvnj1xsgNMg8NbmKq/l6j3N0Lk3jfLNPyEUzS4Pya3aoZ9pgG1HRDyGvrF
sILiFOgfeqqgSOll0VdecT1KGIgf57WzYgY51gYKF19FHMZLiew29ENBmRNk07OI/cm+rgq4Apjv
czRDXl5ZbJl89kfIqylKlQvtNx/KIj21KzZoVleDHxw6XRQaGCpCUmro0sUSmVr+JxbLjjxQRUff
zpSD+yaMGo2zqxZV4khjPwzAzKcbrmx5t+GQzsdbwHol5N4hRWXqkefQh+r6Ty88vzq0UWG9MsH0
faLcaRuT0hKeBG1Mok7b73lBLo4pFTXffQO2aBHTRRjdmm7ZPpSR9KpjXoiGKc5pD41lOtOBBSe4
CoAfA1a/gThmGSvpmx8RW3PawixpXCvSWqepncRdT2IGq1aWt69Nmi35YUmH6bES1vDd07mXSCBj
f1TTTZt10I+DKDMbvi0z02zVS+e+MvUk0fK7NuV/A4kYhpx8h1W700+eZl+YWluvjVw9QO+iNYdw
D4+hKa5jtOQdM2nAENllii4vMUL0RFJbm+JQhp7d7T0xuOJApd74PkvZP+GbIDU9rST5cOL660eL
50NcGm52pJ1wZ7S7zFa0ZBWefQ2M1X1yy+lSpWZ5tCRTDSbh2X6YImrzeAaWUR0zj6kgXiiQn69N
hCsDs+hggsFs8vdiHUATRKTUyrOCA8PQmy2ATKs1TW+xs3AJApTvgLzTvkXSdiUE/RxWCz13M7gL
bnxujn2is7Svzywbg/mEciKHa7ZySXtQaREVO4NgY38ZuW39pLhM497NTHFgzuVVhvVg+BG5gp32
MBrYvYvQBiSSMtb0VWE8Llm11aaFgL8ZMp/8nsvVGFKpIVxnM3jk7p1NA9wZJUY99BWWmtBo2rgi
+fkROGN6ywgSgnRJnWfsmNlnlc4uQ0MVYobgks671BEA4IGeEuYNW0AySWjjgyzt2r6dpGUy5tTt
3rcbtSGtV7KxfA7ZnN8NbIKIhPR85BwHO7yYS3aHrd/dMhyGtTxXkmxQ5syFc1PSQ1mfosIoT2ne
BRlCFdY97lxN1O8aCLLNQ8gWOCrZ/fse0fchmJvo23A0gVHO1a78nHQtb/uO5+4+oFqrPunciCJc
Gc14ckW4Nx0tdqhYz4Vsn82QjzbyfhmjMN81lAuMlN3L3OJXMY0efge/lVk9ajM9scjmHy6K5Z7+
ieFZMmqzuPWuQtYnQsFGx7T7NpC2Lxoc91P9zdD6ZRTdY6TkEzr479oqbu3RDFC/632r5i87M/Kd
GwxnYI44QCpAU6r6Ihqz7ACgvRsOTyNEz4c+bB9Dq/7h9e5zbhr3INY9OIT/i70zWXIcObP1q1zT
HrqAOxxDm/XikgCnCAYZA2PawCIyIzHPM56+P2ZJtytLspKp173QRlYVZJGgD+c/5ztBhKQmOc1E
5YnmLcKqAGwIPq0AQ3wAAsXblOmeY8MFyCuM6BNLNTh49a0GC/M9A+/MQudGXDbCj0mAYy3SWw0W
OqlPdJTMntaqD0nau22NaMQo2dFwyaRcqYFAZsE6l8kur+InPYc5Wy6cOnnav0bJU2IM4iHCLUpw
9hArvNMgZxmp6RSN4hVtm71Wcc/Z6YlegoR0SiI/F7eoFlgvcEJ5C7bVmOElXWTt6xip2aDvgrlh
j5OMid1lOqna3UWL9YCocyT2htvG8p0E3SNTrFsGdwpoNIj26a6q9XY/aoMkGp1sYMXdaG1xJznD
BynWkMUaqGheaHbLotvR0vJjUTH7mu3ypMM4WTOff2NkvmxSuNKbtI7dvUgm3slUQfKYqCJDE4jw
tft0ATEa7bqLO9vnxnAJw8nwtuQmpbM+ofe7E7GzTv2AWiNvjdl0DuPANRfRpr7R0p8ZsemOs5ZY
lba9cxpMtqrT14kVfIWFSdgxWD6kZbwBno/8MUv3ZazFt20Znoep3I6TuCOaYz4w8x25fsyk4vTe
PRQ8zfsWriSxPfYmi1iSZ/fQYLj3VDeireO9mcyvbqRtqoo3yO6/4uB6gFYxroNFG9dGbW/xNN41
hpr2VpTgPmptj0tkwMNXx7elplrpy+t3HnBHXfLhM5iACQiTi+Ac82mWGWzpPKE5T4Cq2GPrPRla
8rjkGTLSUM0nNx1oEzCdvRUGz71c3uOyP+Twsba0u51QE+qVLOWDwekdUz8R+CGJt4RLfKB6apcY
pnEbGSYx41zJtQ7AgOdsWE4Ks+ButKurp25YsQ3xOLF6EyfJ20depvJpxFab64V6ZzfGR51x+qUK
jaRxBWaGfJ++s1qjQWsWx0KM/clBUSMwgknZyh9UErz1DmUGLjs4pw2EAT34ypBhUlc/gj5ZPCZy
HZ9rzDbUu/ctINRDiR2I00gWNS4J7L71R3sOvTaS6pVIxQQEJDl1kfMug/qGvs13Ovcwc1Ctez0X
9evMJSfjFPKt1fJmHcbLHXYuHlijvQ2ttHt3oyH1cc7vKck86F3t4DZjYHrKSXZwjyR7FPhxbUba
ru3xiu/Q+RFKC2WFBTUBos6+N64x0qeXurcgMZbH9jpLpm1H3DeRI58s2k9vhyIUa2woLy7XLD9S
WUm6udQ8posMgRlyjztS8u3LhJkK4MVs+3bc2JtedPNDG0TLQVbBdaY2aZt+RvzXRWN/QvwDDEbP
xFBxLIqSip2GUt1HAMw5QJMpXDt5dEM+Jd2HVABtbPJgq65CfEviQ5mWT06+3EtbPoWc81d1X9s3
Q5PPu2TudxkHUmGKLae5YyEn3FT8rDzg9MCy3BmKVBKNbHH2k5ESCkRnuqabhXFTc0jZOTmxSz0C
VIYCBNCWh3GpXxqdtEFKu+Eu70KwVm2ygDSwc9+Il53Mu6MtUSfyND71EFHnmuxKW1WeiXx2k0ZV
/aUtnALCHlhux+WJZL1JaLZVqzma9oXb70d7OrR5HjyGVT/fhmFiNJ6dyn1IGwuOvbR9rVSBZLgk
d3Tt7OhgwFSbjZ3fCDg98dBZb9Chv5nOomB4CRj3TndZwOc/MQrCLgULYjM6zWEiargNo/apsfNi
DTPrQEEF/pahRifPixcR20Dw+/IzhAVTtYU3BtzoczXhpMnGHziEdiW+UPoeCWZtKAm5frF+ynVS
om9wJeWvpmLgp9S34SYLTeooR9vEWdB8T64u/7k7Z42xxXFG5snMvnPBYYPX9K2o813nRK+TE6yV
MV/CHMYZavnFMivrLVxCueHZ4807LXk0d0iPjm5/Ls4I2kjRkjrZ70FcvPR8oI5h8J7rWmwp7t2b
qQX/JTgOADaEThQwr8fc8cYYEIcnpj7cMxDL1y0ZRIqkKV/YxDXp0HqasehhVA09pmvBoWeZepZ6
/5p0isrW2nm2AzzFdvhDLv0pneJlU4vujnMhsUmpUHTAfBuII14RodjwNx8di8n1EPDVNc3yYZos
QH1S22ey3pu6NI+DBHPFPMoUH1kCa3QV6HIKsC1hI0BPDzn0DQNZ/Ly/lik33G/jycKRFWPnuOpt
9glOJ98mnQA8opG6dW3p+FOnbVFgbJgebvlKqMQ6unzL35UetB+Gpl51XG4tIVhm//yqs6Q9KeZQ
GgNHFcQesz33jhNXIXcLIVCxD8xmyuEr8RGsA5xpzxRComEkyYZ893gY6NQlfE1K+IJZnwg21AUs
lGOI95w4fsZonY0vG8rTgKpAk6lSSx44K7Msu+RhWOpJ+T3NLMmGm9QYPRBjIf+sOsY1sxqcQ8PS
8SNFwj/q/Zh8CauD5AktIZ4uKs0GnRXBLsh1yfaQNgvZqt7AcJ0e+a+zo1NUm7E6ZCi0mxxtCxh2
2knsaT2dqBmOZlhfah3Ezvuc58fUnJBaLby+ONdIj+A3LRNimo2C4FmkzgbQDKo7SdjqTnPUMQ8K
7VvMs3YmVImYhb7TCPKm7kj9rXslOy86yWo6U41Qo6SjuysW6Wd2R0uGE9pXSRrATQm3G1aWiYDg
gsgYOvFdCWLV/HRMb6KR8BUWBJtAP57qIInIBoYltgLX2VaS2BMhV/o6qw1Q11AxMmkUVoP8R0Sx
i5bcdlydhcVlE3MwZwpJ0i4JMnB0Fa4ETgNFezWzaRnhamWny6ZHFiUCYA7Ba7Wk6WeiAeXDhqsw
TkcFts3eIpxuBr9xWv/XxfAXTAT/9+9egX9Amf6/5av5/IiTX00M/Cu/pWOUjolB15llmGRh2MIA
5f4GMzVNyjwxnANZICQiwIj+fxODafzVYS4C5fRn557l4G/4ezrG+at0Af3auI4lMRPH/HfSMTgo
fscxtaXCuYbIbAiHdkkBxvfXmMoS6RG7b6ST3S1j6HqB9oaQl9/97gM5/8ZF/T9s/GdgTF37n38x
/hjC4WVMm/dqmZJyL7b4X18GQCS5akZ9fhpQ+z0zxfKtgtuhJebxZZbm91GM1W5oBGsU4bKzlYTV
bkqN9MMC2XRECwwTrytihBCV8pvLOrimTVD/i7bDKyD5v6muPz8NYiy8D6noHsPe8evbjAENtiIt
hK/ggeFljYoWEKIb3pCp+Qphrh1jfIpeh/XkX6CbjT/mhfiElIGi6EpTmUr9MaZUkNaLZycVBPzS
7GEkcfrS5aPux5Jh4NLbbKtlF3zkQcj9L9K7F0rp2xeTWpEjJjhKmIf536KF//ZhCOZrkoJaHjfj
an/5XYKJdi0CWn1h+HMjeoVjVk83GSjVb3/+bPyTJxC4KHOX6/N3feZ/fZm6Nbqc/vTJL6O8QQND
gleK2f//4FX4vRDvJXIm5B/iWKVVIQqTG/bjbMGOFlUY5PTg889f5J885RZ1sLpu8QhZpvWHnluq
N8juAnikdiQgqGTpszcPeMpFa4WeXIKOu4GZ+X/+or+6kPiaWEEwIUmBgxAAv3H9fH/3NQnZBkVH
rQYXzvGaForPi3Pt5naL8F2UBZAOcuQbusqvPU6lev7zV/+Hb+/66qwgrsOn6hKI+vXVKYlk4lC7
wreG7EyliX22gqF/+PMXkfIffpimKWz+vMTxZVvuz7Td7/4jiS6P/BrbxIfLNHujisZjYoXJAQEi
Q7zg6P1GAw3XKqa5x2aU4XYRuckas2RkwdsvV0zde6UDR1zXkBGY0A/EzENivDvyJONNBGbqwDgT
LTNOB3E9jcNxWTB7pM6c3BfGwlUnWHoCUTVoMuwv4MOcvKXfKAa16w/KQpJhqDegeIZ6f+lhjvpN
J8VN26js/qqwriG3Wm9AjZZtkrjw7M0s+WHXpvaEBjyTFKE3ZuZrhq/BouwnFAIcYHQVx6xJ8FHO
s9yoqqEIrs6+mFFVX71KuE5MnHKZGM0g5ii8gaIe3OVTSR0Iep1NhjZzD7K2MgMTrVy+L2bGvZ1/
+xAxzbiAJ5MIHFo844YNCdSFfFL0O1aV8dZDsCMrDqvM7hpYEnXGPzOZ9m2SxwAurQ6vmh1eB3JE
7FaQEzn0tm3lOYw4Nm42Dy8UjBFTTnBWaUtm3uFKh1GbtcPyERqkysymJQ01EJTM1pUZ00839uUD
7IXhtZWZ42c16XKwMUp5sTXtHIvKHvJhKJ1zVe+5zqEJdEWCWkH3S1MqrT5IvsK1BVM6KpvBt2Rj
blU1hbuKRXzFLm3sG63EsA9E01tGZwC11jME4Y0+VLP+HvHlnB1bbpZFQj2ztO6cIAugAHWW3+nl
sCvNVPcELp5gCB7nXnsI+27e1zohJY7i3GnLzQKx8rZXBkmoq99az1Feg8rcNdogkCDT/rabTHz5
BISYTKhdN6fTIUnwEWp12b7bfbeTVmCsq54nqApomcdgIaW57scYgkrjtal+0xPcwFXerWi4PaPY
PSRU5flLGFeM7EL3bDVOvi81k7hMmd1EZXpHpaHybVsOO1MX2OB3ZVJ+62R222r9cxFyhwlncNZ6
8arAbeydkE8ss+DkGLkaPMF4bIWRaV4rSzCaSo0BhwlJKT9uYOwMU4vXCglSLdWqJE8InVI8UhgH
sbdJ9J3bu6EHdrnfWJFGAqG7d8jCXmHRrZdG8qQ7yR3ZIeE1upn7iV0AgUqZBa9Ek7R3GPmxDhnu
vnVi6dGAtTy02iT2UT0E56BJPyfHarcxqC3gkdHgQyafDovZa8SGGgZNhe3HeT4fEbKyFfM/jslV
O+zaUt7M9birzemt1fVy58TFK/WFIVZHdcIXfq8xrLi4zP7OItPdtwFnHUCG7MSwyz0XOdDfeIT9
YhCx80UzfFe1BtsNb7VQ1dkKp22Rxt+DHmpYi8PP40rZeoOm4IQu4aUU5m2pJphkKR+aa7yD7CZv
IOYP7jSzpxUOF+VqZ7TGgDRG1piuX0hxjx0WNi5eS+MDxuGnZZr5N6iUW8SRG7qzdLSt8tXA//Ki
MUnUHIcR6RgtXpZpO3O0l7t20r5pkSSeV7g04MpEzqeZQ9+qGqHP8VQlhPV4tLou0DaT1X4GV9Bn
bkXb0aUuUkansmxeYFLUR8sG4aXlFIlZ10VwVnuw5OnaTadkO8e4QGrbhbVIJr+yNKIw872xZHuj
XtSm1OAbDvPPn1N2nvQS6HYC6mmA1e5ELgt4a2/bpjuMdfKZJFjV7F4eVNhDBMvnj6EG9bOYzKMq
vuKy6jEcQAtI2/kNvNZdz4XTr0e4gHqjAt+Uhflp5TrgEcs19rEeXYo2eZ1HLfsXBznOimx5vxwi
TVLfguOu5ARA2esfzrpYynVUaPuaZdKWeZP1Y1VsgCcxHFOZrX2h9oQZDtpmtvq9a4HO9ivmp2hT
9K0Fm6nrIsjpOc8CFD0j9LK8LD9HlI6PIOMMvcG5Wfjj0I1P/Vi2P0KAgubaAMSv79qsnjELtf38
Psdu9KnFix6S2KN2ZK2KEHRy2KsrHqjLP8jK0zs7wXr5VswcueMq42Y95poxeYvt5D9giacfPToO
bNjS6XjhZKlq4plJya0+tFttA4ky/+SRg4ek6c1ZVyFzGTFETIRnZidnGgHKZZ0DLUdB0ftkRRMt
3K+4HYiNzEvE0MMh+nmt3g3SO0xZzgNT2iXZOmCHqv0ECeIj0kYu4XZvLR+kacDpMAOPl/sI/llP
AA2N0yuvIXzPNcfaZi4wYrgJOYoBkSL1ZKOgBeW3ILdrAuCDJjRvbGhagwjW5SfHTCYY7mCSL4os
Pv5Q0aVnrsaSHUUNLR+m5ky0SGYATTWA7zZXlomYeWWaOAjbQFcj7LPRsch26cODtEqbkkeYcZDg
hY1Jl3sXs45cj5BTCQbnx1gkYG00kMFMdgSUqoPU7dH1Gzla0zrXYzSZikpYzH9Fkr5MEJEiL+4H
N/W0rmRyCV4ZkhwRFKYlTs8I+8a1JxcBVnXBzqawyoBen9qoib05ER+5spR35OKycOUKiD0e9iwY
iBYplu/KhgSPPS0Eicysg9I4NL74i7g+y3s+ZGhtFerPii44SsUw2pj2VfPT8UtD58jZtvFSU9qI
V2rH/4Z3JBlh3cSgsWu/F2wVd9ai5emtrRonmFZk9VrjkDkDZIB1oU9NsOexKGFjthPwbS0UMWk6
MSzPMGy061SyDl60Fs0DfxC9yj4mePNA/avZkLsySP33iWtwOnI5yPhdPvWXprjiuEo7mB7Hga5S
L2I3oPJSjQKLBc/BPTFvnXLfNMzlakojajIrlWKGW+bW8KtmoS9P6KE+4buyGhb0K+iYwYVDB9SM
0/6RQrPuNTIM7d7CSffKnyStnkZJ+q3nsvZRzxmjw7lWZx55Jm+DFqt+Nwt7Kj09TIbTLOtCrECl
4Lk3+oYqtcoyASrVQmF6TFzy/sMIS5hNNqClMukwF/Nl4IGL+3Hi60rb8Vsbg7PxNPoR2RplNEZg
5wwIqkQ31UMc2o3F6BiPMXQL2lQ2LOE2UOwqTF40Ru+otXHTx9wpl+EWrlfyobWggaD0CrYwEyc5
oKma6LIBcnyiRtSYBj8z6oG+O3xWKMlhKQ44gLr0ZBv078E6gAd4PVrTDmlXkv1sDMp1PXbRssod
l6g6CNjgCCh0Zp4zdhBIs7B13klNksjlt4L7GBzvcCrDdGxWdgwDf9t2OZNkM+hJATSpdF8X3aZj
Dm+Q6A94ykx2+MWKkPkIiQr85fq052DifCjkzgsxeYHl3ch0UkNjIbsNy4R6zucEo9RQ5lW6ZRqy
sID1hPREh4UfKW22v2czM5NJa2bItkup3QHJCl7Izgrr4PJ0kCTjCwOMpTBBHyYzwYy9TGHPZSGe
WIjIN03jrjAaV3lqIZQNqc+cT9Mo2nbNrCeAtNQFGY6qwUw4nfCbYQRjL/l6JmuqY7PQlmVV8OV9
Z301SbJWXBu9zqjps23d2HyUaggjf2Z+cV7owYtPxGeMeku5RXCHymc6a5mlMREzkZDx0AvOn5gE
rk7mCmXjyVWx+ZSNUotJKdZO7EUwPqqVsuvxZNVz8+niKWYyCAacHPfcLffcMpLXILxSqMpByZNp
BgIA0mKEnxaPyB6sJZeH2sFbvHbHEdkEn1lTrNvrYoV7w4ETZ4imecbdDb+kVibFgBN3rYYBzqgn
OPuj8TMqKy3HdKOZyrMr0VJnWoBTt7TJfSjKRUoSe7VgO3ItcTtmVX0PSSD6RlNz9TjMXFzWgVO0
HwFRgX2eOhAFMAa2znoq1NCtG/7L3rQpWojwdgkxNYbk1YW4bhf5g5EB0S5G3sZ+rkaysjLpldoa
UP2+iRqCri6oMlhJuhDPHUiPL1dR2M2NDxcptORwpO0zZOcsKqneCaGVnV9j2njJWfmhj+j1AL+p
cXBRF06wUJZgNNY7deXVQz92cQNzqkQeJsdaI1xjHAYeBngE/+xssDXZRYw6PwKdWmdzwDo2ynYZ
tkzc0gv1Ee3IoGyqwr2NOHaKO26sDUgk9gFMmviXCp1xTQUVGXOh0WPADDm+LPvUHLIPGVJeEI56
zC+AqDWkY2CK1KHF0YWRScjRykozkt4OyF1+I9LI9xFgNstLe/yoa1oemGUsFfIRKAd38es5Gp9E
rKGMl+1SPmAPuz5Y17sMhWVP2BrHh87q5eQlTp6fx84dOW+wscLotDWyIISWEza8OMs+o8HFQV7C
rOu9pm3a55SAxkkmiSnXjQ0slTFrRFIQWkoUgvSPsnvRUJ2zSqfreNvFY8EdhlJ6ltIpmj+rQTCY
y+0lfemGjrvMZMN1A7k7UP4I5DirtwVmiuiJWlj8bX0SvWm5QSlymGjDTW73mboZdae+SxErHpqp
EIkvRIAduGQ9i+g/M7NgQ5Wvwjc4ZVAvyUo5j2wXuJwgALVyrdmIYJvYGjuMtFpPphDIc7AyyNt+
TNOIN7MgM+G8cDGKWy9wpmW5tIEUxV7FbXiwIRm+DaJMqM5lQ5oou62D2UetxPCSKMamRCI76wXI
tumMfDvFMmK7GKAFLJjo8ArbTbvpDBG8qs5kp86ZRwKUhU3g2xwg+hVjiK4E69sNPNIc4rZycMGg
x+Vcv2HdBAhPcHJ2j9XYLhqOE4OiJ6Y9V3tRYIsj+ecFVtuCr4hlH1rnRvJ/bJccbWdTCIbFGDAD
7gXxGH3ZsWAjHHOXh6eMIqagFuc5rMBag6+Tno7sC/82C4hIcZFeTy941UPmJCeTCA0I6yJu/jbE
+Db9R/hV/jOp+h+lJteVtmmBK6L2kXDfr4qWsNzJFvAf/BYY4hMkGhcTvKL3cWUTb9uUsDqfKpUb
twkpMuJBXeP3edXXuMwHfi6Z28KNc4dp31QYW2H9FCl2gFY3JAHmyfiexM7k/dTH/nfw8hc+/D8Z
vDT5V/FriRz//G9TF9P6q8V0RHdMQ7dMmtrQYv82dbkyydCMQIxZFkMWxf3sb9FRpi5AA5mFXHtF
6VG0xe+nLlwiTEfHhc+jSn7035m6GLrOn/r9LVFHrTUQWkCmOQQDGA79+pjhtu9miFsJVVlFjHBW
RR7XycGvlsheo7OGJIckE5LY7i6Y55ytyK13BkleEqfHSCMXPtnPbLt70jovcrYOgBBubNyM0Jh3
HXaZsqp34wjYk1YmczOZwaoJi/w5xeF7Q7wMYwTJrBzmhWwaCzhunL3L3O1Q6dqNnS33gUXvoSik
ODCHIa8SftBdxGQErilXxP5qqUrwTE2fsAyqFS00pC6vmzOG4sfaGXZx4rjgSNtnjdptit6IC9Yq
EeeoARQBP+eh69Q2ZK5zpKTDebCSvL8fkyVZ63WX+Rh3AWg1NcdGphttoJWnvnxsg/JyzcVKdvh7
QepqVcChwYs6QasIuNRh9tjjDS43pL8xiDSWe2n16hQGlSIhkd5VPb088xBWm2WS2Wc7wLrCnQ3g
oCdQR/3c2igCjg1avB+poiCcpNaGRPhcwP8Ogg20NzCvGqm7yeKx2+J7SDiChv0NkM1VFTiX1tTw
C1EtkLbJBV5vs8vlYFyZu5bvUoLA4JmLxazhsnkraRBYNddeLNxSK0t3bU9HTewW+1r/8SVFP2A9
B27Cjc0E342xA+cTttytGolu5WytRrSArCcFkmdMu6++21Wh+kcRF5wdijYsIZ83F1vHBA+yzV05
dqe/apbssAjqF9dBeYvu5m7wrLR9LSp2NYtDrkH4gOLCW6uDhWri0V2F7KKrpEjW3UygxBzjeoXz
rHvmsO3etSgSG2xf7wiS46dZinZXaNllaOwHDQPjslbJcs4THOilQ3YXJQlPN6aW68ZxK7j5edSM
8jliXOwWQLBZrpGUgpzjh4V2ht37VbjZNp0nTjG5dZAlN2oquBYiHuldoJMwIjhBnKH/THSAe8kz
2GFCWaQ7P6MC9SCI024FpMNamfUYnAQbECfDXNukYJZ29hQNz9Ti0FjA5cSveSQ3TZo+YJbQ1jTH
hGd4mZGXsK0zPEjVurfG4CvOeGLiYLo4li79OGnknUSMXzO9YFSHa9dzikXswrGBSWsG88PVI70K
QZZtwFAUxhryIA489Oobt57qbxwp0uNgkJ5cgMj2Q7Iegr2NnHMEqku3QpNdFslNl/VrnRG4jOyw
uyfiXb2CHZ3oFdSziw1MaRWVBg+nkSQQlhweFJXTJBbmXOz7h6Fx6qMC+ufNdp3fKzF/umY6Hh2z
zA9ouORQjCQmEdHVFd3pHeJeYy34UPEtZJ5e2PUxVpRN5IFoL31s4iQLRXSwQT28pEq45/bnsXNm
0EFwtJpXSav6b0hTUOWjqSrWDXXyR0KOyz0rZuLFBvUva86iycXQAuOUFrU9ePnPIy7cbHF9YKzp
gbv1dKJQe7whD1w82D/Px1hDOCunbk0qJea+su4DK2pWU9Iv22ERykcNGjGtRqxVrR2Y7xz940Nf
ccJYpUjCI0n7Bb2jaHIwtbKRHzHR5pfGrjJJ4ZJJcbHTLb4xJ9zLSCTApoDLvDKdKd+31oTvqCh1
1zemNnrOe/5jcM8Yq0HXtVsrm7Hfy4CPPk5idQQ6NZ4nVI1vrcS1G2dTv19U3H0mYM04xXTBSMtc
4e5JYLDCaHX6afagtjpaFu+MSbsCs6/JEoz5FldomUebRWHJR62yhufC4JfaKtyv65DeTzDEQPdA
oFN+UpXwYWhPWDwpG+Om6ZHacNyJvV5H071cJuthqvXmxozU+FW7aFIriC7cLJvKWuluQbg7rrT9
+PNuZXckbfjd9TYiQ/F9bqN6pzOtuG0kJvjcGAUZbaQGLUpqUFYaDlSW4juhNOcVL3Tma0U3brmI
g/6tRsXFTrt2G4gsDz5qNBb4/2Y2vCcjZ3whwm5Xp0Z7j/I24iEbsm3AErcWdRiumdtVm8iKsovO
X/f7xej3lhrR/Ks02KTsq4h3P2+Ys8H1YM479UX60rjtSVK/dz/vpLkRx16eqfqiceZfM/RDXkfP
44/Tyh6R5dGrwrrtkCePQauhk+fujBfaKoSzn3GOrmnealaRIJdAyRFeNi6ISO84kZjuMPNBlY28
HkWLbO/S3pYpQkg1RNaNXtr9ixOhYYZKT+8B13yAjjeor6SZ28iIuuMILjZUCJleW2kGXrDSfiWs
3H7OWpw8hdKZD7IX4gYMBn8d2RO63jRWm95SFWXZPWyjGXvZDop4tcHSmJ21sIcksAzjHSiGi4J6
QLoBolYF/gnvt5nfX2vJvS4Zx+1kU69a5qx2WTXUt2nP0CRIQTBA4rZ3erFwGQO6v6PrXmxCOKXv
dBby7IXUV4FvofZNI8nqhPMPMzfyW6jclS8b916b8uGiNAtZom03kxx9o+zeAo1tu5rdiC9jA4d+
2qMU7xs5PNI05iOVRWRkdGzRzmdD3AgVxksD2yMd/VlO9mHKQQVhSfTMrhVouoaHLxh0Yp5gtguv
truaUjutEQ5cKrWNBgvWOBny0hqCI28eTl//2l6d6ObUe25/nTNWIvsa2iV9KESQPHcTjv2e29hr
YNl8YFpxymeL5HpiyCMAYh1ThBm/ONPgPszYDLEYo1OW1uiuoYAQ98d9duAM8WAiZaUj561YSdjY
hW/Y107UxD7lZrTJG2fNvJkGiJGcPAioTWZpD1beBKupNh8izXybYUS9KkbdOfeIW8V4dIcdZVf1
OxkIz1HtxsRWR5MW8QnpLOtiHrNNR8TJQWnfEwv5odU5ED425LrAPab3oSRyHRCrb+FNmcnO7Aas
AmC8Gd9h5LRqgPZOXj9heah2tmZziEjpkYHkT4aD7PZcfzn8bvFsPEz5Y2+PO8e03sh4+gws77Dn
Q7qwQrxFM85Ote3d71M5PzRNml9nM9zoWPS9gWBI3Yx3kVPd9Ry6+pg09qgP55adNE0GEHDoSeyt
264mQyDp37Eov/JiuktuYD9t0ms3uGjdC7IZmgfFDHqL/jJYUAjrwZw8QVaGE2qCbRGdFazL1hks
v+AUfUBI8+BN/KgBuCpzfKwG5jcM4ar6zpRiU6npB1H3Sw9a0yOcvHA2QksOw59e2FtL5QFJY5pj
i6Htd8KyKN2qhbtVMRYM9j7tVe+o7DJDJsZ4a7dLYW2hAHtwyeXKDNNlp+nLFWxr31RtPxIqC+5L
gd2TmiFd33ajmle9SQ44Nkqq55zioFo+rqIiOBjP5g11Dld0MAs6BCgNZrqgfqz0jTp7WjRYsV1Q
zo8AAKmetXoOb1F4m9mARpA9t1Q2/egmSvFCMVh7BulI3RlTOFKoxGInY2TrsJYXuqbR9BjAHCGN
wKdZuIdIy7lxtcTZdW5o07+XgypIHa18GRtyjOGUj3v0fhwV5rBg7+/lvmyaZts0hUaljxFc9AAY
y0AV0KknCL5OnLQ8NFSUeK6YUBViIh9VLTXmtKW5DX/y5sroZNMTtLOyTpwNkoJHabvDV9P39UNQ
qOjVZHvbiE5fbhhkAUKFSJ0TfdDZ0wpgpSAR6soXA1CEyiXTiZK/oCfaw3qSgclBmiSUOeJVBQBn
rs2Gw2hrEDUjn54MXyOB42vAnOBbvZzrpWZuiSpj3JUuITm7qpIDcyYDjAY4raouyHOPuniBHpDe
4kpPzgVnLM8ouu6uIlrjdxq++0qh1NkACldCZtorS4Dz3qepusEBHcIvM/sb4MDYcIXs1/OcfgRw
XtdWfo2K2LW2C2t4oKr7nod4Z8H/r/vKeHbAJSdR7NsCWmD8UsbWwVl+BNiqsOb9EHo8Ysknigkf
2rchmDVMjUQSHgPBQpwSn6WpeuuQXE0156nLhy9O2+2+BE25ss3xrTGDeNMk3SlKz7Ox7AyL89RQ
zltK1a4/0zlNvCZIKFQd4YQEzuLQzc1grW3YV4cRgd/qAaHBE1yLrj5j5OukD5M2860mHHdXt8Zr
mcWMffMl9IekxAcyqXMTA9OxTVQY8LAcxqNSexqCLAFj5ljhdx0ygt+3HYE/a6D+0IZmyg0mt33Y
xNl93EfWKdaGJ4UbQq4aTRrmqhGyfusF6JlV3k0VZTN1/ckEp/XdQgfLF7f1a6u5QANkGRTbqp3i
LWXTjU/cdvwSucb9uagCnoN5bG/xoJC9qig4A2o20eYWls9Vame3oi4vqZ50j4hYk1fTFaatinBq
b9kT2SywAR/6/2LvvHrzRtJt/V/2PRsMxSIJ7H3z5agcbN0Qki2xmHP89eeheuYcW6ORz9xvoGG0
4W5TJIsV3netZ9U95z9DWhF2J9/jYD4KZ6TsiFaJ+qXQn8O61Q3maszZpVEA4XAJeYLS7L4NrkDK
1grcAxVi7V3spPW2mhuKdhFH28pPqlMGOHYx2EW7hfOU7Z1G5Q8a59uFEeXOLRzUhvJg1+3irum2
jYcOOQp9f1eCyngBfRIcA8K0bkxA8TRqhHGkUKqqA8D/ZCtnAY4xS3HiWZRT9vIbPiOiRukfWLqF
DcmmUD/LH9x16UX9t47QSgrA+UTVbBb+WNUsAuoNxBrxrAya3kVCVHGtC7h57M9nDZGNM/SxZqbY
aBUKoybq/I3/LjtKu6yjnErhkiSgnB1L6J5y9l+c2PuiWjoqeYRo1c1fqPFdwxCZorymVaEBCqiX
1d/yp1kJBQyLEPpZHaVciKqOjw5ioTf4swArOkdCm5BUUUnWLrpZZ4X4VIxrhFn+IR2Ssxyd4hVr
zquYFVrT7O2M31Vbs34rnJVcdEOiNXQc5F1TgtUynDVf8Ky0O3o70Vs4K8J0J5i2me/a3+lIsxho
TXKdJa15NPU6XLezrix6l5i173IzNSvPeN2I0EiRrbfeuzTNm1Vq6btgDW5kdC3fZWwegjYqR0jb
oABQb5r1bvGsfMuHhnybWQ0H8ZrpLX8XyfGgmidlFq+x3ppX5SyoEyThnEHt0Rmb5XbRu/IuQ7fF
QECOJ12b+NpxfDaD6Xtn+1d0kJgstfzYENM14n74W2jxv0XP/zKpSP77qufimdTy55+vtaLWSaIb
BaGf//P+//xd+fTMv+DiIZdkEUaEyhHgn5VP1/1LB38npCN0xzSljVjzH5VPk3Ip3gJ2pobLvobA
hP9b+TSNvwyKpIjjkIoLQ1LJ/KcU/h/l9PrD739Vgs960F/EMbOkfZaqss8yqHlKYy6L/iLkTAMT
O6zmhbspysWG0k+EsclylhL6+TawMO7/8mw+KefP1fpfr+foOuESwqbK6hI04X24XmYZzCoZMY/0
IIelMGr/TnQq3Y9TF53BZuqszrgev77oLCb+eFHKzoZBIZkK87tC6JebNGu3b7tcBLumtLVTncSK
lV+Czudf/3B/H9S/gvujioyMHwvBrNSeuxm/XCrrUN8V0sRwCUfiREKptkInITAhxfEGPygmrsZh
QZj/Tbl6f//1nX64POkcJHTQ59bRghv/WsW2kfRh6HWrXdywNeyT1No0+aRdmfQIUUPCJV+wgxEX
ND3KF8R09fbr6xsfHjU/gGnR2xaOwA/Brx/8C+TLkHQvjXLnt/NLjgfzHuph+BTjDlspsmJQalZK
HAuzxCVVtlvc22CDA/K+aH43tXHryHbYukbbf+tHKwn+bs3823bSh/H+/vOZfDieMG2LLtiHny/M
bb7gRC93JFqheMBAuartQe7cpBvWzVze/MMDmTXmv4y9+YKuTeSI7XjYToT9YcBrVYPxrGnrHZJb
AF4CcYax4M4kxno/5yCZl9FNBHsIkbG/Tl0TxCtYEXLZ8jhu/qBNNz98fq4tWOTfZxw8Job4+Pkx
6+fVrO3a0Xkl3r2oAi9fAJKqD6VpYFq0KhUBJ0CwGLbFT4m7ZFv3clrXySgoCPuuukE3rz9RU65C
FM0VmH2we+IhaNpiX81FRTg1jsEmvjE4NfUuHxzRveEphfm7T5XbUzOihkRpIffPjkFg9dcP3Jrf
4K8PfL5F1EUGb3n+Dj9+gUVD3hc8HhgDFIyNxZSVtbVqmmK4TyAdE95cDA+5N+Oax9bwLvQEUyfY
9OBUtXhMWIObPTiq+qUzbO0KiEVym9it/jRgep1d1AnhDEbx3YV/tHfqNvppGcDD86kxn9tJQ6M7
UFXTAYR11oOgEM9OO5uw2acdhNDAS26/vt0Pev/3F0rKD00RaeGUmX1Jv843Wtf7HPRUsiNoDqVC
O6c2jLa2/PoqH78anqmhz00zY47u+hdPiIuMoR14CzsOacE3ba6c+U2976rJfnVnjNfXl/s4ibxf
DhvDPJFRQzc/+DYcHAxqqriclebBGQvFgR9s4NA7dH+YDj75HlgY5iWWISMdc/5Jfpmu04GEC6uu
kx2yiOAMx2G4j8iQvJ20sj60Vpjcpgawwq9v7+MkPd/ebEcRTENMQeb8579cFFuWp5N7j1OX+tAL
NT6XE2tc8iViPCBS2lHSehjhJXyPm7n0UNnan17oZ0+YhiqONSTfuEXmF/7Lj6D18yFan89kuaOx
99Vzxk2boTIzKaGcv77fT0YPbxJzEn1VZNHGh4t14NCbJg6qHcmpya0Ie2basHe2ObuNhUqa5sfX
1zM+SAbmj8KyDBNbET1iHvCHjyK39SgsvTTf6WU5TUtBpwgwkpOjZhFN3gEU1OLpyiDyZqW0yA9A
67jhid4gZZNOhW60z2menDM/rF9aWbUvqVlgHla9D38zlNrJF03x/esf+tM3IqUUHjMzFMcP/We6
ybE0Kbnt6M7anPXZmfhOkh099MR3X1/qs0HPKdzD4wjFGevt7y8/c4lQL7kltkOVfzZMkjfbeuiB
kpbuAfhNdlRWJ3dfX/ST+8NGNLuGEN5Kx55/qF9G3NSLMjYzKiUD0u+NY2X+mWO63GW2r52+vtQn
3xdoajxsXMzCzfnx9auxTCZ4fLBvewW+XkbRKbUmd92Jsr5uG2PcQ/Br6Oi3uX3q3TT4w4D/7F65
uofw3GIn9lFx3uqT0xMSnO1ScpMoZnCHxlh4l7jfvT84OT8b6ggXiHvj4O38y9aWDTqYQDWlO8Ga
dRgyDNu1hKWEuWayHgI0+9HKpd9xAOH+p1f6yXNGkoHT2eHijNwP46h0gTnZvSx2xKN2W4tC1I0q
6RCghMCZGU0jc1fYm0NCFoHi20vgb66+ftWfDWVo37Zjo9ogVe7Dq55qF9yRaxc7oXQUzxR8933j
62uKRdeQ5w1SGszkT3u6T14vM6ZtssPwpA6N+PehPNtp9bJm8gwi4V342IgoxaHCRiUn/Wjz9R3O
D/HDdgYrpunobB+lwynt94sVnJBcbIw0j9irXYRpdd/Vf9ylfnIRcz6YGQ6CGhPr8+8XSWm3wg9Q
zAgBwtIFlDMPOG1AheXrm/nkyc22WqZm5PgEFH54cglVLTRYOIsHFOMPcUjjCTEtguYutrLiD2Pj
k0/DZC3lJOV4nKM/HkWqnOImukNYvNwxuXJeaK48nR3tRCH6iFBPuwJNDpar1+Tz1/f52fMUaJLs
+WZn0szvz1OLWKGaIat2SSy1VdWJFy1i1fv6Ip+MfVLFPQa/gQb0X9ZwDz6uM+hOuis1m2E4sWkg
brw+BE0POTsusUWGXvCnzcsniznfOr5g7oyl6uMBahIK5Wbipzuwo+KBFCLtyqVPdudaebSLZPqn
L3wutnz8ACxOsnN+ozA9toO/P8sAq3KaTDLfReSIyx22BPLgolBTb3wMzj0Tg4fq3PP6+6lw/Ssv
6z0A5hBP53y+qHwrhJHc9pHJKaAiKHeLmMJCE96rF5u03HgT201vEe/e0Z1xSw8uEza2XV6a9R0b
l+Lx65f2yReAaX1GfbL2Ur/5MGFZUq8bkeFtMwtkrjBgpbVycPk/0r7sLv/ja80TIwuDybvi7Pn7
k3NMt6AbGLO5lVqAXL2fNlOlUZecaxH/+aWAIDA/0ZZm5z6/xF9W9xGNGEz/Mdm9VzxqaH1ENgNC
Eb6Kdl9fai59fRgQFM9NygyzqZvA0g+PEBi41uuDz8c1BJyoG2mhjDVksTWqhECVBhQpXBc7ny6b
ZGTxaUdX/kT1ndzWWp9BKGGcXY1uN50ap0jvYW4h8+OVYAHNtfzl65/WnKe03+dvwRzETptyHZOe
/PASSjHW9ggjb0elPzgSVlc8Jzi5TrQvFOLqMAxeWl1Vd41dBvR74K4u88pEi+CoEs+jIKnR0Jvr
Km+QwYGavCFDrFvh9q0PpBW4172bDVuaSIgAfJkee/gwf5i0OXD9PpVSL2ArhZ/dtjlZ2zz1D/NZ
VFddHJtJgUVTg/LfV+13H1RBOmsycB2BV6dlQcpN+tKzH+CRxwFuB/L/INhS2Uu9RTm4LgDEwirJ
DcK1PCwr11PuUrmaeFBuiHmwF2buLfNcOuk2dKxinZOzzp5GkEq8Ix7N8jck1Gsw6P0oAO89xtWz
Ei6821ifGeAc3HAACNQ2AkLeMY4151qPVXYo6VGfRzEgMOiqUi1t0kEvI3CsCIlqp5yWFQ7pfos3
Jn+xFWzIVe7LcNU4NODcESl6O0XOwfdi596gIz/7uFDbidzDIDzsfNOo10NpQBOgup7chglYGtDS
+LibKOlenXq6meLsTTcI6MbNMq0V2JdwjL12iZcPNwmG1GesV9p+DlKEMpc7F4mpTdx/V9xhWPnp
wQw/ExiHobDWYe4Kqo/34M8QglnEfu5Nr+7OpatN7RYyPQ2+LEouA1UmaKRGXkef+dpdmY/ht9HE
1ERPAXCHsoc5Z6oG6QY9FmoToITmZIeJdxeWln+Z0XhnvIoME7tbYS0oGkSbTVHb01oDF0wmOtFk
C9/pmjMyqTlHrfVh+pcWCZEdPYjlUPRPoEntFwZCjiuNqO/vFWKcfR2VWB05hcRbwmqR8riVtNcZ
yYk37JoTNK9J9525M/1hDA0kKh38X5ImxYMXdPBG7RYCyTtvlCgmAPVur55T4d/WTvfgpUkKd1ZM
ntiYAkzTgpSq4bLuU2cRDYlXgeqe2m6BHQajSBIm+Ubp+JEGBDpEfpqCfFg9v9LKrD6FrOCPoESh
S1Z+eHBp3u81KyN1IhXuefRSnBtERrrfpdCII6hnPYkmoSH13TenAEFKZ1gd8ND+jKrO3vjNYO1S
mopIQ9xbMeTPTtOkO6K9tNumi6s7Gw7trp44hLZmPliLvEq7i5QskRidoqXWtSE70i5K84UjS30N
BbpckGQSHyjlmfuglLNqz9DWEyfZk+6rNRz1u8nvolWLNpZoYoEDSMLBXWWRCWXdwIuQw4hZh7VP
zkkeD/g1I+mFagM5atz4Rgm9jYA22NOKcvYiaLq2XTf6UJTo0hJOUO5IJBX5oXDbWMS2RqO5L0MZ
xhx1CIuAwTAt48FH15SBXS0mF8/llASndkJY4ziqOyuEKRCmSeFaBbMTGMXIiGkUZ9XREqa2zEKM
aUZnu09dHzFZ0/bH09MiDGaMG/u0imZNf2dpD5gjzqhVp8eKbv12GELjlejI7M0P7OBe02X+MpXX
Pn4P1nlmzq3htQEZniK6HCa/OGHpUVi10yZ0lpx48qUtS37v9IhUENeQs9EXF45n6C9FFQ67DDbx
oZ80/QZXRPDUGpq57hKauQQ2TgfRkY3nVTbLYF8Y3U3ZdOYrfXbMg1RfV7U+NBs7Mx9r3aJKrmUl
zYhqaCY68kofjzGNfYXdq+Bx5Vipl7IonXu/19pHEXPMCzAJd2vc3VmKNVXvdgN47B8uZFfarAO7
mbgnCZIeK5KbRRqBaUDOZ12OtsuUbadiuM58UmdhFhg7OxvM1eC0XXEVWqiEF205aC9GNNJc101F
k7JLHwql3OMAvmxZVoy1FTISrFXk/MZLXCyExHdZ3GxVFkZrf9DCnWAzc7DJJbrTbGWT6WdDTWEQ
m8WVnVlKW44K49MiTn2xCfQmNtZGDXBsYfcEjW3YD3mnIcVCq7eI28KgsO7swvMpzljQhHl5ZkkM
T9FtgzhNf0oOK7cdJaGXOnsj/5UWA1SNV2qT1tpByBP3J5Cs3cqLhH1dW0y+g+M7S4UgZ5kkunNb
Gql3bJrWXTjwclFw9B2TubJK/1liOb5sSKslV6IjTAFrGwAXW2+/yT4dzkbayKXdqaNdBckuHSJ9
mZGet7EqI1mOSDeXRlmVWz7bdoNvuF1Pk+BebbPFLdtpGyOVYl+OzbyCsId46iWZT6g5e3mLwsCL
vyUa7uPYMZudIchnY+AX6aJsxldbK9qzNiRiP0Lf+G5Lh6YJ2UvXZmFX29p1itvEtGGskpH2k2y/
6aEA+b4uy2zbmGZy3TrioSbpDmpv34PeGAjpUOYwMnvlvlEvSbzhTn2O199FIsS5de0AvmgroQnG
fbEYEAft7ZFspEVBDZfQgIkspAKeHhEemUHYZa3Fp7QT8NVGWeWHtrFtE/2gbsOuGLo5cikJricR
zVpqtPiplrOy2R66cx3L853ZO/qGIMPhrso1d0vudbd2bZpIaMEuNNFhUUJmT6U7Cxv3dnJyOa4o
apKKl0hS8ZQzpNcAmgoyrE1Nhdu+Mdid1o71qvQq2IjEqvVVNpYhpmEbDy/xEcaiUBjU/NEr9sQW
5iuefnISurYbaTe8EKnj7dFMRlQyhN1tpd/DWFbkkZ66cap/Kr9U5FUXdgDbQZQFPZCe49kqcLBp
DMgAMN4n2VuitcZFIZV933mZPccbdcGpS0IrWZADCAfOywk7xZ5QSAjDsr3GHWHuJjfP9yY6KvwD
oXkcPdeBDyLVRTFa89Bup2OVcpt4szkeEZ5kLGppoNoX1nPNOWDpagkZv1qN1wuiYLzqJf5zTNHp
jY73ak2Ud0E/tiinIxPWq7K8bD2xWznWWVCCJumy524IGPBOsCpyrds3jechvi67UxDSdABaAYaj
cYI1dWASpQfSwQphQebvq0eQDwScTK3xLawRqja+82AASiWZuzQXVJHIGFW6Y+3DgUCMMU9jLJJe
tJNTrtZB1zcr9GTaLuxHb0XOmHXy2SKYfZ/j0+DouAyY/eA+s+5rdG6Q2pbqljZauo2CSp2nBu0P
f9xlG8Ts1mUM3+TGivvpQivGnvmLvHG7nf2DEKpvK/pxDfBNDCz4HGmh6qO7Z+znj8qqtFXTV/7D
EJX1tdbnEUkeuZNv0vkR1Q7xzDYeh5UTymrnVH2wtuJvrH7M4pkZGHfCiCe2/VAmFhSAOZgYQRae
g1qi18mCAxDeZ1eZ1cKq0eyaQGV2RkbKAUoxROhaheKHDc4bwOX8qZuy6tip6rElTui7U3kvdTGy
1XaYA6Hd7/rYRkxdGU/wEPIrchujdRak040TNwiNfH8TkZp6rYgHDxcFm+ltQHzsguidCQO87Fct
IjQ2IRysK69Jz7qsvbWQTbn2y7Q6uh48CZUn3ibw+2VaR9VeOGF45hCCgdsBme9bo4HCdAoesdgG
yLPVjbDSu2QE/dvVTXGYMg23p/Czk2eRlcA30KxKX7y0OEPY2w14c0x+YbO5zkBmfw8zbDCKzePK
qKRPetCUr8pJuWstAnuBlYQEVJkSDBEO9doECM5GszqPUYv9pmoeQEEQ8WLZLaR1HRuEjkd6aRgh
WmUS5zx9g+cT/aom76MxnYB/aiUxB45RkI2CfQNiR+Cts1aT5yghD9OY8m7bpZpGRDAYL/SWDp6C
Ib0cIrv4UWSISp1suG1z/x3SoW9UG6aPbR90256jz9rM+7vSG0yaPIX9MMcInasg6Nc1eeLnAPj6
SkdKLLLxkOiFvjeTXifvDi2YAuCxM8rAXTQpNvFSK+rDRK7rDzis+qaRZKgGpcPmrHWHeyFgj/D8
i6VTCEwhWJ7Q2FpPYQI/CLfVtE6anhFu+BUlgXxXpdEE+x+WFKhzck/IB8wuvL4p1nEFV8jsS3Hp
kjaxN1Tyw6jD5qHxS7FjRu8OfkVSnYEPay1IkXjpCSBayDJT9EGt+KGWbfuMGi6/9uDSfINsi/HH
zrbkglrHpvfrFUqRCv++1x20zsi8XZhRS8jFUKzHwqp5d8nsU1Jd9oaBL0ThB6kEyaxqKTOH+k43
K3XhSVUSUsaiq2u+ttZUWx6qkd206vxu4xi5vuKVJSSjahVbcKAJXu9uLZ7pgsXBRaKBf6usm6UW
xvbaJhwqil2TzSd+KG1Mqk3ax+R5115xM8QJDKuQubBP42pd0B1HHsrcIznDEHmU5meJ55mDqdto
Sy+Msw0x6sjxERggmQssUEts7Mk+iOLuPKIcv3JkJ4/UaKrNKK2JcSoPFZaabOVZfX5phHMAIDvA
ncaubu/GBBSNDSdiIhKDG+Kx8I81Zb8iKhHFM3kYagEmZZdooOgHvTCYVEodGP90SvLwRR91eZGU
6JgxLF50GRv8Tpt+CsIxlw5gXbhLZA72pvmWK1C/bZmN15Buko2pK/SE4agdE0wUpLMMLRYMXbb3
fmdmpzJX4wof4kXTdU/0BLAh1vpjFiMy1do8WbXE/izMgrTumsz4XYLhn7NsE18XXc66TREchR+c
rqSw+gWCvvYAFz/kYF76W530Rr72AXg2mdIPvYHXO4nCH7HdT6eypl4JVnZylmCzw4XompE0RZX+
7NhbbRpUDXsDS/dVH+WYqU3mXEdns7KoKtqPy5LclifRxTre50RbQ7dK77W69o9uLd1N7KMRBDmC
W63xEbYPwQgnXb7AHxlX7RRiQqyU8xKXRb7k3GTsPCXEXYuecJGlslgZbe6RApASsxjKxGH5iCao
YrwtzMoTwLAQ9pTnnYy4xezg9JDp66G5SOC23afw3lhQch9QthUfenrh61qOSM6BX9zhmdiOeV/v
PaHQsXtd9dy0OKX1arjIE3yNBFbkC5xJxbUMyDHQk/LBFH0GjdwBpjxiT5/cITx4qS83kYM4NJYh
9h4YU+2p8vP6doybftmmnB+XfTK4yaIYwvho+YB+g0C9ETJuL1qUt/AuCZuexi496D511UWXFcOG
7DJzg8NuWkUpfDMjw07rUsciVRiGW1uLZRK18c60xfQ2sCM9ab5jrPsJzW5oNbcW2P4NLSZkMcjh
VuRg5z8tH1+rVWo1uwO+PEpINhlENEiuIuQBKHqYHR+dcOi3tigObazKCyJaTSSyw5MXV68qjJwN
5Pp819vViEnS08lx6tPDgBBWLJJCdq8a8qqMIMK8u4+8UT0mbkSEa/kWVQ5nTRvNu+lnFV5cmS4d
c0q/B6QSroDTtIeq68UBXXF3NZkjS0gPVXVNDny98yPDxTZGis2WLFOxHOazfKGCfEPdzr8JeiYv
P5iSXYiC95bVFVdqkfmrCC7O0i/iIQe6JPJNkjd8STEkKwwjZc2GMY+LJz/th11bNj6VKLIOmjbE
HwcA/IAm/6XCKHGoes/fxkiqH6hMO5djBqKIJGz9ZFtecOrzBE6f0HNvUwHZ1jmhk46xUZwwDGAK
AACwsRbEzIixIr9ZluThrm0xElFjBJUOS04ri35Vm2PJ7pgWXL3K+wlJt93f5f2QbXIq1Xsnjq+U
7VjrPGALriY3WYoxTpZRjFVJz6d4j2YIcEHpFg9TmqO4ZjMLxZ4DHjggXCPjRjZVPJCW2hq47UCi
rtswvKFmRUcAvXdTjGwHHScGWeYNcmVJDCiBniUbLtNf+G7tbzFUthcDQXZLU5ECmKTO0kCJhbkG
vHUbPncYqqgi4sjKqJhtcDasy0mSIuRDK5xKrz32lufDxxdXJM5UVGkwSnB2Ku71TkDY0Qfi4CDk
aOu894dHmiOELtqcpHNdlm+kU2XPOE6i60jrxiXpIQHK9kJtMQ1a55bq9bdMwoxeBOy0rUUKVOq1
CAJjOzsmvaLAiePNsCKUo3tDj5O9oxnHILcf4aqgJE9RY4dle58bRnxMBHBBD7fAyi7FtE49t/ne
yVa629GfITgCrBTqJGFve2xnt8j641ViteXWKpL2PCBKOxTIsjfKFIpwBUbiAvesuyprkpbMxK/X
jleHb6YbhhdaV4LONjFQSXZ8h5ZRemRnkGN7d7xdLQJtWTVSHNJ00tnDNtY9JQXv2XFzkwRdWZ/t
bnCuPC+gYdN7jMLcZR/ejlmxkTWfLMcpzG1kYVxPfiivhtGKIX1T0bGDqp33YvaxBunGpi222mf8
pNjiidcT7mLgGd7qjRVqoHMC+TOkq4u4vw5JqzEJFHeqkdMM+4aD3wb1mcUa4bfrO8eykQUMGoyT
u9aM0/3s/DYXTkl9p7Rr/9vkqHwfOZ2+n1EzDwY1pk08xaSk+bpqmVq7iSMySpenykdhGIUE8YGn
A3nrII1HfNrDo8+c6FF3rerWqER5EUCfYiGMCLhdDsxkOdEtGuQoL4jJnQki6AtBPvJ3V7JLg9UI
cYTUjMoBZpsMPxqFZUiWBMHGowGMxc+n/nLStOo692PzmPhZcReR7MpuIhs5C3Z4NEolu2OMwyxa
BlHT4ladPNAvU2wYP3u4aSdQOumLnkpK80oO0VU3KnKmMJeH8pQ2WKoXbplHJ7y5dPvjknSPlTOE
5qMgDeGtbmPgb5g+s6MZuSzMSPddjTA/07/K+rBl6eXEfdKBA5bnysk0c2n0ttyVpe78HEMUtBPz
4lsw5oF7ZB8md4YlWFcHzVD+svWMGR0ZV9mxkLjsV2GtlXdaoMSDl6TND+Kx54BGCM1Qshp6pD1T
1VNbk6VF5Ao/bhsRBxO06L1i8IEPkOLLN2gT+hMv2QHWFHrVujc1QZxSRBAFHcoA6xVhATiYLQ0Z
EOJC4jE50lG/j82dryzztiAT+WIEh5eyMoZE0wcmqQSqTulV9XpTs19CuW+tVDvLgr1guM8mF8Ek
qdfodMX7z2X5nb2sidWJNmwwy+/1ONikDMYdvxYNMx7+eu7EcLxLcjP8s03uLOURT/m7cXCG+9yH
j7nt09EjNW6ayoUp27g8B5mD+wqtT1gT5tQjmPB1rHNOSpuUfE5V33ZRERsbkUZiQwxepmAgWsmt
pWdBvMfHqMJl07kVmepxRajplGYWMClPUNkw+er9NrLAodY0hVgQFKLJdETP5rl+enRg6dwCpGq2
RZuSTtA4LQ+kJsSbkxhyo4Dtf2GIDaM0MjY0zNhZpDWtWxJSed5FQHVj6ZPgd0tJI/hGGZ4TtKcV
YtMavf6U1059oH4egZWIkgd9iLoY4BB9JqhrJChmY/Oj7tvmwiCn7yDtqA2PHu3eCwqy/PXAN3DS
zR1Lt/EYp5zofXzxDMwlAn2EeF5bfIde7J+9CG8W8XvIs8ou2rm+pI2bOWPwYmhBdMJBhqahQxPc
rStJ4QnKMAekdUzRslsWugfMRwfsd+ukBaTDEBZkusJ0z2gMSLT7qdcu/1pZfog52rIeqAiAXCLE
kXTzPCEDK/fs8i7qs+YHphvToURnkZplIsu0c6u8o6qpcbgbc7kK3ZhoQBTO/X2lW9Ujdh+oR0bm
PnBmkASKBQSpJLF3zivJ/gCcsGSRzzSC6mrmK9qm7Md9EKeElhRBu4lUhFqsts2lPpC/CCxRBzVh
4fNZDhRnYwJ7EjSMlgEMGUyhT/OgtVycKvhQ9W8FADQXUgIKQCpYjKyqi8SDS4We5OvS4kWUkU1T
gvQwXiZAlGMXIs+1xqr2b1BYsO5SDE4vQ9Stq7Jz1dlLvOTKazI/2RAeLmDgDXz0oB5yCqApcAsU
DKM6IBCzH6wyZRDUsviemI38KS0VnRSIZMqQY8/0oDeoHhtNENRKyCNpVRMxTCM9Bp2PJ8lnnUpU
QLBd2Ynt3SncvzRjPUYgYZW8hKylc7SpgQTAj4tsC1ocUJuHoPOMdEeNqr/XAEvsdAQOlxYNA7zU
OsFEPQOXZcE/K0cmtyNYrrvYcxXJpHbt/OSw05Nx3DV8G2GDBJkNwUT8oKfl7Mwa5HRb9tHAMXLg
b/lyoo74LRkhLewBI5n1HkeKumEpKkFfVLEf7Qnri3aV6wTVKeD7SJc9LY4nlTC0Y7pXF1nM1zna
ebwBrMSsG4/BN7pTPE7HMMfssq/dkU2HCqa1Tsdojrmncd0iQHvDq5Rjffc7pnuJ2Zngvmj+volD
bcsLsthozBPxuJnFLITF1xlMfyPume+5CH+pR+xAYpFKsOg9s7ptsPDRivJJto7mmTljAdiQYjac
dJtEKy/LixsiVwc6Rwakejb1rECx5I+pOJOCQ/TnWepuxTNA93sFbiK3n+KkSmBpREpSRKWuPleo
eElDmpD4DpaCVTVNpbsczUgml6oZum3ZlPle14ociLOmH5pJ8S5Y5Aq55AVT5IbeBQV84NeVmog2
YoYP/cvEhtywCieLec72cyYRvdSsB46U+paE3XJlB5q6qRjfl+UcqtNjT1k3yu52GoGPy2JgT70k
MZuHBA4vbY5Ol9eARrOMSmumub52GFM9GRd5zoAzAQAKyL14PE2TniuRxCWbbZ0q6VbRrjnRMJ3c
RQRwEMYnQP6IjmmCvLlpy7uhMPgWZzDPZVcQpcBzkDu/9EjksoipW/VVDv7Sru1DTj8BmpCLrMg0
CvtOMLq3MZlaAfuy3H5OWFDYJWN02xVBf47Squ5OtEJZshqJyDgTqP/YPEQ7b8Ce2EaDvYkCm6HS
0aFdFi6dD5zOrBe6Gvt7oTeSfWPFIkU2BPpGa0xu2WhpwJDdgMHbEADJ3rQArr/snYQFk92heeQY
316OZYc1slBiWKi6RsYfDQZg6uayJRYISB3eTZmxNmjagAS6GLRD2/b1gdIEd2ODYiYtHavQbsCi
DDfN6ZjjtawmOshvbBH8LVT7j5xzd3nKP/89/z8/ALFUYaCadxvX//vdOfxR5XX+1nz5X21f84vn
9LX++B/99jfjEPvHTzenp/z2GwjyWNiu29dqvHmt2+TvnwJW2/xf/v/+4T+McHdj8fo///Uj59gy
/21BmGe/eeRQ9vx7X915fM7S5+rj//C3qQ43wl9oaSSqT2noFpKUf5rqsNsZzuzsQWI4z6ezVuWf
pjr3L7SAsyScNRud45xa8I8QF+8vj+an7SEdx3WAnE7+J6a6+eq/iX50YidQo3rvulQPS9bvcihl
t5kjRI662SX5bMUhlNMHrjPT+ZM4x5TWv4gNnffICdsxaTxKhKm/X0xQO0UGmZHTFUy0Y2pzMqeN
ZnZAGNKpSi+9FlXdpk1w+h2wjTXBOmHcUwJVE/mXZqiLpUMhv4ExUZg3o3KqRwGyd1xG7EJ/6L2o
vrFIFvCOiF6A8FWRtb5UWcGaWHXU0zdkkKTWqixEEv4fjs5sO1YdW6JfxBiAaF8zyd59b78wto9t
+laAkL6+ZtZr3bq1bScptGJFzEjMMgPnDb08nLcYY1ijONxdkHq161OBUPW5kwy03FIIEAITo8uJ
LyS5ju7atOk5h6ZbYO8MGs/D6E8QfldGl/ZYs70A4dJ2ILmYyjrwBlWd3nj8MP+aXOBDscaeYaBT
2vrlJ1YWLqV6eCZmoX4ZvAAoRGUPKIa4QXrgX3Vu1hqaMBxeD5DaVK/7SFdBA+3bn8RBGp3PiWEZ
CTUToiVtblVuK4pjuSsnnTd7/4GOieGREQ3aVJ5yAYHawnDjoS/qflz7a3Me0DvuX3zmI8anPvvM
IcX4KAWWB5knG4mYyxKOxLYc2uW9L9KBLJWbBy+jjTdng02NclxoNOMrXe/yzdVMJ/laczsdjaB/
BgIHfbSd7fMj5Z5jKJNcKMhuodabTRiuPtRlu1+/LdJkEK9FKpByXA82i5qb7r4r1Ii6HY4Nwubi
cMrXzWi1WzdAOiCuX3E38ivWNHlvNz+D8NZxU4yhcTZ2JPuPgJvki98NswBSEA3ZNojK8tYExBfu
lxAdlOkqteZNlNn+D+RfcGW6DOdvOQ72h2/3w4PWhhi8QijMt7KWrMi58cx/IWVADoBvFbNGlbo4
Ae+W6hyBk/JPOhXW+usPzrVukF6Vv3UpnVNdBB3eNNepre3khxNeOOXqX6N0vWyWeai8jT+t12j4
MgaXVCymw3pVXqt02MuSFKsskLcwOoGAFMsa9XiyoC7gIg3sk9aT/E8Sqa83oHXR7Js0zuP9xIuF
3BedEj1O6X6xtjhjIzynTSXuh8wZ2H9a9vwURHP5MY2l25xH2yrfgzWA7ZkutP5t/EZGwG97at+Q
ApsypZ2y4t91HVApW51Wc35wMyLFD1AUKhpaVV/WW5y5c39rQlpFjn4GOrn18PZzRYx8DIRFvz5p
iRbN+uqqg/FQt484oQK+bHEd/heWpLx2LEL54s42dwkSODbLFfwNrA6qlXaIbV9CcGSDb1jP+qpj
FVyuzYojTjTqWyw1IL61sVgYOlNOZZ4eo6sB3r4ukwpV4HzBOf/TCTe/DSNGFl03LO4CNg9gPa77
i6SbMwxf9QiZexPbDnULHAOTdWchPN8FeQhjw0TsDxIAg5jcVOBxbPQO+6Et67n04AqhP7OxwypU
D2EKAM+yJRf1GKRcF7AgTeW1mU16NB5oYnMX9IronfpWuNVtiFaBkOU7N5nleeceRtJL3HhTlBBK
KQw9MINFtTQr59dJXb0ONPMhQsICYk+CSWe5syPMCzs9ufJHrohyJ83xRvCxss1HWlUAUkPN9TSJ
V2W9DnWwpoc4Z7++zwIWVVAOwC3sOTnX6TjyRK5JgP/pnX+WvykkmK5PLPgxh5kPE8UTuQqR150h
5UeRGh8zjhvrdck7aLXXPkPoXSyQmx2XuvA+dmK2eGM3IGLSLw1zNged8IhTSLMc67GGbYCHexAr
0qJZEDZm2jHCFqDDRtsL/iE/mGl0tDW9DAnI7+I16miVYUDup2/6yxGu7N4KSAeM0gOMOfey267S
73Fyhf03XjWe6ymAKL/Lmw4XTDNI1uhaxe6wmSfJayYre6c+UYvLIZ1zef0yVZo6u0nM5W0Touxt
bD8oD6XqPXs/FEtcn7iYYacII8f8Fy2ye2h1Q5+DlQvWeWMNij1ZONPMPhI4KvfF9Y6/L/GsxhvI
z7k8YTqDdxAQv+w2cnB7sRETvC/u+QrbjqvWd89gGd44RB8/QxibblLi2wNIwcWdhp905eCWFEVA
KeHmsbIU5MnAKrN0bcLftHmKgqbPkoZj1+XKWcJm7jOnpIVg9fOvao3lR9G0MLanPPAHACbrcp9B
sUvpFkrdf6ZA3uDE96fgEE8xE2VZ5ssfMXrJDiFafVp9prk5keOvxbmgVSa+tHx2dOKsjmx2Plbo
m6kTJTtNSG2M0RDKUdvG2gv3ge9fEdNdhiMMvnqPO8qBkB7NEa5Pz0iPMK4JejL/Vo8OnnZiChNJ
/zs+qrJBb6lyp9gRd4rFlh2Ab/C9xfzkZnbtp86qYH0EHcolmDS7ull7Ts6kn1e8uKCQ03LrceyT
w4UX+Ci62AVCjpXpMwu96V/XDu5yaVUGrEn1QzRzT6qHdgd0hmONoAjT5MqZu8P9Ur7ZOrWx9sOn
h5QCx8q69wDt6zNInRbTXp2iCcK0t74zMrg5Xo20QXFQWCN2AXrwvOPVMF7b0yhy4YCudgaF697n
ZmSfqDHFsVy7xRjsQncO+MvIMv0LgkK46EhGHb1qjPn86nl4RgjKFrrDJAVCgxVz4aEIxweRo+Bq
H0ynFsA7BqUWNVVR5COkO2swTLrmLeP70U5mbrQgMDvR94Ibh/dyTClrKUVzTlsvpFqzKi7as0oL
PbRkEy0Ho3+RTfVrV3Ec213/HUweIZbxdpIuUKqFUX7c6i4aPzFMWJ+SVTLtQg3ezvGce9BLer/M
T3ht7O1cjPtWi3XvdSETK/5xtu8xnLX6BKR9Os8BDpoN3jv+r1Pj2L9+AEcWclWITcf9P9Yt68JN
xcLMY+2VVX+GcvLtzHIpUb5iv4cIk9Rt6lewAA3NFSSk+NWFNfs3Tm/8+piPHS/lABq+tTXwVbcc
9sGr0OGxmeOHamEYr1Mn3M12JxLEm3urD21WTRNtuIF4aGxfIufPXIE2M7x+w+0jp2FzJHwW5ZPF
yDYFMTMeCn2TrykqvsM5R81D8OQZp3rrcevQZM6zsHUCuk/6cWS3BbRiQ0LJ7NbyWnkf0XzjxoXz
TQLL36IAr2IHDoiIJkg/QEdh8Bk1LYc6K+PG40XBwm5gJtd7Hi6ql4LB4c9D2hH/M/QqFTpDIlY8
YlnsvjcWBllJHxHl4cZOP5QL6HMNw9OMD2E9NjYXxE3l294vukdzNwDPOzrWslwXFv//aHnfJs2K
qT1U1bgVM2g7WXjwJVNLzLeG8h1D57qs/wVZFn9NdEkNoSU28NsCduvF3UACf0OxT3rnG9qCbQQy
fAvUoGFCB4DFGH0k728dKqq7kljh+++LyexD1N1HU03WscuIGY2wDBvzFQPwfx7mrLrMC+YG1hFU
PBTDU2kmMXITrBY07LBKiBsDcx3rge6lFggDzpQQ7Jbp3jt8pRsE+KTDeo0DRzbumxyJ1XMnwu9N
F5x1S49P9SKMuBn62fBfDBvmdpIDnKEw1ubhLVX1aYY08WiY9lgitUF30nZpHXqvSlbWq8ncYf4Q
k0XkzA92FKXdEcfhgTLcTdaFg1cYiSQADWhjGv8PEQsi8DzpJyWdLy7wRYZ5yMXpNWHmkRZ7c5W1
/Okp45wol1hsqnPC+XW1m/oRjAK3u6qP97Mo0+NkcQjMztD/+ZOlb72RTtjOTgFQULMGupNELic2
DoNgiOiS6haMC1mDi8xqX2yO4Ar5u83LDeOBOnbNsCujBgaj5HzJLNyAvTjArgO+OnIZteF9bPHG
wKdqOR7YlOLo8ANAXeY+mot+m2MyvpBTemLJ8ejg8ab6WHgbKWCoBbqxDkvK0nF23kVcnNts/JFF
vTPqCsBiKbcrnMA7WEu59/Rcn3WuXygHfSPEIC8O8RY8IZqtffkZD+6pE+af77nf2pFBR1ewRW8L
AZ6NGDAoEs6BMtfj2skH/08ohQAHQJf2FHhQE0/gLZDNehd5Su3d66YcuyvDR0hjU9o7KNhTZPqk
C9W6Yd8W4uilYQ9JaW5vuN25pz7Q7V7VnYOhpdovXvNGkECdliBH6p01pAZDV984TkjbC/jFzNBI
MOEm3tDr6x2KhRIgeqO+PRTKQuQwX2Eg3HMkfeXh8hLM6I/bLEf0T3TRCtjXCJS3cVuxvpf4zRqu
ozQB1z05GM9AlML51VbPcx8+TIXz2I7g9WzGFLmbhya9K8LgAcSxtZ/ckqsWZwHPm3B/ja9HdiaR
HR/CuP2SjbyEtuRvXfH1igv7XbAi2q1uarYhgZmL5ajpCyHkpwjj8TAT4sD31MIty4obvjvpBt7r
Z2SBrIuXhy6IYJvJiaYY3mS+v6eWfLmMLiheEDLXYWzBU+HN5tkLsw92kUxPQyqOkVuqfeFY8b+Z
bvVmQ1XSzIKU3oZTLfFgMB+4/A5VEPJ7tdN7I+MbrBWMwCLao9P9Gl4mOUywUSZBZ53m3jsvxh2g
hUYPXPiypA0RZXtgpmE4MXg5cGSRxpNReLdBXF1B0t6pxo56Jmr3W4R9yY6M/8hvAhsWWETFx9x9
mIoEOEGN2lbYQFPn03Xya24wOg+qO60iDHb1bK3cHbgnXSoAXHuDyp8IkcLIxZ2OBzVl+Gpr6lPS
4DCNfOQU3h8UZqhCKqIQ8HX74EJ/+Ge6rjhiw+C/6dr9baufOAj1Zein+8gFwAeaM44vluU8ZoEp
bweNvQrezZ55YT960dGhzWdbuFUIL0UXd24mDiOZxM2Ayw+XURTdc9+mpCLkaltO1ofb8ksFqh53
UUGEo7LrJx1mHq+iyvsQXM647NXHVNsvUVg8Gg3VcbT4SxJvBAY2Dt62wxmPl+ovM+oGsEl2cEl0
aF5lAPB9pRnHs/VY6Fpt6mJk2Au8lSVsg0PZA2kdub26wUsoktY473qa8x33NYf7q5XCISSNI48Y
EC64qaHMw6JSXy5lw1scgXZCRxFWjm5eTrkoZbpdxswUG9QkusMwWtw3td3eNLlqPkosEF9ZvuiE
vrLqk6dp/phlOLDyKR6ilpK8VoJ4z5r4zsCwWLzeSTyZmYVD3Ix3utQf8B2bZa+nrnysmF2IV0SD
/Vjnyw99ikkT22bTVWLajdiX+IvmySAyCOLTN4zn+aAc67YHFpmw5uw++tx/nBXGRh7gGwgdMONa
mM99gJ2giyvzUXS1+XWN4JEApuehJjx69CzGUnM0Qe0GiEuPab4vV2H/VjMhAFXDFXane7EyhkaG
ApnZiT4NvWHH0CWsk5dAkdNw2DuFmT7YPK0+U0QwnLsY97/THSLcn5ehW7CST7eVyZ6nsuTXT5sv
Nfdqgwf/ILPmOx3bh5XoY1mRJWmd7gETiP8RrFc2st28O/XwImygkyvu2gTD5d9AovDWz1HKUhdm
agC9tynm3zy1p7OF3kLwBXR6f1aO91FZ02FxPf/gC41M0kmcpD5Pq+yuSTv4lmW1VvdqjqzX2OR3
FuuWJEJiAjQ9+vtBuXwsyxRhH2868QQrjNF4zSbeXBY4dJ/qPEcwZ+S4MSjYST+5c1ebKS8exRW5
7M75u+3MNddaO9qMU0UkTp/HaD5azjWT2MPOX9KM/4dyuktn9dUM1i8q7byxJbVikeK61rLiTqyG
fhYdRAVvuaX9znKcm+zPb2vcjVZstczOPWoDYdJp59WswGSEGT2ZAgVBnUmKbr3or1Ks5OJWppiJ
i+sWEg+0DhU7G9QZJDyg8Lh/hxvm0H+8NkPW8tYX77t260v+aX4bz72x+behpfbhrnPs+8nDbJm2
S3PNThRiY3BS4ulkcRcP2B2JAJi4cZjScXbxlT+yJuv2Ke4djoMxyy+kS3irWXIHmzzhgvVShTin
EpWFS3ah6sE8ZbU4wazPaW+Y42Lri/U3DAa1tyJ+NYgid+nYYYL3ppPrry9EHlP3KryGieMvZKe6
Y2P4qxnhoyNr0x6WFkwvVnhaefPhQbmzsDbLiJVlvOJSQ/atO2Jc6fYKqauS0qvcPZQW3rFTdv3x
W7KSndhhLvCSxUn9l95wQK355Gy9uBDHvJcmiYrMxqEN8/rW7oubwV+eoUAnRP8PnTMnnQj0L0UP
8G0m5IsNrqZolyF1b8Zmta+/FD++j75MKki4Ow4EoNmZzw1LoXQlCnkdObDVyF/L0pVfenDadjc2
htfVynNWqnE4WjN7QQoScuysck4G26/RJxv7HIjs3Gdw6Gld+LNbNp0uouHsHXQ8vUtkulu/yqxX
owC3qvFt8Zb/iB/u4pST9Do2cirpBlnPdcC5RXwmhDLSl9GPnthuRHgQnIElaAe8iEQjNW15P38t
Eca52KrQINbcQ3rP4kukYkalyUP/SLsQsbacccJJZhO80lv66gBgusE/0MLm0rXqD0/hvu2u/jwg
Pac5jgjD1NNv6/REJVX1QvnUYVm7d0OpJWEeg4O6P1KvZ/5pl+tUg9Ng7J2KmBH1RmRQzTmyw9dm
KE8jzaFVbwTrudbd0iqSqAqx0sqv/mQA4S8UJLTbmvug13so89UHhwN6XeZ88EnqnRs69+Bh6d1i
0FwF1HpKypC3I+UhAZQHd5IXWhhwFpUlJvFJoE9R8GCT6zQLg1lrLrGbi3OF+fw8tONfGk+sDkmc
f9TZ/w+9bBlvigVzcKWLL6Y0e0eX2UJiV980Sn4ALwOsueQEaeo8emyqXt22vFVGxcp6QJgBS4+D
o3coBSC6w7UzuDfIBs/dqC8z++87iB4Qc2tnvicb8kzMjG/xACT36iTOZt7lbayfbM5UVvcPyIT3
hcyZEomjHq64i7c0tP/msj3SLwWF2L7XMZob2MG3oXPtLQewu/Xn+V30MaauuHkPoyU8jQvRJo5Q
mxVFdyhHursVATPtcdZMTExUdtEYm02nLODjEHGnXsOlR6pi/YYdLMDHhIsVq/pLMNQuUzZJFcKm
1VM8EPNjkBjIZRrn6GRa7sdBPEL6ji7RrIb7sHfO81DWr43vdT9yFNSFuHiO4OdW+yIeOmZDygXj
PPjH67klnQogfWt3usGIAB17kOW9Ry0bXU82KDefU7Dpu6ndEN5DyvUbf7i3Ui5Ue7eKfyLCw0yp
1tFfo+xO2aODbBrHu4b9Ca0sVIrH5DeoBzDObnDYU6Qs3Xdm6kjIlutwQJx8o5ZS4UOmAza+tjrG
kfrR3RrfBKs7+0iaGeHmevpqekyvW7rYKfuc5oVteLockAng6+qUFo76VwQ15gV1jOPxe73WCg+B
lG8DubBqa0VMMVCBXeDanowGTCOpsHc5AWpsJTRLbHkgK0y6U6XfGSEAWgQNf7Eh467pW6tlIIxb
EZ0WwTVW00E2GXilf2vbJktWAhpf8eBu1TzoZ5xPgLAc3/cuCCxIc1h62g8vYOZOe3v4zwQqg2Vr
czdEOrfJ6XH9U4xWGBCNOo0MuzxFut+n8NGvN/2KtR01GeqJ99+87dVYHQqnee6iNt6Wbf5PV0Jn
CRwIciGeRxlCErMqKrbBJHcBfSuYqwZgeQNlCNxrKREwdlbwnLXmxuOtmWjJZXP0x/rPNdFH6Thi
26Ui2oC5+5koZkZYFVuR06Nngql5ocujT6gTLo55iYU8M3I6ezkd10uo4XGb0j+MOTIf8IrpKevN
lBCzVnerh7mPcZPe3ampSPanGbWtWfveMoVIp/iOs2hMRli+mePs2Nuzwl2t4I5wiHMcZh7axUrb
k0Oz2saJwAzvdOtIFFbiffsl6NLnvpLepzNSnKaKf7rNHiuggzsaBiXVltlxtFM6ZlmR4ltwncsa
Fn9Us81Jn6r/grT7JvVQ7ulpf8b50yU9ocaXTKbZV+rkL6wH72kfeKzLOnitjJ4pIjUTwZXhjSUh
H6RlKBsX98uKtzvDn9tTyeK+d614R3iTCfrmf4boMx+xPAR0KhJAHKJ/eYkVbiD4yguM/JO/XsuC
V8370cde2kDyvnUUWz+ajlBxhvmLuNawA8f23VTO/Gv3vT9sZxpMTq1y/kVFWvHlBa7hF2RDBtUf
gqBldIrzmywi0iCbEig6BCdZlk8jW8CEVKrLHO5e01VUmoSuRw5b8AWl0W7WOBAD665dpl0d2u1F
kyAmHLCvZpTQxt57c/Uwk4x5CNcZMbEw1T5cxZmICh1WtgKDhX4n+RuduPidFhnck2irthOc/AE+
arG+KczzGz9UMd2DYOPoq+i2bUQ4tNMe7b1jD9ibV/reT+nKBJVz7ev+W8v8yXJclgGDB6zb49aW
RU9M8v4mWriwCRnk+5Xn5OJ01mGNAfCH82UASp5urZSkAkbqsYQXv7zMFXE/eypOZO5nQk812PV6
9R6LJr+EuTmWfTlcm9FZ1WAwOuMRE5SU6XBXzRU6V8ouj4JA8QRxwyExrZT+qllI3+Fo53/2CqjP
rt1Ia/XdcKVmu6DeqDcna02p74/yBUuuOJQ4q+Y+OtvhIE4ybrHtL6eAigG6fjv3g1RASSjTbqGW
RldvEVUELVlBBAWcFyOJ5SD/FFmf3yIjqqe2H5n+Uu5oiLkudQ94wcYnftb5J2CbSbBv8PciD12c
jpFsv6OpsKIN+GAuMgG7wnaXYUNki66nmDGl51oyhIrdQIrRh5IEOqpIA9rjr+1UrWKOvM7wVF4W
+7yi5LjuIwZv2N4HvqHrWeuuvrNcttW8jZHlpIcPt/Mk0SH4dBsjpffn95xeiA7/8DFea5E8+w57
FxSdvrLCl2nobYvDwhGHas3Cx5VCZN4jgfS+xVgADAl12PwXy245smZDwWn4AlLiQKwa3OKWLpYw
6VrvpvdW6zIV7X+Toe5ZimVbzB3lToHPnTMqmuHZuOV7TC3UNq/DfOfG/pFFIG9PkXFhtRs6Pijk
5fq6lrjGGf7Tsu1fyfqvnxbOrI/RWz+N8ijGEg28/nh2/XPbGC5xWKM4+5dSYyEISj+/HU3f9dy7
sB1svMhAdahqizo2GqopRlvl8iY14Xta3cYPwqL4q4aOBBxZnmxg5eF5T1bnItK4LKbDJM6xE7PS
KaOvsKI7PZF1b174q3DcrAtqOpVUXGudHiDwtluC9nMYPGTDJS0D5tScOmyvG/8Lr4fPbNZDUZKU
ljb/c/bg7SrDvtAlO3Ok5hfl0eP5SZg1LDqx6rj4ye21iDjW6IfJ0vXOl7O1m3CDbhsh+7Nbpd47
OydcvlK/t6Ns7g1lOfyMquBEFOJmKTPiIVYX8SnVk9i4U+1/+C1dY3AKJBuX1bz02ZoTKLaHBOMe
m++UNxlNK5V8TMs5e5iD8S1NW46SkSUwEZKgKm49MLH2zq2Uf7SdfD5gsePBHFqoHO7iwJuMsysb
WK70z2o7P9kc+tzkO3NYqTi7CG1xg1GG6BFz2O0Az6mmGG0rIRGevIinryQnSF1XVd1YUzggwFbp
CzYSKMOVzs2pDIbh1sGcciaduPekR9By4R7FYV0c3QrY0CZz5tew7h327yA6fN5uVOdY3+XsHEdl
/9EVOifCyh7zxR4R9K69gzbR/ARXbv81rgSHeXyv2kQTMmvWc/ZM5qZMuKHURKdc+7ly4pSgtrXI
z8rCyl+38tIX2r1z+Yb+EufOPrjrR9jN3VbyF8ibgy1dqN3tAu9BRdxG/abASJkGqnslBDYlLUXw
J9iSoBCURXsKnbLhFJF9JQiMkqSzu9HgLHJZmPlTc2NZrMU8zmKaWGfT/Ypptras0BdiB1QjODXq
pBj8+cJ4vmwdXMZczNh1B1O+l26lXyvCbuWGg3VM0rXWSW8KtR8JydxHYaT+K13WWH7OZmiM0+vA
Tp9sBq7heyA/SGhFqPeoDATlP3Ld4tzNPzLSae+o8uXP7Nr+fFMOodnK3FlfcMf457ICc3iFEOVv
KefZcQ3JLQ/dGh0gDnevUeGZMvEBLmzx71T87rE9bPkBKFVRVO3hRkAueJgryl7oXGQzXTIuojlY
UNDiLwbkUXPEafsJilGFL6H4ayuPz6sFRLsrRWo2AqDFVqyA+mgRqLazJeq/tnfmf4uu8yNd7ZSx
wiG7KxUkiFTjXvKmF6uZwlvS4DT/oEaQYiy5U0RGUGPJ6aNZqGsstIWcyp1xCCni5fWtOypTKMTG
ufNqeQULV0uvICGglPAuMA6+pdSb7tZ5zRuWzKn7lqdFiQXLtSXtfYtb3VtOofneY4C4cLkxNle7
lfVnYQyvq6ZraThSuaXOtqf8z8DE13XVSMWcW+XVeU1NsS1yjo8tcHj8XAudx4RqtGE/CAErv0zN
1D+PsmPkitYYK3FmlwCnsJVb8Cdak0wZjbTsp/Ekswht873PnB4E1nDGm0B9vJCC22sgv+t+Vfd5
51CMnvKVaKcsvrGg6O0CMgmk1VX0n1MuywW4oVk3aq5ZsQId2eSeSxLMRYgeWrRiN3u3lZ5uxxQ1
IpujBzwUMQk2NDTGUEvD4rh2TPP7mHiXwe65qcDewxiarivUklLkMnA73COrOrldhm+8kR+MbONm
ukb4tFfw6h6Dcz97rA/RIomU6Ps8rZ6I3A1nF2UIy1jQItp595iIEhKClP2kVuARJ81DUrBh92Tb
qHduAF6bEOw6cMcwkTpaQ6d5/5B52KD9iU26ME45aLnbsZ1pTPEnLxFoHFsI11+SfC12LRd7CyPb
GysIeUhtE/2lUUy1iNdhzttEFiQ3nvAq+5cz+SCiRLVHOil/Kb2JfEPMRmVbpdgYrnoP0dKa3pIN
BcrsR5bev7BmbYh7eT39gTpckyKf7T13T+6A2EyIYJiioQm2S99hVXC/UquoGJdxoL1YqVzP2J6x
DkxXp9BQFg82zqXDSBfAP/DOxXsQDNa7g0PC2waxiT/Z95Z3tkdgm7PCjt/QcBmH3HG5y6fMQbOo
r2AmZ/KcHI0MX0eRKnGWUe2856ubP1Gf420sz1YUH6Mf/iBxjpfMqYL7eo1/Wlu+FgXmB7qCfivc
8keFC47wRFtvJptYWelICuDNjsyTmwS4yvq9w0YL24eovqmJeh1YNqH5iifm0cs0lzews1jLXlNr
m1hLBtWgoQ0mkj+ZFz/3yOYnA4VhGYv8ToVISWH2Q5Zl+QLY9COcKX4opp63G2GjObHx7rEka3dL
Xu68tNQHfMQfXM7CJ7MM1ldMcx4vvmtDIiTdCCS+1Rp7H5XpS4/Ffee5aXZspWFGETKCjQPoCqQw
D6kgGaa3ZLoqiNrld0Ul6Vkt1qdpxF/Di+sEH6mHtqKvV74XLeL5nm6e7tIr/xytmN6IIZ+UpHCm
cEWOUTan0ta/IzU3vIfav1gwvIp5PdMXi4ihSXoRKMEkh+0YBADROGxCLCOZA93evWEY1fSjVxrF
BCkZIWD1oCMp59quZcujH7OYiPvqRpcU4axr86TX/Bl01ppMXXwAFU71HyxWvsgp8Gyx5ZrQ/ls9
ZR4qoqz45u95p7c/laSLnIMF/wyAqfJJIZmeyqzvH2ke4id2Gyfo0NuBgMUR2XzXERNCUiWK8MEj
JNcc0NRdinNrXjvXNkhlzlWb2owgfCs2NqWib7MvQNCMtZW/cluoz2k3/snOz/dB2lgkd+1alJsr
PDvfDKGr74uwIwmMfvWBaae9D9bc8Ta2GmkfmpE/zWYuQJ0BzmPo5Utu+7fTQOjO5aZ3p0RbvQxu
ce3CC3zO32ZosAkPK4VzuC4nFAVruBS5TAr8qVb3Ifpr7sTvLQh7TCY9M0Rp+oepV3fgunZmmMnU
zVgCe7Fq2tMa/5ypcOxvMTev8ERiZ1Rbd+1yhAiAGnKfRdf3WW6lekIAKIlPyKkGtMShyvoqq9Pl
v8JaGbgiWqyK7x593vD2IKrPRw+xovnrrZoG5ILpgpluMfby4OfhNFKZKPrXgaLZx5LD0/8SfdM9
x6qYXmm+omg+W3Ij9k3l8jksOgQQT0RwHHbktNtHuXizBTwgbdsf8Cx5fT1yg+JSLDZwPbcq7OVU
VPgg9tAUTHpqZe/au7jTTBXMYMSOvXKF9Qdin8DNSAd9DGajn5okwNvZ7q0icAWhjjjublvpOUT6
pipwT8vaEO/JDf0tt2JtEcFq8Aq0HI9OHr1hDAt+0PotXvWD1/GRDKN+wTLISoM+TrLycV7J6bfh
zcT70mLthhwGoJE8/mIcRM7AbfaB7twoGYvFjy4QfYjQW0sULl9G8vq+7au6fp7caH4uqpE1f0RZ
M5aqlCV/4jF1O5egLlK9w97uihd4MXQgYY6ge5FY/BRvdcbG6EihsBM/IlFMzBSo9OTE8wnrHOkS
vhYWnnEYVdT2+fRB0ex3LKKscn8KYflvWDHpK3Pbq0eySh2bZrMUf2cyogHaRMQrrVnqeUwtIqOn
Zbtmc/wZYO0pbquMkYaf2Gt+hMqH21A6uY3Z1fLUfs4oYr5Qiib+6hJfJK6KqHrobMRRvqZGBMdK
TQWPnNHECXr0ovocj+P/FQMIQ1g6tc/EW80Mm1DhXL3XBR6lY2H32bQJMP3ZxyYfQ72PEJNGssWV
PdyvQ+O8+zZtZBuzlnTBdCCPkD1mIBgHIBy63vIQERfipJAROLiJrDz3N0ylonB6cCoU0UqSPQXo
wG0MJgJHUhFkQdIrMxV//TgiEYWTwLbV5FIFL2VXDsikjihu6n52g43PY+CeZNeDh2PTZPCDC93m
uPtNM18K41V90jO5BfctCwTrvi6MlsfYrU2/U+xLew6bjuT5oLzKP2J4XaFcDbmQ5VEJl+LNgjUk
4iKdvFifhiF+n/5H3XksSY6c2fpdZn3RBjjcIRZ3E4HQIrWo2sBSFbTWePr7oaYvWd3DaZJLGjdt
rKzKjEiE+y/O+Y7Z2xitHcssTlEVVNzMqA8lqC28ASeEowOuVGwllN0UvK/4VzMmdLGBFzJlryWY
CKSJ3JlRVLcHN7EUSVw27NvVrPAxfboZ0Ucd7U8dywvc1KB+MYk2mr61cPp8lEd1cPaTYIwOyBvn
8YECoKAaj32nW3ygfUblZqMH9wKZWQofo67GrcadKXY9b1l8hR/Z8fBqRmuRzGq15bkAE/NeDp1h
bAkDB8w5RLWGAbdAEkdaJNEmF6tgxcP1ihBtTXWKBaSMpzr1GFMH30IXJTMCSLbiTzxmw53vp2UK
cKRMZhgJ6HqvcRzL6WzRoA4cp0nwncFJjim3cKEFmW1h/+gdY5QvTl3bJUVWlRZ3YUW47yHRa32Z
aSPJxFIn+S0oOLPgWLmNeDQjJFWQHCBpo/ItYlnJhwUHpu0wQJr4L6sSaBHEDRJOsYgErIcx/QQb
9nlZeJOGnA0MiQvVvZQp6HuPYYsYj3VK4PN9aaLk44Zl+0hxOKLeZbTDGuJ1skBIP5VI34Z9TK59
epG5RK2iMFlH2w4VpuJ3gP51N2YWKcRorF08yk7QfCqi60av0Ss25NoQ9sCEI6cxD0FdysFjXD3c
IY4e6w2Bj+61D2QzXhlSd8SdGgRjYBRGafXVD8FYnAzQVY9IuVme8V5SwGi6RVpMGES+ezf085ju
7FmhtiRJmYK4j8I63DFOSqZNC18AzplZ0UohwW/fxg7MBO/sIkKN4Lch+UE/5RzrwEdU5latei4p
koL9qGutxaDcJik7bGpbbnocG/1elSXXmEXAZn4j0PAPpC8WHQ8IV661jtt6+haicSVJPdQTE+lj
3BN6D5m326qCPKdjTBSQ3MJNTKk+NOUTJILngBEHy+Iv+lNUUHk3tuW6dUsj25h6MH9YCHdD7mmw
rJ5sR+fJ1dzuUggDKWWaVkZ1nTrHFAee4yTatk1hvUmVmenGiNOmpdZLDdJ2aaU/eJvGiv1o4rwX
kxl9SCg6yIWlpm6R/Ug+y3yv+caNmmY3uANRx6mKovQmSjEKbxh9dx1s4CC1EQmO9CCoJYV5T0XO
qfpfi4ft3/L6/WtGvpvyK39o66+v9vJW/ge4+RZf2v/u5luFXfv2B/ff8vV/S8gzhLQkiHKmBIay
YGgPX037f/+LhDxbOTolkDBpg3D7/WrmY1SMOFogGSN/wuAv/W7mW8LzyNDhf39L3PtTIt5fJeSh
KsFA93eEtyaWNDPHNN0/GesCJjcSP5jYK4t5QYHL1otMNxGI1KtsD7S6PooFVFHnuFDXzD8YZ0ii
mqZl3Gq0T1HqJM+arl5CqWI83G6JlCVtR3zQ6PqdGNiaHd4RBNSnDGbsHoidhTLMgTpWeiGTzG+j
UYbfMZdZ945GjovNKg3Q+6KCMYBcFSXgy6FhjtpiqwnO3Dnq2IBpZMNlE4uMQ7glpBRxArHNest0
AJouYge6haPqRfBcOcKf9maO54MuL/RhOouq3hqynO6tWk3RrSbySKw1syIxVqttF9PFPMVI+K2p
VV6XNkiPI+nkj0lmxEufMd+iNRyOpovwyzfTeq3LKkVUa+UX5lnpd0AP01GR3nKGLxbtrZGQZfSY
OEEQshZrAyfXu981+Zb0UpgY9TxQLoTFpQmz8RRkKWwjQ+xwN0gI6YytKztDAWm0oDGZUgHAVtUo
9sMQoQundnCp2WqJOKNyEPixqnf2k1Iss1Irsr6lkVbskyCQZ6AZ1Yn+ormj2XqoWFPtfT/o8Lfo
BDOjE2cxwVAlkOpCcOD44bNlZ+YzTVeZNP0RFvK0SRNNPpaOnd/MitksmxUowyZ0Wi9z+uqF1Dl1
rFL0JyvEmfZhKrQApUtp54cskSPu4N64cdh7PemOoiaeF8dKkcx3M08mZ3OSNhsOtGj0uOSbe6Qw
zO+NfhkFNi5dljaG8w4+brEatVTy/OjVqYrbPXQuCEpsLA5M4wmS7xN8A4EuX2yT7AHu0xcNE9mJ
OZFcUsqCF7/vMADNHNSrpK/oXMsK/hlO/jXEyXAvl+RE7JCw2zPrJeYMh6MXyr0N5I9dLw5NSY9m
o4XRWD7B1sw0+nBNkVkK6MHxB4bqvBjmmYX8bNn1YUEIpvIAUDPaTJFj7NxaYqEqLTldmApoJ7NL
2E3OXcfSNJnqjIaPDbrYgwOC1EDj2t0OlubfR7MCFzQrg9sn8FMgWzPL9JtuGoN6E4Qp+O4WyJzD
IDo2UUAhITnlYWZcYAbOz7bSbAdsWtaX+y4IjHNaK/0xci1t3kU5w2JqLRaTytalcV9D4bBZPREr
RgZuFRtQA5teaPzNKmC6nkD/zkJVHIdyHLd5ALDbMw2p3YnAZnwvhL3TzZ8fu6HSUTirlkotLi+R
AJDKiyw6JrgGeEIb497ORGCX7bmhyagfZHzRugHZrD7kp5SWDxMQEny2NvyK8LbLivB6Unsxdkxh
u0H1pD3phplf0n6Zzg+tfi9VITiU0OvjpkFZsTJzdzhYqlcHE1H1D3ty/bvA8LPam8pWPCKiaanM
Cfo2vNCAC7Lx0R8UoF/8+qZSjhEA6jKIrWLML5KdRljcR0fW18FykJ+umlZLbxHdTccujdFkxtEi
Ix+bBje0MFVxMwtDuyssYW+Z8KDkU2HQ7HRU8ai3qYLxDwxaxlCPje8KfME4cA4HxvfWiQt0Pu6Q
s9NjWKGbTs1kK1rGn/HgyFserom8Z3jSzDJnRnqJVWvVSq9jF3mnEChIItZUDbXVycSveNumMc+c
VUFVS1mdG4x9enGeIAMa69ZJoKiWWPB2bpPZBx+QKnr5IUmviIrts95X+KJThiwsTCfpZYFCyDWG
QBNE1WVgfJu2xe3Yagd8HDX6XYK4TiCNm3PmaOBZAE5MfB57VML0sPdFI57syI4eLDcbv5WOVb07
VI4IuJQm9r0/Dl//fmnyL2AI/oMAA+ZfAgbwbeRf0a98geXrf+cLGOo38nukafExXCoS7v7/LkkM
Q/7GqMshvIhQD4JpyMr4nS+gfqOUlDqKblcawpFLLt3vJQl/Rzd1ZIyGYy5hu476t/gCf8rEcQ1T
5/Ek5E66lEDOn5O3ZpzFOL6H7DBHIwKE4EljvLihYGFf7k7PAyOWlRufk/7AlCs5QHcn4Hcur5Mb
/5O4zT/WRvDul5+EUktYNL/L66Z2+iX4pWtCIO5YSQ9lMhw4d1HFCRl9U1T5/yyG5B+9aN5DYUok
4pSDfyrHUIGZepjhgmx1n9Mr34hRnEffMveklhrb0mfVnwQDu/0FnzJHBZPvOo23s6DQYDzubn4p
YOkLpqDIf41OJjH2D4Xhzxcv+TVQnAqFrHmpW3998REwpDZSLkTrSqPrnvA7+XvHNfKHHjXRJgnn
U9K1MQIig2wIDn0lvcLR9ZPLlGFnyCg7TSMmhBUUrHs3VG9BM6EuO/Rps2XRvG2ifuO78RvdiJFi
bA6bTx+BCaLpjGiucjrLdke2VbvvKsEQiFF5pVkv3ZxZm3mxI3XZMdJspORPHb0e9jdtvPq4/Gfs
xBcZH1ysNT8MSOu3BMx178uB2OrxtQP3yHZYE14XzGd91FnOowEgTKIbT6F7DWCbbVBXHjQnfpjz
JFyJgH27n87Xou8Olt3678WM87pP+wfDGNuTLLTq1slYJrRwVG/Dqibs2QpJD+jZlIRzWXmghKb3
cJ7TlyKyN4qcDwLMQ+wLBXP/KrtU1nzJQaljWWPbPGWvg/IFtl8HXjy02Ma2LlbognZw0fBmrJPJ
taBP7G59u3wazFBusNAw0Yq5N9ekGyThOhMh3uemKbw8g5NbD2G9UZj41+ye/JNdY+bjHEASV6Lp
h8dTWWunTwk3SefvpEaibO8rP6fYxBunDQP2NXJ0806fAM8bL4Uo1Lqr9WMtS+2i1fMny7HgarN7
ohhxGZUGICyBN6yYcsTrUfBJjidj3GXM02CS0r5baSi9yi/YrdVoT7IgoeiKMmtd/rRVLfKSwqxv
mhSnPGyMHbbXj9gtr2bGB2NWT9NsHHNdHkwRJZspy76btv5MFN8r62i5BnIxkW9jsWW3hmifZ6wW
Ah0BVgGh/jQjOKRg5vcaNrm+n/SMMc2Yzdg+WWImtVNdkpZACIr1R1TqGPGVFp59Mcf3hUkR26aG
+z6EgXbrZshm2UrP04oAJudoyzr8aHzR3IB7sBFtI0haWRzE35sgdk8BStEj/2Fx1/t2eAg1Hvt4
1oIXo5L+vYmkHuBPoaZ3VETiasZ6eOPqtfJ8Bq6gQAm3WmWWxptmJ8J9cPsQOULK8gr5i4HIglHj
u5sBItqUpL8e0rzsb1HXjQfXQmDbqrQ8wgx2Dq2NrHgItOG+lc2ceXRe1X5uouQtj6f5B9otH4EL
jI3JzD9EZ1gvui7rN+zE+W3vBsOhgxZ1P4zBcMkIaLlEOl7JLNH6SwfGP1gNYKVOSin33JR2sZvm
1jHxoUKOuzpT3e7LSZ+eyioyb9GC9xcVT4gnguEjaawqWwk7G75SYV6sLg8f5tJAGlLhXIc1szdw
k4VIwMdaaitTle1HpfRPcE/lW663b2osb+ALUHuUmxD94i6uNNYqWR+19Du4p5rv+cDZhSx8U7qk
ZM/Z+JwQsLOvjW58sUfjSJyJfTvnL9by9eUMjanraDLIC0rjjJOpeTJJGzuCkAOhhJdPkxdDU69Q
QJNoNUVgUZplOSf6ofIc+X2yJ33XyuqTt4RQno4BPs3XJpVU1SUdG8YBgiQTwFZtvRUj3Vt77Ktx
i+eM5KYbv5/3RFB4kALoN3kmkdmsOu3R18uTyHaKCTYnrQFoSr6nftutW4OcqSbyjBG8KxSEKBZH
BzMp1MuXEnCXmeNxwfKmhdD3+0M3QKwIzFM0ztsSBe0Q2t5cbIfypepPaNLRyqBXAnuPgg2HEOs0
1X10Q26velJR5orsJY4SxrOD2Cc2agpo3V3fXQQD7Tg+Qkj3gthG91ivK/VGKvym6MI92FoYvlYJ
BQvxITPtdYxIdS1Bpx3Choni3NFZV6RQmt1+Nh9YnrI111ZN/0MDvriZYMEEVbvSOGF7vTsFuOsH
eL1+5N92st6pmuViiLEH3IbXz8jSwC2vwFTbDPSh6OYQonvyX1yKWrtAjce2RrPXGiDCSL8L8Ly6
ZmlsrOWmmeddOj3aHGhdfBOX8kSvu0r7xzSM3k3nyyqACsIbT3cl0l2PTLhrPV5Yqz1oY2Vv0BWm
a9vQbkPReHM5O5cRacIYoPsofFBXGRvA0sLPTQ95rXPjxAGy/uu7HN/0/7zLHSL5UJM6UJTAIv/x
LifFMexhOyeHCE1TX0SUTqjHpZ96FUdHWavnPAc0ogptEyRH0GJi00rnVUwNU9lxR8W4bXrL3bhG
ERxIE0tbNu9ZlifXsMClKnPhlUHl0ZsW3qBrxT0pMMZtRzo5p6J8x5x/U800zUVsvPruonPXEewL
Y48bB3WvrLaN1TwRfxatWZ7zmYL4ie3G4deAE0qXwNzxATJJt511DITNG4VzpX0Wm8H0i+e6lZDM
uj7/JhqNuWpcHCczfNSByW5V3L9ovVzj3zzCiFMIp8SDAcAacmcQXhC+XyDpsotgOeGHuLWwxyBw
SY5Gp20dutQ9+mzApIzL10ycJ6RL3RN319J1oaMnk8N44FlBW5Hj/kJEV5skXEzLS7fBK8p67Lk9
cOn27j0EhWZVGePEVCPlTOgR53AUdVr4rSU1D4P7KiR1BaByDrrRvdYsg52ofNJxCYYd+BdhVkhy
dkXzYYlBW81aRFxEnRSHrgDhGui4u8cGInEh9hSqr/3U3kSJ+EpiskBqZWGkY1ywwA7WQyWxhlkM
ehgP78ucqzAezKeAK7rWm3fNx9HXVMUCPvgOn4LxWkXT3aKGRGnjZR1BUxljiFUNe/2suuAVY6W+
6xvykDCn4eNuYCJIRz7U9TKmi6orLFTSWXSF4yRhRwNk8VaQ/4YGhy8orGfb4AFxUZNs9ChzntvO
Iuxiir+LQhf47XCeoeTFIFxS9BLH4/HOg3XpbeT+hRBHICbWuhryV1X2b2VjyycSxt5H3ai2mIxS
LybIKe+7jePSgqI151QxN2TSnCdd7AYN1Uilj5u8AnpcfUhtCQma7lJD32ghRRxbK6x1oelpYXuE
CkiaThWdQiNHDuvrHnKfe18Td9BgWswJ2hG72FXH+iKLlmcAYITet6BGWQ6wO7yfYwMfeDSgEiG2
JxXPYo7uR9O60B6stZ4La4xfHFJQGuNBuPkhGD+DUJxTAUmQzUkKab5THjoFhL9QaWZP9fXB8Wui
6qZNiRssEixGwxBW5kNAL1EMcpOj5lIaim0EZaP9ajIGY/OyERXgqE5fN12ztrJz0W6cBfFtHLR0
vEsq99kBqYHF0g2KW4Q8GOh3Un3ZOBrNEb/oxVFkYXTkIydXaoNzif+M3J7FhNHVu6kfaF8Aas6e
zp5KH78z+ujYa1ZJd+6qm6TstwXah7n6rpzpTYZvZfepYY3vsHaAprHjz1bTN6lxGxhPdVt5GgNB
Xdyi/fFGEn0g5O5ZsgzBZ5wzxAx/jDOogGhbtp/ksNMagEJGgyz6rVMekZ783KK5xmYAnFXy8CDa
J/jlmmWcP0brgYdaaUzAl3tDmNZGc/nUfU9HzzbpYkR9XMjvvLtuM96Pko8opUo0XMsC7UrKO8wQ
ui6EB6n4qoF6EPpJcm+iamRJJY+R7noa9VdMQZ8EPLV9tqx9SCrg0LHuzOpDZTPelMUsudNm/h12
Tg6bQNH3uE6cDTEchbDWbc3SsPU9UADeYtYWLR9F9vMVoj3R7CUMGrcCGxFvqZTvVQXrKnigCNv0
jgNertwxXQSii7636rdLsE5DVlLuv2bGDNBkM7t4p3gCUyAh3TjsJxf3B5jcpKYyF9PJEm99UGMD
WHJp9XM/O8cAUHy9q/T62fKJeMrlRcTJjU7w6KjUSunnKauRldQnmGh8rAoPR+p+7uVmjjdKAi0h
QkKq+sy09Yi/z7OsExaT5fS45NihLHkTi+8E2qyzzPAgHtwhgbq49duQ3wQ5HJ/gQxUkWQyXaGw8
0P+e0vEzDj7yhSvetJ1gz7xqZqw8GW8eMRYAXyqVujtmKJD4TOw3ZV1ecT9sUHvquyyJYBc4d3iT
HiMfptDEenEbdPQREKUt/hW2umY4bZO+Z6o812toxijqKILGrHjO6uAHRN7LQAjnMUqHh1FiUvQN
tNZFmmTHsl9EIY8TPlpT9LdYuKRr7TQZOF6k1acC9f3YOjsduSXsIGTjWvoFjJs9Oj9kG2HesWJH
PhsNKXi+ynb/p7GQ5tiJnRwqv66vM0qhSyoq97WqkAYHMJ3pxTINqY5MU751FWxJAnQPKCXNW9MZ
o+8kszqnpFLxDvVve/rr8sMQy6jg7zsmZjho99mAmZYtuSv/R8JqWY1aNhETdSgRCmTeYFfjPb1h
y9TTcPg/u/LoL/3J7GAiLWu9v00NnEe8qojDa+lp/KW7yZY+x//Z8jhL95P/bITin02RtvRH/tIp
yaVnwocsruPSR8mfLVVZJdq9xmIKgeLYfDpajAXFGBm5ohhJj03duCeI7PJ7Y1Op4guU9sUxwvYG
Y0P4kTjKOZoaNYOK2FcvqQjarQJw9R7AcHnqWi2+L+GvnbEL8PE1usdEp0VLyqy+OBbBiNbSW85L
lzmHstn6QjFVRmJJjz9CF2ZwMGt3AN66DwJS+4fcdF9kRpxMwW5tVcpXmDou4I7gNmlhOypUOnna
v80Wuh4JSf00FjCF7N5H60+bk8UbzCgMLrBw6R2hCWFNuxsZAXeYCDlFiV1pG/tlTGvuJbN/TZCf
83AG5JId2BR3r+HU9OS9jKm9mfGyBStk9+4ReZVhrzAS98nG0XTIR4sheBOKxak+uZXb3GU8Tg/N
0tKRGmLeFkubZy8NH7G/9H7jzz4QT3XBLUJzOIRzgeh46RhZMPUX0uvS23RpKFn0DSRe0mR2S7sp
l8ZzXlpQY2lGkSXmHz39KXINf58tLeu0NK/m0sb+9dP7x3Tgn2MwmxEgA05L6ixrlz//ZQZI/nYx
ubqeHvxiQGKs3NfByaJNXcoDchob0TXo01a3nv762/6D6dsfvu2fKnbNSpCOVFN6GKoC+JiirjKS
xkSp4dz99Xf6B0POX7+T/SecK1kjYZrUQOvCcHjHVrTz0WWzwLI/0f3+k1dl/LERWU4CVlBIPZb3
kjGn/qeX9feTKgShfUqXE4ePunOSyynULucRBF8XgM0QAMfmtEKtmx20aDnCIK8bu2Q51/SBMLf/
nsD+W9qFf2FB8K/JG/6D1giS3/f/rmxYv2XvxWf09usiYfkb/x9UbP9mMSEWSjnKNRcBw+97BF38
xgDfEZKm0za4qf+2R2DDYLlsEWE12mCKFXfF72sEMMWG6drIHXRm/9IW9r+1Rlie279fOqwO3WWU
7sI+syzWGT8vpV8+uG7VZOi5x27PhwfXfJV2HrG+9SYaUWKyfqivHHUFGjCFpc8iX3Fy0vD5lzfr
H0zRF53Gn38I00ZeIZWN3FmZy5//8kPkDlgxwK/tHqXsov7T07UGPwBFXjgBEQbZqdMVlv07D3SK
sLEd0DL2uBsIlMmjpyxB0PvXPxIosD/9TLYudcUKx0GXwrWs/rTVcFUw4upOgECUdqrD5HToLDF2
L9nBYZW9jsNi8crB5zH0Aq0EqBUEagQcbvBGKWqIoLA/q3VvCHvYJprWROtpgLL5NhDz/kMZDtcq
hCe6Q2wfdrmzWUyGa0RQMwj/gvAtEXQfQxnVuCckK1g4Bmbu7NvAoQsShUj3Rls01cX0k7Ffa63p
vk6N5pxTu/6SgFd/mADx8tXyIKk7mQ1+sIlSKtrFZj2Mm8lxNOuYJwVcA4hDVbyPjMq56m7P4t0d
DAO3b+KMwckIBivbFWokPZPdbIc2kujFHpcfwQfHJBXGp+3A+WP+Hrq8pJo7ZiOknzWbNqvNynM7
YPCr0AcVsO1HN4fPpxgNr4qmqGC4T8nwmVaLyA5V5rfALFhGixRA1dYIszmECa1QUrQ1zVDmZ8Wr
VpJ55rmNiy5bNTMHIv8oKEKG0qSr1CJ2V+S/8POooOvdndGVmbmSmV4eBAsEJORS4COyUYO8MXpH
rxMXebOYX5AP8hoQ5tOIa2z2A7oXmgY+0+MGdGT9PqO6RtVttHW0TwBmlefYNLJyw/CWOgLpH0G+
ILKq24aFeLR2/Ro0rkgHcQN/dfryCTRDUDiN5OEBf8+ZbQ+a9HwSWA6Yj4vsPEyB/DbUcw94ogdB
IWWdkOGRW4geLWE8L0VaS1iYFhOB1JsfNb6+66Th/mZgOWRPMsTAtG5clk1AXAMiXqfR1q6kW2ak
jcXM2/nFoEzZ5uRObIrIiHn/R2GdhGShRuNbZOmp98lmYX7aVdhy6IQklKkM5209GvN7Vy10NuyY
WsSgmG+6FDodsm57eCxh/POqdULAldVP9U70Qne8wWoIgUT/lz9ymgF+c33GYTin8IWtWx6/IN5o
uWzl41ymgTiTlwOJueaWA6dbWxNskh6ZAKPqfGB3NsQTlaBW1j5i3pF+OstqkGWUmJhPxnBYu6kV
0p2mzvSDGed8BlxRIY93UC5vdHA4BSqHtmd8i2/WhH1S4NZxx071zDan+txOKlB3I9XbtJIji5i1
UU5Ozc9LwpYTApzClvlcZrQI8fDFIQ5KBRbwpmPI/oYa9SHuxLJhOrA3ekeT3R9MbGeXoRAfrY81
pD52vhSXBJk8snlg2w6qx2Aaf9j4w/DC6OCzyHPa1u6wojz2yOmaopXiMxUllgfL41MvRzRPpOfx
Bk0qOs5ts81r+1JieAH6nHpWNt7ZbX+ObaSgvvFYgDaaNNpXXPT8HKs2luRTB5C/i4hGT9+WYRlB
U3rU3eae1GevwPQ+stU92wRdFYQ68JFAZwwj3Ao8YyiMH20kx1cHeZEgJs9xVLhH6FJ0Db84rO4B
CfQMzGVrj/w78Zld57G2kSWbAJ2ARyn56ATMfVyF2t/Fk+viSU9yG2hKYfMu6x1QIOlCKJyKdVLV
J6PXU0/VIZ5T7V4v6m6lVYHXzu5d4QzNJo8mZhVEHa3icfxeZ4DgYqe8Mwr6h3BSLw2BlpWe3uA9
hmswtMkOZSvomKb010WezKdcyptcvKoBkUpk7Gf4nXVi6J8zPaowgjXp2YCsCmgxOE9QN+McP4G3
by6gWoxVMmTRs+GWT36prm6TbgnCjj3mq53XEacM9GtuExxy7CrKcESOkw0HZWL7Z/wHMqmp7pC2
Pfm1eaea/Ig66K0f2yOmwvIH/uFkY4Ck/ubrI7MnSY40ciVYL0M3r1AhpztTZe6GPNH7rEOhY1rN
CnvHQxMAuUx951EbBaM9wJABQMsHoC4rUcC21ofNZCDa3zIEW+tm+SOA3OnZcroHnLZ1J9T8pYFT
mxEtUITS7A7uON002miu8M56neveYdx+GWKIGQt6jmPlbJri2bCyB3/BFbGoZ0gG5IeUMrU2mqR9
m+foapXxjZBEoIak1defBhj1qqkvLiD1IS+nXeO7xdnxzQKnWoxdo3Gb6lUbjFNcIGNm5r53S/8G
mC72MzOa+/eJjLC1XUfm2mr0Jy0Ld02fXzusLt+RTjIWK3XzTDgPSB29x5DNrkd2F4MVUJBiEywM
Eoeowuk5wUZu3Zy5Amy+lz6ovrkQlW3njq7SXqFbP5dmcE4RCDOWlnhgok2h18dEMOW05TdTH8mf
IWNvhl2DeyjH4zaDd3NzBpARqTsaIqwqSc+DHdxMXRAfZ+m+GqNZ7SIE6jiwA4DHOpDtrUaXeKdH
CIPbkkEVYqk2P8d+sUXWlq45wnZjYT/5uFUv7DHOwixA5unlEwi9ed1iRZuZOWPTRb5eRj3hqcu4
LY3H+0ri6lpS7+t1GzSPedkqlPoLbrtw/PRRgz6AMfh11twDppdvLMcPfQ8ZJbB6Cwm+gROlJmtT
+QoqsWV14m7Um1sHpQPsNF0rzT0Hq4nJwGVk/+xaMU7OCC78TB5lbZClI/JsVUfujhsF03hw0GNc
YoP/PFk6iKmq2ZtoV0691jy5BUaujCF6M2odFRJobBButzUphSzk5pPGH6sIXzLGpoWMxH2vW+Ml
9vUiOWVoGFeVUI+GHacsTaJjUEtJup0dfcJGPHU1ueEmulJ9Xga80gk8PK2FnchoXYZ2toNgEMLQ
gKAKjjoXF0HWDg5kAPkEBM3Dpgr8CHmEZXzwAm+sOst2rilm7nL1lJsEZeGG+lFpBBBOJn7uNRn2
R6j+O7zq0Q6Q0mkq9aMRN+BeLO2Gcsx+Ecn0JYb6VFdgufJeu/iB7dyORTfuUZKeOX7z20iV1Yfr
AIMeU/8GsgicuTrf2speO039jFxjO4cjOJuALFk94GygDoWt0O25vOp176q1sH1EJROwGpX/aJrU
Y8qty/5sAHXkk4y/tjCp0pAqJhgRuvIxyoeDEVsrmeRcLGJ6i7UiuVVBdotJLRZeXQ48awqcaKx/
TmCJZfCBTf5sx+FmyLqjVdTPOdfX2pT9Ht3w56SyadcaEhW+GfChn+G/GDdl7YavOXSgWqeasUuQ
AHoptHU2tasmC4O3DiIFx7466K2Cpgku49gkzmnSgw0MOW8mJO/JDh31MAHvoAwtmvI5HYlDRXo3
guAD5xN/aQ0BaYApUz/etlkU3w01eeRrkgwQFGRB3HJHJ6a5kw1TW0K/KiBmqrdtwj3JA3+0isz5
Ftsj4qYiCQgI0hvnpm4H7UdcwQfb6w2feHDRiPw6sxuYAgktkeu8AdN1yKgYKXtwi5S7RLcj6i1c
2Oi9i2Z+dfIye3WskTbA1IZvgXBg/oCQf7daPf3K03l8qnx2RWWJ4Ho1YH46m4OZAcSfaol+wrTl
otQoO1gT8cDR2BMjwnvphInntrZ8C1yNyh0zMbtxa7bMA/hmoMARoV+UmAkbpd1kDiW0IJftroSr
j7WvHWIfzXcbbmze2vKS23nK58UOFxZ4vXjeISpWD0nWEqNiE+4UbCt/rN4Ai+gfyM0RxeATjl6M
QGIYs5zaTeg1Mv2Qx1pyM/VufRO7NcD5zkhT7Uo6aZlu0UA4Yjd37fhQlrr71LfwH9eRrwMaCUxC
LKF2JiPaiQxwao/aGVzijG112RbD1AHvNa6ToAWnaKOVYK2YBLoN5sFhDzHqTnvrJlNJlayJQJDq
rjl3UeePlFCMrtiz+W6FAVCfODMokXJPKY3nrgiRGB8JM55fZOFDMNJ9Q/syoNqodZKH3d0UY6jz
GopAdkqA5PGOo0cHkYT4N13PsdYxtw5H7QHOwDshkdlZLwh57wZ5GJ1MI+fe1rrbVFXhJ590or1N
6gB/TWJkADK4duL3LuNcXFeZNezaKci+Zgdl7coexq670pNYnFSE8PgbJNAJlAdjSIQnEyxG+4oE
HHYwQEfidbPk6iHqktPV7JCwe0M+TPSnSS0NRBpF/V65ii1XUk+xdlPGJvAy4Ucse6seHmFO1KRA
Bt1gZjCtriRjHMp6tvcNy/+WDZqLwWqI8hU8cSxtiaTEXg/RzIYZjlP0noSRiDyn8NE5pHliWit9
kDQNhe+o1wH/AbLi2C3UJhFdf0HUlOdeGITogNAsZ9q28Q3gkv+PvfNojuNo1vVf+eLsW9HeLM7i
jMcMvCFIbDpIEGzvff/6+zSkIwHFMVezuxFXEdpQYk13dVVWVuZroL8141cDLZYHDObR245Tj/tI
0Wr0Jx3fTuoNXrR9sUhIlx5lrHUfCnwefiQ9cg9+rgAdkFqw9heYsFNW7sqmeCsCG3KlVCXuS6m1
NNcGEIS/0CCE4moEWfsC8zs3Fxayjt+IUCEO21xvHBRyZJ2zDCo+sdiwi9c2ztw3D+QTPXStI+5h
+4HiaIGzUboopRLp/lYtkBhNOg/Qk+cHxXdviKDJwrCSwaEUDiesFxnpremFXIJHyCIzCZPxu9Ju
seLmqgULGcxa1eL/bhZfjNAsu5WNIsh3rzQiZ07LytkZ/jj0c4TwwBY2oyl/4/dHjNPg/+cniiVC
FZYSiY5rlq2apgJA0rSn2umH8o2mSjLN6gYae6y6FxmCl7DUFWSqh/IvnzQsz7AX21Mq+lwZheQ8
/RS4L1PBpgsILWjdjz8FO9pGu9CsNiH/CzQWnMQtlX7H8erP779iKNh8WBSlLJVqtvArQM0VFYgk
uJpSk1YcojQ3UTE78SvTKB9Lb+g0Uloie6TyZckU9j+/i6RFRl7aNGfBIIOGchqUgmAcN7cjPOan
gOvDIw49/c2/fjdtgi7zm6pDRj5BbD98rJhkIanp7m9Gk2sdrSAPAZbJVfjf/4wJVNc0KG5qliaU
sCGaO00fyekm8OkDWGo6SW310eXxX9kzhfp7odzWTcvABu7zy9CG9mGG08/Fc7hbpWD6Hk1XaS8G
IJC3pesrM7RNo+3xH/19uRu6DVnYMrFVk6HIfP5RB6FODlY4yKoEBRyXavyTKh0IWKfXy+M/JbRV
WO6g/xB3doAjQUozhfczQsBHuTzdhbA0fTOjkPqTrldomlS6I921ZoOEvZb61Qoyrd0vjv/679sA
LLtBWdYybdBQirBUlKBpa4mjcSOPcbANnZ5aSDA0J3BXe3/Flm2NDa3rrMzP01mMvawWRYWwaIkf
J2DUb56DuPO/fhWTfyaKId/OFl/F457UhAjmwfZNubpTSn22q/DfrwyiBmV5gMU6XF5HWBl11ReD
pZXQ3kydqkdSGzdNEkKraYLoRMPtt5o5kdDSZNtCocaAUCi+UYCphJwWfoVevFx2syJAbkEOO4xo
bDOvHyQdTUEgopn55A8aN7eeWtRPLRzCZJZx3yjmEea1pwD6v69XviGtDA2iDlc1RfiWY1jXSIkE
1YYj74c9gN9s6cOb9utgem+Kxl02kYoTkWaiVAhxlB+1WTucKYZiWcKPqk2i5AYqw5uc7brSkfa8
0lGn26qq62/7sFLvysqOlmpWO+DxUfZw8njc5b6v3mhabG1tnStAYBXdNSBHKvZqArqBFKtb4Q0b
ndjR0xIQgj4kAVmj7cJ7A+T6vNrRJsC9uGJHY0rbLkzXS2+SroQqptVufuU4Ou4dx5f+7+EKSIGq
qhO5Fmboe6PjQ8A3yHRUKIPtJkVdbZ0WmYMFr4yDDf/3n1v5X3UH/+9af/+vMZt19cOkTzaof9mb
Tj6r//1fD2Xwn8vvafS5Achf+bMBaCt/TPuUHpvMcfinH+mfHUDL+cNQNaKFpePh9t4a/ItI5PxB
QKS1QHbA35KJjX93AI0/aJJN6Ykp2w67zdD/TQdQWB5AXenZ05kkOMJLIiH5vCBzCrsqdM9+qZSt
cQcAvtjVpkLtvwqTbvVhVvZkb8Li//O3bLhRFNRoaorxMegRHcO4oV9aCJzSspDSqzGH1ui2OaCN
UFVOHC373s1CKVMhONBLF5e+1eMQklo5JdesQge4I1NPEs6WSTr0xE8JQej91SwLkroBfmfa3J+n
UQ+gCqjATZe64zq3ilSVPxp3aB6tTlWAbiMxdjW5kQAxQnfbWh6f130/DmvemthoExFJ+IY0Y5xq
KKR+ya0h3WjWJHSBTlYKIixAEt9QqltZDe0LdPbD1+M/LZze7+8N5UsGqaxg9j7tk4/ppOopaOJY
ar+kKZVcqWYSbbS8CU4c38rUbf0QNqefoU+K0DnSIACZ32lYH4KYFQ+xMWT4fMcT6Dhr6+bS7rJw
naPN+1BOS8oLUkTLUf2Ibs0KfCnYsgHT57ZpT8TTPW9MW3jSKpjMfW0x53RrvQ77BBQs0lPRQkIa
c975WXZ1fF7fhxHfeDrf4eUqMOscIfXz0MSiicE3Ve1uHFeJEimXYxGj7hPq0vACGC7Bqayjt7ZC
Wak0Z2Sr3qNix7VyYvKn81N8Ep3nIOoAUUNS4fMnxqbWgRfCkzhNZW6o9npf9LrTd1LTe69B1+Id
zlXj/vj775tlEhyCEp984lh+/lHbLiDH0Oxfym7Ix3VIHwbHW//7H+EDasZEovz9RxzY0hFV1HZJ
m92dRRMbjXh0xoIBzmMS/WXiK4H+86uU9ID8LpoWjOb4O5g/4bx2zfjErWTPhHGfIxsk8ZxgC2IW
hDqs2WIFseyjyF2gdpjPET91TkTwPWtBI5dAx4IrnUW+JbzLZLKuK263rCtbWyqK106+Z0H2NHAZ
XBg9sj0mro4nVuCeOK6pHHQKuAWFWCO8GxK26L2XFTPYoVKtw8tGzJyYI2O0eyKOv+fNwmpnJUDc
ZdPxrcwpEn2INLi961ABx3bZBNSVZ04aaN9tO9MxPxlLlGcVeBjpuldaKvkSBSp8Wa0hfEPyvbrx
ldDFAyFC6ujCzpTIP7Fe98wDEFFAQZMQCoKawqYYQ4RtKHLiUGTUyjbpnHSlZI2z7XTVP/Gh98Qf
PiQ3P8UBB0MYEr503cq4rPbdsLRNdJC1fM358hhI7VaRvUvUjv2ZEVrLJPd3keQW/zbGUkmySHZV
IqwmaxPB+uNHaBtXGRQbm5rOMrz5qLrJMrP1U8Wk39IRZPVQWGA9TdAjVMmFX+mdEk+xvF6OqDnO
MzQuZiAnqPuPXrfWbGl5PNpADmfAT2uLGzyCQRSVTLjS7NTPP4iawThiM53B2LC0eh73MRoPeAmC
Paj82tXmvu2rP3OqsPRwoh4vdSW2AvDUuQXo3uxk9FG9itW4UmmYeVtVbpCj6AuzuUR0QKWSVLfZ
q+vRIV40Np3RVRzTjZwlUYViU4j4lr6sDbAocySOJLT+A+iWMwvhhmDlpmAb1nqIbhL+GoCRqUAn
2p0PMyGcW0jbfbFCmwZ9bLv+16SJFXWuBhzGC0xU8N2sY6hV80rRGmUZogaqPoH+7R0sAgw7XFgp
yvILs1VD/xZNlmzYjWlm2rcFjtzacsAupZ2hauG/grVAa9keAJjQNB2yTaq3NIWAqzcPVa+ED5Ht
YsSswihGx0KynOQhbcOgwtWDkl2O4otueIvCbgkROYUaD5d1rN1ndWV66byhwX9jlwG2cSP2NjAk
NOrGdmMW32MXWRAMR4IU72uLH8r8gp6Qa1jhd7emEj0ZZg5v+GeFuLXLcfWG9J8KF4CgK28kT4dH
QusguAwbBwm7hG9tLKWpJ4g+PUXZWWRHOmAG4EH6tdrgDLsrwMtnl4aVj5hCmvaAnRH8IXSVrzPa
lfKiaY0SI2WnVVvohWEOCa/h4FhYRq7gncPOjy7gblbyhepK6Yup1SNSKEEE9yJPS+eHlyEveKEg
x4F31JgEK2RYceyiPgI1WqPlWNdw8cAtWW64hDMZ2vetU7Th1qpV6c6WIiqsmZuRS6H0iL63TZ8O
mEZJzjGPlFqOZr1dNe2qLouADontOd9zE07LuuxreEhSbFOXaM06kLZtVKCeDauzqedprbjIrbWD
u4OXhG9TgVXsFgccvLlA9+iYsyCSne3QbpPpyxJ2mkWPx8MtKj1auZXUgranxmw+ovrfZ1s7bVDe
0caorBGb1ZubhDu0vvCw1PDobkr5c4TUJXY1sefLy9Tr1ZugdYPLPqboBFOpSX+RAwzPBDs/XQeG
X33zhhTNEqTVQPvUaqOZk4lA4a3LxKZ8ovlZ8FpTb4ehkg71d2QSDcTSp+R65o4JXQMiAI1rFPQe
EDpmjD4vQnAbGG+GG4zNi5UBcsN86DVJ0rACsMNhQXXCNZflBJm5HfsRB5CZrmbow9Zao68cxNkQ
KM+NqmZFyFXVzGUbjbWFjJslGDM6/A0QBTm2LzIbvPVcJijg4KbGhXRdD6gGvlpeAcgEr3K0rB2z
yZ9yMzP7r76XVnd9iyIBoCptihW+RrcnyV0AeJLBSmfz+b6DpDeBCyt5Q77QmsbApQ/qfI1TS+0+
o2eNORCJTWyvAKKrf5as/39Z4b84yD+cIb/VFTZZ6v0Hsy3vPw//Q/78Bqq7Hi5+/veff+9/ZUr0
P6bbLRBVjX4IYhR/w4sV7Q8ONXDFjjpdVKZL01/VBVX9A+IAF2ISHFoA6nRt+wtfzH9SjOki6SDo
QTPAVs6vLvypmwa8WMwTMa1LkFJo5Z1n0Esctw55Eub1HyZjTznhczr0z+BTKvwhRaM7l6SF2sm7
Di9Zs6m+5IF30TrqifN6Guaf0/qf4TVheKvGpjiqkOiwkDCWZpiPn0hvpvRl38jM+scHt+U8VLFs
l3c0dZfwFDHVqdAnhvnfX6mGBNn67fgMHXoFIYkFZYcayMgPlfaVUl5a+qkE7dDUCylT1qijGuDG
s2vg3fQqfmsSPHp7/FeXmb+n3hYSpECzWwn6LxPUQ8J7snIqbn/D8vesmGkz7Jt5MaGEyET8ynNl
p+jjSseRD6YmyDRp1VnZxojamwZIgdGT9PTehiPm1iqBKaPVR+S97B3jBimsJSfazi7qqxBYtSpv
TaTZZj0yccef8fMV6593Fy45WW7g0ZahDIPJ0lds7qF9gdWOfjl6slWM9sRV4sDKEHu1StwqHK7M
sJK+aCSVfXhi1xxYGWI300sl0IwVO96Sv+A+MjP7VWKfKIoc2DcTT+LjvkEqlYxC5qGTBj0KbWmN
5GDKq+XfyKW6wfj7xBc4tEqEne+BRraQ95d3hvZm9tWOcguabkjSQfME9ZasYwmGW4bXZRZvM9lY
eUoD+yBdwvuaezbXlQGBZgkZWNcFBQeSzxpvCri3pJwLVMBWiSctAz0FptbhSIdHgtuVCLIil6/G
yzaXVirs71GX1qXnzCfvSb/80g/PeVOvkDDZ0SFIQT9LAKeN1r8eqPA12MPgG7eCD0By2V93eHN4
NuYrxjbL1FVcAB/1agqu5ZrAswhUpMmQrK6i7lrCJ9KhB1H+hIQ7a9Eq0CkjudbPHi8RcsI5Nj4z
W8fAnZxDK++OT/KhdSLEwLTDacgeQ3k3pA9F+UKfDDus2fGx35vYewIsZ9enhRKGbcnVhD1kIiGX
jMlMr2OcAkmIRuSg++FiwHvO028D3Z9Dzl/lqbHUBjDqqL/lPZQBXEzsWHrUSm9j1802ctCV4yxb
SBRthqY9sdA+c0z+2epCFMX1rWjykvXctmhYq5jmQh8YXmiuzrPy6zjaIGesE3PyTljZMyeiqgXb
sh8VqZZ3mu0+D7RYK5sKaTl3KWaMzuSY86aEFlvLuKlNcJm1rCw809ppQQ2eEeGQ2iNzl5+9GAa0
n/kzjwVfKsYuNwGUobwZxfkGt8Q5FkRIFE/CUshPhFsHpB24WIO15TfSpVJhSZn/UhiknCw+TKQU
ogLaRoOtRrZWe6Crpo360EOnfKGc6kKpMLEuit4m2+gE4MvxNXIgAFpCacGV7KZDplzeASGehdjZ
BO6JkdVDQ4sRXOE+kkgKnxXEs+8jnc7tnLqfX/KeeDtLWCWXnPspd/4Xe9iAiwVmpC9ULuQYIM7M
8Rn3P/7I4HhRLkP41aYHNs5cphN9/bz3n2oUH5InMwu1wppQtqSaG0/nNJNej4984ACzph3/YWQH
63cXeUyOFv8SHhywzDl2ckmxURLlRH5wIHhYwkGQd14YOB2HTC1xYn9pu++a9Hb86Q99PCH2w0Ju
o2pgXTjOrACpapw4cA/NihDvckw2w1xhXJMw4mLhq1T9rECIokZHtXw4/vCH5kWIeyYOWq1S8SOd
e5uZ12Hxaob/Cjf0d6wSia+Z2Zlj5g3yzi8XKQBvY3H8kd/lAffEJVPI9XC+oOrY9vIux9kGtt86
deulOcSLVEbmh26VFXwrKzxKSrBQFxibzPHMeewwYLdyD/3laqEgZYS2CwA+DB2wunAqYxvoycJQ
y5XnAmMei7WE71MRoRhTmhdBc1sF/V1rXat02avke4XqhzRcYP4L5f4iQFQeLoz3rHvhiZzuwKIS
C7ZSi1vngFcvSnLgyApIPdKZIwuxxsyxTwyCZLqk3IfDpZadYkAeWK+mEB9yTI2BKprjLsEAsusw
A0MByjfvetcGHy6f+vrEhH0fX4gVwLdHSXUjQqW/ltSLUj+xEQ49/fQhPsSgBkw3O44EIArQZ/Eu
x/B5HH4N2JmiTn1eBDWFSIFdfG0EoTvuYu8VlTwXC64TW+LApIihAuWKTk04qUsfG2bqTyce+EB0
EFsaHY47loUs386EXGIq3QJ7jRvJOxGTD61xIZmhzl1WGkyMHWoZi7pdadlfsJKDoM8Dz20IEcKL
ZDeTIwcPKfehQuJDx0UPDsaJWTmwVAwhEaDN7OnlUJLsU3G2osdevvXhf4Sc2Wr38/gXPfQGwi4N
8IVqrH76jXJT609WVM2C2jzxAgcm3hB2apDFJQVVdioswYI9euqOf2hcYW9i7pPUdsK4zXdcg7Gz
Oj4Xh4ad/vzD1sxrWwrAlo87yNv+sHTHxXnjCtuRJo7XY/eBOZkOl0h5wM/3+MCHPp6wHSWVemsz
Dex5N618p3AH066PD31oLoTzmkI4ffOOuUhRUG0XfnZ/3rjCXlSdKgSGwSM73GvGjWGc9+1EII0H
Ecur8+l5/bV1nzXLsx5XF7YgSKmqLAqGxRgVAl87rs8bV9h2UUGSWFaMm3h3vfZS/CWTfTAgHfhs
urDjahg2rukQkGLrex9d+bCDzntgYcvJCAXo8AbGHRhe2px+dOZECHuOjsfoxq0+7nTzQR0f6lMX
2Gki9xzfurDn/KAbUjxGx12Y35lRfddAbe07zN5L+6JPrTNnRdiAXj0Ze2b8Cv6yEJi3Gap85823
sP/ytirascrl3YiZxHDR9+edhWJHOfHRFA4wKt9F8Qbp3/Ck3vT++RbR9I2Uh02hM+7ApQHxUu+8
LFITNqA2KvQbI+JFl2xTfeWeeWmYRNU/xvquThQanU6/S7qFkW4G6cSKOFA4EaH36FlkNHWZh9H5
3pW/0DtaD5CVNBTnnPJR94pVUN+etUQ0YUtGSqm4bYmBZYBsU9I8KumP4wMfOFYmD5yPc5NgLGLB
6x3hN9JDk+U1cnFY/K6Oj34gRGnCzkSJ3Yllj1wPWQeMi+Epv5w3sLAZEV7X8tRi6ttyaVobtznz
gYWtWKdQuNwe6zsTV46R3uy5DyychYOGpRCJDLEvv0UdqWlOCLYdmGERxFFqQPotn++X+rsYGIw/
hCdW94GVoQq7sdS9Cm8hptjRy9lEEG0QcfRORVMBL//3TR7hoE8LT7bUzrOnBEwJX6rBv/Unw9tm
NaD0CXR56RhPE8O7iKq5J6WzAZ11T7mPlfWgrzQJd9lB3gSBd+JdBZzRP08jnKUBoDFJK3maqrXm
LorROuRVdKWbWgegHyBSEcwb657W9Hkxf+qGftx36PnyC0k87NzYv0Un46Y8EfQPfTZhQ/dtaWBt
zptYzToEIZG5NzidnHjqQ4ML+7muaF0102qrNWVexNHKlh8CST3xFdRpl+05yN/7ZR+S8hiOU1mV
ar9TS2opbT9rkD1M4ZL62YuLPLaEXr+nSlt1aHaAn5HuCBc5xjkdPvGT1wxuiKtMCa6zVFrEsMQj
S97WqGWeFXPen/rD042mUiE5xRb2ZXT4w4sep+jzRhaCQz9aRUyyQtQZ5kp2kVonotmBz6UIV1Z9
zNyqiRg3ULZIAs50nMBkfzgxH+9bdc/net/aHyYEOvqQmlNM6yrQW2gbRANQDyjIOTAudVz3ofbL
CZ/l1lmG7Y/UetTVtQEP3UjNRVr8jEHttjq+Ws/6mCyhAsPoj9a5ai7C0UA4R7vIqy+GdH98jqed
vO9hhXgDkR/xji4ZdpN2I2KhFZ5+eKLNddBLx3/hQCh+x9t9mA7aPWhGaPKwy7BVDeNfQ31ejFeE
WBEbRu4HcjrsZHp7XEzOvFq/C/99eOBRQTZgyKnawYmeJM4w7CjX582FECgCrOSVPmS2BywFIkSc
T3zFQ3Osfg6bGvooZdkoBCALRXho/DiPn/n5hKO/iBNIbti/49g7G8tZ83zeTAh722nRpTZBdO3G
aqHe4vt11rCiKKNEzxdMqj7sOkQBrs8eVjj0nTCqQce5/a59HIP2Rx5Xr8ef90AokoXtlxv4/pY1
jda23ITStx7iPG58510cZOH0bsIcoFzXDztk++kZluclmSLouB1IjbOUYfsAvYLZKZXSA2t4Al19
PPp7t/b4fAyrXRr3YX/e8pWFHYeCf5AjK0P27t+i7/gSS8jFnfh201rdEztlYdeVpvbXrnPRvlba
b3jOzgyMzjJ3ZY4XGDCCA/buZJRgpBLx6Ay8MOxG336rsNquMySa3QdJyldZtnPsOxbuHHs9xBCi
8tmEPTzUII5DxEIzjMbG4qKHY5GGr10pXRjKsLHdjdHc193WtDe5c+FiGjij0gj5BvW2Up8PhYba
zjKp0ZoaMYfHs9bxFczbn0r56/EZOPTJhNhQw1JH7qAbduBGK3Pulovj4wo4/7/zTlmIDpYTBMXg
yThJgqsxrQfP90Czyquk++pKqC79jOM3KXkoumejffFIf47/7v73sR0hMfB7lP9T9Ad3wMrhaGGl
fN64QviIgk5GKU2i4vC9zaBQn3Wa/EbKhhqMZDDKJ7voF8JugHyPP+3+lAAhh88bkRNPGVCkIAcP
n7F5B2l/b5qvbndec5/LzOfxNUwPobLz2Jn7BXGRQD9RCp5i5u/bEdbl53FNPU9NtRx7WtvprEUq
sQU8oYf3RvqtTU4l44eWiBBPnLjWyMApAqKU5bUzNz+x5PcfBIBBPz98YclVW+rTt0zW8BMwHXRA
xZ9qLh16amGjRgOu5WbEU+OCUWcXSAgdXyrvFYt9cy5sVIQPwJTVDcmde6l42p06bD0EIN3hUfaf
fMBYI37bcmus4iy8DSBZSsq14kgIzfizsCo2hl9uDH3YpjQuNS9aFnmzkDPrTgE2LUncUjCOT9+a
fFMifAjQOlUqzHGC+eghnIf83fHXgKW0f+2ImEa9VVobIV2K0ZW5gFmybHJ9YdNz7oqfoavMM+pL
INtpDydzX7aXiVHMxh5T7B4TOIxKG+uiJ9uvyus274CkpdglNSvJjDcRB3tpLlV5BMzjgVJDYBHo
Vq6m+LQjgI4TQkbAjmIcaZ56/aeGm04YfbVy6UFX2pWhJjdZ9EOuv1iNuqww8/Qn/07JxL8CtTyo
AYP+ily770sgWsxVnd36/jNuerZeXCntuOixYbKNi1RmT4x3LVpWVY2iHl5LpYEMgf2k5cmi7L/H
cTNv5W9xit6SXNOKR08eQVFp0PHYqOYI0c685Gk0bq1MnbuRtTawRkltd9HFy1F+cgcbbS59GcnG
tWl/sbXLCCuEYXAWzuAsrW4tuXiihfKtHZpz9NSWpaogM/UL2jOY+xetjm4rDUGlojov5lrChhp1
18sKY+qyaHM6ZGjAn1gr+2/jtiXsJZrKNopD5Np5/pjZl/bP7LL0ZkjJBrhOKRsvQl79xPY6sCpF
WEdgeGgWGdwk3XgL3Qr+0dosTnYmD8RLEdvRKlKTOTYvIkvKzCy/W6QZw69Yu8zjxzi7cJoLV7ur
Y2/uWK+V94DE6DauHqRoNSlHFj42wybCayhPOvoVl6aNHRcPMg48vkLpwfLndp7PXPu+9LIvuJDE
cYz4o7lKVGWugqiWHHhp0RoMWge8rlmqSA6ryDLr6tYPvwTWXeqta2st5adwhwdioAjzqHWrdwdJ
ZkFAinEluuB3x1fEoYGFHN6Ny6BEjIjY4eCAclu2j8fHPfD1RTg0hgEK/sl8fbu6DEtEMjZSfwKr
OyU0e8K2yEMFHl5grs1R2UY6UMGfBeJtUH5mqR+uWiL2YBZbbLEXx1/kQEIhwpldLcqGzh36XeTe
GtVjGV3pCKDW7YmXOTT8NH8f7uu2EuBsl3EGuUE/K6VgmQ8vlRPMTST2jr/AgZ0iQpvhT8lRM2Us
crqDeDpz7Au32rJ0zejEOxxYQ7aQVqhpLTVxzQHNVU1rVnG3PP7kh8YVoqASB7EWQRPaRcaqx2+6
PhEFD40rBMEOPWk0Fqh4mtFFj3SmceLKeuhbCvlEmuelkmK4uaOgusDZE/h0Mq/024Y62omPeWDt
i1DbUmpa3Z7arV3xJS5edOm6jCYl3Io+jzeThwlwfCqxODBNIo41M6NGSkNKVH2dztXGXgM0Oy/q
iII6zVBkqe5Xww5PQy/Yhae6jQfWuiVk/0oUa4M/dQWDurpSuuEiy1DtaxRmJ97KSKEfX5jatAL3
hCARiGpmQd3GKtHNQvlXgqeiXToIHo3y7YhZ+BBn69z5gTqEBJbeDjYayqdydWNAZe+KcRbak0Xt
yi2VmYyHXicFayRr530+PubFE0Ll6zEIMVl/i5IrCfl4KShXRTm3TXt1/PkPVHlRNvocdXpMfrAx
Z2elNVYAeOGh7x823LGTdpn6P7DXJM1RsQlE5SK/Qw45Nu8s+0eZYx7JURcmoI5HBKejYjdSV5PQ
mWzRO0XorfLvlOhLMiwS61QEPnCUWEJ46XsJWc+ahqMeLbp60a618KwiLAI1n6fBhk2Pyz2f0UNL
BRJoiOz38Rk+sHdMIay7Nbw4v5gWiP2aZrcIrh4fF4uI/UvPFD7dWMt+M2Lcuytplqjo/3rlfdS9
IHBbptTJBu/FoyMQ5y93GI7hTmfp2zj/ongvWjHASAjnBcUOa5TXuhrMveFXh1WBHH6NkaWCNQBM
7Rvy64s4XlbFOsRCQMf/rbNa7M2MZWvpM9NT0EGFWNLjNyBdxuUO+XU5uVfyKyPZ5emVPF7Fxq4e
3mr0svSVIn0zo4dgvJWqCrZ4/VjJoM9lacDXybu30B2d2aXyHOkR97ttaX4buhsPhXjDfqnLyxJB
+vY5jYtg7vrOcsyrZTL+sup7vS5xybgaTXwfdC4oGEsqxrzQrAVKHDNfq678Gq3L+tEaHoP8Vu0e
i+5+bNBL927lFEPpy8K9kKXrKN1gnJgXN0PxEOo7U9uOgb3wR29h+buwwM+3u4kQox3Lp0jf5drP
Ct6uqWyDwV0H4URZ/omI7VLWrRu7qJ4HSE+++ex32LlJdzy63vw8/uUPfXdhF7SehgORTKIGsSSs
rwPpzD0gHLJ6grhqhvHCrlMho1yNp0Lxe095T4wUMaEFZBCEVXsGlt0VbVEURp2F7955iTTzjadY
QQD6a/j8zV0Z46VkfZOMVzfCncu+cOxnM3jDB/o+L+M7Q9oYbbTxrQclxEaU22nmQbA7DxiF1MTn
GABfHWkWBRSGm6OKau1k78RWnepje95fxJYWY6CFIcwYTK4Neu0Lv1i3/RMy3cjJIrxzXqARMaZB
oUVNWdXk7wX98wX3k7OWmyiIYptpqlv5hBSIcHlYxO3i+LjGNK/7pkWIuVFspn8CbJBXmZVhunSs
7367UjlSUgmtB+UezR/Nei2GLa48iP02iy7bJil+CeXG6uHLQk23NJqTrYtUyo9yuKakEdv9rC5k
WE0LPb2WqmtsI0tlic3aTHbjZaD+Up0Q9/E3yc4vmjS9ntw9YmUb9dLctceVF7SzMX+qypvYXdbN
FQr6hnZtGPDijTO/lHAkOKY0KNinjruiuEdpCS2aMwcWToSwRRda91jBCrrJr01wIkk4EHAMIeAg
a6JJyVSDkCV02s2vLpWr42vg0MhCyBnsOJcajJl32qvkKde9VZ4AvR7IFN4Jah8uUylyUXKHO96u
Qrs/5absm48tvr/HH/tdY3Lf0hVChZ/6WE4YOldBqZiVvrXTO8hUMba4VV2vPO3NpoHpprhoTLIa
SRSTrsjIYhfhdZ2rHM3SC7rdb44knxe7RdDsCHQ9geQw7BKz/qk9+5r+8/irHvhCImzW69wIvypM
EAwHX13cxhfnjStUGzxbDXKtZNyGdNZf+G/nDSvElECiXRVG4GNU87mUt2eCkm1RuTDTErOQMh43
MVEiWeGke+J5DwRBfZr3Dwu1lUOEzZG42NUoeli4tTvmk42JVJ5eRpMvVPsrHbhY1IuwkOa6f0ch
cx7iIGL396n96ocGtN4Bvq96k4WwUOKv+Mc+dNAo69jFyvLJTWD0KesevzC5zjbVJEjydVSvx+zW
K9ZxvGmU9dhyW69vuuqr5skXJ15sf3AXUbuhGstakTNh+ouWb4tT6o6HlqMQMKqhD0dE5ykwRDde
u5arE/vnwHXxnTj24TP4rRYqtaLRx9dvOmNAegbXDgeL6UC3JxO2n+fNihA3PPzmGsh4hCXU/lur
XlXW41kji6hdfB0MlJum/dRvmmpxUnPywISLqF0pc70R3yOOFPmy+dqd4jscmG8RtNtrWuONVgu6
vXw04famGT3Sp8ZbZtXDeRMiRAINCx9T9hpqg3Vy1VSUYJsT6dyBs0VE6xrFgFadyrOb2rcC10tV
uyxt58TRcmi+pz//sBA1I9URtGLw0Vg2w6qST4x76KGFM1zNda8uAnJQI/xmOr9i2iml5S/Pm2th
VwYujn2dyiIpYGO7c/3UQx+aDKE8Z8nkzVYG6qFe6f0mzU8F3f2xSRN2Ye8MMRLdPK7lfveUS907
r1cjonWxOiqdAr2tHRdDTV42xXnPK2J17bGnEiRjHSYpCxUznX8n5/i/8ARbBOkOFsROzQqpOK/d
2/bprLUgitMGjVHK2CDjrHRZLk8JfhxYCCKetkMedYz1P5+Uss/xJ32ve+/J4t4LKx/2mlul3AGU
vt91Rj4PI3yKxsT80SnNPNOrbZxU89SdBIpXYazNI0RogoTuJ65Wtn2bI4Y0q8xsnXHDCO8kwGpp
elWkX5L8a6x7G8yvFoExLgKvewUstywQibBipBfcZm7U1TiPNXVbIXlgBE92cBvCOCkvjPZaUymh
3OBUuG5yA6+xZ1TNLxKN8nSIVn06T+URPx3fAP5qxspchhoz72ULG8r8wo2Sizartj5+UkY/5FdV
fY0v79au17V73/cUVHa+t6lida1WDSbyvQrUFQ07CpeL3A1uxy7bBdJyMLsNnkb4XQ0dbpbjhZN1
F46TrtG3W0+652nnPDqBaeCR5pmbTIvPuw6I2KnMGwPL7TJaRdHCzWbYQR7/0geCn4ieKmRWeW9x
Gwjqy0r9aloRyhNnghJE+JTjNUGeauzO3PjZqA9D8njeQwvBr8ojOazjEXbFsGptZak3X0sW1fHB
D2woEZlUJWU3GKrHMQOPMVwE+onGx/6ZRtjr8/FVJkOZtwoz7bdrMnEksFdTFnX8od+xtr9vWDyy
hdGDuKwRUOKcQbJx1JRFPbm/yV9KP8MED7+0pp9VirdIEhVNyl+S+TUH9xpV7lpv2zsMjk88yP7Z
s0QbidBG5zE0CfSy/VXKviTn5SxIw35+v0AOFMcD7bBT8y+4fWnNeV9bFQ5/pal6rCEIn9rKexp+
HP8a+ycBG/HPD5shoK35TkBTaOVdDSfWz/Smv39hZDw/D6pXuVM0rT/sLOz4dGraYw1CRjLB/p2I
+taBXxAOfwPp06IroGZorrlKkUGSjX4Rk+0H1WM8fD1rbkRofgCsVO9DJjy+KK7O7FGIgPxIwekj
mjCgCD08FfzrnZcqi04aUoUstk4dfhdiKpNo9znkiuPzsD8cYGTz+XMWTVf2MgzkXf1/OPuu5bhx
rtsXOqwiwYhbxs5BrXzDkiULTGAASILk05/Vc+Wvf8uq0sV4xmUPm0IDGzusINbDZGGEBFh+8R1F
4YsdeIucB76PTMaA964lQDkXmCt9cw999drXD/wjMSDuMmdsQnQs3NdOW85eBc1RUvFvVuWr9745
jjztpIJrG5wFl6OcD/BB/PdqX4PsXw7PfzYuf7y2NjcT9JExS029FI6qmHUKqGiCRcPTMtB0PRQk
h7v03b8/7Qt0q2fcnFUGhWFnlJgKm1mytDTsm9cJnTZbnxJVycSCYyCkJKNWdGjKYioznCAW/u/P
/moFbw6x6TQKdmeIPeUdRjbfRIb/mJ1/Wb9b1L2AoS+nLYJP7bFtNkR9CTszzz7W6KinEEjuZgGN
YDtqkTvNvIl0+LfW2rq1gDqp6wQu5+CcvOAJcJpMSu+R68el2ZQMfOXxsfCGNQMrJQWCELZRv9T4
VspLeTU8ghvpGE+uFwj6obnfSUv+R/T4249zc1sW3Jxr0xbL1jTQ69lcDcablkcKEmjQct4ChWOV
67k8gr3A5VVP+ZyTb/bGF0H2lg9QZDYozwWqTZ7tB5ZDqnYtyVNFt8r74Vz1lhUww2Wkxz4AJORx
uSvjH+2rW06AEAVcMk1v2lYlvks3GufvzjwE7Mlfj6d7Cxi2FDA3VVMju4UCNTyBSfPLUTumP3vy
XQFdyM0VG49lS4PafRszhqH7BhgSaIKKYChdfxxXGdt57QStsiflPnnORhnP2LE+7AoTz2hCqYHL
CLk1qp8MuXPNtYn/ZTjVKRD1djCYIlmaIdEA8GucFfRdVxJiaH22ofincu4mK920tN0a4t2lo5/D
udIxDT+doLVi/W5suSbuvSa8Q9MDRWkd0GKPPNtLJr1NSA4ViCYPx2a+WyYSlu2mT0/KgHy954Rp
nYZwRwuEtkpdlFZOC/63B+PSet/QLmRXX23JAlDlQ1HccTQm+AKrVKiXjUzdZa0e29pj3f5uXQMD
bfyOwtEVIs9eFZH0UrMNFLW3qcrjyTwtyw7A5qDuQsi1+q62b5rNaBlBpsygHz9nbUcyuEAaK6tg
MVztsZrKh1V71KW/dfWmJs+HXrw/G8UnvJZXzgj35kFFmn6A96Suikh0zao0IGY+i8mHY5o/zvp6
WmQy65A01H4rPp1mRN2u/uz0TdnDadh7hRE49LIbtHBjG7O0gjzxdkvV71xfy/yRNEWgQ1K8z7Jw
1g6TNybwcX2U6V0JDL8Q/A5WyNmMAwyrWJSUMfQQQgWPdnv4VE0b1n0LziJJdPtEi8HPzUNXLb6G
sOSrOTYYjSsGywRXXIXWfS2FJzPt8d7vZbGHB3cCu56gBfvBmNrQy5fQci/omqFj5MvJS9K5D4a8
CijmdIRshSj9sfztdvnBWiCfBTanMg+QkfY9CRNWCgg0faumBPjjEHZTyQJrPHfgES5SoEGkHnY0
sqLCutjkJOk9m+7HYjdWp3GOJ/y2v/63rV3lJOEuCWXJh7Y84Ncav473NBmipYsxORU0CsosLNA3
56pH7zyRRPgEdfY4HkbgUDLM75wDF9uOPPdzB1QNAjEEuMmLLN9N+ep5yZi+zOmLMXxW+DPXSEpI
3+UuxM8rbV8VUVHt0+U1JavCBk6YwwjiNFXHtjqQao10OtCwoAZNwV0GGjNM1Z7zvcgjpd/RXIfM
OjAz2iEFlqLI2kifj+jjxEzrVh1MoCV/Hosa9wuYUsguxCsv1vUg9mk1Q6hwinVSx30HcAVIL5lG
V149rbh1BCA46LWDPe6V0wd9D99jUKr5m2ff13MTunBZnsVwD8n6EGYuAVTy9siTot44coYXlhux
wOi4fFqatd1P8QiDajh2O6yDrfVG1DAsxybVoCE/IepoRurT62C2iwkCkQuuXwH3SKsEJBtLrorS
HyR8SQkAJssUeERCDj8xU7g84kxl1bCn+cm2jq5+4h5w2SEA6ZiJGUMG7YQ3V5wNMu2YRe6mCigU
0/K18rFAX3UB0qnGbBd1uldfyj5fUaGFkI+IIJBaa5gPA4VbDXe8/RATPHg8e1NUjZ+aRWKad6nH
YcQr/EaDSAgGJJM0gTRXPuE26tEhpOqe0tlvpRW53YsjSjBbgT9vWdiz6aFCM2VoRFgYF+jy+ral
fEEfBgkMFM6ex6yQZhNMCg4lVoDyNzjdQ0nfDaCZv8KMP9Cg9AFPIs20dw6Q/o14sAzg8mS+mqq1
Dd65O4bgGwBoVYbChHH5JSWPQy4OBNKT8HIFDDkLiNnGgNZHrXxlI/outXwW+vTLAKLPpdp+krgE
6qW6amcGjcNhkDzApRTe2Ga/FqiYxhIcBL19aQCBhzG1rwMkMVR22HpX7aYSduL3c1f7dEjjaR5C
seSwTbDjYl7Lqt/CGPnqsqChRewk9XRZRtBSi6getpV8VtZx6B4dAgL/Wauf0ELV2o2NhAd/Y4Kd
rKm91tlZYQd1KRx6AdK/miEXgNSX5tHAjiHDhTWYyRMWO2OSichrjoVCo+qxyC8WDktW9xjVb1JC
txiOBTUtQqd8nZp2g2BNwTnT4BfdWDrw10bU6nejQZICN99oPpju3SIBtqzCSoF51j01KbietMQn
rRXbN3UTWZ2FtloWwUfqPjdfa7Ex4E5hZm3INXTjQC8DSgsKtJp6le2HTdamRNLXrhv73LJ3Y5E4
ETuI6KyKbtVXv4x+U+CVGrYBWGrtjD0ywu1oEz8t7tWcaOMQzukjEERGY4TUInDVjnUX2Kv8fQLJ
jqqzLUMmL7R7Fl7MpyNcTwaSr/v+Ds0eXKHVrN4Xy4D5ehERTUuqBbvoxanfJGqpzBBo0rmbESG2
aCGoUKxJAVb1vq4NqCo0SL7EisEJjDdxNR8auNd2NaJXFkrjZJRNUkMNtpNLnLqFbzAW5fYJZMB1
xQ4LOtiVXCnttwMNQ4B2YHYPIWQ0PkWANiEqIxsKfRD69+t6DlpO/Wu8WRoZpLK/H3DJyzMv45kd
LTOEGWsGmqWbJ7qZ4DIGdiwo89bPq1A33nR9NZGtbT0sw9GwHo3qZFYDxmPnDh7PGQjMg+Wn5Dh6
XmxgBgUdjALXocqeehYKeJANDKIOd/n4oOHuEx6U1PsW+seLQPMWnwHqB63ZkTFgqQttK/o3Nmo4
mJavRrEmQxoWAJY1ejRSJGTjym2GvQfnc9HzwPKQFyzdkYgUJg3poeKYQyBr4WUZQl44YP0a4fng
ttsB0alpYe7IWJBRmWjKDoirkGpBVrUeIwJq/NBeqMbictwXSia01qCQN/g0j8EjO2VoXmUS7VmM
ffPsU5/38B/nzW9IRWrGqco2/XBJ+eDb3Uu/pBGTp7xDDJ72bf645JDEXUQIn6QebWsrf5H8qSBx
qSA3N8QD+DVeiQjGcL0PRexCq6VRMLouPkWxAlEpyOscm8iFlxOEURABpidK7yt3tfSHzm7CLreT
atg2lB+MVh1KBpwWhIFgBrfroCnWA2+v5bhf4ECByug3mMvJ1Mi7tuuCNk3DfKmSbGzf+6lbTUPk
4odOqYATd7fjSkEZ94zkEKHAi4G2cao3whv4xeTh3Gsh7PRig9wD/ePXcBtZvN1o/yLGmqfXdTVP
MiX+iDMk+3LbYwkcVBg5nKGKEXrSSa23cV2+L7jfOLKXBTm96aEHgU1sIsPuzCxWpR2S+ZeGC86B
GvAgDjN7a5BM61CocLPVglWuOxlk9nIcbLh6WNb1ANBsWDFJ9z2ITqb94QoZl64XMQ2ssLRe97Pu
mwKGI9g3RdusKuN1qtvQqWDmDRmIvQFzjdQmkejz2MidaJQrIbpwqkAm1K5aGJty2JfOcCmcT8c6
pc5dyU9IQHspE9GoaCm3lAFeYnRBU6wgEhM4A2wPlgHxHWwUvq8MO4TLjc8de281sIvvkBs2ZMXb
2ZcLT5oKF1tXJbIDHQyeIg4cNwjCM3x7knogoFVZyWh/KAqtvxmDh9Ftn0z3YE4P7fyMnGE16uoV
ZhD4eHPLDHhjTymCmwJ+632GZz2zowKt2MU5TKPrwzAomAZsRqTlbTeecl4FMEutlQw9WKwMbR9o
SKgGZwJIW6EgmBLDfcq4GS9DvRtr25+zCfJO3VlArTITxsmyceWowZdduSVmjVrAjVixzbswRS+C
VjSQoxd0HCJhjoWOcOPTBdmN8AKZu4GrrzuBbLHEAzgWRcjQLuPFnaAq3Z7m4di1ddyWcg8LyQCm
QyvAyAMN6hceHuoCn1G0EIp24MnTeSuzLXcjBL9NLPOiLTtaAz9m2S8VAqqAvI6BpGghnz2Ifk4K
m6+Gr6Va21MVdGAQTRQZPoRoiF1FJp/uykUlNQ6n14wQYRn8EZn8VGYnz5j2Sw/xDdPWg77+cNzm
SPKtaN6kmUaOR3B5qdCBV7QL0xySHWQDjpO3bUvNhwh1BCU91LbguTUJpI399BPGNGHaPw4OXeld
HUO+fGvSDX6OynjK7CzJ5phOkWnCbxGyQ6OZzNz7XYyQyoGvfOlOYcbC9sqY3g2qj5s57t0jHLZ8
D6y+WgGoPgyHrnUjR90RMic9ekCN7vlQ4ounHEa5Ld91PQCRAhBWD4VjGxInw3DsoUeJyJxHljVB
B3A8MseCpZHHmihfXNBV1Xr0uk8X2uC+glkbIpzct+0F6i2+Q85Dk//iVnaaEWnAgqy7JF9gJq3v
OIcu8rSrjRHJHeTADUTtXE71mkNYpjebA/W2NnhiENjxlVODs9UAneyt0vZOir1iDqLjc05/QZiv
9VsIeZZ5hisNFVDeA8KPKA5NYHMwDspDn2cRLIBFXmzoTVgKc6+gMeAaZoizlbTLQw22JMPFa6sL
ZBSj1oNUedrcK3u616HfPVRlgKEPiI2JNJIKVtztovnlNO+opqJRuTG8IgAUCAaVRl02+E5xb7Aq
hDliMM+oJ1BIqmIJFI7glNbRsDy6EikBtwLuOCtaGLjQqZbUAEFyhMqyh/a+mE7UxO1qGH3Y2enj
IsqA29lhsWhI9LVelifafXod7IJA4JTmFC6gJy/Amk+TFcBqyZ89ebDm+8U81irdLj2JSIvzaG9p
el5QlGdZn6QUVTDrQtJbAXxmEniBwX5i3LWN9WlBlR4q/V1z6s3YrQ/M2EAT2qfGC8kfx+w80syn
/Q5xC2h2ke+7Am2NbgASOnYgrQ+jsnstK4I0JUHZVCeMuZA/wB7KaxNnpmezyFbpTNd9yWDbrGKb
kY8SGaozZjvlPs5jh2kVMgbK0YJZ/FyYMeVwBAM1ti4RPBwtga3iRgcUS44zCnI0GKDbBnFo4psm
FHg481vUEhjyxk6qbVPnYKLSkC6Gyep+cBf406DsdxczYeZ+dEDAvWrZN5NfOSIitPFtrw1KRDti
Gcdcy/YKI2OlhxaoYBoyHc7AUSKhRmA0MDuvk/dJq2zbydI38l99nT9gKnNEVwTiDcamznDDVYN7
8CxxL/s0AdwO1cLJa5pjm52L6e5amAYcyXDem0Gh9lWNAbNL9o6aA8/qkZ4tqIu2zBGHFr578/IG
WcTArU2f1Fq0eK8FeooKpwh9I+Bxqwwj8nHxK0yI69emAm392snJ7nrxVqBdA790ZGZV2LFPuF+g
r8UCibMmIVQ/m28TgJEEU1+HvqdudvHg9YkE2h68lTOgVOnMXVaaYevA0OZKpRFRxu2E00jgzVz1
2biOr0l3ZbcHdBwDA189pMQT5q2y2oVX6xhQLY8dtN6s0UKBjzMBW4DeA0d7ugaetclgC98+2f1T
6ggE2c8FgbMH5bNI2YFr44ohaa3gQTAYJRDIBSzpqs+plQGg6TAfOF/bIgbuMWX1l4KsvO6AoRtY
MJA2q3/n3RuV6TbX+8TocO8Y8wkWWZFbfWpLYnM7Jum68sxkgvtVtohEx64tTOSfk72ykT2gNjbM
Jcpm2K4p3Vx3roe6tgkLzla8Gk81fa2N4dCgG2Xbpj+MyNWZfljwaj3orRJWDLn7zJeN7j6NgOgw
7Xczn9DWmL2LHZaRyj8E8XYUXaHSPcySxiVyqlqVYHm/EvuNpxuFTrtYqb5OpBVLcJG1cl8ikxvl
c1GvGzQxrCGy9X2a97D36pCf/6ohpFxkjt/iMIncipflc0LCsqC6nCDGbcpdaaioQ4O4gKiSDboT
+muAbSv4lGtPAsKWQ1kfCsTproJ5Aq/WGXwTK7r4RgE4WnuuxyksYWXXoC5dppCj0gb2e8dGb+dm
5grOubikmU+nV94PWz09tnkOJv6xYV6odUPY0zdLWlDNyvcFRhc63pfpDlZ/XPdWedTsDpnxJ/dG
uKiO0dgh+2tkWI5jOLIcvj4p2pUPcC9bUS/xMONy4OqTu9WWi0eYXQd0QW7V2NvBA6VGRye3v9aR
9r7L5g2VAXgBgXCBTXd4oFWAlkgezMCp09LatROCOBW+k8moaSa0mgyQH1TAkRVMnYWOHYCoMFzp
RmzAzgDvBUxlZE6i+S2H+tFlV2n64shmN9Jha8kcGtpdGvJW4a8OYVZ0QUbUTnnYKLzcsfkAA7e7
optOYqrBtEcQK7TYMvJkbFL0AcDtr9WqRKgS7qsLD/kO+BcYsoFPhzQEzoYZQdxwnnrwsgzNOHcW
fbSh6oLuxANYugG03vfdQh/KWq0taex7a9zP6ZRIQGl1dLaJtuYVZPfRgLz+9cLSkI3XkTsVfjVq
a1yHZBYZakykY2zc9/Ov6c7rzW3f9y9EAYpCUIUOqYoZDDx9p7HBB9Yu2YAWG/wNfQPNETsjJ114
yH7FggsemgzumK/ULN512iYc9omdDsoetzbc0KK+sbVE8dcltbY24AazDeuSMiLwPAQDCuR/GAbO
zcskAYru5gNJjbAedw1EOqYX0538Mr232TMTdDO05Rbadi/ZgshNVSKWObALHBDnyRthd2N8duNT
B38OK3NhDwoTnT6NsrKNOFFHKarJd53sDkUJ0AHhWKNQp89Z721gIfg2KUB3nWY/d/baKAUUJXSt
9Au3x0gKcygUQgqBqCyAg1fYX3OkLC1wu51mqJ0psMbzhc07TztOBb6ylcx4FujsAW6rjYM0n/aw
KfCgVUEaJ7RsATOXRQ86cbah4TZoBUMSZQdLerjr8uWztZJWtLBS0dB9k6gzqOhjhbo/ow+6uHOL
5qx1XURLsqnljP51F0vI+jATaKjpQpGuyo5uREtQm2GHeSOFYFDrO/mrkheOxkVKyUbvXXQ24Rnf
Cxs509KEmnUoyjUDaPvarYuZaFaEnK3lkAGL7ykVNjBpiMyqqwCnvrMZaCxj/eZdmY3lEGeUYAg2
xNffwywmNjGr6vDvHkOC6++vXNG0WaIFyaAyPL8FTa3P62vdA7UkPJgPBlLECpqS1hWPvdYh12J2
ux4Jg1yyswu3RM3O0Eu1P6e0gboQpGgk9wIHVqGLcwKdMSwx1im3iqMJI5BKT6a4yMZNJiV8halz
OukxG9B/okcGa1MdoJdB74J+Hi6wcnlrKfgHAo6j/DXFyHX6tMW9m74vA65JzY1hsJp0FtrB0PoY
2w+3ve/cDacj7lwZCbWfsjqWQx6Zw9HxtNjFX2+X36iOo9FuN4McEkmtEGKv4FBQHwnAth/gI7Xv
RJGw+bWe15m95QR29/WOOo+dLqNWGT5b9FBD16DQI08HV9MgQe64oOa/Sez9Fi1eAzM2QpGHN2gY
z+BSGEB9GVmSa+I5H8ljq+wKx1ElaH3dcW+jtavSZZHq17O9vOlIO2H+CaEpECDZOlWrtOtWgwZh
z1qPsxxdqmGIU8OOdRyEGYs9ZB9TWb/lkuOEVaHmKFy1H948Bc3kPeYmZCapW168wgiMEmB6Dfiz
pSB7CMLErDSQW29GtcW1scYGT3qhr4WBOFCOnw6iVCPb1WLcM1iXOHj/Dqs/5wNajKkbzp711vcj
kHL5mTLHN0fc0XYNNa0GDaRlqVf16PHQ1a1wWs4wCjICinbfNM1RbeY7qLac4RmzU7Lcec6yynKy
TjV9pdceqjprl+X12QCQq+9lkqImGLkVd+W4skY4j2BsYVR7Zj6UsB0t3mnxXqg3hivAgLZJuevN
t0ah1d4fmX1QznlEzVZDK5ihE4mGiaZVUbm8F/KJzk/l8DmBblXPB2tcoYcPmKDuxeigmpkdOSVo
Cvvr+FoYDBTMEwaKhqjxhBMjZw9dGaqvtX4zqXMp9qw9WNXeyPa5sdfn94lc9bwv2Ibh2JbxoGln
iILWCE2LXgRVCmJyqebnDMRO6R5G+1hdb8D7LivvZgcFacejqhsDLMZH07wLO25NwBslblx4lKc0
mvIAkciDgkt2cZDv2mjC1xk0PuHfa7bBAmgKBAI3roUCDFxZcwNj3Gt5OdNTqR3FgO5RvddS824x
xc7GlcYsjAJXkCXH6C2RNmjDyP6Xk63WKf+ESCngFrtBfzc0tjLhZ92qfVFEUnuc8gcxwVJ4g1ZB
DdWoUl11auSW2Elr0pA38wblf+Vdv+/t4JoHLT/I/mhbkC7BtBfDNIbu5VaVm3rwzJdiIQnYRduq
eSUT3ZnDnSUnaDHXOtRo6NvQDEcbToMhHd9s/bHPjBiVVsxoDsdD2F31Ud3/Qsw/L4yuLM3cX+Vx
quHsZU98ALB9eNDyR455UX/x2rBovY2VbTyk5ivL/dDUxX6pi7UmZCRnK5H6weBHUPkx1ghk4o2A
m7KIpRDskeb9zI2gQjxWaYd9ezCr8ZyXB1dmEQTSk4qkL052zhARdBsCP8gRMTBA4eflfu0mYo1y
hjtWMHiXQavWmon6R8cHtXBmugdSMtIHdCW1S8s+OOPvtGuiZaQ73WRbhyw70mL0LCX8b11geyHA
WiEPp7kX2QjfeRc7GD7CCSVHF+BSoiS16iJWsM4VvTdEIgNuKTNDMj7AFxA6wRIz563evxOhYuCm
fILWR4VGhs31sDe0y9R+gH7VSfQyWvxJXTwMqrl4w8XQv7P5/jv+xb3VCLMyJsWgABSs4CpcY37/
jfbYV8+9QSYVE29w/+G5now7um/dHyHj3VtZMD3P9cae8dwCg8xhpf8UMHkDQaphYUZaDwiwWUBM
Gl/RN0iqLwh+Lr0BGDHemVPPNVxKprMu8tdRGyPDMXDHYiJLrGQqu4BVJOb0N0zCL1Um/Rb9V0ZF
yEB5r385ZfnNu3zxndxqeoHlb1fF9WfsbIymwvJnX/WtLM9YKscrG3wlOj/MGGVhAP4TDI3rXTFB
7293ec0kzIT/n7c4dMw5B2MIxvBFBLvufz/379BQ91Z+JzeFV6YE/GZcNrXNE9M7oGz302r5Bvzz
H8j0/wKmXO8KB/zjzXOd9dqYawoqpmjXdcGw9AlrkWNjOD4aa7fQ/UmDB6FprlExbnPbjizylM4V
0tBjTTFbGRGH0Rkx0uagi/HY829kv798tevm+OPVqrFc9IwBcczR9YZdLLjqK2gPsLbdlcMHZtDr
bljV/QPQPpazbyGh7kDFQutcyDiUfoUaApUQXAF3Kb8n9s/ou+6t3A++jgbNBAqZWh6i5wyn1H9/
1V9t+SuC6o+ftvP4IKUOpGuP0exMfg8/02W/+k3/z4NVIxpXLHiwlWi9Dw+fn73vTbRwVWlYGnUg
2UgC3UQZGv7oubcaP66wyk7lAq87k5ABfWijDfKzR9+AA+GIR+plABOx7rd6FefTzyL9rZ5PBjuB
mo3zvDXel6fm498va/4dT+j+HzWfnGiuPbsIxxbQWYB5jPZVjRbtkwnm8Gh8H3NuIgVMz1S7zqwh
DCIwX1TVrrVeMILQtJ1VbHJkE20BWyxirTGJiEs45XbLRz1CVlZNh+t0PtdpMhrPevo2dneU6Imj
3WdsBCBqYywO5IdxmLhx9+8f67rWf4k37k28cUmRGQQd/22lLjO0SpQY4cUg1YvZdm95ix8xS6ef
bdFbnZ+5tLlTddhKbnFcROx6j//+Gb44qreSPGZtDbVh5Yj2bNcU11rh38/9Itq7NyHAsYYWWptY
m1FrEIjhwqilaCx5cAD/TiD2vz35t/W/iQZjoZt6Z+MMFCQLlvpcNzvdum/G176i6DKmGCCvR3Mn
m51bvdbyiGu9qZ86TQPQrfTRxUTrugqa7p2Pr1S7pO5TTl5gr+7MaNjCUQNO6PI6tdQgs8PQ2mmq
uOl+m5iTwgnbIS2u84e8fLTzEFhm38PIpqCJAfElt8uC3t2TIXHVSUcfUf+VF2fbeKfLC7rPwZgd
jem0OFcvthMX9KCJ7VQc8gawg6bDkPG1RX/H6cSJ1SZwkUDwsDvIGXpigcduc5ksPWz545huOuCz
6YYN37C+v8CEu+5NJHRACuuLAZpEV20OFIMAPmFUA23NeUKj3wH4kQY2M+C40YQtKmELzXfKsh/J
z8FZ9n/Du5xooykQvbZTt2fpSn0Hpf5ik99qLpKGWZkG/MB2+PTu22/u9K+CmnOTKM251nhjB7h+
PT7ZsBcFFBTtsQCqWxYD81eiHTeIeGJGaMyOr+sLHKYxkWBu2Mp1Vq5R7as+sasZTUMsNqYark32
rFme9VweqVUDbeCcvToLoSyYGGguT7mzZsuKMzPIeL6b0U8uzR2HN0tufsfs/mqtrgf6j7u7typV
L6WBnGADBQL1MxUa91ZGa5SYZosMj80PmMbl3ymm/J3p4d5qaF3NBkrOsWNSG2O5DxAnVo744V14
a96ZSzWIDtpz23yBBkPEi28S1a9e+iY2GhoH47rFczPGAzqi0wEwifqZd6J7q9akw66D6wNEy413
TEd/Vm3caitJjdSymsAVcZ/Te+fXv++IL7bara5S6TCpjYDpXLVJZBHKH1Zct0pKjpJNqq4rsDwv
h++UPr640Oyb084H6LRbKUcuR7tEUODRgUFydcAkvD782XrcHD2rQEBRlTltm9chrH//7KE3SUoB
NWY997DZxHPnRuji/Oyx1+/0jzDBRY6iu0GeCBQjxlz05d+P/WqVzf99LLGZ0BQhKOHMYeUCAMxZ
G7jSTMzqOwHerz7i5vSVBNqaHpC40JXHUOL36JwLGNXT8hvloi9S3VvlokEvMlMzesTPWe0mNvq0
UlsP7cyZnEDm+Vma/p8m1x/LX1SWcqYSyrmEA2a+oj2L//0FfHEmb4WISGeNwywNcOof2b32s419
K0LkWA0GtjpGBLaRrtHUB6f932/7RSS1bg6lkzJIb16rlbxclQA5Ib9qsjr698O/Woqb40goLIU5
2I7Xbq0a17P5w9W4OZHtXNjojGOJpYznK17c//f7frHzbqWIIGHQEeiHzbCEAyi4h3B9CczcuZuL
KLWWbz7ki9Nj3R5Qp/RYX+BD0Ba94jowX7CA+jLlzy4a6+Z0mjb8QpiEpoPTydx3LCNsADf89wJ9
9YXe1AvM9oxy8PCF2inU4KD88E3W/NVzb5JmD3rifJ7xzsQO1btWJP9+3f+q47/UN7eaQFavbFpS
NW11cMJmaAIWwKRNbFdAnVWbPhY2AvEIXpEEV2PuQm3SQeFaO8Bc6sR3MM6qGqC5jg7xAAAGzaPL
kqI1MfTkiVoerHq+Tvq3mUcCgCWv6qBmmz1QbkXe7CTNgq6smRjOGKJhFliQ0EjrX1d2hFbqgCq8
Liiy4OawcyDYNy3V1tJ7QDUvEtDu3MH8HGqy3H3DiD4yUGUxtPocjFyyqk6WalqTXkQ99P28OtQW
Z1exeU0L/PHw28YwtX9YDBZnYCaN/CSh559adx4BMoET8FEfIGAHdMGvfy+z7V6//7+t800vBVRh
w0BuqqDc3YNr+5hODzbwRhoAlI13aWasT/qqCi0h1FzPtI/7Umxm6WCGsXH7GXN5teL/n7QzW44b
2a72qzjOPewEkBjyD/tc1EwWSXGURN0gNGKeZzz9/0HdtkmQYpm2oqMj1GxWVk4797DW2s5l5qFc
Dj5Volw+KErlxapzf8xZiTg/rxzIREa+nyVIBnMbAwPwxTlQwb0vIezw03H6UMY/IuMr1AcYDvcZ
hcNMHiZqz0O7GyQ4lslH3nDTl+kmBOcd9t9zeF9IGK1lXa8SwMLOMMADOkg92sVUNyZASQmFeusH
XaPt/mi2j12i9qnb762AJAkI7fFbbnyL6FQy9GcRuAz9Q5PsNAXuhpptqa+r4mwwfpGmX/d2+xDX
2YdCa45jTFGpo1IJSbk283UFpMwDYxKbaMD2H8capHR3PQKZ91NWIrpyqMlBUAMjhQpaiOy+1t7W
QQkGTB6SQK6HUbvNGzCfX3V9XLUEm0WQ7+Ip/jjQ/zsJP+bTsM2ro2nvckGtHj3HVq82Dj/s048T
rZB7q7/RYJCXkl82wg6ErCY2JoDxdjRWXIPCvkIHazUUB7toVlV9QwONdRa2W1N+T8oLa7Q2kZ2t
zV7/lNUlNEUw6XyrLjS/2ci402rqECpU1/uu3YmJztZwUtKgvh3KYkZ/mVZ9O3bNxoVJ0RraBtzG
fgivwU07abZNECh3NH3dh91ZBwrfd5I1bSWngrYTwXSmQbCSVzTY2yTA0ZUV0yjDXet8BYuhS5As
nQ8Uay4wbg3pbaRXnelevet6G6VTda5D9VTeAKcq3QZOc2iptTVhsE0AK8TVsC/tX03n7cJQHTK0
NY3A/J75QKchaPkUaN1UbO3Q2GTJ3ViZs0TM2taQ9q2Sq8T4ETrXI1QGkqRr0iFAUxX989K167Rn
TWCtx5l3OHmAiT4nqrhxJzSZqKBYKw0+gqZdqqi5LCj8lsM2lZ9H2u9O4YWD/F17IBC6Jl/2wZ36
C13d6sHPwYetqQNJKEC2W/l6kPei789VvCejRF3U21vgLRh6Nfg7qnRocKwVGHRgQaqmhcNlrwvg
YhkgzHLbJ9N960IIKoGNCrnK2DGZfaqGT4KTCDRqoEjgdd469XKgUumq9rV1NaJBQtuXSTkrs/+E
7nEdBut4gGKSgkyd0l1vngtgDnYTAGejalmA9k0gAXzNYxNa4VkZmavAMemTiMxfCrOxugjHYYcK
FNKD2yi+i1MX4MDPznRXdKjR63Mtg5xOnmjo2PDOXpvoBZni1oJ1DXEH+XAD+aza+lLn6S6gmuFG
9+l4WwsA5r5asxlgrI4GjGGVgbdXnGOSkU38SUsrlIlMuBjGIendG99Sd51zBL6VAnsuwvMeRfNi
2NmVfdlioJ36s5bACYzhiob1RhSINUe4VihuUTYBPZsE8TZpPg8W97MFpkPHkc78iWLj2hAQsEa5
KayvJejWZvjYDNlehA6115vYRTbTPQAO0pt43Qb0jpzJj118nk8fdJ4wPfxUt6Dio6/KloeisIEb
VgflCLJz3SqHyplY3UoTXDoIPx/s9CaPOcaDtXLB9Qt1GNWl59CurXZQjM7XXfPg6qA3wdhv8jj4
KaLk3A/uUurr3KX5QewtAFDOJ9lnmMhsOzX+J49qVwMsOFXppe1/cX2g8By4BvxcT3+Y1QhoqOCK
CvdjBNIjo4VOHk/XdikeUjDxYwq9eMiwy5H6kmpYxGCIq30y2Bu7GdaVRe7ZqvLHqrPPOnEBKDVA
LQaNB6jDKJDa2c4Mj033Ta8uw+TSEI9uP+yinFd5oChZz5K5/dGQPPs/xqY8qwtzH0e3YA23o5dd
EgGsJftGN5gqvrMKNJmhATYKfG1D8chLD7qjLivjsqu+lVTk/X7dIF5vN+gY+sV2dM+saliVzkPj
fiG3tInCblPaH630l2nfddEjfcM2EiqJj9PRZt8ceAwTnXeM2rmpouuipl2KfxdVH9Nwx43a9x6f
ZiXhpR+P1z09wULtPO4dsHRYYDC4aKuuqbhAxLPKVRzVcILd8zoT6z4FPJDW0baNbr28OXYZPA2w
ODYw7xLspo1nQjBlK/XojbcizsDhAmDxg3t/uuNrbASgI+F238zOu6jEjSYf+nDfkBOGSjWE/Vmi
nTseOWF1GVNCKgCxz3Ip6eh8b3NenO5nDjcvHJNd2g4XjQPVTXF/y8+e0s+GgCprDbJT47AmQsCX
8VYWRbq5pa0WDrjCPY7ardWeUtD7g6aFs9R4C2ie6EGI6Y9qvGpqfRNim+sKZnj5S/bRPsO1agC6
hFVGEyjo7PAH6P679W1t3Qdw38Jfk5Hexh6Pm3dXpekmtXz8PGOTcz2jnLyje9a0HaArCO9hs64C
7VC1OahwBVfzTiUgQ7N8ZzeAqgAGv+1ySesPLvPvnOqT+DVvgjYugo5MbwdeMYH1jnhNeRMY7aHW
yk2IMYZpfOjNfVlMF67+WLk/wMCujMTeOHm3Cia4lxCxClAeQ2TByP5Ah5HVBC2inyCQattStkdg
heFwExXJtkBy3o6v2wzSamQc6xlLWOCgUuprJKx4p1gn2X2s3zQIH0xNv3Fzcyu8cUOs+iOFhKri
aRf6qFJRNBhvaJi+yyFyhmc9PLGwubZAMZkjPYjEQ4c0owOZJPIuk+A7UFqr6M57+zbinYr6bOsT
S7qtcxnFINLI5nt4VhDYqDPkMW0Se6jT9TlKQfoqLUMo5bsKyn1PdboCFIQ5mKovU3lE8wdPCLqy
k38SGtLXpBJnGdpWu7BK/7bBcI0wAYZ6p8pLZV1V1aYJb4x8OojobGTfa9hcng+qWMsPpuGvAafh
F5x7xd5Lzoy+Xtt2sJkwZ5YDnhOyhSsBZ+vFVrofMoyyKNuV0eRYcSCfEInMr7K97dPbAP4ZWdh8
TlWHNwVAORQzVKV2YYwD6u41G56aKS7C5GrSvvBkgMjsNyaeU9HdjhF1Un8nvMuJx7Mq79zJ3fjG
XhtW/a1TX5bDtPLmWos4+tONkd07+rUVV1uaHa8kRfKwvWydzzW8zORswKzZuMuWzkmecfHoCcTs
+xR+cRGbiKH913de/1GIm8D/1lXHMPrkwa0OOQsp58+0rgr/m6rgUvHB0X1ehXPHa3wNDK4LdZ+S
Fv0VPN+9DmDhDA64ZRqhbVuIiFUq7ofkJqeu7tB5AKDt1k2NM2XoO9f2bmnKvY3VkUYYblztigL4
vWFcNHlwlhH9eEDE88QGOcX2qJFyQfkxr7+k3l0dPuipOockhCCgee8N7WdNFMeEK5073yd7uOno
/UnnBdq8bTIan9Xkn9r8XjZYCAGRIcjPPdCfZsgCwJYONf8OgNe6hibaCR6B8SZPPVqVDavOuxrp
3lmAdCu/evptZ+SrCiKGctAvkA8WArVpCFtWxBeyeOiSfTt8juJxk7fnyJXNjUJxW0FhSQyjbl5m
XEWzuKHr8IpLBgceHjOtG7jsX/XotsW9EOy+eoDfRd+Rpv9aeUeTqrBxTboEd39rACRupktLXoTd
sHddtUEBpBHHkfcjlV8imA6D+ijdnzot/eww3/pdfutI/yGDrB0iM4IGSoMM/Kb1gMYHvEAx8aeP
tvee/6gniDqMwT7Vv3vNuHUH3ABQ4etKHmSwH/sSJvtRp4iZ2MS+9ac4yiFEx+DmWkjtyDB09YOr
1UeR0zSmDBpiZts7TLjXeVt/DhDItlULByvYS4WQAVUiGw5i14DzTJutD+ugluW93aozNPWvelj9
zgiqNdmkNvJpOsQ7Xa17WuxEcyje4wrB/m/tawvyf+BdzSwaxFM8d9cMitocZtyHrYywQDoFOwhN
JTFAPztztNVT2rALgPtm/rBxIU049XkoLoz840ACzUxGiCLTOvbwyOFy6LZ7W0z0CZn3U437rDvU
3dn8CBlJ+SuUySHyzDWU87VbQYiQdyMphJRskwYla0r8DYQPJCvOwhYYtH0YhvM6cj84MoVYG16a
JiK5CaDCstkG/j5CdMWt01tPl/sGJoxftVeeNM/RTduPAdCpnmZv1XCYpHvmtOJYJ5xHLJKLEHNv
PWrQfrwMA1Xf+gD8q+pLV3k7JwXffE/PnmL0LsbMuUvi/qC7IA8RwjnxnP0hf7BIFMJcYjHgTB9H
iIXwooPq59sf/Ftv7rXMxCJV2Oud3UujHI5u2zxgzK48ZHoGGz/URBiCHlEj/r+bAvp0fyLXgA9i
ryGXHSdN/xAP7pmop4+B+ytS/pXyfr39peaxX/tO85P+5OmuJlWCn7eRDUvkKsYJmiHKfZFv3v74
3+pvr33+IsMoY7fryoSSXiHMTTOJh94/zwxaFfW/Qu3Ob3UK82d6D9K4Oe95E9sxukqcq/Jk+93f
gnyvfYNFDhKB8tzmDDJD8igTDHtjTOGDlFuQZOder2Bd0GUy/zDQRyGE6VzzVqUGr0x20RRHoK4D
qgquIf53uX5zkbYMIIKFMYXxY6Dt9f5hCk/kF3ld/7CVi8SlY2fwN3ivjpDvVyU9dsnGwUs8AI24
I3iGHJIdcYBo5ZGsM6r+Wfi9TBCq1zdiqu9yXpQpkJsSkhpvwVZClR7gLSQZ4e9NVzyavtxZdruT
kzwPim4baI8ShHhuuh9U/rkvuvXoh9s0/VhOzrqPYcMVZ3V94Y0fs6bcoG6kYMTqzYcqitYpoiIV
iebSuzbdcxdrik1bF/YFzL+y/BSLlvQa2jYN3wFCGda9ziEExdPaKR6RCkk82GznTYcit9iAAmlT
B+cRmrzWfAowlAOMoyFP50zC2tPq1awyULYFXsXXOMBZjAHqIqCRNDBDA/eysYczTYLon5U6tm5y
ocQWEqucoCuWV0F+Vo/e2iJFaJCHGMz0ECHEFRMW5A1kev1MFvEKQTc4qvn4EDX5pmqDMwRTUdp6
dEzc9vAsLs8LUmy0Wgr9r9PwK8v9YwHRpwzAT8NiRKHFMPdWf6GQq87pa0CJ7GKawqsqDHmN8dt5
VXs94q6kG3+AAd5DZ/T33s63dNSmHLYa6uvwGEnjMst/mXl5SNxxk7Qzu/+8CO7DanqMe5wfG96g
rW8JOddFyIsDTa/O7rv40ogvAYoi7uRFOzV+M1N9O4ro1ml+quC7NIJN0SMelzokPiJirXhVGWI9
ZAetuG2cYjOZxa++zg6NNhGzPTryCJAcumtzkZrmFj0TAnm5RlVp1dnp9QSZvIdvVHXDrs89EkjJ
BYS33x3G/SB5dAEWBEm+bYvPMQnidqZXIqToTBFpJOeY6lfBdNngPVaj/2Bpn8aoOqrspxPAqrXS
zWCW2xFeQdurKxmY541vfgtNMhAAN5T4qXUm3GPaatUWsrUFjdY/RfC2UBdri51CXyNL5XXkiBN1
kD8Uc4zFm1LGUceR8Xq8jo6s4d3gBxvNBUISwI6bTiEc/mDLl7rcqLVmBiJC/bGJH1LaDFv1hYLW
+rYl/0OMt5TnVlNGkIIndczFIfJpmDeMp+LH1+2WsXgiHF8PJZnd/jjUl213xwtw4oP/UN1aauLa
ysz7zCFT3iIP0XkTymCIyNHsOBOnnrc/FBt+I4SfPJ+WkyV1PFlsLEyOIm7oIWiTLjuPkCwJo4dA
7MfMxc6EayXd9ds78adtXtj5bNKFM87TqoKvpjN7hnD6kAB4+9P/sGhLsVw3DoJ0atln3xJ0Ij8O
RgMBFRG6/sfbA/w+9K88yEvl3MhrQNJaJi+gPc6W+iyswqu4kN90nyQ9rXlDLGujf3e6gfA2uUq9
z25FSDJ3woNwh8rSpi0QDvPHQ1wQ0Yr8m7LTswa+JcW7XdXp2yhKjhne9Ilv/KddXiDZhD36wisG
So0wDO2AsoKdX/TJXRw89sVnf2hQWfMfJyS5JKIfKkbTx9GQNGtWWg+qq4DaWUNGcnNBSelrpn2P
EIF/+7v96Vouql21F+moy7nkEsEd8oiM5Aff/mRrvn+v7dNszJ6c7ZI4WG8lJ6HJouvUGvdl6m9V
058Z9rjPoaVperGq82SDcD0qP6hxZPlHBUFIJ6ntZwc36teR/UWPQFLm5jnVppUXgEmN1rnzzY+w
3PFdOQuVkNbUddwMeoIKGMI9WlB+jZyWQNLNiw+122zN4DH2vsZWsYUfdyjG+GM+DocYuHESXpsU
8zParLbqi+fJda32WYj0wzR8k4O8pWs0WQLzxKr86XosLPkYq8AvkeQ/6klOEiRZDwgG0+yNSu7f
+PV/+z78P/9nfv3XEtf//Hf+/j0vxir0g2bx139eht+rvM5/Nf8+/9p//W/Pf+mfV187iO/58v95
9it88t8jb742X5/9BV5Z2Iw37c9qvIWPnjS/P57vOP+f/9Mf/svP359yPxY//+Mf3/M2a+ZPQ0Qz
+8ffPzr7AeNk1iX+t6ef//cPr76m/N5Z9iPPftbh1xe/8/Nr3fDrUv9XoSvTNFwXRVRjtk79z/kn
yuIHuiCClRadSPT58cvyqgn+4x/WvyrhGIZScH1tgXHk7tR5O/9I0/k84Zj8UAo0YF1E7P/zyz3b
oP/esH/J2vQ6D7MG/sxsB/77pkCuQSFFSNsQrtClMJeEBqtypWe1ytqlKXdyY+s++i0GXUGTY1/o
RbqrtUAMVz3xTnooAwGZz6UX+nTiYdCfRwB/fQ9pAtlC9F04zPn5zQ0cAXPfa+WuMxPH2Acx7+CV
sLt4QN6sFL/GDJ4dAmpN8n0yFV/IGsN8I5IyuHuye38v0NMFeX5L+CKOZVqmIQ0qd6yMazz/IhBJ
VY2qktwZZf5dE4b4nlhx/6jRFnzbqugUfeLF+jOcw34qYSOA7Trzi/nEYnmGqzXoOsld0DgGPHtc
0MCg4SMVnwDyphg6cBOxNn1zMt062NJzb96e73Mr/Nd8HVN3dCkpWr9gRtRGkNgl0sJIOiZqp5I2
uZV+nb7L1v89Ctl3yzWlUPp8np9O0zFhm469zqpSEf6U27RG9JMmOgHbfu5e/B7FNiyB2KzBaool
RDLn8Pp+jx5Z3tcUY0WNooNIoFgPzSkS2ctls3Vp28zFsgzDdRbHpFbROOVAKwgIkvhoVbVN+laE
929vzssJsVaupRvSdl3dXLIIs14vVFdp3a53omZr58I5bzTZrTwqpI9vD/ViQspEZUgpxzRt/lkC
bNHEibXEInMdj0SmaDWmazEUpxpevJiQYmtsWxmmktLmzD8/B+akRsvKHW9Xz+h1qLFlTAxPj0UY
9qGr/3jvnCydG2zqtu1YUi0DAB5sV3W27u2ilh7h66708x58RdM8vH8cC2tsMBa9gZfFpG6ocrtt
yfUVBC83rkhQ6pKx+PR/G2WxdpVDXUUWNR1wZwmBPLZo61JGp1iXyx3iHaBfqHRtjJGw5LJfWxlE
ptEhskLeshgv/S7uYM/IDDE1kDhvT+iVoVxMgcXZlg4v0PzzJ7Yvyvw0jqqm39UeLVsHX0vohSla
8RmiYHbqwv4Gqz196ZiYK3VLMC3dgv05X4AnowHSRxxbIFmcTWZo7mpKWShSOJYHRbdD8UbalUAo
ln/J8ygNPOMo64KGSm2fVCmCIi3aa249IawXegKpzaieik8StCqSGVGRtR/DOs/Lu9rF31o5TQxE
JEUlbqR40BfT1nSSguKGRkvoSqqiOWtKJ3zUgbX3e9lI0DZt1VYkFtJJz45hUSjvLBX1rH5tqXZP
az49PettrWn7VdyJqjyMRpx9NERXoRNMw+5V0pjwjd/eouVr6Aqp88aZlssfoZYNc1C2ZVKB1u9G
JwlJwg9X0Vj88ObG2YH48vZYL48DA5mghWwMnWUtsbRt6xmRn4p+l3oAWEpa/G1kGbqUV5NTdd85
Dnh+FhgKcpHh4mtYDPj8LIyaG2S+gdZLXOqo7TYss9eVE6pjlXYtCjc/atJUt++eH94eL5NpmND6
l2+gaaLmlyNvsLNjTWxD2l9QxJSefnDaIj3FJH1lMTHnluCPYsRlU6nar7OAJR5AhQztevD64Wxe
h5XZRu7m3fMyXEsoY7bq8+P+fDHr2NCR/4ZxNGpqBnim8aPdD+mBHh7miSMym7jFvpnSYhDeJ/LX
y0dKeH5ndsUw7DQrImodE3Ve9M50CLPUuMiFhups6wIeMMZIe7exMkysouWy8eDPlg5q1BWJ46bZ
sKtSlL42Zk5Vn0pcOU5r8HR9t33vonIV5sef+YLqXA5Xuqoy8rZDCI9+v8SS9k01oSGRxtn7smMO
19o0Xd5ivD9CEYzx8+2z3TCkVqimndFaP+oGaHKjjfEJO/LyODIIE8Hc23PEsXCXcPjtRo252OUh
+k5lZUMZaAOgdqJ13unQ/p7Pk6EWdzuv7cIPx1Tsik6X5H2DYj8o3X73cWBCeDK2zja5jr0IqvEB
UlSJaPc9jWlJqb5pwaZBRfECOz+xdkvPjAlJMdthYkRzPoPPN4j0UjTpZSh2dA01EVEnBVXI0jpx
i19aelPqthIGrz4OwLKnJfr4jaixlzsjijJaUti9iUx+IcJvlT7WW3OcUBV+9xmXulKKN9kwBDfr
+cR4uWyRlrZA99R48LWwOdLg8Ivh1NX7N4sQF4/Tmc/4XyCgJ0+/lY41Yjyt2NlZON53o9+ed1ND
XX2G7757TjgzgqPBndVpXvJ8TtKkp8E0GeNO+ggbHPzAKYw9Qu0VGC3T9IbD28O9cjaIGQ0b6RDL
csWShgMpTMvT3JrwCRXKxxXS3n1+qovVK0fj2SCL2DxyhRGa7oSF0IMeSkde6vCGwc+143RvVnF2
4lwsGg79NkkMSHqZIM5k0xaLmNXFVFaOMe0qE/k6aupJ3289WgIBENQDuwUOlFnuekxag7tXWDQx
CGUABNlxyuTO00V8lGGLyLVgo7wvo6yKx/euOx6Zjbc/R7OWWobto+mHboFjt6ujHsGxuvhsm4N5
IinycnP59DkL4QhHN7A3z89SRUtOGOy08pCuKIHfON49/+mU9sYC2TevNrYFX0BnQvTT+v3zJ7dD
H2UZow3S7yraVnXbPDRabR2nUT4h6dgCpeiCNO/3RVGn+SEfCxLJQ9qVl5WoNOPaz2P6maROpUDU
omFfdUc/zpEo1TIPicqB6i4Fo8qS6bYVFmdTpW4xnEXs4Hgws2mgmgVB0NhXplXcxUI2H8DjNTqK
lmDm7uMyxhFYBX2SUaJowilDMzgOux8GkpKaC3ymrL4TYBSAjLFu3QpHJAL/6MenuNsvnzCp6yar
hMlyLbksiPlAbfLEkbg5rkRo2/cietpItTakODXUy43HFyPox9zrinhs8VoWJUj9MqTnuQL0vx/H
ztiUVmit3j7DL3JuLg6UMCSS2kBvJY/L8/Nl5DQwKlqTkrQTfUvRP/0B7C7d2b7S1uE4FRd+O+YX
dZOD8jMG40MmspNf4uWq2joBmWRFdb6FWJzx3jHb2EfQfZcMIVXuSLWfgs5B1NL2wnehY+ZzTpqT
FKdF0nWe7qIIFduqTNM669DcatuVyHGEkS0bTxivVybEW8ZTLB3GIHXzfFElophZVDIhopmMPhOT
cTtNxDNGVBrvIh3+PSHUeMkV83Ira/4qTy4uQp114xc1Q0VdcusnYYcwYJs9Cg3g1Ntn5dVZ2YaB
hbB53n5b7CdDuY7ea0VYdDtIcfUeac/0c2FY1pXt66DK3x7rZXDGPtmWrVwbx1SZ8+14MpYYKJor
C8h2SZUl1MNdG7t3qvE+oL+a0wNZeicGfG1ys+FzaBeKjVj2VZscpx2VPQ+Yo8lKxJtsMwHhISPA
evc6kl8jW0iCGbPuLIuvZSjLMdONDnVQ2k65CdhMBNKhRRfDKRUqxTI9j5Vcg/wkXiqpFYe79XwZ
VeW0QVEOxg4MFqW93qqQTh3wVMuVaMtSW/Hm5PQhMMbwatQnSHiGK6fxnSlZF9/OtgSX3FUSN3/x
LaZGSs1w+RZmCaMOStQ0rdyxac4Cp+9OLO58MJYzJp1uK4cLjku/ODj2kPhNnwmE3xtmk5r0QhIa
hJG3j+fL0+IazAXUMSkEbPP88yfHExmChDZ5hQHepLpXbVKhD05uBH/G37890mvzUXK2JCTjLO7d
85FGqwkKFEqN3aCDiUlsmqP5iRvu3j2Ka2CnyGNLykFyEV7omelqVlih1Tx3wfALy9jPmeJ3R2XK
JFEuTKXrRNC/K7ZPVi10cnPSetA/FHroQWPw/hsrX8v7/MSivdweZdp4xBw5Y667LZxVKy0U3c39
YF9neXhuVxImB/+iJ5h3qintS0PFUMQVFM4kj5i5OAloa5neqE3+3iwzA6jy2OIdaHVC7pLqpf6x
7fU23I80Cjg1yZcnYy7+za+2IudMeuf5ydCG2FPSBmYV4bNFoEPKkH5exZi/92yQ/CPtxwFky8hc
LWYYBzxx8ZQau7zWhu04oa3peIiZv/ME8iCTkTV0rCLx5wtpFoNGIk5NBiIbbHDtsh/WPTH3iTD6
hT2kkIvP7piOOZfalsUhXEoaiWdiQBgnbiDX6g1izLZoRAbnJ+riMxKOSvvZGDKz10VigPMcLDUF
p6A9L04N38P87R2YhmNSFH6+d13RVF4XJ3wPmV5Q5oWybdmXidKv+4yuVbaqT+FiXpwWrhwmS9hS
uXL2tRYjEvE3qNyKnTnACe1GF3HqwfTfhQ7FG7F5ZUxiUHIIXAlnMYqddXpmi8zet2kpNplDm7Si
77MTJ/LF9WYUDgm3jolYrrF4T8Kc9UvVhNptOwaQ9FyAm0b1I0vyU1oRr43kEMKT4yHDgz/+fNV6
yMdpBoVl76TGDxuf5FPu1Pk6mnz3xMmcV+bZu8WcsO86pWdbJ6JcWOBSCypD1Ym5D2hKR7s9uqAO
Fk0kBdoPd6lm2UdTjOUFsI13Zyt+j8zcKHlj/Jc+An2Io27Ic3Nv1HZCYEOzCzrWgreNmlMShPMk
XkzSsR38uXmK1mKSg2tMZisYKuj1+HJUPcBGakoPgVYm5/bUxd/faVQI+shp6iwpz469lEFppj6T
kVVCJja1BjI4ot3mAKH37VF+J7cX08IAk2GgdkoVfylXWPtD5xnQ2eDDaBAp7SJ2Zh5LOUNGs3Q0
V2OfBXhfCf1+dsIvrasJhYlPUyhp4uSkqeEiYw5odq0DBfieQ633ITRD41gNRmyhvpzU3SnMwSsn
e3ZhMIfE+9j2RYhimV4nKcPCakrBgRVeQk9HeqkcrRpxxLfX54XpYRdM4i5u61xUXgbNo4o4+lNv
7D2tTUAXjM0B7XNx9vYor02I9CE5bIyCBMby/Ko6RlwbOm2FSMQAymqh/K8yusoiuhpGh//FULN5
I0I3dGNp5Woi4jTUaVSgOnDpUP4Q4QtNuiSo/r3hKkvHNZnzYDjQ5H+eTyroqmrwjFTuk9yezksZ
ynWc6OkJv+y1pQOARBYABxC/eTFKFKcBVlZDsnqE1QPBZUYnBh49ShPthJn7nU9Y3hWcc1xz4mJh
Las3Y93WvaojCe3ThjDT22rbTKO+lb6OJLY+0FI8NvMLWkRE91FeoZgQwG9zNMwe3VCnGbgnN29v
5ytWieQ9DzFrjIuzVHtxNTX6Hm4W4MA6/CCtwX5MtHI48Mz462zSmhOP5Ovj2Sy0bWBuxcJxy4xE
L2MfsLYeQ2GqpuyqdbRNG9J7OwrDH29P7rXL5zjUbg0y+oBVFi+YalWrdZpv7QNqYhTZA/O2iZR3
YkqvnSB4g3gq0hKYk8W7H8bI9aGYwOWzqvSqm2j7U5C1PWidr58Y6pUJKcPAy9B1cHTg455fCV9l
XTF2DOUkjb1PtYSzgwj+iQjihYNmu1QyKblguJTFoXg+iiyixNLmFjlZ7FSb3OmhVQdhSlOyND/L
A1kcIzs/Ve97xQeY6yC8WQoHmCjp+aCwIVyRV7G9R1QrQiq/bYtvLV+lpmnIQEPVKHHpBzKMhveV
7q/T49sn5ZU9JCRTPJgOuWBniaDOLegRQyrx3YyGTHsRFHeprcl94CCR8vZQ8x4tjIAC7ghWxsIE
gAZ6PtEhh78FEcPes5uuta3LKbXXMUxI45gD1TEgOnsQoqvIaK9h/NZohxRdfEpd7NXldjmtRBzE
N0vx8oBGvk0+0g6BLj7oW0eJ1yabOJmCSwHnAaapU7a3OOnFxhkyc/f2Ery22mynyQGmkk2G6/kS
AGIsI80pnH3XGPW+rgraYGi2vdPMKTqx2q/dmKdDLc5y3XUNubra2bdZZa/FNBiIHctTVLnXRnFJ
a5lkD3Ajl4Fw2NPgOaMws3e8aET8J1F0EUYI4O1le3UUfAj+WPPJWcwlVH1Wuwl7hkIUfabN6POc
tjpx+U8NMu/dkzxFb05ONRaDjT6RKXfQR+7E5PonduU1C+MqskeUdfGJliK3JqTJWs7YnrhvLrDf
9D2MywuyYsHK70N47LQTev/aKcJfNCJ1UJjLW2dE9LurMoIzcMDhJ3L78UVPBSs74e69drIVWGcA
tBTwXqTYaQYdmlGYMEzoDOc2UfSqnDxtF4jcODGjl0PxeoKOntM8SsjlmUOXGNVVwZnLQpyJGdG7
SclbraYp/fH22r06Ev4KxRjcMZJKz4/EEDTDkMa0IgqNvtzamaZtRr10Nk2JgNnbQ83G77lxZFIS
gNAcTQOWmA/Ok9OXmPoUDbzkML7t+mHgrtFhSPc2basbO89uwnc7zozHSBhCnVzZEv2d5JU78ZRi
jGPR3M4Vwg1A9v6qAxF84sy/vFi/K1kCjBAQA7msiziElWmS5hyNKAnoF1toa5Xkp1hNr46iDNJV
oLvEi5vlTIWo6okJIVE3HlqRdpdl3ycnCi8v3zByHIaJESJsxkNYeHFRJMx6ztju9ck00d1GJqjp
/W6fRWG/S3q63fcDinl11RuHXifZ9P5TQinmL+QEGbh5EZ6cEqfRyNQ6PTYqQR45A064EnVb0jjR
K/fuGHsnHPeXj6XikhmubgveEnfJfsqrNM8Jhqy95VZAeAaaRCag8v34R4Wam74B7uDegNLzrmqq
DqdsyktjOY/+/zk7rx25cbVdX5EABSqdVujqlt3O+USY5Rkr50hd/X7o+TeWpSqU0OusAQNmkWL4
whsAsQEzsInVN/GlAWPCg8LD8fNxgHnKfKedniBCi+IStlibnPrBd/52ZUcqdn+db2wm1XZ3CYxo
9/LXep2zvHMsTI3si2mW3sl36vCkz9le//3G9WJw3l3uZRWMbKv8Is0gXuSxjU9vhefYDI7DLIVx
NPu+3Nk4t4ayaAnBNeFomPYm8R/jqtVzG6soM51c3AurvHzyF3/5GEvkzu4v3s2xVIhHBVMhGDZj
JVlBItgWziUOlT2fluWvk4knr07mPfLIzaEABAK7AU3MDl1/p1KrFTa6di5Nq8/KrI9EtiG8cqlv
7GyJW0fBclyqPUCWTOFvLujWRUTHtFoind6Vz2Y0mSczRA19nDzxWYiyfmwKC1J1vXvn3NqMVIuJ
BqhHkgNt1lPqeBKPkrh5EUgwtFVTXFJHb3bmd2sUomHgjZSLbcZbL2Veu0Ui6XRcjHHBWHXqECqb
UKq5vzdujuJTGPKpQwFa2ryoZBVD3OQ25n5tmrxthSieNWO0Pr58FJvDS+2E1hYI5vVcJg8lIK5q
cYm0CIqGjmKDk+ntzuV4Y/M5pKNsB1rHBHWbS6IcasuvdDu9mJkbH8lgkqML8pYtgCThCyfEk0b4
4RCH2FSlrc0WoI2a0F3u0otf5eHBn+L0wSrnvULt1cdhFCF44AyCHa7ezSiE+CYPmhtfuJSax8mV
6clfvD116qtlYxQViKpWKhivLc0q6ky9bF0Ubwi8RoTR8rD/OTW46uaJ3r24MawGgylH0smjfVV1
Gaesg2YFUAvNl+pnMagq+xjPe52d6wIXyAhWjX6gSRRHbL/ecVXojH7WZ+g6qqrw58ZLXfimMkEB
+Ytm+VF7KrQ+bX7VdeTaB0MigXb07R7ef1M58/xoL6GuPaTz6CRvpe3Xzbf7G0gxF9fxJVU+wkvu
D94ZekGbzapPRZ9rHZu1mdEELSzkwP6xpNtaJ9+dRwPlmMYe9c8LR0rJQmky/ShLPbGQ85phBY+G
U/bxzqN0jfZzFU6BcAnoGZvrtw7LH+FMk6Z+4XtpcgE6m8ynoW9yPLarEHk9Coae8yHxuvFnGxa2
8TXX0rH5VttuLY6RmbjJayCdiFtpsRE6AZxZrEwNt6r3gOdXER+/kV9mKRADZZotdkhrvCGubD25
RG2fVeckjIzx6NljPWOTOy/lO6MsbIwHqe2NQPtZLaRhJ90/7XxAFVmuEgSSa8q1XDPAHMCFb+40
E8pH0xZjdqmyqm9PZcKuPnhWGObfw2iY3U/GbFaTdUCDJ0U1xCwtO/+rqvTmP00JUtM43/89V/kK
P4dqLteBAxaG8GW94bNE16zMq7KLaUvULmPfwMRrCY23RhLJ574P653Ncn050bxVLy8RBa3vbaEK
0Mfg1R5vn6/Z0duiN/Kf7PQX1zNUixiGGkAuTgndsc209Jj+c5wXFE6REjD9okSjUe93MtiNvA8d
U3rRoJyEIt5S9Nu6n1XpIty+1NMLMSBVRRTXXHlohrGQyGwkrRk9Ylk1eUc7x4X2FaWwOn8SHJSf
Q1kv5du5MK3lEQsYvz5GsPehJJnxUJzM3hqbc6oZSMdUU6oXAo3U3m33YoXrM0G3lzVS3WXVQNw8
FNIdQseu2+KSOFHlH30jQugrKkJbP4ZeDdeEIqo7njUzj5ozRCITX1Frxj76/h68fknIW0EW0fmh
lEeDf/2xfErPQhLXXgYbg7Op7X42fpTigqrvZSI3djtgpt+9Wmrd9A3WI/X6uKRg/LNLjhrMZ9ie
yMvoRfY5M6VzWoZS29kgNza7Z9ITJusRbPltIRpjmabGcCm7pHocv+tlaC9nJzWW/OWnmNqQ6tpD
/YSXtJkX/WfUUVIcEW1wJGepI7x4SNHSez2n/fJjzLO9quT1J+NT2ZwuIieVPquJ/3Hja71VmjgC
VJcGYac3syW1s53TMij9rn/x7qAnCK8cPhkNdnoG66Em02eTLml1QXIkPjtSGdMvFTpvzpiWLw0F
QSaArqD6YHkQNbZMmiZqx8grkuqyeIjGSgdP7N6G2diTSO48BLdW8M+h1Nn8YwULTVuk3Was4FK6
x9JEJMmdzJojp9s7K3i965kVvAlOOAG7b27u+HkmXaictrpkdo6lpZ0HmTFiMdZrCEplyATeP87X
m14Nh1QCFBRiKH+zGUVXUMNp6uqS9inGah0IfzLUbqe5eo19Vt/qj2E2t8awEFPMSEHADWrjUzel
4V/eLMfTIiKk12nKHS0itukQOakM/LHsf0xF/jI5HPUAECkyVYpiFIPNLbNHZsag0XNkwyzJ8DaX
oOClpo+PrUBU8P6y3towAPhQo6DpAPjUWm8Y1AsBaoaZShrTdxBe24vRArMeZ8/fubVu7RdAi6YP
JoJIacutbHSyYopm+WVpHHzavRDRsgWJcR1IP5I0f798XqCtySBoXzPiZrv4PU0kpy6KizbaaC8n
0sAdeige+9GMd5bw1s78c6jNlskwTgudKlbv3cDVL4GhFqexG3Nn5x65tYLAWG3wtjw3zrZ04hqt
bxZeVFzg+kafKDS0v3rkOR5MrZuVapOz88VU0LgOKgXpEcg7YMm0V7druKAOC+WDNaxzvTppwOSf
3DJs33W+Hv1DiLe8tYZxDOqkt3cKqTeXlI4EwA22HzCr9a6crSSdB41d2fqD+9qaEwRH5omB/odP
p1RWoI2Cuabvvh5nKTU7tlEWQcUTE2/hhuBQ+1TurKPaANt1JDanVErqp6hF61HauqIAW7iMQtB8
sjrb+SQ5+R8w9zAoPXTGq6L2huRw/wTcWkOgR0SpxED0rTcnG8MaGyaxk18MDQhlSyPz3JJCf7o/
yq37g4YEjX5ydoLVzdzyTKALkDG3Mh27v+wpn/O/4gigEi6SDjao90dT/9t2JYHuUukS8G24LdYr
yQnQmyT28suEsulnVCnyx8y324cwrLqvZpGal/vjrdfQI5WitAwDwODdVmBU9e9/PKd6R6NgQIQi
SOvOf6BXURyaqdwrFa33x/+NQleMCxi0Kx9rPUpk9+WIWHwcGFSrH6qxQkOy/mA3b0SBy0NOO2Nn
a6w/2u8BKVuz602KH6rvsh4QhtGAD4aeBERb4i/fapUDxOws5hlOjzR2FnF9jfw7mgWwh6oo4xlb
3kY7R0vV+14SSBrC52lRkgZeXp/oERQP2JIZjyHill/SlHBzZ6I3vh9bhZCLC5O65fYeiUqt6Yws
j4NcGhM+BW191Owq2pFCvLGcOD6DU1bqBIB4N9+vIfPv08RIA0A3xoXe8E8Lk2z8gJKXweZ+LyVY
QoqKNIkdcsRNgbSJjWEapJsGsz/g8FGX+o+I5OPx/q7//YP/e8x+D6MYlhYcQ25fZxuwzj21Blml
aeBVrkbRPLecKT53do13xOy5bfSMIGGJFllkkW4fR4jh86HvmkEcp2gm4YwsSsSnwXTK6bTEOBEf
rdRDe9ZE9FpH56L2jVdVHff9KRx6ZOl1vLu+VJ5f/gIkPOL74icCPdlwEc9pqyV0b0evXtpjNKa2
8zFJF+AnRcbL/gBSpwU7CKmjeVdmi/U1jvRlzw9zfe2o9YAtwy4iL+FPEH7r8yKRSfL0aCoDbQR+
qxWdPHUtPB2CsjcISO8Jsl3vJ4rTvEiQjgSB0hYJDr1RRmlmFPhOoEujp5l3DlMnRxRu3rMnvT4g
DAUxmexVocC3aVCxtGHT1k4RjDAZHlo7jy51Vf59fz9d329A6BD4oTDzm5aw2bWtQLU419wikIWX
nBEa775PJtK0MJSNE/Dw6U0Wj9rOoL+hC+tNzP6lYQHyhDAGBPr6o/Uik82sZWUwd1nuOGAYtah7
Y0a9Zj9pSdnhSpWJyfffUBqL0UnzqB1S07E7nHFKXQ/jT+PijfoXLTWz5XtZjdpzmy2wU2Z2L8V8
o2s/IfMiX1ezh4itTD0fWc6uJMWb6hDYAeo45XzQqy77llUxkIeudtrxEkdasZfNXl+xRO4U/xVg
k0h+W/6q24nqmNO2gT26tX2IPQxKpBnr74eol1/0sR4uPWnT9KqIZWftXBe/36f1SlP8JM4wwODQ
8jA3K22Ymcwtnv9AirG2TpMrOvERxIzmfKghbmafhwTTqtdN1njVB5ZeRk/GkCFwa3ix9dXBqRh3
+wTt0Q/399315rZVUKd4ZiqX2qLY/W50/R7d9mCwQuypZIenD1T7X/dHuT6tRD6wLKHlKmKuv4lJ
EhdBwz5Py8ClC4eYsJdrCRKKfbY8iqFa9shF13cRjVjFygLD7htcEOtt3bYj1b2QwzQBNy7PwtOS
Cudrs6+PS+zMX+3Msn/en+HNIfmsDpuLW2kbBXl13s7Y+JRBmy4K0aA756bzxoeqrD0cLrLmRXmO
um6ZoovECZ19HtUt+NYpqOkLR+NSmqewfoBJH36hwF28R5ySJyZpBwSbXzxFOPUAk+C6cYC8TSJA
/9vAQiqpg9gwukeIFy1eIG38WNmiPdGyfllx8vcUFduNWhBxLLfv5itGTVx3DRIkgZAYbeBDKJ+n
rMUBK3eMveOpAv318bQFLARKhqQgpPmb8KSfXTHrztAEggycYjD1UDdYePE+S3tuhiDtau8d7Krq
XaK7iCdmBdv2aPe9KB4Sy4qGi+12PXpV+DnuWZhePw2q/qakDm20K6+SlALOVbYMogyo3Q8R/mLn
rkibf5a4wFS87TtxGqau3tlfN07salB1b/wR1duwvZc+bMtAFzEuannhn4wy8i7kUXs8kJtDAQpQ
jCSExrZoNFkDyYH3Uga2KI2HkvciMPViOLVx1e+VrtZNvH/3FDE9xG96QYgQbqcFsDYNQ6MMwkQi
aevqWog/lxVObzi/LC5KDDYSSAOGC3KsvPm1ucjoey0G5PHDPE+j4/0zdeP6VaBPcGTcVXBgNs++
RrOkMUK3DOoudg9a31nnpU/2yko3RgEoQFMGQRDCtG3DuNesKS7wWAiWLvPJsAWuIcJtdnKYG99R
ad+o5QWawC243jKYXcBS1ZoKQ69Oo5IULVx85RIMIffui5fNNhTIj1QJaYJtuqTLchlj4VRBb6RI
DQMZOYg6f1mF5fdm4dR5IBfBiynJkvWEWhRUuqVt68CbGu8p1mrrzbDgJXB/LtQari8fOutKUg2F
AJDzm9ex8Efsh6BfB70OjPp7Ysh8+WHlSdu9tooIet5x0Xi+v6E9rhX6cUzqpjt742KOxxId/ASY
rWHV57l05vFMqR6HMeK6Ln9qJ02av4qstr6MQ1GlFy9qcnE000w3jtaAJuKRroz1SRc5WUtXGLP3
TDKf4sLmzI3hnVu7MTt8PKTtwNSejfZVa5PbH3z0GbqjpxOuvHW0dqkSPAmMxMVfqylDXviuTDWl
EWRGximXOqUxem2ieoi9EmsKd4RhhDdi1+PtplejdB8Huy/KINFyPTmaY4fwFAoxI1dsOCIPlcZx
UxwlduhIueSGdahH9HQ+wBJzq3NPIOkfLKOzozcGb9NwLNNUIuoQNXhgUKZN8DRMdXPGyG7A+PMY
+aEo8dLMXednWZtyeBWPnqyfUsstxYdimpTnAW0792dq65ETuGmlF9gFaUn4N7Nt7aPVeSFtKyO0
9FPjlqPzOkoGH7vwxcnyh5qv9Sxk1EXfvMapv4fT0rnHLmsSDXOpEqChWenTD6kNdX1CoNBBamtq
R3F0E6E1j7HQhuS9KxNBCd2oqrw9WBFv78WYffNrhEUZtGUnqVMUz6lg9ebfnZTcWnapF/JATdX9
NAwL3FitavH3AeNI2yEpo+mjVwxu1R5ip2v1B4qaefG8QPc3LqGuVCQNfFqbByvUG+2UYbXkfpkn
3vbD5Fjd8p4ycuOyUoaOwaTeSuN7Y9WZPIzCTn4gC1maj3M2ivqc9rnnfpVmOXzI9RznBRx3u+XZ
1+Mux5BRCsxgEYOJu4OLaGPoH+YG16OnNKq0/nE26lFpQPrcVA8Z4uvY4vUpzq0Wsdz0gAWh+fdk
OUv05f4pvHFFUi4mA6ObQDS1bVsLtm1RYgfKw4C25qFbsNSqo6rxd4KoG5ck48B9p+yOTvI2mfSH
YiizMW2CfM5S7CY5AcVJDnG64Pqd1XvFwBvTwnaQDBmIAZD5bdLjtKDs7Mxugpgb4aTHTfjZBAu3
I1Sx8aD5fVMqDjp1Kyg4NJI3V7+oQ2eOHQ2PFqfxw/fYnPTfvTE1PuSURPu/ItPHIJlItlgeZV1m
3bFK/YYtOyJtbD/VFkpNz1J6aXP0a60pgpbXsD9qvWt+LezW7N70csLgKmojamJOIoqGZCgM/0mi
Ma8OQ6NZ6Scbu6H4LTve6p/TZXGGpzaRVQMRfayTH7rWo6XkUmLBw6ZEp/fp/v5Rd/QmgKQaQb8Z
XAkd022VHEK83zpCNgQxtYk3X54+ES14gUu/9KmBtnmwIOsgiY80NXZ3tub8ff8H/P6U219A/YAq
M1mPAvyuXys7tC3pd3oVRDMv9GmGKvQ27DREbvM2jDqcWxVtTpq1/dpzkMV7NZRL3Z6sUZrGAcni
2Tq4noaDcBxFJWxcrQ8HTH/Tzjkupo39+BC2yY8BF7+3SKdN7fn+77/xCKIiAzQATIyCJGx+fq43
iFyPRPuzYWMHVI2wxyznGHXta6JdeydWURtyu1iCQhWkBEpIyJmuFysb3NQoKq8KSndpYW36GPXJ
DCPT+p1YllccpHf3p6eSlasBCcKAbFoozm3LY2QH+B1gmxmEmdSfTWsoT6nRQb5YcK9D6kIPZLYg
ybX0e2qLN64AentA7j2gyxY6iOupaiPWY5qW10yVemPe0rKFRdXuRGQ37zULzVTqSez+LSwVhNSs
D1pYB1ZVIhDRSXFeEITFpC7dwxHfmhAdSwrzQlAs20JJukFE1P8ZKvJCrCesNDSgG4px54vd2JDk
giCLaOBDKtlenfOAJbyR2nUwxOEzoqrltwGHQiuLABLNWXS6vz+uJ6XkoUxeHrpa5PObZNdL6zTL
JXZ+CGLnT7lVLM+ziQb7/VGu5wTtgnIPcu8IOpMGrfcCGtig6+yoD0pUULDHTH33jKB8/cYIRagf
rdAfdlRnr+9Fdbo4ZpCxKX1tWTLoWkggpPMQ6GOBifggmmF6LNuxEGeEPKLooNWD2zxWrssVaXee
NRwzbQjDT/cnfn3eKdMzZ9ISBIRtsQmxW92UeqS3fTCW6fRU5bp4g3eLeaQWxx0ALf17HDpy5024
tdo0skGMohWAgvqmYBL5iLNEg9EHjTuBhGhSfVgOk59i3umM0xQ9wiCv98AKvyOI9U1DNVepJKNJ
gV7nFUPScs0hE9UU8JLG2gc/GVrtM8CGYXjXpxCLP1UIs8iTN5TUqEJsKXBVBUuh90cvNmusdA0x
LFQZivpHlBR++i0x2zJHuleI6N009I53IZ0UP/Swj3Ai0igKf07EqOFGO9X5/EYLJfbf9z/fjdOh
RAME+tZwvylMrPdt2NCeHatsCNDJbZ8c7O3elZRMds7g9R2tSk0AClEuYadsiX69RWuxXIYhaEi9
TiURAw7zoByRmu6s5KtdzPlDhFHZqyF2sc9+8RS5Y1zOCr0GqpZqCf4ouIzO1A+z1g0AcVvtUlL0
wQB9l/50YyHpnkLzsACRkdWqLfvHKEui0SqKGcXJNRFYs1F81etB7MSD14+BKqVbXJ4g/dCm35w2
b/ajCgltFrJM5RfLGednskPz0arky+QeVeSphuJ4IYUPqnV7o8XcFZPZCURpZYs96uwnx8bK9wiT
N5eNEqQqfQIA2pYiO5fOc2HFY0AYOp6i2poOi42h+cu3ACh7XmsE7gimN8tmsvlMQJIYTreUgFKk
gy8yi1/GV/93xVSTDj4MUm9sg/UWqFujTePeG4OlaLv3YH0S3mwXl/Da1nYgKtf7gHITCFP6gago
WFtyUTig+rOkE5f/YJRPhfCyn2Fnlg8x7bud1/rmUFgUAIlUnUZ3c0NEXRqNvnL0JS3426UFfIjt
htrAqL2MSaLWD2oHpbTfOw7cyOYroUwh+0okU0CKHKHbrvh8xrBX9L1+O36j1cHDcBcgK7AZJTLn
MIXONgXDYA7LqaCxcik1SJ/vk4hPS57UiD2hyutHkogaapvq4ILV3xb4k2H0F3j7U+B1nfNOOqM8
DCVih7CnsgACQvKgebtc5BsTVdrZAB9gI6ti/3o7jqLJW6GlU6BbvY00sj4dc2gY72PPaXDT3mXC
39gopMOsK6VQhdvdPMqOK43OGb0p0AYYzyBbrQc/rKKHtB39F79aZN7k3ST8iv6wfU8y3SrgwBbY
Jntm9egO3fzkxVN9uX9r3FpARQCh6w4rEG2U9QLaYozo+cRz0FS9Ux0aJ7M1nKvNRAaJ6Q6fiyVH
KOn+mNf3oQvLSaGmECUEi7m5Q8qRdq+TNnPgZanSbZ9keJizXGQ78eqtjwX4hmONrLpy9FrPbRZV
6nQpBouhVbVBFjnmRbEyXsFtb3Yu3xvLSNREmQSKOOjg32JVf7yMSulhCWtfD7oas6hYjtkp7jxM
0rkcH5Bo2HMXvDE17hKuRl91t0jQ1lMb7Ep3WimMQK9K85ds+jE+VKFdviIBsHfe41tzg16FcB6I
FUrzm8/VVV3UsCuUt3Glnb2ynbhQ8uJttfjxUxNijnx/e1xfJDQAqHCBCEMzEGTkem55nPeNVtA2
MzPPfqNT88SkXRPfygwVGDgOzodcTtWLT5tqhoKbVXh/UERqEf74gNXcoQNSci8TdOtnI9W1QxRW
exp61zvfI4EHEALtRDU5Nu+MX1CpywoxBaJZWvlId2hsj/WcNOOLjxhoEIROGANACMXY9XTQcF7y
ouVYt9aQU912wneLprU7DbHrXUjFE8qqqRqLqPeq6f6xaG0+i7TIhzmoPWIaMnhxCjN3OVSVMHcO
2K2hAMhwyJRwB2/UeihqUkbc55jI9+ngHwqvKnGExJvadeKXkc/VE62qq5gwYfhA+r7t5uYVFei5
1+dgcUYMU0Mte2oyd++5vDkhsizVoCag3iIEMcg1lk6i1cF21wIjnYyDlozzxWnDZedA3RoKshNq
/sQeFKg3u27y7Fy4dbMENT4qxZHIIx4OdSSn7DKCf/z7/vG9MRrsUthJJFvK0Gozmm/ONuSEVKdW
hYp0KJ0CkP/kYRyzq2h0fZwQJwDGwIdSkgxbX5+uzppuyiY9aNvIP5kFhceoj6uXLx9CHZwh3kky
qy34pp9GOdfJogNxxPyZPnv0IIpwuViZtqdwfDUhernkB6qSQ7aAZu96l5tWZ0VxitecR5n6P/Oc
9MpGO/tw/wtdj4IIAVcreuxKDG2Lp4kmkSFv7I5Bi1YGNGBjefb62t1DfFxtBCSm+Drc4oqgTQNh
PZlpyL180jJKCQrPUiR+f8zQoj7ryDDufKKrJ4oDiwywQvKpo7uNYgarmNvR9sdgSLvwE96Vw6nP
F+Mi9bxHdbZydl6L66lRPFQAGsJsxt0+iWh5LfTFjCmgwaw9WtJMD9NQxw+z0e2cplszIx8hLVGQ
Hc7VehFlUyd5BoMeBwaalbS0aBMmc/VQG1X9VcTVXka84QSrd1fVRQnPlLQPD6Ka+h93ujvoS+RS
7A3CPo6OseV3r9yiI9atwuq1B9brezZI+1WxuP5hkSb2uU0+XRYgc0FqusVBWqV4bely7xReRQWs
MgppiBhCN3RRF1j/rjhxh2rAZi3I3UoeFmEtpxklsTdxXUzH1knHj27Wpzs4lt/okVU5TPmFERuD
H8Lwld7MetS5tptmWGIzGKjN+x/CdJDFp9ya+/xjVUF/+R55i8gfQFYL85m6hRzOfd943asp1vDu
6UJcnQ551hJU+3CL3vrTbIsjeCux0M0uwvkAdywKf/aUW70DVc5c+8dBODDPHnR91nsUt9ICcvjU
Jf5jn2Recx7cxC1fDwib+F9lWNWIBKCD0B1I93LtP3Uu2/iQNJw2+CSYixyqNJbWeGqoToW43Xde
+/3+dXJ9GEBFkmNCK+Qb4b+wXiMyXjxJltYKPDNxdMADJvlQ0qTfZqtERe/+YNfbgMFAgtvKdcHn
rV4PFuZuZ2WLawUlXZK/rN5rog9NO4nyZEa2VV5aYYd5QNdS7nnjqAhjsxUQAFFIDsUxoSa9Hrmx
S8itMsaisPXEwfKz7jE3W6Bs+E8+d4PEHgYplO5c4en14gubiYKzJbWGb8LU10NDSi9mT9RWUGmz
OC6RNj4VTiV3NB6vrxoV+kA0BEMPnHdrrGXWy5ybYSKCOMLFDbMhJ2s/UfGsfUYrRi6erpjmnRDy
xvcEtgXoF/lDihXbkqKtLakvJwYlFZTDcXF6XGOHWCvRsDZnrT/msZZHoPa4f57ub6Xr+XJ7w/Kl
tATck4Vdr2oNmGWxJyEC8FqOdWqrtJJ0OL2yP8dlXIQH0UZNe7o/6PVhARKE4Ru9PG4Tsf2UPiwk
MaECDK7J9566CEsN0fsprjxevjPU9YZVXXXyGTJtAUp/cy4te07ahm5GkCZYGVtm+LbJ68/TYnYH
McafOy0bjtUodnaRepDWx4Qyu9KUIAAkjRObV79EHHxKLXAv0gHqkXZJeBqHpNu5mK+XkanBF6Av
hBQwMe3622UF8bmkdBJMrofVUW1Fl15E9qGevT1luI3Q9O9MVGWEyg5CBbVbmHsnTNBvdesFhR4V
za9ekh/g0hT1QFbodaPwiApE+FBEReKewjayjKMd04646I1d2Jc5jYb62bFCs/0GX6x3HksrJFLl
FkdW9zhNqFgcerstsz3qgboW1p9CVXa4L6kgAWPeds/mFCnhoin9AJxXNweZPtlwK7LEzk755BjJ
q9KrUR6pFsuJDp5Wd+m5G8ro8/0df70huDFNri1oUKDutp8KeebehdIVBqleDV+irNYPOoyUT/dH
uYbIK2QiIEh6yGx5Huv1jjC8KVQQ7TCoOBPhAehYmx1tRLznYzFSDn2srKy3Dhl2WM1xKrEQeucN
VpIdJAiv8Ukb2vHJbDNtrzJ0Y/oe5V7k123AeVfWKFWBkQkseC0oZAQigZzZrw+IjU8vBusoDgYO
j7SecEXjTlsvQC+rJKpdk69qUkkz5m64aI2ZXO6v89WlyRmAt6SQFpRmqDCsR4mmvPJAVVNYoBX8
1m/i7rHuk+SN4Rb9K60e+z2ti6tbTOlc8DUoNPDee1u/N+JcDRIp5UgxDf4zXu0ewmaFUVeo+/RT
eKjcMvsl2kU2B5fNtXPPXH09WupA1nnx+X6K0beebpu2WahV4CvabCb8LunKHuCYZi8TuOCOYc+6
VNjIMgGw0JJaj1OV+DFrY049r48X7SE3Rdhh1TJWz2VtxBYqm/G89z5sNIl+DwoeXAFYfnfztnVY
d/Crno6UHswTykfHFves7FyOsf/eM2bXOHjeEP3Ky1gA0wNzdwIWWXsHy+tTnMKKZk/+av2lf3Py
yTVRflZ6h9STNqGdUQyF1kZpfsHaRy8+NoUkxdFSP0XeJm+X4lCM2iKeunEp47/6Oq339BbWH/v/
fgANJzDB3CN88vVHQBsDiL8c8kvlSSfQQe2/EWX1Msbrv6Owp0iLyYkBvG8eSMzeMwG/rrggMv2X
wMSU+rCWPNw/premQg8QnyuyYkFpfz0VKyPttysTcn6dWTXQDM8M6EVD0rk/zvod/v+TYRSqgMRS
WwnyykJtK8Zn55LpXX6cTWm+yhLTP3RJk+2EazenRGmdBh3xBZj39ZTQO9Jc+BHFJXItHAbSqsJe
uYmiKnq8P6ebA3HZKOSjerc2H2imyuOJFMJ1VzXhWYvK6Bkj7vH9y0ehmEnHEVKTT6V2PR36PTnZ
cwcBH2X1Yx+n9UMJhOD0P4xCiETiDD+e2H49Cs3BrrR0BAaSsYjf2HAV6MpF07SXlq2fhX/3AaRZ
QjJaO4L633qcBlczI9X08oIIY3cqdNGMp0SIOj5Gc42ojRRIp+60d259J94ghIjRIGZymxUU0Hum
rEZIpNNMHbvLZDpnSSb+h5PEf09+wMNH329zM892QhCKotFFH5H90kyQzlMJO/H+d9rcxf8uoKr8
kRHwgpN9rRdwsbJqgkpIAusOr6VbyKMmfLwRpo/wKT9B7Xg1kDRUlk3TQGbH1kr3sMU3l5M0k50P
w5Agaf0LiBA7q0iX8gJ4pz+PIAvZlVq9c7huXRhkehShSbxoX22ilGLxBt3P8/KSM+GHeqi7N3WD
uHPlpHsk61sT4mhRKoIbgcLS5hzb5pwSxrTlJZ1q5zC0kPznOHqxsiuJK+kBGY+i3lOhWi9baw4y
lWPDzu9oV1EwC5P+TRXJIXylSbv85/4+uTknAnqbK5fhvM15lpme0aUq0ehBqgMeQ9K+hjIud4K8
mx/pv6Nsu9yImNedIVACakQ1PlDbm8852eTRGea9N1e9qf/NUf7d9wIqDh/I5pht+27YCVPeF3l1
MUfXeFMkTT8T0oUhVN7QO1T08j9yLPZ0a2+NikERIAXyERC1m72eS2pISaaVl9rCRfPcz33afarG
fPniLIX/Q5JVt4d50I3mf7j1EeihjgtdAM7OZmCGyTQ+Gt8vzQd4ljAFDoPt9nsc1lv7hBKVxS7h
UaZqtN6VfpwtsBJxv2ubRJ7yLOrO+KoN/8utxXVBM5OTjJjM5jRjNpNprjVWF4DixrtBZOU5LKzm
2Pid80krInmck0l/ymtt+i5iZKuqZZSX3uvdnV9y84P+8UM216cV6w12OuiaFXL8FkVTcdB87UOm
tV/7bKoPczJ/eflBREONRiRJgcLdrReYy2BM2UDVRdRNfJo6/I/trtkzybn1GWkXox5A90nFPutR
wiSGAWSwT5FanLHGy77rub+X0t067X8OstmTDj4bDqyV6mKbSXiehOyOBoo6j61rNDuQrpvzAayj
JB7p2G391rBwShKH3O1iOZr/GSWw7EBdKv3n/re5oQZLD+iPYdRu+aOHEYkmrI2cUzYO01/G4hxL
z/zo68kPV+/OjRa97rvhbTz3h9Ds3+TWBFrzV+XsEQBvrqsKhlBv53nYPnUO7DlHg4F16eQUvkr9
sXoyRjD8w9g7O+uqtvf2FkVvmf1Iqw0A4Oap04cKfIarF5fc6n/p1qjBWBufjHL+kjZxunPWbg6G
RBbNcXj/kJ7Xq2s4s1eCaCwvi9t01InnSmueJs1dyuOYUksBmExc9j/EDcSXcEMpKdIg3QR7bjt6
fVtLJQG2LEcXX9tjR0XlHE36dLm/fW5tUvWa49pINxZSwnp+wAzMWoyoaxZz3WEgt1RDe7Tdcoof
7g90a4PQQVTRFiV8ACHrgaSD/19up+VlJmZ434nJOud9VR2lJfcIFjfnhLOFQicp6Jr6KX+ciLBx
zRgLrBKRCmiWVhlpijti71RLbk2It80QCmyN6OMmC2hjvx/hHZSXbCRgHuc5Pibj0MI415bDy9eO
kjYYYVAGqp6+nhCl+j6vlrrEiaEpxSFqsC5CvKZBlNcE+OXv7Pkb68eiKakLsN3KImQ9nJ41cWwB
er+ILOTOl6Y8ejCWd1LcG+tHRqj4QmwIkkN18v74Ssa0UM5GmR3ZUceHFDtMVf3U/T/Szms5bpxb
21fEKuZw2lGiLNuynMYnLIf5mDMJhqv/H2i+/W81xWpWz545nLHRAIGFhbXe0JcG6h0NjL+NSckf
vYga0IWlZAw+lKRei6gxisjK41kk5xlaivKILqMb7qIwRcPJrgMje19Wnp3dAX6xmzsjiNx246St
zZcqBUEEOVtE4hY/ILRoFiS6kZyhnsIvaKbxPlYc904n8/p6fb+sfEAeAmxJ+ncAbpaFvEIbFV3B
X+xcW1oObK2wym/EjmjLYGhlSi+lUdTIecdBmLr8hIPV5oYDMOncTXikOYgwnt3GNvZJGG7hK9am
hDvqy1GD+72kTWbaZGdxZmbnUbeYEczeu9Ibb7ZlAgLAfiTBk5Y/bywrc90uzRGwwznJqnwv0D7Z
4zTSHW7/PFStaedQAZQ6AJfLZvZjI2V4GQUHjt/Y/+V7Kw2c/1wfZe3jYCjLBQIe5W1vKuntXu0U
BPsCmCnPiCS7xo4ebn+fKVO4kenLW3BxuEjayA0ZRxZ3F2eZPqLZD0OcnYXVVu+iouGNWxI0T7Un
gmOn8TRE6gbD6punKEUApCAP2jVAiC4XcoBMpHpxigZolgz7FmLYvjAGVLSNcdj4ZmtKrlLzjS+G
Pq2kKV2OVRsoMYkkyHhkaL8ULUKBvLJ/iqL57koS/Iyc63ttb25cMivbnvIsjQBWVZLCFkEDWbYY
FMZIea4Qzmm2Ff1oG41ze0aFrwkdaYAwEqu/SHK8qKdWLZrsHDtzulNn8IaDN9/HAwU0Iw/+xVkG
Ao9EC8Kt7JplUdjpHQHqUU/PKspSH53cNuN9TqltPF7fHmuLx5580ViHhbCsOg6I5LsmbUfUbsN+
h99EeY9GeLcR17dGWVQpFNUcQ0x7srNalcadGwTpg2Gnw02d5pfSgYyxMgmAJ0el9nL75VFb5a1V
EGor3tJpO1W72Oq3aDUrMeNilMXNL+yRn65lxIw+EHs7Lu19Mg75UQ9nc+Psvl02QoUUU5QgV0rP
i7tDoCmjOplt4NI6UrkPa+crxFj3961bgKfRS6dU5oF01S6XjRZdBPSz1c9hzhZIZqM9xkm8FYdW
ggNqJEDTpa22RMssJlM0PchMJdbOoWruCmX6aGfFaeqabher1TnVk0fHTO9aOz/j2LG/PkUZeC5j
L11vNLxerBF4NCz3XxiVuOhgrZsprtOf6PumX40clUOMvVEKCvI03GL/rXw7aW9CUZM7EvzmYpug
98nzK2RIt/e6uzxPx2M+R91GgriQSpB7npoVNzJMA9xb3ux51wNM4OlxffbqBKMQT2Zl+yzs2xTi
fV5EBzQGsuY8QrROzkCleyj64H0hqQ9GBkixCpVpp9JL7PwSJRTlLoIYqQJB0dPmzhwm8iG8olpv
FzupaB6SWK1/xuVU/kdoU5UfQmXkz0MnojtJ/ttM+6gpogg8tmak+zzQs/bkFTRNjy3t9t8VaDNl
Qwp0Acd4WQIeupYUHIXrRlJyuX97Uree8h2lHrp1yT4q7TK8V2qrw5us68LwkOIRMuzreYg/dEZV
dkAs5vlzkOq2diAtCDEI0YYsOSRGkXYHNDV7Y0cJMtQeAlE6CMjkRmdu7Mi3UQTcIpeJzAYgUSyR
8qZSGnEYeFRUJxUNsmiId4UQ0UlFpm9jqLc7kaHYHmQA0k5qWfqzOrxsis4oz45RV4esn/s9hOlm
435cH4VehZTshIKy2O9ZOSjV2Cjl2c461HY0o3sfBUA7rh/k1VHAD/PMA9bBvXX5rT0heMzFbnnO
cBZ/N9GiPyFaHWwQXFY/DhANajVwTvhGl6MYSaV6zcxcipSKZQn5dE+Ped7l1PgO1yf0NiuU+FVD
Kuzz3KH9cDlU5tYFeNKyOsdd1jyKUdWe2ybpj6E1TOcGRaB9HLfFRioq/9LLcMig1DHoXnGv4KRz
OWiV15OOOHZ1FsOoP9tczndgosP3uRN6u1BV2lNf0oP0HMW6uz7dlbYWT2ZyNErt6Cni0XA5dO05
rYL2MOV99M+qu7Qt03BP+5taytDV7XfQmtZfecSJuRuE2sX7KUOI9TjOao3mES0I+3j9F729GvhB
kkyqSTAl9fHLH9SZTjQC2i7PWgPacZd7AZZHWtF9oVCWnSQF/cf/bcBFuqpqUYDcFZtLddKnXhTW
hzAYxCcVhOr7MNjCUKxOT7pgAFZjn+nLy10PrKZBT/scpUX3CbxJ/2Sqhf1ZqP0xyIZ+4/uunU/I
nuxn2cmmzXa5mtpsRkUREdZcJDW+tV0/7Ic0Fr+vL+Ha+SQpkkRPCaSyF/tXTSbDDVTCjEaX8BiP
qfKcjkb7OI1K+P36UGvrh9SDSlopCSVLsfUgrkzsNVyGaqrhj9e4BVKVKvpgruee3THMN+Cva1Oj
lwcLg6KmZJ9dLqBX41BWh3V5rnI7e6wCR9+j2GYcNTWxNnKHtalJbA3FU0nkW9LqkB8TiuVSe4/o
avRo587eeO7xikQjCw25ECqh4iUbt/XaBqEeTboizXvewMWiQNHTLqe9lxuibdEvc5rqYVCR4Pt8
+4cjyZAAOCm4suQ4KTnc+h5BjLOrBFCc7DD8bCFOcVBAqR4VLZs3Jra2miAquc7hbtFkW3w4JKLq
QOgctIZa6j6nS1TvC80uDzmuFP40CRDUt86Q25x9CYkLaP8bDaBomscJ43a2ZtG1u6D2JAsCRyp7
+tJjFbeRRbydHx+LxiybE6KQ/aatLUW4jKGtzwgFAlZ1mtE6CG9y/lhK6n4ZE8X+eH16b08CA8qG
JSgVKYErf9Cr2mcFk4GVTJqz0Srm0WzV9lNbDc0hwt73y/Wh1uYGYQExZzRDId8t4gl6dCYh2arO
Feio5yAbEbsNAtVEupMb8R51jibf+HhvzwHSTWDbpDchmARbzv7V7OpmdtS45uPZ4G+P1mimh3mc
b5M1l6kxo3C+6a5J1vgy+pPJ4x6ZjNU5tGxDnJVhnH7mteLOB3TNko0PtjYlqc6Dp4es9S9fq4WV
ZwLBvvocFYGzD6JyPDReGt2cZwL1ejXK4pxB7xRNopT12cCj/VCYsXFI4IpvfJ63aRmjmHBswHpC
tV+yEEYT2ZR6HNntRp3cw2DRvvVabB4HqymfJkVrBkA/wbgRQ1ZXEIkoeqHINLwBmkUDVsFKVtTn
sCzreqcJy+4Rmsbx8HB9w6+dLely9z8DLa7p0giN1Ozy+px3kGPK1lKOfVyKr15nbnH73+aarCQv
AjIsj6Lg0rHa6VN0o4Rdna1Ji3LIMJW2hxVnHgpNoTdjur176qH6nx2BnN/1aa5+Rcx7ePxL1PuS
G2QLjGWMMKkxprfuc0P9O6yUZDdO3bluklMcDj+vj7f6/V6NZ1we6r53vBmeU322g6o/mG487VI9
2HLpXB2FuoKDpgbyLsubTRQl/zp8PCGaAj3OugfBZ2in63NZ2yKgGPhgYKXo7Mpf8SpAOfGsG1ll
Vuei6MM7uoWEqlATzw3Vt+frQ61N6PVQi1jYKwj55DZbpM/DBDVUkBv9Pq/NLdWu1XEgApANk2GB
Tr2ckmY1Djimvj5nPMz/AmCZ2ntlCKItyuTadULqIc3uZGt6KXyi9KNIcpMQpZb19Fvpp4zaXeZS
Z7Fr56w0k7EVrtY+FhmFgVEwuT5a1JczCzU0rASsFIpNcXRnFI11Z5bh+KC3uvXp+sdamRwdd0SL
iPOyarx4LzkxIrUBL/1zaVYdzrmqaN9VvTYnB/rM3e+6DLrbe62SMIEYJZR1qWssQ8yrrdircUaP
CNxeno/2z2JCWXvnmgpuKNentlKiJJ0CsSdzRp5Cy8e4o/ZEInMszjChvE9aZcfHxo3rB1Otg3dg
DdyvaVsnJ3NEtAzYnffVQsT3NqeglzubUgBvYyocvKOWj5vQMCbwrcAu7QxIZ9Qr5Qml4ijeKYGz
RbZb2Tevx1pScaS2slPGGis7GMp+8lKbPLJDILrB3/L64q4O9dI5eWEULsEvRpG3Thq15XnKqIc2
Vtfe62EcfAmiKtl4Q62ccwiZL84nFDcoRl3uF6Oc+2xOJowmY70mhQvKTxiIRDd3G5A8fDXK4g6N
paZ/jG4/zpmJfTc65fi9UIS7cdxW58JepBUEah/Rlcu5jLOTGtiqgMVyxLCr3cCA71sNG8n92s6H
jQSYhk2PZZS5CI1mzqepdDadKfrPk6U0TzrNXXoPEZpGgw+h9jRouAxptrKfDex/rm+OlVkyPFgl
0nyQ6cvLpmnzZupa9qGSibjFsH3wDmbWV/XGPFeCFxkdZAv5poA0vIiTQzdVttuCbAP/FZ09d66P
Wau6O5Djxn3QZLeb3SGpwBMG6RXWlHT/8usNgiKz4bkFuG0t/Qn/Tv2kTrNzuH31Xo+y+HgoJzpN
YwfFORJBdeyHSuy7vPnP7YNAe4KlSmVHinpdTqXPRmnj5RRnvQ70d4Uq7CObIbs9uyflcAj2gOvh
VS9GgQUnkqwg1GsgUR5E1kXvrH60NxKOlZwUqDmfhMcXxWR98d4LkHNGvgOIdgNR4leaJOK7pmfe
D9HB7/3klIbS7NHlcR/IbAfvfH0h1/YgshRAvOhY8Opc7InAFI41JDklbM94KOYg3FfF+F7X++9l
S6ZwfbC1g4UiMQpUjCT1qC6/mmMVCdA8UKkxsv0PeWibftFqSblxc64Ed6rXpFbkBVRSl80umFOi
ikRCEbWIph9Do5j7Ws2QvFJj7/Y3EmUjPh34ONj3S+CV54k+bVU2ezmH+Q/oP9p9ju7C7bcVwZAB
sB6ja7JUPVVyK8uTDPkArdOVd8HQWIchF8Z7pKpv8+x4ue9JSaFoAo6msuLJT/gqu6krjTKiwVBm
XeaHfMjnw5xuZohyS1+W/Km2Uf+FYi6BO0vF2igohyIKvAKSmTscpK6lMJxd1QYfbKf5m1d1sqP7
a+y8KbsdyiCHtpmf5Hmg4nU5QWyMHC2q+GJV2zb7RhP6D6UP840zvbbTX4+yWMZwVqI5a5hgNlr4
jNWxGT8gRhVuVO9X15H0EJimDE9LDn1RT8APKtyeowKXkNhSJwwNsio8xVE/fjSVKHpv07HxM0+Q
N5p2727szJXYJcv5VNdZUayvFglBZ/faFEUQuMY09h7LUEuOQlXUp6kZ7McizqKj65TOmT/sbVk7
rpxyMCkUtiGJIgS8LAGiuJJFKMCDGfWc5r0Oaew7Hh/WjzK2+9vjFtERBDOocHq7Syhbo1h13eFb
dhYIhB/jXi/fq4luf7k5Ol6MsnhYtGEaGXhVAlyumvQhVOvQurNh9oenfzEOwZd4BaULFNfiBPSx
kHYdMs22up0B6aPZpVM0bdVa1j4QLUvwV3wiwF6Lk1ZVKh5DNHrOfVces6kyj+6QfKvq8nbUEG1e
Ug6JGHJQelksnKbPuLNkDBRHhfcQtfWHADHijQR7bTYY5iDqABNIwqEvV80lDYj7GcqqoXKUuqr/
YM92dMj7ZPpz/fvIBGkRHJG9wEpXFoF5/C2+D44xQi9bjZFqsQ962EZ7o1SNY9p3XY+CtYtXq1tU
4/31YVdCFsgQQ+IYPSmQIRfgVeRHMKMnlsTSCHy0d66GXQfSElvO5mujQJkiXkmSHa2sy1Gy2Utz
xQG9biV5gpqxPpxiLGg2MoD1Uej7k9dIUfTF1st6sClG3eV4AjnBzqn78uNghOlGgW0l+lJOoTaK
9SGmJ8u5dGjLV2A6GMXLxDtl6lTraEEO/h6mfbkPo9r9gjsqMg/S8XHn1om2v/7JVvYkhW1U9YGA
gbNdRl+8iTRe5ADaZ6Qaj3kPBw4H9/FhqpEIvj7UyopeDLXIE0vLSwyUlYuz1B07uI3zE//X29SH
X5IPBgGjhKKVVG1c7Pw+x+eqo1t0jvWsBsve/hRYFN39i5k4lKVAKqGluUwAKq3V8yHkzixwjDl7
A7eFRpZ/vD7K2qdBaR3BYZpG8pq63OdGbmDUnrBebRYWJaJonbIXVta9QwB9+HJ9rLVv8w/vnEMF
aW/xTImN2mwHjecy2l70FT1JL1PD6vaUhlsaLQYJD0EbdxEAa2VqKsAYbLYhcZ2dhrbxOZ3U+df1
yawcKoB/vL4RS4G8s6TFqp05VigCkesm3fRxniK7r9HSHCCsYiPbtLtcjfrp4PVtXR/TKOofBCrp
8bhxtNbWlEgoBSKpK5J5X36/qq3mqByC/DyP4a8Jc+f3rhbnG+/LtbnSMSUMSh0ktuPlIHmrgm80
uLi83oh2uFe4+9ARXy2re4p04x2Wqo+i07tdqs0bKOW17clNxkFjfqBuFlfmAIlaaHnOca4s58Bz
TD2GXQkGvE6zjZOwOskXwDc9F3DRi0lC8J8rDa+rc2B1f+psPJSt05wcL/g+O/NJiccPRm/8hWTv
xqmQU1hcoy89CRoGvG/f6IV1CJjXaQrpLCha/NVqK5z/Mmq9fXYbpXGeo05N7FMMSac5UkyY5o3L
YXWFuUZBQVNvAWW0+LZCwYsg9fIz7BJ7B/RSEXt8zsTRAoGi764fmpVXPAsLwlP2tkhOFtEmNsu0
xv6JQxOr1sFWC6OBcySMXWjytHdSy9qqTq+dD3k8ZOGAp/YSrjEFpj5nA1t3LKVcw6RY4pAHyJxv
zGx1HB5raEhzP8BFu1xGKGi9MilufhaaVzznNq55LljF22u0DhgwXkC8slG9XYxi9pXBdAD7ljH0
PcWqqndhMmobJ2FtLvLMkQxzX5OtXs7FnLFJ0ju2RKmoaFzFVXh2zdT5dH0vrG2816PIX/Eqj0vt
lja7MPKz13rJn7JCfMLzwvBHFgzq7e8iR77BJIlbc5BBuhzKyjH54z7n4/StdxjqKjxIJ5Pb3ysO
sFSpDcxr9g2LWw3crCwslo2ObvrHrpC+s0vX+Pv6sq0dIToZMP2lCjFCrZdzoeoRzVyu+RngzA8I
lp800Xr7rFHELhm3kBArKT5TohRmyaTqjWoHjADVzdCzOE+ifR+5VfCo5Pb0xIVoP8MUAORhiI0L
bW1bUJFA+0Tje5FiXc4vHypHwS+sONPRqvfICKFGF2l4UII43l1fyrXZUZEADYfvARnWIh+JtFTU
oaJzucR9/xxrOOzsOt0K0Rudg2+dqttH1ERuO13yPOHEAXSFXJiaOtzYywmmbRU5OYVH37BbPKIt
Ed0HkXUb0fefUWgKAMOl2kekWFycowJt1G4LzW+DNr3rqkLZN3Hg+Sy6t3FHX15g/wwFGlQCJaU8
zvJ0BcXc5mIYNH8YVeRqaI4dVcXy7l1lzPdm4RiHQFOnD40dbj2fLvfKPyPLBw2avv8o81wuZWLz
WPKaRvOV0hJsTUYJ6qb6XdiD2HhWX8bEl6HA3WITQFWOtHL5hsq7qe3mSdP8Bo/RuxqozR084Oym
Mu1/R0HZHtgFN9Yb0W8lzbCLmgz0y5IKcHOj/7LawDhc3/Yr30sysiXlFz0eksfLVYvbkO6lghhv
aAv9GLZ69YDzKN6ERmdzQ6J59ZwNU3YswnbcCMSrQ9Peh3wuOTrLKn5vB7kSGKEuDfiyj/CO8t92
mmtf5t4W3yDclzzlPcoIre1tTPoybP53ZZEKhRdmIXu1PA8BrVNIZ7PmF7QSHsO4jU6i6+K/aEON
+2Gu642bemVr0hInoaNujKLTskoBWVfThhi3hyJ2tKdcqfuDOtcUEFKBl+P1D7q2N6VLATsGdD/v
7MsPWnchiEdj5oNmI46GdCVPZYQ65fVRXpqm/5uo/rOEOCOhfw/kT/Y9L4dpp8DGatbUfTsoH8as
OqJHcm9EyjtVDb/kinVUhfN3bZgf+8j7qTXuTtHwmrOMZDcVurOP7C3/yLV549MHUg8nGTiGyx+k
japbFImOo0ZX7O0OflwuLP3u+rzXvqRNTidp8mj6Lms0sJ2jfq5qw4+TPH/u0zD1wyS2jnMz34ZN
/WeFwbBB8wCcCvRLXlivUiJVrfs6cRhKraPmFwriwjei2abbHwCnC7wtHtTKoSDGUNwCYSYxsYur
KAugGM5uavotooEfMFBID15lmnvyvuCkAru5PYhKoAgprMdkyV8u56cljQaWbNT9BhPa+4xs/RCr
5hYff+WDEaOli5xMxo1lhtTY/RzjSY2QtqO0u97QkgP1UN42c7TF3V3ZgbI/JB806LyzhpcTqnQj
aPPENvyoLepPgxOGd5WLXND1HbjAGbzsC4r5PGCImejnLrFrA3oMEKtUww/nzjuj5BDsO4CUHyZk
eopdb9Zds4tbnuZKib92SqHhOOjZlt/72m4BSEQ1nutPPscvJzs3aNqXpWfgmoxULUr2beAruGxj
wzZ4GYWWZIuAuLa8dDLIdinz0vFfLO84GY1WpoGBa2MwHazEBdZfdfPp+vJepoH/rC4QG2lCQDmH
1+nlvARY+sTQQ9O3rIG0XflMt+oRz4gnrvtn0IhP14d7SSsXcfTFZQuskolQqbVYRyfPdWMKKwuv
qKywz95oiPgefdt5OHTIg0UHYDjquHPGtLpHWTdUz0PYJ7g+zE1V/LaiJLfvFbdvnqpQWOYzhoix
ewhGESt7rVIM9+wog/Ohw5NeqozGo3ZqCzvT/U5RM/2HyAAv7cAK9/FjO8WpdxfPhvfZsuep2ldR
RubUeg2hJph1NT1PUWth3wxEJ78zPVdQ5JmLWHw36sm0uagpHxDng7k8RGNrfq+GLHOPo6527sGg
oY2tJY7zlY+YteUe9IaX+i5RKjPcwSDS7V0+OsFXvnz3W8uzEdJhnSfR0QgSeuEktiAKhgpd8VOG
I1q2m4I0f3adQP8z4REw7IVuTvlh1KsAaVc1UL7bFVW4D5ZahTpik3nr66FTFfu+Npuv0RQESHhG
au/u0jg0UORARuGvijeutrO73ERekTiJP72mpH8yVYj0TL1O/y2Cwh73OLo3HoFrMKN9nnvpjzDz
tHJf63muHlwF4urttzp4cKnRiXkp/fTF7Qa4VPG6fDb8TuD8WVQOxmyDPW/c6itHjHgB8QhBB7iB
y2SQB6tdeQObn4eQtVOn3kQxcdpC562Nwk1N5oU6BWXmxaNVYG/lzL1m+k3bRwdK/85xDMRtEN+X
g8zL2OVRJSnLgBsvD/LAzeLBW2Eulio+z2o6fM9FuiVNspDF+u8wuHtTmOezvIkXI/LvyDbpaM8X
ptPvJ2le8ljySsFYYA6504pGx7istSNS2blHrQuO7FT+yaOqNQ4akqjtF6fS+z8qGtrJ8Xp0Wbsr
YIwTNaXPDkzBRcyMJugLRoCvqB2F9rfCarRPU6I4zh50hnGX0EWFp8zm+kXrOz1R8Z18rCC2hJjX
PjhVTXyO0QZENl/+91eZTGfn5DJWafl6k2vvh6CKfswBZ//6ZFduehQsaKtTb6OrtMSbzMBZkbQm
ASTs/J6SIDwLzv4+60W/sawr84HqSM0FKRrpWri4IzCFxgAMCJcfjYMLgKFw97QH242baG0UwME8
wV2k6jgsl6smLCstCLi6H0ObOCl54u6GknB1fdVW7jva6f9/lCUW2XaGbjSaQffzchCPVZrbz0Xv
QuIc4vlBq9vqcybKrUfn6tRA0ki0E4TRN0C4MJ1RmsiZWun2O6X1xru6cKyNBVzZEB4JLYggMgaK
Hos4EypRZ+rlaPhJYOmHIfS+w5EzDnGZbtWV5TFaXOJSCxW+ic1Lnd13+anmPkpscHCGP7eYZSp1
Zk/HbnLT9iTaIv1g18pzEc1Q/5vA/Hb9+60sJUMzO3Y8e2S5SyBxNlYWWobf8IA+yprjMeqjLcH4
F2v15Qyh8tDuIaBCGF0EEvpoyVh6melnYfMxsLT/iNxVdlnTn1zF+uXF8SFRvjm18p5g+DxD9tmj
LvLkosu9I8k6YJBT7sJ++BS301PX2PNem7fO/9pKcEFSBKVNih/solZoYFXh6BMrgUxQ/RBOs3uC
t6JsnP0F+/ol4Mt+oiwzQWpiFpffmpyRtpjXm34QmTZmTpAUxN0oZvNDPFRdelKwG+vf5fZQZI/6
nKJtr+lTZpxMvGA0kqHU2Xq4rU1cVoAp9LIFEBC8/EVhhW5x0ZAY571w0GiAIqQmbnd7BiIfvMhR
q+AgAF1cjjJSieqYn+nX1tidSl2Yp1jUzb/YzhgtYFYJQIF3rwxXr66KeEYuA1a7iXw+XadatcHw
K9OWKMzbyGBguAD9BwYG81k+dXlC4fFRVqZv9mp4Eq4le91ad0LY4vZlk0OBlKYUavFkW+T3k5uB
gWxLbmA1tOIdefjw3Yk2vcrXZoSCMV56AMtoQy/2gBBZHysGsQ5WRhLvHITFjmFqeeSvQbnxZlkb
y4JxKYH7UgNhEVdLx8Af2Ga/IaYTvhtro92bg6v4U1N6G6ft7e1Enkj+BhYLGBvx53I79H2nx/Q5
Lb8cpurOCs3yQ2GCT6BD4f6Kcbnd1aJTN/bgS+XhMtgxKvgb1BWoGcAfuRw1zrtCc1rVInXkZfZh
pkT/dxJ7RWUfyqgqaMvycIh4n+nVk+4Kc0YGoGm/D8CtxH5qddHskM71ngJtdOHKpcMAwDHF9fc+
E7ld7HhE9dXJqsr+Y+BF5c+kGWtt36OXMu9RVDFm1LC88Kkpy/jJiiztC0XUptnpbRJ8rvoA1wZd
EYlyvn6TvHV7kb4VxHegR1xk2PIspl2Dr7Naz/a7iW4VPjvGXUPc36cBEcXsNB5kif0JdTLjLgvK
dAf3y2F6cZy/85S4PFz/OW+jmlQWRAFZMs1IExa7jBZ7bffFaPt50oSHMuFJFVjTFrJrbYORMwJ4
Qb+LDqfc66/ijd5Hs5U2uu2bsTL+NQ56u0/LOL8L2jj25xkNaSEqbwMAuzI1aAC0tGizSyW0Rbog
NL03rD52SBfCv7TcSJ4aUdjfr6/fypVNsLaIPOBeSFKXQpBWK0x3bkXgF2FoNX+pjqLru8ALlTrZ
ZY6aPsyjsCmEhbGro1Y5maHfZHMV7PJWZG27r3M9jXdeiAfQ5wC5oo9uWevpvYM43bAL0LBL/Die
i9BP+iJzdo1Z5cbGllyJNFwBEo5EXfetS9Q4DgX/hI7fFkN5mHRUkUALlQA+jC2D2pWhWC7KduTb
4D6WLYEZbZqUU+iQbWf2qQ689qDkpXJOq/42dIDMILhGoQlJaQri1MuT8tWeq0UmFFedmBWufEc7
bjDfKZ2tlG1lk+EoBP8NcQ/EQJeQpE4Vnh6Ohesrs4VTmaEVO6HPwUaAXhmFyhW3JQ8iZKOWeGY9
b7Oqi6S/HY2qU2fH4xlfPWUDcrQ2imSbIlpEp4hG5uUpnSoPeRusL/zC7a1TM3r9XVWOW/4ub7N4
Fkzq6fBZuEbdRfybzFQyXVSTMntOIVVNv5jRdOcY83zIo/gQB/YRH6H/XD+m8i9d3DWo7UmNBtx5
qHHLAPVqM1SO3XmZl1q+Q2TneCrRU8pZ/u42hYb8WMRnuz7gylqSHziMSPWYxsIy+Igc/7hEKL7p
lfG+Mo3kEEvFuFtHMZHmoqn4QkQiZbycFobfOO72s+MbblKfvLDPfWOkcHb7KFg3wjCSpVNixOUo
jdU6Hcm154cUT5+CctRPMaDr20ehSU/ihPo5qciS8SYa9JengHqfI+uTvd60P20AKzd/F6hM8iJC
3xSa71IuIU4CvOtQZfSBA4RPY++Mp2xO0y83rxgyyFIuAwaLTOIuV2xorCnStCTwUWuv7mYXiBUY
+vTm1g7iNFIOClAXys7eYhQygrBKnSjwZxQZd2hyzDy/iy3DibdHB4wBmoSYfEEMQDr9ci721HVe
jV6AbxswVXx1aIyPVRgajxNSNtrJnDzv+ebVk+LOPPCpMvEOXryCi9ScjZpKrI+voHsfqKk42LWx
tavfXkUkYpLog5YKkO9lucytRC/iLA/8aC4VUsYpOYmpSv1BT4INtMbbYMBQ8gn0gvhDt+VyCZln
XYLmCvzAjcs/tBvj91VZuxvt79VRaBJL9XfKgO4ii/fQ6EOEuw58Xa27Q6lF9Z3aRs7n6x9nddmo
lcm6NS3uZacvcaMYUBKjuNicHFU9jE5WPGePg6y/3j4UorIQUeRRIixcLluke3lpdF3AJ6kxdtCB
wKLXgu5xl21BFdbWjrDAw/GlCLgsLcHxHrpKpblWeOX03kWA8TTrcfhvJkQ6yol90QRb7IO01rpo
UMgVo8Cp7sLS4+6JEF7KhqK/v752axMiNkgGAN/oTZlGWLoCjn4K/DRrUwyGY+vkZGLLRWV1FPq+
tBdk6XRZYVTDIu7c2KAnGc3p17QYv+A+q2+k2GsByMbTTL6BSeeXAEyhmHmc1XHg15WhnOnTpe+1
EpWBWGC156hzcXf70lF4kYo6Erliykm/yhUi1cyqFvNEv7OT8lk4kfFImMhvv+4gJLG3aWbg073k
u9rooEAg5gNRzhiPsxFiE4mu2afrc1k7rQDIUQn5L2H9ci6zndOXbIfAN4QWH0IVrfzQbJU7CJzD
6fpQa3uB+/SlafzSsL4cymxKTcs8hqpJMX+WZTM9xOCattZtdUavhlkEhQZOfpJ3M0Gh7PRHNbY+
KKUXnSulv42CLx8QkiNMkZMmhyX3+OWEQi2YnLbVA79vuy9wUJMzGrLDrilFd7St8jZllP8ZjgYr
H4v36jJ8T1M351ZucpunpvO57dP6GwolVnYI4nHa2HxykS7TYebG5QdmgE0IwuFyal0KsmJuRPgw
O1ZznKho/m6tPviVJyOOFMyQh+konPo2BvHLHKVlA/VTalqoBi4CoBhm7OGFsH0n74tjQfD6iNeT
8fvmnYiKGJ8P51MJoF3kq5aCbJ8WGrYfRXOFbpPmHeOuvM3D72UusljmSUNZUMHLls5QNwGVGeai
wfWSwWh4DGs1vj11AHwCGYlMj++0fMU6Y1i5bU19JpgTsYfEqh7txuluP7seyESqCeBdAM8tUgdr
quq0pDbgq3o+PriRllB3j26zUPpnxegSAbOEOiM9ty53XTwnYdxptePnsyl25eBiJmBtuu6+DRDo
xfKO4MCyYODZL0fxIluxtSS1cVOe4R0UpfdIf9Y9ZrA6br5k+fux5AAdRKbKd7ocysyrLFPUyvYr
ZzQOahsbNHfNcuNZvjYhpECIrLhPcQsu0mHUTiwEGBglV0GXRHEv9p6Y1F3Zz1taz2/jAlORSZ1U
muVBsXhRIJE96HrEnp5691ufKr6I6j+h0z/mEycpn9qNEt3q1MD3coQo3LOKlwuo4Fsbzbhs+lGh
6vvRHcSzW+vWO7ygtqRHtoZa3OpoF/RFmsqDpKjT5xFO+DHO0TtpsyjemNXbhIXN/aJE9o/9yGIH
anU9o6Lu2P4QW0+W0/wxwvZ72LqIiFbFn1tjnRwLhAe9MkqQyxVEetXx0PGkoKZ49Q5EUXPs23kr
bq8snqxZk0WAxiF5XWzBvh89xTNHxy9DTJ73daxYezGMpX6giulunKq1wYjJZAnSIuaNUSREKDdp
Q9vxw3DMdgrgpl2Wzb9FxvG6efGAsUoVLRJkWdu43H7DkHvNEOmuP1GS3quZI04NveuNy/ZtYiRx
5XLlKEBxqBZRoqmdsamj2fVB7Xv7yZmoeTbl3zdPhYYUlxHvJWgBy2SFyx7DFp1agNZ0yq4ru/wu
K3VlYyr6ylxIVmmB0rWhirtM+AcsdZQhz8gnKdg1foEIzqcGCPvnoUwce1frk62fPadP3ispJ+uQ
zhlOWpVlFuJQGzWCtnGe879oWVwM381hrvR94wRzu7OHTnd8dmD1pHn9PP8MibvB70zpJqXbqbGh
lMFuSJAX+x6VjdbuQZa7W30KWZW7zIt41L6a3uIeNPMRHQ3P5QlNLp77o2jLY2yM4n6Y7PkpzYMv
hRGMlOXj9EPbxtmv6x9xZedjGS/Z/f+PszPrddvItvAvIsB5eKVm6dg+HmPnhXCSDmeyOA+//n51
3EBblCBCN93oNBDEW1Ws2rWHtdamWAAmeeGjzMINOtNqlLPlldmmrkSyj0p1uISZvRIi3bMkG2/g
3GDOkfNen/weda4pkombao7u1kWXY0fV2qEyGq1pcdw7MrLuwZqkesAyTgrcpDXVuFDOClM7dhC2
xIE9WJsSd29BUquIY8n+ga27XlBQ67Miilg5G6Ke9m4n0o1WhT9MePfbxx/p3np4q+SMMzrbRLLX
lmDP5Vk+2cqZaqu77Yc4tUAMDeMa0OLeivgw8LIIMsC8yLP6WxpKRyYSbRmFF8cpy+2cN8U3xw3L
4zw7a2MD76AtOHL0JEl2CZgp/V/bMiplpiZbK2etH9/hez/VRvl1Enq2yTPUoG0nUn27KD4pRYvu
mvI1Gqe12sj938A6aURxAUgjr38DEUdVa2BbzkZmN/9aQVv96KCQb124z/sssD2f0R3BIc1rZzu4
ev3R7Vptk+DBV/L/t57nwgvQrJScFYoN8lm9/iVOayVqTkH9MveWl23MGT7b15SGXrSfRjUxf6rZ
GPwlzEmZT20Tev1ZEOGI0NdQyw+2BIVBtXOzVK82wdRnypcmnhCG7iMYONsZ6oh2BpypfIUW47Uf
MggI8efB7pRua7dm0e7SCjnOTdbmTmP5zuQgmwoOWT0zA07o76HF40vVIK53lhd72ffBFOPXpDbq
ZNO6bogabzsG1ZZpzk16QQkVoK4yqm+NKduZT2pXj8oXlbSQCZGVgr7zi9W6Uf4lzkXRv4phDj8W
6ItZZy0P7Ggz5YX3JUqyUdsEeph6F2PwPPEtmya12ABlUgY/MyJP5H5D0pl+tWAzoYZDzFBuSVyi
bkuiJNpNUEYeOFRtHLp96baF8s4YHIYTuaKx0/PkWIxPHq1c03xL0ckK0NtlkEI6MSPaH+idOEfI
FG3o+tQA638SVcu9Pa3D1iOs0saAXzdqY1JsSjenW5qpRTO9OmhEVR/1uiyKb8pYj8anqm6d6e/U
TMJsl2l6rX0YIT45fgKSXmjbKXGCYgfEIyp9N4yd8dBYeWhmW1uElnlhFm2evXNjLxbbUJ8tEtnZ
RqPVf9rFIMZKYZ/AhOL+Em0WFrnV5oEWnCcOx6UwgW4baF6tRD9v53hxzsGaQs+S2rxS6/L6nNfz
pCCTJBTwgbp20TOTURKRNmziQEK8QUv0p7ZXtI/xNHsfZqF2X8K5TF+fX6sLOZNCv8SALMfnidGo
qj7xgrMjZ5BrlMV3iV49J1EiU0/SGRpxFB0QAQKQdL1UU6tsbfZ4We0kcj+HeRDRpq3KlYbMHZct
IUjUA4B3UCJfhA+GXgxeoqfhJQ8CiAVeqX+W3e13kRaqa7ylO88QqA16JPScHeBiC3dZtHU+z4Gi
nAMVF73Rg/5L1ab1Ghv5LQZeHBIA10hokU8DEVlOek2cNp1cAztxP78rLXSI7TDx0ep7wTuemtE7
Jqq7JeN5GYf4PSLWp8adRr/pwg+ZnW1rYCytNh1GLd8Xef5nm1X7JEWdI4cEESpMjFXHrdVMpR8b
5uHx0bqTzQLX5OMz1gphkmUfSZuadMxUM7wA1/ze4fLRWguUrdHU73KDv5f286xALqxs1FPFo3a8
xG/mMLvscK7Di2FFrW/m2nQi0upXCgL3nkoMyIcaEVSamIs0ndEb9hiMRXiBKZ75QZ4coiyDPAZW
0LLf2wH6q3yUv+qm2EyJ/Tp0zsoTee/wsac8kJQlQGcvYiBU5Iw8jqbwAsdE+yfW0k7zqxoo1+MP
eNcM3TkpqMy4g+XkU+rjVSRmPmA0uuY2SWvNZwjPc1On3nwDZTywb/hAUH3LWzv1CgI5ZRBessGE
716W0E58fYrXiGu3x5EKDn8xC0ZS/5ZQq1IRMG5VxP7UqrezHQ6rqJi0lvaOH+qdk7xmgxd9Mgpb
XdMqvfVLzBvT+FZQYOUAIfnPfwslAZRmVLrL9MJ4oRMhArMaKSISu6afnvlgEDaJmAiLQbDKeTfM
1bw2RIlyjOg3FEeH7uAHI82dTQmHZ/e8FdkUtPBLEJqXGrw4RbL0zsyPnWuM2XtdDO386thBVm4e
G7ret1/LYTIFrVsag8xdXdwzpWfWGlledmRYbc08aOhKbeyVfpI2ayot10f9zRTvkxw6CLIdVaGF
O29iRR8S282OSdB5rq8i/wMCx9D/83hF16UpaUbWXwERwQ9xqL8v3kHSwdYQVZSCt/Ei0ncr+DEm
bbMJLVgrm1Szxfaxwdst5GRx8ojq8RNUSa9PRNQ1ozXCsD1aUVR/8hR1+Duohu7ElEFvZRbawi2+
LQ6YH47RoP1NLiN/y2/HvLCmto+SOjlqIxO1jdEaLn2iTx8olnY/6tJw0UjovIvXD80FTmN6LJsi
fg0ZB7Ky6NuPSX4I7YqJzVAiEDi8/iF9joKAlecsesjbs9qm5T5OEm3FyrU/kctlHp8kwdIeoLq0
pLv30Wj1rXDjY63qit9Zo/tpoDC8CeO5+6se1em1HCBkPRWb/tcqiCZmshE7cg2v1wYyzEGjb4qP
ajfVnztDHT/VdNafigp/WWF18JYhrtzqHCpDQqHAMuNjFabKJq3azq8QB1zZwdvbIEFoAN7oFEhr
C3fl2rnQwsGKj+ng5K+1EbmBX3gRDEoUNof/WCajmB5fh0UB7dfCqDTSAOGUcjQWFzDO+47kVyTH
WU+1+Jun1Gnv21ptGB+oS9fz0Z2FkW+MxMrnTef07s/RtOtgS6dJBW4h0rq96OjrKweDT2xu6rzt
Un8OekqlHV5R7xDGTcr8A5TLRK38QZ8K5bNMNIP32uANwyULgpKmVZsq8S4J4r5+qnz7tkJIWxD1
2E/Z4V54MrA29awiUXBQ7GgoqWLF6U+vKkJGWzlJ8+PxfsrT9r/oVBqTGDsKkdDpadkvM6VoMEQ4
Cy051o4Qe2duxWUu3PqDWzb9i5kF6j8TbS20Wb3+8Njy7R2HUY9+jSQ+0slcAsnsQRNJY6vxUVNg
3yL7wqCFpF6DEd7ecSTg4MFIfC5AspvGXOqSuDQ2dzz05vaCGJue7pki2pAf88uCred4XXqs7Azw
+JML9IDJ0fiW5XFioyWCMUfmBSE2JTx6ih2oaGgoOkAVHttnH1kPnC7gQhq1so2xlLKBeACYsJ7j
o9Gn7iudUFHwyrr6vu1bZnU8XtTNjccYtBpSa9CMRJSLw1kBlHOE0cVHZdT+nuk/+eYEV9JTPsxK
vXI2b54+bHE+wTJK7BfWrj1l7c1dqZR2dCz1oN61lLCOuObqEjBlaCWVvzkmkt0HRIG0E2IK8eW1
qaAEypK3GY5sSrTkXUPjyfo0pLr7s3D6KNrUnRLOftE6+Yp4zp01kheiTgKDA3WlpWEmg9EwNqP4
2De9trFr/HTfuimtvHFNYuLmwrFGnh1kh4BjEMIsqxXjECHxy1Vwk3zaNKmo/UAb1pDW9xbEuafr
BM9YUnyud1J0Ajh/mCZHZkBHuyxUWIuhJrs5LZ/L4PFdgH4o8MKIoPoBUHjxFAzKPJcefICjyMd+
N0+u9inz6rVRQrcLQmULtRFk3/gbOljXC8rtioTUjfRD1qbpX5mLPh7N5ORrWKOs/vhy3Z5CTKGk
QjP8jYu1WFBBnCdUK9d5mqwveR2eRRd/Kgrtz2oq3je1ePp+mYBJZHjFuYCWJ+/6b+GeSvs2ZHqg
dhBR6x6Dbpw3iaWLM6yZpyepI1UhqyDEIhQZjSVWtNaEHTFmTzuohfMF9Zb5BC4x9TWljQ6P9/DO
56JDiNaHzAJwi4s97JiAyvxvTTtkU25sJlN0GwQW1APk5bVm3q0vJOHgBOo8YvinpeRgUU/ZYLul
fijDvt109Oa0LP3bTZRtjdruytm4vb0Yk1UkGpQg2m5QxAhQqQ1QhkMD7/GDGvfJS6uW0+7x7t21
AqIOjgTZp7oUbdGYVyWYnakd2sae3seJau/UKFlTk7v7jSjMEjpSnGBe4fXBE8xJ72Vf+eAVzOmk
Z1YatV95Qfx3VdnNmoL5fWuEGkBapBTa4gJHbsiQVeFoh8ocnI02aPUeqonYZ6IyV17He9tHzEZg
o9Ph4ipfL6wxzEKJIeMe3Ki2LnFVJMdiqvWVI37XikyMdMYvEiYutq+JPTf1Eovt67Xh1BRmtw/m
ql7JIORFuYoMqY4ijiIRQOj4kH1eryUKqtENo1RnCqiDOpCaq3mzB+6Wv+iUzjS/z9M2p5PrJGvg
utsPBjcaci2UCZpIuPeFZbdR4qQ2J4bYh94lV+jItKPngjMXz38wQjNgBbIOIqFoCxeojGPgdObI
/O0aHX3Nbamgu1P/9K0iDiTZZC4nXvamO8hoJSpWhjcd8hBOmhO3wqcDOq3EMLfHApClpGohLAZQ
ftl1E1E+TxZEwYMBSHpDgq9vReuu1Y5uEgbYMgivAEOjvy5Tv+uPowjF9ZpsHA99bxoXF5mZf81O
E7vCLeMf9Ty72ybyiu8Z4NKVXbw9FngMqFWoJhIvkR9dW1bVgWHhzJc8NOFYH/M+nAnLHCqAInl6
8oZ0TrxVeCja1GRI16ayoHaGiJHzh8Zl9LRJrcT10aHPTlPTVJs57py9/DH5ph0T7fuzLpgqI1E6
wSj/4b/XtpGCmEFNxjYPmBb8EzOfdBPSzvvnaSsU5oie3hQCDHfhqRw1cZAI6qxDkkV26Edu3n9t
E2GukQjvfDQqwwww4X/kXPJFDJ95SCNVeWgciiZSd0yZ7rf1RHMsBqm+cj4W55/XUU69gS4mvYd8
Wa43TunKKVTNqDoNUHpmfzL6MNwU6rQm9nrXDqR/DRwud2FZo01rXG9pVdXJmFzUq6LI3EVMK1x5
7xfu99dq6A9IXiTYxWXJWZTzPEYJVuoi6f5mfqqTHhCL6eutmuuT1LVIjVM8udYaPvzu8n4zvLjg
Ic8LszdscRKKrnzOKIV8aRFrf64K9rY8iGosjgVS55Pn5rfYs2yZcj5aRXVCT6XfFy3drAgW98+n
TvmNlcVaFKcSZZPn1ckyu/ldVLreaxIFYo3DKv+Y357KX2boVhEvyQO4VLbQh6Cc2ymtTknUv9jt
8LlgZRur62Z/FO5zeCCaVZxzXkYoRES4jKZYLMoNM6DMbd6epCrjuGXui8hot8zq2uDqe0eQ6BZP
iC3JOb7+RsxJaQ2nTNuTVjQMLCmULEiQ1y7H6WPUVX3xTg2iUOwMZKWm4+MPd2dHAVehXEv5El+4
rPKVZp+aVOG6U9MyBmQDNlyb986Yd92mbgPD+ivNs2G0Vw7lnQVzGJlNCHtFqiMuMuTS1qrZ4kk5
ZQkt2tSyg4NDhBD7RIrqJtCq5IJoWrPG6b5z4xh1ArUZjXRoOkug0jzWYTpkM2Z14MNgD734kkez
/unxnt41A7RLtpf4pOpidV5XiNSLo/pkAQPq/LkhJvkaxVNYfPx/GKKNSwHfIOl7Y/z/drdTeiFm
H9vc7d6J/TEcig3KztP2aSu0yt7KpfSmea+vT2cNuoqiTFqfDL18GRWnO1raHBweG1lEO9w1lEOk
n+IWSE2hxV1LO0cPqqmpTqPVphdHNH91oC18O3Tzi5vps3gNwsBC/bDQy+TpO0CnkwSdyoak+y/f
mdLTm5aqkzglYmg+CZEVDaqFw1Qhi+BMTL4Jm/JJdfG39cq5SHK0AtHdMk+3kEBzBoP1miWByKai
mP9J5IyY3AnklU+m07dbNMbbvx5v8+1156pD2aHrI2czLXkAtdLGjG7U65OGQHx9UMeJCU1QeWpn
U4B01f2uKM1p5T7c3nbILZIViYMhf1+uFaVYDbAXDx2aUfV74XWd9rFw0iR7p3hpHPhMY1ViCPyz
95x6kPTgsmQrydMcXypXi5sI2tkemz4vT2Eb5JdAyXM6GOLJiaS/rCCVQtlKZh9L9idjeGt7Goby
1FVjelD0qnod2mqtVXfn00khK54HZJ0o5C+ico08rkiyrDyp6VxebLBu/+bMl9+SVqJAA8hsTdH1
1o2xeSiuqG/SJNyP63vvmtlUQ7IoT3U4pJuo7uJDFIf1indZxK2/No/gBMficfWWOSgDIC2zTfvy
VNpTuSlDu/P1gNE4RhmslZHuLgjQOcBzEg6gqtcLqtVAMxBfYgcHC52ybihOBrKi/uMrdndBtGok
b42kZnnaeVAjjSEF5SlIiIfCuJ63vdkPn4Y6XlMEvHsk+D50qmQpblmqqhLLaRg9WZ70aJgHPwdb
vO/FaHcbbbKcFy0Q+nNV9F9fS5LdaWERNSzhNDq6CknpWeVpNFLnTwuRe79UnfhT7jlrnOp7Xwv/
yLmAdc4DtwiKUmgoE7xgDoau9TsnGu1txOCU/8fXAoTtSMkAyWVc5DKNHMo4mqE4gcvrviZZbX/q
Q69Bykq1VtzgvYOBXAgXiquKJtyiPNYrrV3VGaYiUu5N2KTdbmoLazt1RbTyot3bu99NyX/+W2BA
bjZXtPzKk2ckVbml0m0nW0Eg+Nfjs37PDggQrhQvKMWQxTfSCm3WRi0sT3ZujPs0suxDbZpr1fp7
GwdaAmkceiqymHm9mhIyhlOhjk94LETwwuzuwtyA5GqDy1C44Vo0ftcc7DIa7RxyND2vzSXq0LqF
M3Pwpk5szdCLjuA8c3/S02z//P4RI0LII6OWvcVrU0xIrOqkwaeza/O2NPIZ4lVbbR9bubMg2RXl
GZRlHbSzrq1AsfGwU3FpW2WwNmPctd/gzOj9Oyo6qHg9tnbntQeCRIANiNWhDiyd1m9nL0mssNAL
D98aOOoxyT0/DvXJn8BDM8ACOS0zTFeO+40fpCHLlHPedznjDMDCtclYYTKhWtjFyckV9dVO3gvE
qtW53Q6jslb8uGuL9hTvCI0qSpnXtnpkG5UadsPJnSOiJiXrarEvi5qv1oSJ8VorzrDidG9umSSj
UEPCIp/xph4nMisyAxo4J3WKp3cZlWEg9023kkzcnBICBdnOoZ1IIQQ71wtTgtHM3DbDSmmFG71u
zfdlORXHxKumFbdxz5QcGc8gPjSOEJG8NhUPpVq4RR6dxpGpLxS/672Qrr1N4nCFlXzPlAQFWOS2
PPk3rbei14sMWbVTlWfWEUal917vnOwFKtiaTODNZ5IFfF592dOh7bvcQEOoqHZNVngKEyfaTkr1
rUinNU2qm+MnNVMIZcE5M3GC2t311jFUJnDipme+jDW/h4JwjgMkh6sm+dIrwZP9AXw6zSEaVOTK
wO6RjL42FoD3KIysLU8J4f2OERpR5rtBEmwr/rXngO/E6hijJCBjaGjKNOmvjZlaGzbTEBSnxEpQ
yY5mz5+NYg0ouaASvJnB00o4jpy05Cx72cwLH0qPOVInV2+D3s+KrhGbqItz85hZblOeW2MuxssY
RkDCBa+bXwxx9L6KtNZakcG5+ZYy2cVhIfMkeYpLmK01q4yOdF22dyq8atMFnnoE92f9cBGAfNdk
zEXyH/vmW4s4Zaq2MmLkryUeVahO0BZVm53i1q6/N44WvICQztOz26VOvgU+E2srJm9uBexY5ifL
8iOgZf7P9Wf12ta1amFmp5pJ5X4e59rGHc01OuTNNZewYRw/KQSxFcSGaytRwyEeA0vSH+nGEKl0
/tQyGb1EzXGlXvz2mlwVIbGFoi83QnY5cczXthBw1bWwqdpT1IXjO1Ob8kNcRU2IRTV58bIBSpVm
db4R6Kh96EXxQt7m/ByQI/YhrMRrYtO3O0wtjdk+MAfAV95MwmZoIgDSKq9PBVSLH+AIdZ8JDenK
Yb1nBSgl/BTCCB0A1PWq1YYxDqMXNqeuN7toN9qGcu76tFFXtvfOl5QgEGJxOb+OV+LazhzETtRE
TcuAMK39kJdWtp+MJv2R1bO+fXwbbpdECw98FdVAFkY3+doU4/eGDJGj4lQmRRr69qxYnxomPn15
bOZ2RVLUkaI16BZJ1lusCGaUQaA3Y6a1zQ0RTMPwdTJcVCbs3WNTN/eb0gArMd544ixKrvi32AuJ
64p5w+V8qsKh8iPRh36aGOmWZmV99vryx2NzNysDLQaal3ePzglItUUs1JgVIC7P6E7pnKAhKlpt
Gw02M2DdYg1CfMcUAR6jE6XXRudmcfyqLlTdyZr6U9mF09Zhpe+7XKsupQieLhpJNDT9YyrxCGWQ
7F5vIsN6bETkEv3U5Vm0K6dcMO3UzlcCE/mDr7wIfS3kHemhQSAFZrJIPGdbeKLSMp1ssA330RA4
x3lK45+oB0NWLIT+kld41JXbJb/IjVUKcTSV4flby9wGQWhPmbxRP6m9EezqqK53M7pYe6/Khvfa
3PYXpzDz97WdBf8YRrFWsLi5cRR4QMYRNTOoiAux+IrMekkgXXjTSaltddvB7/RTvXk6gcMK+Qea
DOCgODOLrQWRCaVV4xY0BRPPpt7+12oqBP9tba0mt1wP4RGJIq0h6AhvbL3roxK0osvSsVHPTMBU
Pgzc87MwzLUW3vKovFmhsqgDHeaqLR+ckbA292J3hkDnCglv/VKbw0cdeIPfRtafoJj3j+/10o1I
g0TnFGsJmnlPF59Jj6tkclprPme5PfqhE9nbaYwc3zSyb00RfX5s7c4mStKFTv6GmCINmutNrCtL
2E5ajWeYRYz4qxXmV8VtteIa5Uf//eQT7rgwHQG5yLqVveyPKzKiBn43nMO0KP+xSs3cluPcH8Yq
yI5B1RjfsyQp9m25GrLfswyhiUqSbHFw+q/X1xpBlVtOMpxNLam2YzM3W1QCmy0/B/5/7pSvzWgg
aFDV3tfHO7t0mnLNxEWSfiHLC0vQTZ2NYjaGoT+nbaHugOIrmzgEIV0w6nD7rCnZVrMpo1H5ZKHy
I//28owxMBS9K9pzJ2b7SyYEE9YrLfqC3tDaJN23P+v6U1JyogDOrZNaPMvZR16bqVHca915NOwE
OdGY4SHnRGns/iuPYxZvI3PIky/uUDNxbeoZkuc3I+NS3mu9F2kbTwUldCbIC5XdlKnMlbLMnJf5
+Q2Ro8mA3pMM3lB8BtMcBn0cuzM8KnAfcd+JD33ilnuvy9agQrffmdMF7RVGIOhtDF5vvtWXcdLo
XXeOc7vcdJTSXoZ8iLhL8O0fL+v2smIKSLpDEsqJWmpkpFKA2LJajlQqms+M5tK/TlniHp62QldM
khXIgAgCFwti4GjZuKHdnHvGe21i6Lmb0DbXRjHc5II6+RdDEvg+vBLQyxdm9EIPABhn7Xk2jfKn
2qfi3xGJ7EPbJmgbCHu6RHbW7ulHq7sK5YGTFQ3u8fFSpY3FYYbmxo0hfXkbS3j97fLAmsfEVZtz
mqjFeysQybtab0dKWfm4QlK9Y4qAhnANPiKufeloYztPhFtO3jnr5/SsJ0BpKkvpDnb7NLYFjgRH
nwYIjhZry8Fh+py3KM3n7lnNhOaHdZPsw1AEK+/UMpqRVnje8XCyQY2Tu947DinAIML4c+R04b7y
GhdIUlIekzEN9k3TI9hNwHP28jzei8lOV07prWMnF4LYJnNB8vRlp2fOEZ/QrMA5V+AB302d/VIR
cZ/IbeY90UK1n3tN+2DAc1hxtrfvMx8PhTXmmFEtIaJarDtoG8uaE/dsOtn3qBrFQZuTdDMb2eQ3
oboWf9zeeS478p94Mdn+Xz6d9mjXKdmnc1bi1Nh1YTecGx6c3eOL8DaI9vomUB3g1NhUVSkZLKuC
1PYrgDyKftbR7ZhBG0ZWfyZOVbutA4oZx+2N0X8a2yi1jTJULqM/3NaoT3lelzEoSV4eWuatrn2Q
yivxCYR68McQV7buT+7YKcemLoN3c1aiNOLDkrBCPwMXEPoQXppoxf3fng1Qw8QyUh6GZuAyvKci
OZEFWUyEzkJYJlPQqsZGZRrj8EGj4jLsC6WxABhUCiUn156EtsIxvT0j5Og0LzifFL3Ica/PCJpT
bW1ZDFPOtDi2fdtD//ZrWLjTH+7oOPMmYl+6FQdzc1CwhRvlShLvUNhd+FOFwABWa5uca8S0DqkX
xfsGEMSKx7xnBfasxFSS4t7MsJvMoGQSmpmeTaFEwckMqk5sSr2dspVveMcQjGC4NRx+lrNE4EIA
a7V0HtJz5grYcyqCN1VYR18en/u7VlBdo8RPfcxZIl/qGBm0MYqzM7gMKLHWVG2S2B22j63c+H5q
fpCRKBnzxxCNyF/xW3wm6tgyxyGIGZzjOFs7EYzA1Pt5Y+jZsKItcm9BZCuoLIPvgpi0qHc0WZoZ
g50kZ9BE81apxmCjuMJ5sq4IXPgX3BW8BYVFb+EDm6JGcMx04zPGKlITLUOJKEUNZ8373WRfGOKF
lgheqhx8p+udK9w+K7y8iM/9ULsf23Q2d1lSWYfRVMN3g6NUB1qj2pPVAbk6GQ9QqEWnhYTl2igV
8GpM0PY+R2qr/ITGMf3M3D56iZw++VwZ9vCa2Plz0z6pvZN+yeoRH01CPpZFVNXqJ1NDcOic60q+
D6pYBdWL93x8Eu8cD84Ef5H+02laskS82aUoa8bp2UliY2eGyEwEmrkGrr1z3jnnxHfgu+njLp/I
KIrSbsqd9Fzpw5AcGiZuzXsjbaJwk3v5Knztnjmqe9TW5Wwi0CXX38sJUU00lEGcqzpE8HnkyXcb
LdoDNipWnOzNy0KZFyfLVwICS3K+cLLl1IumrUR1DjxjEFsPIEb2AUKEnW/ALuuOP8ee0Am35q4/
hIZw15i+t2vVEKAEssYLR5S3bPD2qLx2LjyYs9Fb85ad/kfl6d5E/bx2x2+vHpbYUPwIrWvcyfWu
hiEzT9yirc594wXvhKKYBzRInI/E4sY2HS3vaDlzvOK+7ixPc6SWHdRK1CCWJbKoB8lsocJM4jaP
BwiPTD4awQL2VVpsH1+Fe6akDARgVOTHiAmu1xekauBpgV2eK62baBmO+pxsBn1omp3WMrF4JV69
s510XAmVIUZx75aHFIRA4NYe8YZtRMNeC9rpBYAN2mOwHl/tOdNeNbvs/368xpsYnYwUxwIXh+iO
etLCT4ee3adF0CQIabfN+5Fh2junH8sTFDst9AsRdcnnOa+88L3IFKs5tHnurGzzrcchiWSmDpxt
2chc/oQJyrsx9K5yQp8v3iSh4/o8HmudxTtWePJw1R4DVTizi49ZTTpNl7gOTnMVRq+w677BY00+
P97Ne0Zk50nWwnnP1YWRVJ9bq7Ky4FTEOWOfp6zdGGlcrByU23NpwIQAIioRByQ2i2+W4lIi3USb
btLQtJjHtj2XOazOyFLWVLtuTeE0KRvJdJ+EcQl992DFFJYxlEy5aa1xY4+MD/Q9S7Fi9HiGbA1U
dnsaSWE4+hrkgTfBjusbp2RVP9m1m51FmiEJnBnMq09noPXhOL6Leyfca07kbEUTDrshHMTu8ee7
XS3ZKk8E7G8cMpWUa/M5Gl+6pnTzeR7nTNmWpgFsxKTa0fuI3k3Zirnb04I5ijXwI9ldID3X5jL4
7XHrlPMZbUzzGAnP3ZpKEa9YubcoXDS9dElmIYi9ttISMwzZFM3nEBHGXVkbTuMzm5w+UFCJcK36
d9eaQwmLHaTmdVPcb8emzBRnOmtq1RwsuxeHouKUNtakfXv8tW63jzcOeWcdz0WesVTn9xD+nVN3
7CmDG1VIHTxJ4AeZIMIf27ldknxLUbNH8ki27qTf/i029wowemRq/dkIetWPq6k8ZugT7NtOnY+P
Td1bEikamelbfX+pxOM1c1zN4EfOjtLlR9Urun2oOGsh803uKQtZVO0IiMicbt41MSojIsijdnZU
wPS+iIxC2XURI9vQtRsQSSVYV9fYx9dLQxxNAvjRKnuD1BMxLJyWa+apPQ7CveQD47ET8D1+UHhr
gpfX3+qXFTl9ADNEeTdQs7mN+r6i0XCJY8dGbF4dIt9TsuE76wr+eOZj/dcWZRe67eDXyaivz0U1
ZuAYetu5TONU7MKiaOguuc+xWf9rBVQZTWqgKJzAhRUGaVTFGLkX0SXdRkyQSBJhBitn/PpI/LIi
m7eEjNQieLmurTSGPmdN6zqXMh7+VKr54ygCJl6oXeMb1bRGhrx3Fri5FgwcKTi5RIxGiUisOezd
i95l7rErCTqEYq21lO6dBbodQC4oeJCELu6t6Jl2iHSue6GoNX6dLLF1nQzp737q/n18EhaV6l/b
R0eCOJi4G5TywhSApRA9c929mNT+hG+odZFtPXSFT4VF7XNr1Onwvex1kfqEtUm5R/6+iTeqPURr
lN27ewtlXb7W/KIlKGwoicizbnYvkaJou9ALp41JDXbFUd3bWzojkoAAc4QwZHFeakq6ZWyz4D7p
fQXN9UMGjdZ35iE5Pd7ce0eTNApxDtAZhAYLU0lgjEIYhXcpCqP+mrsqulVgXP5I+X0+qhPeCtBS
fqv/1Tl/fUtZTwUXBeiLO3e9tE6fBivLhHehKAhq3y6r6ljO6MSXUdl+Tu0qB48m2sPjVd7bUM6N
nJwqCZTLhDhutFJjfqp7sVGl2TlBp7wbyrzcuciu/PHY1L0TAiUNSiEwMwg/iwUOQcck5oDbN/fD
4Ida62yaWbjb561QGwEHSWBP/rS4ElUcRgNqTO5FG5vhrBSI4NQRxf/HVu4dDup/Eq6At0e76Ppj
hagyh6je4B3RF94NRdy/xlFZvBuBRh7DsBD/eWzv3meSED1CYpIIkolre0KvvL4KuegJqcZxCjXr
y6S26DlH5tpMibfvsDiITJ2FBAWPg37QErAauYolgllFJ9sajXDLz8leO681qI7PA9223HE6sCCM
y4p8VzHKxofaNCt+WCrJq64K41vb24V2ntI0++JZSfYtNK3pOyhD/XvBhOBXExXsH4nZJuqmbJQ/
yBH1fR7A3fUbbxCHIWB0/NFsRZbvRDGm+aZLs9nZcRe07xKMrG4bNPnRLIvzqPO1NDf/fLzbtzOR
2eS3eopkosrWw/V2O2HgzB361WhKRy5jSbJsBDqIRHlj75UI/nkMI84bw5+untnGn5EThi7UJMtU
fDtureCitnMHXdAYzOITaDK72qj9FB61Bmj9zq6LWeyDhjndp0Jtm+jVzJRs5W24PTEI/ch5BaCi
wG8vaSW1CnYCDePyRRh2/GWIgZ8g+zO/DGnarlwGGUItDwx0f9mQlXgCdxEq6JFTpEmIUx51BiP5
nU4jpdeH8VgzDpr53/HgnroRVQ9NR6X2qbqhdJskpbQzKE5y50HCXH8qVTGdWYjRu6B/MfserXQ/
LOgOPz4Rt/ed+IQIWY4iRJnnJsFOrXqsITe9jOkIApknwKl9OiVtvk2KWLxWZpd5KzbvfEFZ74Xo
hqKQHKlxvTLHyWsgx2H2UjRdvKFaER+SslKgtBdrYgd3lgf0C4yGzEKp8t5sIuqG6qDnL4lpRKhC
Tc2uRcf15JaMhSrTbFy5YLdPgQm7BcYiVkHHL6dohyF6js0ktzNDOSyaVG9bM79r9/RHA5BLRUT2
NgClL1ZVapOaTmWUvVhpPPlabR6mLA42Yx7sFbpdKwfxzh6aYPyh7KBkY6Oec/25BuJkKMNl9tLD
QWK+QZ3s9ULr/EKr/o+zM+tx29i69i8iwHm4JSWqW5Kn2HFi3xBxjsN5Ks789e9Tne/DsSihiT4X
SQwEyVYVq2pPa6/13S4tEb6+uJcSyO2tYy6axpCc2+Xob7ml8xnQDWlTeTWMXs9Ooxuv3VFB2LB7
iky3zK5FV9fNGXK70kRbt46Nw7SAFw4SqQDR0Xdyj5Nad8URzaVI+I5YxPtpjERzbPJs+lGrRi0C
tApTx5+8ci5/LAQK4uBOQ/cXHIcAljNtcL5YGp7pUM5Mzf+erIW7fiSIWcShradcPep5EkvekXj4
bRDM9/vttOgAvmdep8Bo5xV1Lqcc/XXs3Y+24jizX+rt+GUwzWX0LVK37GQDtkzeHCbILI2sg0gd
BNY2452VRF/NwS6vjNQmAR0plNbqct05gQ+uMH4U2JyMzcE4btw2AJGkGay2usaKZX3Rldn9GkFW
8Wdvpm/Pc5Glo60GtPElJpFX7pdqge7NPErtUF3VWLf8GiH0o9Wrb5uLlK8tVggJmBKnTXNfZnEG
r0Bdsboui+uEVMvTYzWYSlgOuwnFo70DAssFpjkps4rbBSmKnTrjIKprkkbrSWF49mI6bX5qQAvs
fKYHzxFJqNSDAjnBULp0cL/sXUIjT0kUo7rWmRhCYbtRaPZw1r5+Yx8u6Bcrm8PQNkhM1eVcXRUI
vH4M0zj4TOxop1lfsp339ZEp6lOAQqnAUdTfvHxdWnXq6Dkchq7/rVuy4ej1cRLM87gnrPZo634N
MzZBfT7nEzU+wow41iFogE82KJBa22luPbTCuablSuoHGcPtB4oNoHmKltdXQ8lWxIoYlLWV9G3w
sn8PNwZogwC6QiliE8e045jZo27U16Kwo6NCHeso+mqvCvbg25CrswxiFUC7lvQjvxw2SgYJxHRa
dS09RUN5RpmeSlf81kZKsdMtfrBrWAJtwiwDCIztqHSiUR/qB5fLKjscfhZpDKHlg7vzcR4v6L9m
NkcgSlxmeTq1uiIK8B8tc/QnkgBo1ozcOr75BnGWSYJcitfgZzaWGFRElHdQqms2pG4YryuqPJkR
Wx/hsMncHX/+YFnUk0nyeOk44VsiVcqyqZz7bq7AxsdTmlZeWDdt8a1pnb3etwwNNq4c4CSjUNIZ
cfrkh/zlSDhIMDFOmbTXJu2HYKZE+qHvF/vSLrkW6GWKnqQrzL0A4oFRPB+vKwESEwebeKWuWyd2
x769GsusjGFvx9FwSDpv/Pz6R5PP2mZxEvIhaxoUfSmJ3S6uICvSxWJXZB7zx7lrL7ZQ/8qb+gIA
7pzVRurHy/K5VN2vr9t9cPrlpDHNPVmkd7cjkZAYLnMWdfWV4ln5R7sM6UcjLaqdI/lCMnq7POII
sE1MoJOWM9V2u7zUXqci4UZf0yXt9d/0arXjoDF56KktVo04uWqUDZ+mxkjMdwNyXJPfm2PcBx6+
Zr7WyZwl73Vm/rxzX+poClRjPIpPCGqk9bs10hXVpyuUdEimDuNX5L7avz0vy+IzyIW4vNgUaZ2T
MUSrgBHSaghjYj750WtbnSs/Mb15Uats1QJ1olseTIMafU8mkM0+kzPxT5quTuFrzVi3nyenWT/p
VlmM4VqYym8FoUAaGF2W/uO1TTIe7CjT/wS7AIYYgj572Mkj728cWwmNK+he4APmVgpUSfsJpomi
vgIdHgNnsCF1tZI8zHOz3rnc94fj1tTmxiXFKvrUTOtrYjj5sR8jMFylqb35imGFojYjEzROqUbd
no12pkVqe6g0NVGsnLTMMIKmsffgro/WQlUbzyVpuollb60MzN2ldlK2PBLL6jwBbJ+bg7Ys9h7f
s/wfbY86zx7IGamPQjZ8a2jmqEWW4KhHeasFwp079NGmOvVNRQzPVTStbyOqlR4ZDDSJN2AP/kST
4NZi5xbp2JP0Xk0Ykv/DtET71aj7WvUtWhE7H+uFtvVueYx3SRYwUuDtTLjjJbmh9KK9jlNrCZ8R
0a75NLtyHIP0Sfw5aNHQfHEXWHmpSNladeh6c5lPVuSmf7SIz6k+kyxqheBfm3n+tNrrfJhXkXwr
Oqv2ArfF9wa5GHTj4CqeNQZ5vxbTF9uUej2QxVtumKzTig5CXy3ebzzc+XIy07TVg3iIe/1kURNb
0JUDtHfqY1sMfs0jOhymqlmVIG40Z/GtIdXrQ1W6vO6+S4VieFadec0PepVk+ZtdPwAVqJ4hNoeQ
kTbE7fdhE8hRrZXvk6bNkSKlcoQZN/dxdONOMPPg8IGFYS6TWg9dlW2Dt04Y5u0bs72KZZwvRTfW
T6IzRjpTq3paizj9+Lr7ePAYgWyWRKc8vVR8NnfXifWE3uHcXi2mQH+gNAcDURM3goavkip76p8P
7jBLk81/+A9kB/F2I9PW7e0mxZqqrl2gcegDSDS1nYrSfZwBG5wDeQnjizrk7Zu0wKPQInJC6etM
s+Y3Dmn9NR9ahN56O/cnI17ficQrfr59I8mzJZbjpTiycZAGzXKgxhi1iln3R7UYuAPuf8xy2gMq
Pvpk4MIIDzmUyARt4neG5eeoRoXzGvdLlD0rGTNkH9IyWuujmeJadg7/o28mqUx43elog1u8/WbU
q7IM4Zr2uqqw+BuRaD9o3mr9D9+MBhQsH7zsQMY34ZMndR2tshFXr1VX628Lsir0Kru0K3w5tuFd
UX8y3aMiEU47TvI+cnuRo5Wnn0YAWfhmgdpqd/3kiOuoj9V35FZ6WLGUDEFQX4lrLfeTquujc5tl
+eobsaMIn0mAZI8V8tFnBaYlxynBDVAPuP0ZQtfqZOwKcYX21QwbYdafoslsP1hruif98uiT0mAh
9aO+ISdUbk31ad3UtTeLa5t7Y3SKrUS3wzkq2/r4+qV49Joh2SaRCYxNAei9NSQGTUSDZfFV0yQ/
x4hE50Hcju0ZsPf6lbnH6E24/xdPykQK7Vl5+2VD/9agjVaD4Rpde4V3uAtSI/3hJVUOyUoOu2Zu
vwks+a81MmhK8jxlOIHN8qwonoBc4BdqxWg/JXk7HNOucz8N5rwXND74ZNIf0OxDPByLcqd/yZ2a
rDQWfeJ5yafW84scPvu5Gs23fy/mGHE/oC4Isrb9t7JItYm+It4HL/6ZWsdKBwjV0fcWLKi/N+q0
J4hy31Oh9vVfg9vuM9PXjlcJu732tVYQiySf6qL4vM7VhyWt3o1r9k/rWTsd6EdbSSpDJiMx9Ny0
260cADa1bDSLXBVNBAuqqWXgJZb29hIIjwkvpoScUgnZvpwayr5VT/5zFV7dBFGD4HvUalUAt+Ze
nfeBy8MU88pwgEguxs25VxAuFtFciuvQGPTSXXVarl6Up89lsyDam+n9sVRRO379ej+ySuZJrQL4
DKKtm0PpRJYTZXPSXavFiZ+GvNPC2Jz6cNDN4WqOXftkT+VexPLYKB0c+n5S1HLjKaYyjz0Uo8S1
osPxLNp19PUhMp8HpRGHtMLvFvVu5+hlymsTNVMxk4qQcmwSbP3toUGxItNsqIqv49q2IoyUHA4d
tvpTVCIfBIyhqy6WXVQHoRp55U+unV+NBPVSyhptuuOx5Pu8+TGAJ9C+kSNWkOnJE/7LY5DFilbi
svkxlQ1Qo50PPYQAQQzT2c4L92CzgcFCLcbgJCjKrW+MxrUQ06R116mbir9SQ42/T3nUnKtEyz56
hiIIQur49PqxenBB6ZvRYYU9mLuz5YUzW3iYI7Pur4q55u/XqnLOmZ7swXxf8uzbXaSMANBdVmyY
+N+uTfcmRhhNdtFuG3EsZ60IikTYfmX1SgjHWxZ0olgPBSjSMw3K5YBy03KA9BFsYjm4KuxJiGm/
vvTNl2VWDYJT2WCWrWzKmZsSfbfazA71zoBiLJUVI2oghFq95GJN67BjarPL0hRjSmTrIIFl0r4x
lTapN7kinS910ig+7HwxyGPPDl9f0CMrkFvR2JDzStCh3B7VgilZw5nb+aIahQqEWhUhoc8eVdcW
ycBiCEw5NLQ/6RKiKHJrRo/gDxdpul6MjirwtfCaRJwmsTi8hbQJEl/XGIJ5aszKKI92Nc1/pXJi
/k/DHYfBh+FV/Y9dZGv1qWJePikRNuvtb7k19sYRsRXnWqH1Ux8RdYvFkRlTp/379W26/+5yJEhK
UkvKzTswCv1UV2tgeLlUs03lP08aBjNTRDCr0ih2rtfL4MgvB19uFnca6B5uiZO/VXLzqISaap8Z
l8bWIJShQiaK8brEU805oM9vX0qzK7KnjKKZzpQo9eGwTV21DTQdsvSDqDPrPx3OqP99Khs7/RCr
+ZgfzLZK9LMJl/TJW5bR8XPA3l97fWpz0q7CFrpf9o1rHLu0F/nXUVsV4N/W0GuhkeSujW242HcW
e7exZNME1Nwm6ggMd228RRPZlJgHspdxdMXBGAZYQ5z5W7fqw/GNn5D0gaIejEpUcGh5yF/yy6Nc
9hbomFLvrpSOWjyw+t1sBa2ieE8Nc/Mmy88HWZysOMgRCOLPW0P2YKVQ8efmxfCQfveHIusPq6LG
QaFH1qfRSMu/a0vsjc/cbSRW/2W+NVgemeCt1WlgPkBpdONCBqbZvgk68rTm8q6YXbbndu5fDflk
aC9yinLGSm7BL3tpGV3n5dlqXiJTMXiVk/XApK94W62FjeT9t+WoEzxE8j5srJSW3jqpY16WrKqe
zTGJPxuF6b6zUm19avVy2iER22RDL/Yk7xGKV1xxDuOtvbTwZvTLahSb0sj2gS3VZ81Os2djgFfa
rUT3+fUTuQmuX+y5NFzgzKRmBRXBrb2oZ9opthrrwi9KvoloncKGdtVzHQE+rpNVe09/fg27QSl2
fMs2XPrXNGPDzJIxOgwY8tZ0V+tuqTijdWmVVPhcy+TUR/PPrqohqUuT8io0Kz00pGSnPPKqQ7R4
hj8u7PvrW3B/asGFyX433KiMyaqbT9xXeZELaoiXKC/skMLDHEQI0RyUpt5rEW/KCC9LRsRe9WTH
k9rq5v6PnafWDD9ZF0HE5pdg/A9pWVeHEr7PJ10Ml2HA8NIjbzUldbxTpXnwrSUfHygZiVkAxXW7
4SXyXYXV69ZlqFeILVJ9PHGF2Fgr6320apMjs7ZOoDMXenx9i7fobLnwG9ObYzY0orOVNrEvom2n
Y68tydHJVeuDqTdOuLYZW85nZ4C4GoIOKrOTGb8RaPXyE3jjpWSUpC/bRudmNyR542b2Jc1KO2w1
bQiSrjWCnZVKZ3HrOGl+QcuCNwEdQrfvdpMjAvoacjL10mr27ISjiCgy9O1ge8cxTdTad4oyaXy9
S7UPZteO82Hs6ZwFwmP8L1jt0ttDU99/doN7Ta9C5pc0Dja/qNC7Gjy6oV66BEVdXOt8NjrnHfFz
BYDVep916x7Z5P3bTCGCcy73GeDF1v2AsV468I9sQmkVR0VNNF9NoDJ7fa/vbxNPJAGqhFvSo9jW
pde8aGntRcZlGawpGJphfO7AIB1ggI1DONh1dFLW5q+5dinIJ6P5/Lr5B4uU/lXimSDJwfPdful2
WSldwYp6qdFg8rvGS68OgIadq/PQipT7YDtpT2/xgZVmlaJgpupC3K2e2fX8Sxbnzg6B8guuZ3Ns
adARAeHnKFFvK4uN2UTaWDXORa29Yrwg9KzFqV8yduscCSW66r2uNJ31bsiWPn63ZLY3+2ZSxT/d
1cmij13TDCovV2bmRe87Xd2vSWCqc/2zWuBGf1IYe1UtvxSR8wUCxHYJRqtK/0xVN1nD1rJaMKRK
juLHRxj/uslPFwpPAZoY2d/oT4/6s+lAZp4GaPDOe9PaD3aYFxl0FRw1Mj3YvE1QR9NGiTPzMrdu
9b4tS5VJZif/9vppuY/I8GB0bGikQC3ERbw9LZRSzQbWLfNSxdH8uczX/nPs9mnojK1xpPE8hkIp
x8PrRh9cfTkvx4NPZsXzvjFq6rHT6eviXBqtb550u1TCejWMJ+IKMzATLz0Kz82CpG/zeechfLCr
dEZxqHTEqEluvbte1Mzfxqtz6SqE1hKQ4occusj/yQr+TErHOkjk3e6q2nNOwaI7l3lkNpTOlHm2
a3uvRL0htKW+SAJK9EcsTcFBYm5uzaSaUBrU1Zg5cLz0FCsKeMxJq0/NLLqwtbP825qrxsd5UtPP
Hp/2L3xdchhFN/6FBuey0497cJRkqkxtnuI8deXNw1O0RZLnneJcUiCrZ7oi77q8PU5uWjAWE83v
PcXIwtcP0n2MRD2LkUU8G7PIhMO3GxBDTWU5o+NexkqJ3vWDZx7TyeyeKnNWd171+4PD1yQ94mtK
WYsthD4dLJRwtES5FCAebH8ZnIY5ZMfO9J3Q/n5NfE4bPAyjTdz6bUCgudFMc6xTLoqY528luX7u
O63Qf48mL9l5xe8vojw6OArZuaKQtLmI9OjUCl4PbEVZ5QRqMZqVX+Zu3R4AQiWdr5qInwSj6S1G
ABeYbu40Pe53lVFgSh+kFnA8ggK6/YAeGn5drFXxFXEh12+oqB8YJP/zracEI1CGk0RL+outHk6S
ln1vxlN8dbrG9kvT6b8wDroG1ZDYO+t59PEAX7yAE6W0xmY9msY3q90uvtZ1qT8JbSnCti+tc53E
2s51e2iK8WaiJ3hfSANvt85ggJGUqI+v2lB9EqnZPFFK/n11inankProGyFyx9ABewjz7OaQNF6f
JXHnxde+U5V3vTqWf2mJuUepcf964OvkzDHMKBB9bkuaQ5TOeTOK8uqUrvVUiqH6U/Rd+6PxLNgn
urj/iPJcvPO57peGJchmAV7LebQtKWK51KLK7RS4oguWiYkh/siUnfPj9QP4wAwjl1wvInwWue2A
zcw54Ln75prUHX2NwkzfD7jk09utgBbEH3CPiPPlDv9SeUgIcTK4SAH/FEMfNEAxg6LU9oYo7o6d
rBVRqGT+iicD2OatFaWt5UCP0l31fIyCwsZ3xoh6H6zprchlcN6El/S6uLdgIsgUbk2BgxNNDiDv
0o99/9lYreb72BhvBHa8WCFch5GMqo13N0ZN7jsuZPzexYxTdCnX2g7X1O53Itm7I8BaQGa5xB5y
wnJLINER0PAOuaxl1urD2CTxwVudPZnN+49DIu3AzyQpUyg+bd6ESl+Et7SMWtUJNfpjukKd6JXQ
DR30xtzLcx4Zo3NGLweONQlhvv08tonUXmdE3iWd1sR+rlx9ppJalUvk60zm7jzi8mPfZAKoJBKl
SlYT+bpu/W+jrE29AGa4WGYLK17R5X5tJUdlLv9MlmqPde2RNckeYfCX7LZu7tI8KgPZ2hpdQLLo
3+dmLnwvb5Tnnswu9q3YemP7mlMoZ+upbVP/oKWxTXTUYVA9BQjn1QDRdGihkTgOVrV0oaP0UPIS
T2pvzROpAxBmANRiCoFq+uZ2pUVs9VMf1dd0Gq2fUZ4oHwV14M9vfJQoYhENUlhFUI1y1uaQFEzb
arSi2msZGfoXr4naPxgvap/+FyuEZrwUcpxis5aKISQ7boAYeEzbH6vYoUDXTntEQXcuivowH0fW
T8hbiJxuD3xblEU12f1w9arV+ZCraXscIew4G9kwBbk9LUc4U98IsORgkAXSHCd6gVGCyYdbo4Up
YHod5gEGua4MtTrPDqoYSp9D3x9e30XpyG+v2K2pzfoGi5aXoCd81Ut3/QxFs3lYEon+1oz0kBZz
/tFbkuI5V/Lp+Lrl+0yGSyZ7OqSE5GbUIG9XuQ4oHauLPlxh7Uqe8wR0nWkX9WFw8ziAYn8Ixm71
6y5yTm2njGi7MA/UMe8LZtIv3K7c+UH3bxsBI90s4hCNcYYtSSGb0KxiHqar5k7WM9hN5YOTutVx
Lqq36QmQxEk2WMlGL/u5sjN+u/S0UVqjN5P5OnZZcWJW0vaLfpx8bRaFbzGNfRzbxNi5MA+OssmW
Q+vBCDm4v837Rm9hKhRlna9rXVfnGJhYmDfmeKXQ33501lL8yNxsrw8jV7I5X0TfNICkXh8lss0t
JZGJYXzNEYBO1DL7kLWVhZTv9DNKUWpb42oJithe/AHAkHYaLaffizEffFWp38d+W1S6qavfbrVV
p2PX9PF0Ha1oCGdnSQ/tGJPloAez87retxG4+YhEkNnA4MRrsbEFYXmSzYsxXZM57iq/ioVj+fGQ
Fp+0XLLbGNkc/VWxytUfND1RDkVvlgtTli0VpkhksbVzu28XzzGD24dnGH9tUXO98zAOuIc5chvt
nCOIdMgU1wlikTrB4OV7sMTbYOdfU3Sz5SSYvEXe5jaLslzVtUy1szEjl7KMRRkmvZHv3NF7K7hn
ioM0DlgTVeTN19TpOiexoZ4pANhHEUN20DfLsLNtD63glUHjSs7ErQNLUk1t8thVzyD+hnBpLYCU
9ID91x/Aew5luVWyagJ4jXdA3SxmWVdTi8ZZPa+OiOcQ/2+m/8xFqVf01fXeODkQH5sfe2UZ20AI
q2nCUUlHcQSPmUwfCnVok6emagb3Kc4t5A8TK4LnxVfLtrOCWC8L96u2VHl5ZOzQ5j8Y8WGHjNo7
MuwUiffaaI+2DSYMkira9WAoN8c/m3UheMsXmO2z+as+eONFyuC+DacmTxpC3eCIeFT4Iz759gzE
FDULmuTL2YmUKqSYIdUZcjcw4nZ9U13m/5ki64Esjaoew6i3pvgsEhPHijSzRrK1mdB4L+FIN1rR
7aT2DzZPhu/UYxmhgwRps3lmo6dO2WXLWe0aDZRfq/sO0+M7J/v+QQDxzUsIfwapHKn37YLSYonH
blzmc1+L9mkRIvqSNmUS1DT6dqLAe1M0XPhUZHGysbods4F1w4PLKWrPPA36+6JQte+ZN9OQ1z1l
p1P9yBRAZIC0OG75QNyuylvS2XNmQ5w7p12erCmrg360hpPWuJ9ev7O3PlQeCPnq4MmA1MlTuPGh
PfIqejaI9qzrTN34ODfF9hUxKq1Pq6cuw3HWkjpE2TN7G/HEi2nYAQmW0OtAwnVb+GXAxrUGrvy5
rRftGexTf+yYvw7L9I28Gv+aAqz/Qvjr8Y9NeBK7pmImjS3OolLKp84pvKdeq2jRDeUYjINq73SD
788+yTh5Cf1QiUbZnkoI1a1pqM3ynEBp8IzEqnmMlfHL65/u/pBghG9G3Yc6NVHQ7SGZ8rIE8rOW
52pRk29ePDmHhfzlmU++F9o+MkVYTZUOa6Tmm7uMzGiqQmFanvV+prVbtJZfiCg+VMzLHN++Kkq5
1BeoAkmysdtV5YaY6Z5O5XmwrZ/GKvQnStbxIW568/S6Jfmj/xvJyUNBLQMtVVI6JGp4pm4teQuo
r9VM2/MEzcqP0jGrGpyjPSyhqnVZghAAqfzOc/XIJgceTjEpbHSHHUJfzoQczmrO8ZoMXxzV6g4E
imkYZ036vaL6smPvwYejVge+EL/Cf71lQ4+tmkkf5kPPIF+YpyiBBKy+2aptDsGp2vzz5h3VySgh
dZKEtyAbb3d0nCcqo3DwnyHTLU+0rwq/dbWv0aw8z+vchK9be7A20mT5erEwKl/yEv5SKrRpkjQG
4N9zp6ptFTYDSfrRbAoRP6F2CKrtdXPyf7c5Lij1yaYGp4aJrY2Xdodu9ZoiRcLJLeYvatwa/tSI
asfJPDgg1DFMkPGMI5JHyn//y6KmBb6quI8GREVqLwSelBAENdapB/b6TJMvfrOXpmkiG3ykM8Cr
t6IJJmhDdRni8YyGj+vHhrWcrSbudvzZg70j83dRKaMJzljYJil3pqo29BnizzkbkZsrve6ZLnf6
pnzw5ULjnXmipBAlKJHNK58xsainSj6eFcQiv6rrMh4AMNsgnxyqlV3XvVMW423jWRjlTIAFJCWE
fhYw7cZVV2qa2fQKx/MkNONzqhvJR9E639549jDCTB3AGvJdUEabpype3LSvEmU8x8vkPi1ZVgYw
zjU7j8XdV5LHm8IQpXdHDiNu9q/UjcVTiM3Pbl4Xh740R9/01r0C1N21fbFCDdkBDUEkJf/9Lye8
Tya4FV1tRBhncT7ECfzRkdNmH6aq3ANlPVgQI7ZEOLJ2x7nYmMoSZWjLXMDPNymdfla9sp8PyZIs
007m88gQaFAaI9Q+iEU3b0NvKhNfvprOXDPzs6OMrW8ow5vVr5gWJvcl3qXOQsy7uUUIB7dJT9/7
bIGG7+GFH4bnHnzl3njD3Wp43fCL7BwOjp7Z5rQNQzT2uJL5nHK2DySP8xVY1R6z1N05wAqv3ItY
KLQG7mY1qlZ6wLsFuBvosoJ16hK/Hr3i2PT13kT5Q1NcUoJ2iUTcxhRZbAzLohXq2V6EXvqlG40E
uXwgAt4EruPj67dV3pMbT2Ex3Ifqgxzxg8B5e+yY4q4cK2VliAlmoQq+8/s4DeaXvkyTMCEoQT1R
mw+GEf0UMJQ9v279wWKJL14G1eRs4dYtQn8MVQNTnOc00WBurB3vEqtVKofx2h3ncZc8sFCaGVwu
2ifM3W4ejMy2ssHJEaBUIecJlmr4MLkmM6KUVmHbuq5lvYe9vj+aQB3BdhMZMstABHb7eKRGzRwe
Df+zgNWi9W1F+9uNuRg79/l+DyV/L7kXiTJjhVt/pTJtlHEN1LNiNAj6jQ43u1ZhFmycbsdpPTBF
dZbMnwFfqRSyiZkyMAP5MBTaWa2q6OfUz9MRqFgdGIC+3pr8W0CRiV803ng5Z7v5XB5DFAocQNE5
muu09VN1to4q0Ag/ir2l2dnCB19KZuTMR9E0Bvy78YtTlfD8e1lEYq6k/9jMfZwNiMN2Yvh7K/h7
7rQEtdB82h52UUSzWUa5c87TqToOjZ77ayT2hhjuzzkzQegWweXmccq3ZVAX+EoSqbl9Vtq0DvM0
znvfnnL3iHBz+hwN0xxQMNjDTj9YG+kxXRNG7Qint7OZVRz3wHgt52w0zGJzeuqTYjbLzg7eBZz4
ERrt0gA1VRgMb2/UaGrIkka6cTZaQz/aRpt8yhIkCmJDca5ubNRvTY0loT2DVVJzkGRhiwhMKGhU
RAXdBVbB9pIvaR1UWlT88cZHEP8oKZXoh+Nj0Em/XVUUVZNiZQlW8jj63i8ggrxSTNd5WKedDbz9
TNwnnj5wDuRYBE0S43hrCs6rSJ1APIeNO5eYQbDO8GdtUtKdBOT2pfjXECE0nWM6rPy1+VITzCeL
uTICLDytCuN5RHJnbNNrWlMEfcv2/X9TZCEgHKUo7mZNRpwlQBmWMZwYwJoNo/tQa/3427Du6ZQ+
2jw8JEKqUq0UBYLbzYs720Qy3GVNPVX8yQMsXy5GE7y+HFkz+K9D/nc5HkQNyAQSQlvbgcakMfTc
K7HSAaG6xLNphUpqQAxJzhwU8BV9gt58vvTqsJPNyWO2MUw+jKPieICZ2B7DFq7YTJ+Ru6H7qJys
fkwIDPtGPan2LA5Z1qpPSPMxtYsnP9iFGe/kXQ+OjAyAOTNIMEFhu4nkWm9Is3XFfl8pla9Cyhsw
jbecy6rZ4zF/GfG7WyvNP8CcUhvmhffml7i+UUwB8VUzhUsl9DCKdO+kVGI8GWbcHezYky2idbnM
mYdorlsBfdZK5bC4veNb2lw/DWXahdWaO19e//gPjphEX0sukhdA0eYpSHKBCvGYsQd9pR3XGObe
caz2WBe3rTL5DGCG0gelHeL07afWktzO3WqYQhMyv3OFutJ7U03qIFu76JBPRu7HRWefZqvrA6Vj
4DX29OyYOaL/7fX13j7oL4ddvhBUtOBsBUGzWe+cK30Xl9UUOkza+IUHMLJFkBwpvKgPx0bZm/18
dMZshgTIFSA0uusyx0JZ8omCdcgoFYJgMY24QWPefvAq/fj60u5N4atIfGQJ3mV+dvMsdeuqKTPE
JKHDPO4Ho8i938u6yI+Zp3d747mPbdGUA+xEZXzL3AoJyJIlszuFmdmSawEJnnzEjppr7PTj76+v
a4sc4PBIgI6shMPrK7sZt8/g1A+qFhcwQNndGjWXYhTx8H5RO20Kk8TpjT8W5jM/qmvkpYCjUfS0
mF1og1jx1iYwklgnZdLzmjjlTVGcPExothEY0NGHLQ20++0Pg1/ObozFmcLIKvJPblFAo+x509tw
Zf9akaQroMukrPbGSmGWiug9rKxVOZwNu9L9RvX2kCH3DwFroQggvQDTCN7mYuROPNro1s7hunj/
VDBpB545ZzvRwItg5u0ziM+kLAREgJHXO64qgU9pFK1dQm/KhgYW7ShpA7Op196fjc5TAqfpkLWv
u4nJGVON8vJUNEYsTpGit90FQjW9PAxqkpsfiUUZ5sh7RvieO5sSvL9oY7dXW3pw0JkSodnEEZTQ
o01KNa6rnojGmEN0Bv5YVls/msn0DXXEaccLP9h/ybCLJ0SrkI+9qewbk9ow3RnNhC4MOjeolwRl
NO9ZuX/+qCtJagZYGeEy2goUTlo7210ulnCS90SsKOmp5cWIo9W3emMHeivDk83H5t0H405AKxUl
N0uKSwZPlsZewlIpSqgEXb3yO9dYj5a1ZJdct+Iw78b02+vPxUtefWuWvIp8hIkzWhd3qOkx8/J+
oIsPLLuO/okSq+9OppmNmV97reZ9w/lMX1MlLl4Eb5gwh40n10Kv01LvmNqx+R/F0xczGIoFvEqH
Ymr0PhOOmx2BxXb9UYMHIfY1LRmUn+6gr1caTMXXfm3z/mzWWSyeSquCjKpVS0RuSiVDZUkg0XBK
I93+umaR0vnzNCX6h7JpoAt33RUxXsQWLQZlBkg6P5dRM9nnYW7QmDgaiC/8VM1xik5RacCyDygy
XcTOzbw/fvCBSPDbS0P1jlYw09fRjlbNQBx7rZ4SVP8CkuE9crB7KyQCctgJejWbuGtzmxIzz2ZH
X5xQK9X8fT322rlWmz0R4vuAlqCZuQqdrh8YpC3SrG+FVji944S10pQf4Y9TwkmJl/dJjpCjEGPy
LYIi62CO47CThDywLNFAIMCpq+KE9VuHUGeFU7uj7YamNj7Zs5n6S2P8sDqUkPPq/RzZjR9Fb6xI
AleURGu83eT4EADSRLq1qklYbmULK5wKoR/WaV7CtNX2pmO2LyFWQGFIUKSs38Hjc2sl5umK6XNa
oSYohyhx6v7oh9KjIW0lb8qCXxZk8kYBzXv523bAfmngcBipv4Rq3gyBgTzBn0vmrt9ffyi2byEL
othDiZ0QxgDgvF3QgKQQoxBWmHXCsoNhXcWXCL78yW+72fvLtRp13HnkH+yhJBqDXoFaCUWtzZea
CkC6i82sd2ShLjSkyBNMPDNHAC570KlHphi5YZqJwi5osM1VQ/xFaM6CqdExUE1Z9THIVATVkwwa
yrdvpDx6lsTyE+puQgcrXkHvrL0dJvNcMDqZ69/jpmv93p6jj9NaOzu7+ODD0QPnBbH5G1UZ+e9/
yaXWqrAaTWIhcnOKYWwzqTdpsHRGjL0doMDbY2x8ZI/Ai6Y0YTVFyI09fYJ8JwI6FrZZ6lyxUoVL
uTYn22FcvdSU6svr+/ng05GOM02AcCPR7ks8/Mv6zMwmZJf2yFurP+q2GJ47rVr+j7Mz240bV8Lw
EwnQvtxK3VbbcRZn8cnkRsg2kiiJovbl6c+nXKXVDTc8wCAzQTChSZHFYtW//NP6SpxeHuriXcoh
8Cie8WYgHQPksisxGFOLuGtTJnfePLZf1aCSWoYl3kL918FXpf+xt/3WCf0kqc1TZnSzEQLSD6Z7
x0iXNzVXBuqfepnpSJsKu93qpu0tn6f9rUEdjBcqe8ilWU8VePvzv9eDwpFqbM27y521PNjD0iNb
0P1+eSWuDUJ7CqIaCRLPqN0m3hiYgZd2hG4Ba7SsXS1c0Dq9sXW3v+Xv3GSbylZr8TEo2VQYdqMs
qSpFNVrBXblM3f1UdlpUZIN+nJ1h/LBgzHNvr55+9LDv+eSNRnd87SS5E6lN0Y7YDNP3ioeFUGos
B5HGYuINWqSWceeq4sfLg1zZU+zO7eal+bGxKXffS+E/sgk4pnGuLVuug9d3GpZ0O/NDO6zBdyNp
dTsepz4wPib2ijQ3z2GnXw7C1/FrSmtfox4xiaB/nBtz+O0N1iRufIjLz42s8WZVCg4Tx+V9zNLy
DEFwO83iDl5BbInKiYe2Uq98urFnkK4CQYMrMPXWfbxv0Amz8rXM4qzPcZ/qyoxSeHaLJHx1LrBI
yTh8nSf5LtTTwF+8pa6z2PJrK3RngYgfdcP/sGIUySiVsXfpkewiRYWPrALjnsUVBXF+afxotnp5
owtzMRdqJcDkoW8DyuG/d3tnnIMkteuWUQw44h3430gU/S0H+mujgCdF6B+M2NbGOo8ovpVkSggt
izVMJh78IdC+Nf1Sf3/5IPwJTGennQnQId5AHVz4F6TAVbPceegSEUOodP9dg9lZvyB2o5yQhCP9
0CT4uDxoo7bqj0LZ/m99KToXPYnV8wjCfT7lh34GSfkDYXgf2/jAKD4pYeMmP1be+DZN57V/sDI5
CcQpkaeMRzDYebQosSHeLZkboa6nw1PnD6l5I0e7uKSYG/I5wMzBvtPVt86XcKtMuglPJubWwNWw
7fpNgcT9g1YXt5wZrg1Fy31TToPYD8zufCi9EIZycZ2OndJFKBWZrjCnjRKKIL9l97t/stLVpBK8
AQgorXMH77afFJ47TR1M+7GpTj1aPKEzOj8Ixx8X6X4YLOdGrLwytT+1VyhhNIu5Y86nBlkf0CoS
VbEj3CZcp35925UJmuG0be9e3o1X9jwJ5wb8IfckC90NJYI0a0XRiFgVZhkHejsdnMKST/9hFAS7
TdKJ7RG0S6pb2+ZFbPYCr6DCjixZyYNndMmNzXd1Lrx3KGPA+ab2dr5sFvT5UROUp3Jef8dpMqZI
uOktf4L9a47NsLUmNn4QN8WFmZgzO02T5wa2Xh5hqLGl/aaFbouDtq11fWg63fh7MZzyHkZk+8/r
15FxqTxRq0GjeJdz1pjKFl7L2Lx+mkMwmctBqxv3Rgfk2jryAuJBwsuOwbYV+CuzqiHQNbrmibgu
MueAwjNQk7VrXntzbB18yv/Utsg6qKOdj1KWiJqPlS7ionL0yFs9OAtYWx5fvWIAApHI4Oz+IZqd
j1K0Qz8aWVnE5qplp6AaeIF35ZeXB7l4CiBLSTOdf8Dtb8bC54Pg4Ggt49qUcd8MyaFZqcb0lgOp
B1QQiiqqNX69POBlgKAqgzwaEkr0TuhWnQ+IK1sCIYTikZP14/t1WKyD0kTzyy3KG6HoYmobMxAn
EpNCE4hfZ9srf+0FTIztSW/NIjZmrdPf2NNgCDhN2eyebJN+8SOKzvBMXp7etUFpIJAf0ZKBrbWb
XjroGN9nBCW/SecDjt1T7Ped+9T0vcPS8hV+vjzgxXoyS9CIm3YfhHOerOeztOrSS5JsEDE6+Co4
JpkH8qjOPD/uUd+8Ba26Nj3yX/YjdxcBZDc9Etk09/SF0TCwCE1j7L+oLvF/EKKtt4mGnfDh5eld
HXDrFBN8yW33vYLehb2S2oSNqp2bt1piGE8aMPTvquVRbqRVdSPBvTYetAhe4TQNENfanYeeCnKx
ggeK5bKIJnIxMbJwMkjFqZq85GlupvL+5RlefkBKQ7wtyEQ5EMzz/AOmSVlqxphUcSJXusIJ7cTC
z/P32rLUdy8PdTk5hoLajHY6D/+LxjiqJQ52CZaMPT4UFAxdPTteTtuiGNNEnoxF4Sz08pAXAZl4
zwONbhelL1gf+9lRecrtqgf0OSwptZPgC3C57sZHu7KEG1kB7cXNkpO843wJC78155w+UjwbPKhD
TSX5h5HL7vNqp+u/r58QGB34RwRNFHx2UQVSUFMuKA3GNHbsqC0I3ocWi5JbvM8/ltJnuTYrt8He
EMcAA0oD5XxStoZWF7tPxWlQik+Ti9R9lKx+Pp9Ih73HaZkC5AT8vOkepJ936TtCXfpFQfldAL80
zfvBLazhx+gK6rMJzHkrtHWoTGFdOk7yXgkJTwsF5vkZVI5TR/k0p+sDlLzVelhAdrthjmWUcxzQ
9/tW+8OQyZACwByo0LOn+rWVdFaSpyUHAFDt1snZfUPo6etSdn4VazNds7FIjLdK5OuXl7/eRQa0
G2U7IX/dCUCdTFMWVsXXC8SBLMiP6mow78aqKo7YP5esa6Y+y0bdkgHeAsf+cxKoQQ3BktvKCOcj
K6AUXVpu6Gep5Serb+ZjYg5o/M7K/eh3xnJqkIn77Kcm7yDEem+RG6+OD2GOBBD3eRC4u/ERE9IQ
hJOx7LIq0qZKfMs0pMoqpZXvVGdmkVPYy9teG4PnnGv/tc9givrwarg48L6hNL27OAYQJO4qC45o
Uvj3rjWu74eCNOPlz7ujpFJoZ5hNTAFPmE3z9U+79q/v2wUlDbiS7AIOu+rv9bXsnTDPl866p9Gq
ltAtTG38mQ2WhhBzDWv8nldpYzwos3P1sDYmH4ap5mYqSp1CE1Fhm3MVKQkRNuw8b1YbHQo7yqm0
RY6zuFzce8QOpHgzWEXr3tiu26Y/3zTbLcu9TnTjXb/vobJCvqxA2VAJHutwKUsvKrXhs29ptzxl
L6+Grdi9xTMCDoLDuzSiLabW9h2glKO9OkYY4HDwWEtbxo1CvdYajHK98a2uzQ3C9aa6/gc9vQuk
RjH5KyYodbzUaXlcRf45aLUgCpCXvLGKl3cQKS43LLVn6NAoe5xv/RnK1MDjrY5TgeXKONn6na7G
W1jly9BCEYncCACYz+7bt5PMFWuSIbNU3AfJP9z0Y2SPxpE4qkcdEKnIrLUPS3NLOfPKd9u2+h++
/oaJ3X23okuVmspZxau95LEtzCVqm7GO7LVKj+NqqeeXT9iVtTwbbxfGqnXJAA9PKi68Tr9fLWQt
Rt610cujXNkbDoxAMltugo1efv7FBp8ESEyLimXTBPkBYwA8yHBosw6eEN6NFOXKEtLBJShZVOno
V20/zF8xo85k3VtVreK6tkCtzdO/s5U+51L+Xvvkx8sTu7J8BH+aV4RC6H77/HkWvpYUm38jsrZt
lNZafahsBOReOwpEOWojGwxuMzXdvU8lRHxfgM+Py8Drwm6uNisUd6xfCxdivTYNTgCjwKY2Tvv5
yo0C2T1PMc5odkbYuKtxctPSujGby81AReQPsBd5Bs7w7vt0GaLyvlz7ODcXM42SmWvzODqmsGN3
rfxbZIDL7UDjd6tesfdoV+0RJf3QiqHDUSj2MjhKod/6nTyRM5T5u0Q1Rf1BdUb7Osbtdm9tzX1a
YMwT6aZ9H0PTvdLtDH2hSuxi9dfmWlSulkHte7h1R14u54btQnOLYLEVIHcvHPpniA4Zmh4nKLZE
WZKjO1T53X0PIet1KnxApPWt4k2fie4MZJzdPizY7HKmKh6n7WaakjbN3YaZvHGR7BWxGQazdQNE
O0Q2tIv3JMoWB8Vi9Zs1tibZ/s9wCfAx+oyIQGbFlNrHQdrt1yWxzT6PEtHi1YPMcLecrAL8anrj
p7k44RQb6ESBPoXuRJq8W167aiYNhXk7DoZVRknv6fHkW7c61H/IX2eZAfiI7a3DHrUJ+3vtDW/J
alcHvhVjz1qsx6730vadsNdcHuhRaX6IeSfywcMkZuQ/C4gOpPPKKB47im4rL77ZGIwvet5KF6PD
xWtGuCH9ov2vH3To8j5FW/uTdAEpHJsVm7s3maohyJQN+HrV1B3SwXad9uuh8MzG/Bbkq/fcghYt
87AdSuVF6N1X+Gtg8vHOqaTsnytfQBAe3UmpUEm3845KqcY4NTpIxjeDLoziOI7KHd5VgQJZ39Sj
SKPGsYvxsDaZqX7VVdc/W2Vnd+GIiVobN6IzxtBvNBjjShlgAvC/neqHJV/67pBSvpMwk2zln3xv
ScqnNc16lzQ/Wdxjglda/2XIm8U78JLKp7cdyIPgDkJNmR1XlHzao5SlCA6zN2krpZx5mU6jbQ7V
KSkz84sVrKvOqekz51uDj/y/qgbS/bXSVVp9T6yk1Dd/ZVEe8WSTya9XRviNLUyxiB4j8GM4D+eR
d1bG3AnagHEXdOrg9kYa4QGsTi+Psp3P/SZDDoidDMWW1tIuaW+HJsmIFG68TJn6nVfYLYvWVcch
U+XjmqHWV2BKenx50Iv4tE1tM67mXyTye80SgZ8kdgE2PczBT06TWxtxBUE1Ghf5SrlqAgdjkF5v
wuPgZfbV4sy2RxgCHCJ0eMZHCbTtwRp1/T9MaGvLAVsBn4OkyPm3WlSZoQGeuHEwppvAhlseK5D6
d7Jbxo8vr91l8Nlo+FT3HW5+AuF+WxR9Zyjpu7EnuvJdY03qIXEC9dqw7pO+UE+lhUVxFR3e8wk1
elsOWj1p8ViWJtQKLTkA9XuliBwcBm4GC1gMtSqY6vu6WOavsDgmw4t7v/b+R0szOeSNE9zNdpPE
Ly/bxZZjKLYBUkZkZvQntpTgrwxQHzsuyqD2uaem5IeZVIuI1tnIH7DSTW7RbS8Hg1PG1GjUU/ID
m3w+mK/WapwXLYgldJF4dDX/Z2VqNcrhtXUrl7nYDyAjKONt1XYKfrx5z8dqccNxu9wNYna/ApGM
zdCnugluoaCvDwN0idsINvmeE6XwggB8agVxVU3wbV1Rh12a+K89R9tkCL9gOjeS4Z6nnGsB8dhI
gniyex1EwKbTJcZ+OKiiacfXXuMAbXmcbmLvVOFgNp6vHMykXKewzZSyRoWgjIeoNotb1/iVhSM7
2joU4IBQddnthcxCIlOv0yQeazspDmkt05/UZtf+te8puiB0gTfwIb3ti/SynN1mWCrhxonI7VCY
cFSk3fenWS9uqWNfbu+txAX8ivoL+25v0qmTUtkJb5q4a8V0JM9eIgP/nSjQh/bV3wgfB/xHAUeT
Pl/4gY7ehBRU2gWx6vog1Ec7QNb3JjhvOyNnlyDp3CbhCoUAghyYufOd0Hj+gMKDTGK/89Pkq+hq
X3+vbCvVgb7SUwrzdVTVAdh+8SvTti7a6pnarcbL5bKS2MJOJiBuyM69PJ2z4HlqiDmI9Zlwq3JM
B/DsDaJB3GTqX25KnsMU6zZ6I8+6vfqEdKQoNF7nsVF1en/McGur7mertm5dv1fmhDQZA/H2hiG6
f2klSLe2nl4nsTNUXVT6VJsqVdEPdJf58NoI7xLbeSfQTKXGvMcxdwR2e7B1LTYxDTohTvbPpAPo
rMBkvX6krfTI835rbsJuOd8umwESnjVNeuqGsr8zAuUdm0J6d5PQXv1oJCzBF+ZEMx7egtv6/nVt
jcnYyMEw01Nhd/8UPjjfuVu04/Z/3bggr2yJrabFg5HhYI/s45QmgX3nS3pK7baLWmcdIjuY0uPL
H+ni5c1PRvICjpCkE3Dk7hoWc85zbDLSE3bJdxpAvDDI3F91P/Joka9TP+HFTbMISP22fHBR2Rjn
i+dYsofKMWSnLEHFH9wtVfgBFeqXp/RnD59Hj60VDAQHj8lNWHD3jTQz6xytxh4OZzXMycMxmPPi
/aK79fhhNe1EQzq0HV0K8qtowtoV+kfRBoMMi86ndA2ARpZxnblKRXqf9Or7UErPAD6b+cmN5PHi
OHJBkJGQEm9oOLRtzlfEmFKUo9K0OiEo9j8lBS8oWf0jK0y8Xl6Ui93EwhNTqT/AHKW2s/vOST3C
/yqUPM1BkR28unOPQW/VNw7ixW7aRoFRTzuJnUvL83w6Le5msnbgfliT2c4R0g51j1RppvchgkFj
+bDyQ95SEb1cQ1IgbloA8dxNF8bAg6tK2hO5z4sJnaDIDSZqlkbi4vuW2316S1TlgoZKw4yohjnt
BomnfLTbxcFsYLjtrh58oGp9m1dz+tAmRvWvjiGkf4Rolw9h0I+BPIlaZt4pCPJ6iiwNIeI7q4Hc
c3r5015cllxOPNmIfKSBCHfsEs4qyX3aLz7zz5Pv/bLGptQeUOj+J52Lx7x1/2c13mNl3eoyX5aA
GJeYQRIPE2drbZ9/bL+zZFCnacA6IGcdGqm0Qj9P/GjodONUDVnwxgi6/E1Zm/OTMWjm18SunM8v
T/7iubz9ELS3wKIBEAKOef5DZPVo23PKHe13KtfvqIv47TGoKgtviDIhjfTxUvhQZBVcqJdHvjxR
lJooBFkEtE0LZneiVriEsJCWIC6MBpNcRyETHCarM/6XcQiWPJiRIUSXZT9Dt0Y+sg/gtrfej7RY
hyfd6qobNLtrsyEnoGRIXkdfdBcz6Y/mRsfeimvleY804ut76krL4fVrRpGBo0OWStTbjUKiWvpm
yttoJWezjpMsjOlQG/N0q/N6GRN46cGWpjq5GRbuJdhnJ6W5MJPk82rOIzBy6k3gDc1BlI06vn5O
vPM25TUKNmRV59/HDgoNteYioTvT5l9dOJexU9Tm3X8YBQkbVg8hUMqu56PIrk2k42RJbI3Fcswt
oZ8GTbg3bonL+M2y/TXK7jQp8D4dD6IknrxcvperUz/g+mXe9blmvqUK4t1Yu2und9N9Ju/YqO17
e1If0NpMNYgM23CHe3f1vxfNOEegVeDSLw848b5OM4cUhEuWZ8vGXfhTRtkFLTgA6FAYVRKn2dLF
vt6KQzYH69PLX+vK9oNtwkAu3QXqeLs9UTYJcjBCJbGWdGlM/AtOU5XpR3aHcwN9eXUoGkIUazYl
7b3w1tRPpA3WkMRe4XzBGJrKsidach5Z3rhnroQI1BfANW/IRUg+uy1oawWdDbTB47nT23AwNeuo
24Pz+o2OxMOWHkKkIb7uMqKydd0lFVKLg3Jo3Chx0+TRtjaG0Ks/0aZqSZJIZEUEeDcbrvhJBjJL
T0AwqveaqKY3QlNBtAyd/PbyUFdOFU0SyF8k8wAK9jQRq1QrC9pnp0Ga+ps+Wfx7qWndR790+2+O
17a3aoXbMT1LgBHKoH78Z35bAX23yVvuSSRJi+xklOaswqmx/OxgtpkNWd7V2p9ks4l/V09OJr9Y
RY95IUIIXftr8IZWHuls640IVdJV7+GCWNOHARchlMBgDjihbOtJRtLz+jRcfTXaP0Z3SL4n2pz1
Ry7bmfoa0nnqgAtYKkK9WF3/h9t4ycaCNvTsXTKZBBhDdUMfp32p/QyQJvC52FpZ3xldnwVHUXQ6
jP4Ucg2819HWw2KatCKy+pmfYLKmbojw6RJfJeLh8rAEel7GvlYC4375y13Z8mCNwdBAtNyISNuf
//Xaa4Hm2mgNgQTGz/YjEqjiDprOf7gVt9QckBCvRJLm3VYcRq8Gqbegy15nzpHqShU1K6WO/zCX
v0bZxXboU67F0zU7JYb4bg/DfFDUMW5c8FeiEYUM5IyAR1Bh2FsxITfZZhT32erFOG2kdEU7tTKO
Wb2+Vj2ESL7BcGndEsypE22n7u9vI43FrsoyPyHkXp6EwxtjVMKIt8bdjaW7nBU9cDK97ReqZ/sH
pQTlUuaumZ8wOMtx/tX6YzIH8521gmt++StdG4rUiDI/gi+bxsX5rErI365fotuKWKwVzY3nHIPU
c556285vRMDLzU2HmCbuhmMBv7+XCRNJ2VmNA8o2o3sYckM3oTEEtxD1VycExxahE4omdL/PJ9T0
YpRWDuc0kTkdQxEMkbnk/0Mo6RZv/nKkrZaBVOwmqUWrfXfpwkwtkBLU61PjTYaIQIOg4JlJYxoP
ehXot17U++H4Ptv9Dt2Grj4J4O480eQupFsGSVz5C8ojvlmaxSlPy9Qkmg7ZeqMctE+VtuHg//HE
pW0CE2y3MRxlNrrXUk1DEQJ0U5WrN8ZolYeuzoe49aGbdnqp38hj9jfXn0E5zH/WFbDa7oxp1OpQ
SkVXq1uM7BNu591xcVr7XkFgeEuWe0s/ZpvE3xcX4/0hkmxFItym9mz6BHGFFSK4RnMwR0NKdb+l
aTyXXfth8ksULQx1V4np3q6KG4+sKx+Tt89WpNyAfxdyH0kDVCGt1/SEH1oZ4NqQVh8XANvdcVpd
dSsUX1nWDfdENo9RGcnoLsdpBjtpjd5KT0Y6CaAKkow+7/qHOi3mu2kMllsWbPujvq0rwCf2DbiQ
rV15fghdL8u0VjJg2vhzGPitQpu8EjeC//VR/khRUkrkJXE+iu83skIEPT3ZS5ZGtqG3B1tPX8v2
YC5/YK1MB8YARZjzUQyLd50js/zkVokDf8+W7ZsWt/nHzHUqN8TVxLkR/q/MC9Ut8lFoyBv2Y/e5
9MWh5W53jNj31fveKAa0MI1bImpXtuDW8qD6D6ObEv1u9co8mP0FjfqTVhb1Uc9S592imWZsDsWt
ou+VWEKDkqcksZLuxp6gqLVAbgt8yU6iUc3HLAOsoQiQRytrkzJcOgces9M4NxgDl4ebL4fSAm3R
LRHeH25nWQOz1ldxWny9HuO8H80RM0XHyO8mlMO7h8kdyp/YZK/qWBjt4B3mHmbtK289XGTBX201
G5A8VEN322fKNdfos6o49U5ef5oyf/k0DL36+LprnFG2daXp7PMCpHp/vkkblOCc3LDzk45X9Ru4
tWuEJoL5Lk+kdyNjuNydDEWPEVHATaljn6N2MP/72vTy0yznX3WtN4ea8lD88nyuDUJApvq0MTC4
9s7nozu90NqU+SDnIz9onoZ8mCvX7y+PchkXaSgShrdIvNGBd0eAAktjU0WF96Oc/INept6z5igj
DdPMwL7ETNcbW/LagBRPaXBjVEFxbZcy2K1bzNa0FKQMjng0y9R4aDJhP+C80d9Jb2nuX57glWUk
PCLjt6k3IKyy2xbpAh4x1fry5CjZ3pnTkN2buTHdWMaro9D82MhwNN72bRahz4ZV2cxK+aOKclGJ
LNSntvh6YzIXlXB2OR1L4FDEen3r7ZzvisGcLbuxKKYUs5Ttu9Upx+Qu0HI1flaGLn9rlM20N31T
i/s5ac3g1DDv9V6sUJZ5bfepddR6CCePU2d7zVM1LGbZhqSs6Erkrtu6x6xIsyDehlHHReRTSeI9
Bj9H9vkYmVJNTQg5yG9is2tbO9LHFTeHukgb+VVPetM+pAhSuZ8SZ+Leg+bReId+Bdh8n1rm2D4a
a4bEdTKsWfYRdS+3+JHKRAn812xDq8Kx0szujWmtXobWVwIkBt0Nf4lF52v9Jxg9hnVwGl0hjZM0
vf4tMdNlObbmtHTHrMq9EjQaylFRAe/naQyMHIaxqQ2Ir4Jr42Euktr2MhpO82DCBFapsYRZ2U75
SdZe4/8WqbLGw5wZrfGIFMbqRBhTj/IwVVbWvV0Gd9Hjoqwr/SnzcXU5yGDWpzeZ1IMyLoix3mGU
NXI2geZU1ufCDeogdNnfdkQnKM3CqcfWaQg7genFu01uS390oG8gxhKYSxGhYiR/IOhfDe+LUflm
OM167US9bNXv2aPR82Cs2lI9tb6Phg1NRNxrNIW1zCEQM8zLyoXxcpiLefWOvS9yYq6ddPJto1Xe
cKdprmaeeEdN1aclpW90n7SJW963a+FMh2kTx/k0o9RrPgJELLE664rC+AeRP2+Cvw+4a3nHKKjQ
6VAY2p8aPUf3O+LlCanHmEp5REIol6Ej8KA5LijEZ1kYzATrFPS8MUzvfPzZ1VGh5JJ9IJFPsWNq
uWwzkCeOKz4Y/WLpCFK6PWI23YKnbFiCD+4PU2d03luxAJCHqJVi7065pZg+lE6dBr8hDqfBU9Mo
Qz0F1jiWoe6NVuGGKxbt1alwcUX+2WVu3xxn3+rbX63m1NYSJlU2CyNSlqHVn3qvD/gAvuqn+aHu
B6t7KEW/GI/YUMs6LrUgT4+JGkSCCSaZq/kMz9g0f02zJbx3bpfqFiZvhjl8mU3q03etJlDnycrZ
mL4uACT7+5Ledc5Z04dZHDe5F3WPhv+cRStSQcIM+zTjMIVjJmqaaWZbz/9SRpvMQ0Oe1H2qtcS3
7ugVyOxJ2yrjd1UH0POYgS4QURpMFs+8aTHEXT3343OrjLY+9gFG6hF7ZmxDPQmISsmq+CpjV3fF
XdEMlvwG0tzlbrFnT7s3tbJ/Wl2JAH5ol6ufTKHpd2Pwfq076X+UA+J/H/RmMuEYB3LS8zVsV9+l
+Am1hqQ9H6XzTh9p/55qN5vM58opp+Vg4oEQhIhTbn9TjxzKwchF1j/MGI3kd8ruHT3svaXz49HK
veBIgTCRnxTpphl2nZV/U/XQW9jhDV1v3SE2mv2gciDz42p0RXJajXVQx1Gl8/RVc/pMHH29tB3Q
be1g91GVjVN1NAaz89BPmAp1l4GtEu9ts9GsLKTdmDYHRIxdEVql308/Jqy95nuzQkIwsj3ZUgeQ
o9kahzzPa+M4JdBIETUqqvZ5HAKj/O4vej5H45oFCDKCVvB+G9ikV2M4V/6UxzLvjWi0unvHnMAl
+c3iHy2naz5Ygiwjkr3bpIfadcfgIAoM3SO0Z7vmSVQyf0MdcCqOJmpD40NVuiJ/TJZ2zcNV8/Cb
FWMw9E/+Cs87nCo5YgKvJem3rZCb5aHbTu0acTEm3b9CE8nnwWjz+WGVAz7kQJX8UZYHL68yO6K4
OfptmNIx79E2WmZy/HAY874qQmKZ0N8aeWkv94Zd4qPjLmauf2kTNbMBkqoc14MrCw015gCS+yhD
wy509wMra673dQAP/hPKGM70Y24Gtz/I0QdaHfZd1gwhunvSjdugcq1IDv0k4Zu5q+WVMHwQwz1Y
dd6JR7Ems0J/QLVb+DalC2kNeG7xIS/bPAu9RpY/0IAb02Lz8+zbQ+71qEGvjuJn68ZKISPZzY1r
vGkSLRvuV7t0WUXVtVIXbNuk90MP/Uj/QV/N2ngIiqr+HADuGh8yY8ElNA/W7KFqZl07CVbVuVPz
0LjhJBjmUEjL+NoFdjFEM1ZNNKPtbMgPeOc27tuCS1d7l2OwOsxho8P7fOvbrWM+NE0/prH0hO/9
EEUi1nfLbI4dN1Zjtt1pFouvEF0fSXafEjdI2vdwrsyPQV1QPJKr3f/PR+j+Z4IscxpKbqYkwsRp
euzSofpKDpF9UONgV2Gr6MGdtFx3v0IrHJ8bKec5okq/2o+4FnnOA93DMQ/zeR7/Fc2K5fQ0kxLa
YmiKk1xG1jBUWadTIAgcxIPeFZ49L8+tMcJSAlyX+nd+taacIitbXY9lcpPhY+ksVv7G7418acKG
+7jCDUfN7lsQh2Pxq0SVwLaQjMXY+NmAP1EB5m8Xr8auT7rmGHLi1ipWgDurj5me+X1Y9MlqxwM6
cub6odl+81zWokCBRSuVPWTsW5L1u0C2wxjpiOf8lG7iYIg3AqMPRSd67e1m6fvB6KjSP2he3qRb
OuQUoWhScyCzkFI/WOvg/NDmPkfUSuTC+WljGVhE2Lhk6qOWOArzXxe85NshyfLOPDgYyvxrTML4
zHnSkmc5tlV+XAwzF/8WPMDmSAL3fm2/lUwwoBu+AQIpZUMFPc8EySB0LsRFnkxuxYNyNDeikwRo
rrTcw420k7/qvEZ0PtQuh8Zj2lgoAMpTxeK9nbNSftP96Vbl//KJzAscMWOgf7zhqJOeT0irZ6Hm
ZaxOOWSb+8oZaIgYq/Nx8WXznLu9fhBzYd8ot10m7vReN8I+j6yNDLV7/6hBb0dPSHlqjVlkh84c
ki3l029x1S5LDQi10HPd6omAYPelhmbMdbOq7ew0V3b5bSzTtkMNevb1w7Lq2n94CkOoReCa5iEQ
vd33MqFdW+uSZCcfGRKNY2Wln2ty6iVSwK9uoa8vprbBUoEru5RpUAzYI0flqkh7DVWfZo9QmGp+
+YNTaSGTWa2fXt6IF49Hdge1O3iF6Kps6OjzLVIoJKepO/WnIeGWtDW9iPJgekaiH6lg69UcDXQL
4QhDpXWpn+CUu6tCuSpv5ykwGU4rmyib126TVEF+3gEP+/LMLhaR0gXbgvIatUL0I3fvOn3pBG4K
DhCDYvGOvE7cz8FU5g/1Uva/Xz0U6SEoPYuyPaqmuy0fwDjyhpWh+oAdUQx+Hg5lkce1ULdkq6/M
aqsZAjFHoYa2/G5W2lyPQ9b0xsmwE/wRDK7zfCM9jU5+SybL38co7ENgulCmJ+2mkrGrKxjG7KWS
hsBpWGyjvQdHbH6Xeuep0ExT8WxlZvKUpUz0WK51fsuU/iKMbKPTJAATABwFYYfzjVkZaZ9bGaOn
vH7veIJ7XEnuLdjZtVGAK1OyZAw8dLY1+Kv/xhtEOTwZzZNe0gxAsHM46KiC3AiJ+0NGPZRKCTrc
oEapl+xBxIREtXFc/dMoDf++tpr1vrSH3wO0/Dt7kLeWbr9HIKVsbRY2I4Mh37abVI+CmjfLKjkB
g6nv6tVfDrrVtnEWZLdU4vbrx1BAVP+0li2qoc7uPOfzAF5oofRKbuBEJYjU+6Ftsxvlzsv12yQM
CPObYjBZ1Dbhv75SgAhyoM2uf5oz958+Mx67yq1Dno5Pk7umNwa7mBL251vkJVARFfnN+WC5RG85
MVfrBLJATYd+aclB67wU318XNAi2IHnoZWxGIAA+d5PKmEuQuIa4b5cWkUIh6iraMA+fszFzPr12
LEqRxCaOFDA/gEPnc3L8oXIrZZf3kPCt/1N2ZruR29wWfiIBmodbSVW2PLfb7U7nRuhR8zxQ5NOf
Tzk3v6sMFzpAA0GChCWKIjfXXsPNxMH1gHmFdisgTl+Yvv27/N/KBqh4pwKz34K1AEaeQNOVKUXV
BlqdDMTYGYe1Kkz3RzGkIBrKTL2nsUcW8GiuaVXerXlXP+tzv67Xf/28u4EXnXV2ESK1rLfPq3Z+
WWbg0WFNfY6Tfb68GjPsmLB08kthI+frhdgtfJ94mfQWuWm/HYsrGkTzPGuTXpFZuk2uE3tb4R4/
fqIzVx/mlQIODjDBEDvJ7GSYlJ/gmo3ZJJ3gokqiMjtzLBt9LSOAFv9lDojHSoAsSGzrxLjJOx+t
q3pMa1naIA+Z0q+V9N0vhshnHB4q4jriGXFXEadmWhKMPk7+8JpqpdCRYmVVUMVB7hFh23q9Nxyc
YZPddb/p84Y70jKIF/wanfUuUOQiHeyxu5Q38f/I69ulREtg7+r/JyvB5OrtzJpzzUUk8LOkNltK
nyN3P6GXie40xQ5FycFfvzp2v6iXaVCb/c/Wm61RhPyTwnqA7VA5sesgqH0oaugx96hp8y1y0o13
ReSOMp6avKyr6wWYCBwrIGHv0JUkgIcC5mf7c60h9kQIAPTpEblzviVdTuP2YHjlUESrOeRpDMCU
ay+z2fskrfayqw4ytbT10HHRKN0wqHXxZ6FzYsddbTZcs6vBd65XQQRy1GWWIbDfWKbyXm11W9x1
/YCBWOcE1EZ+paw86iWMOMSyVZ89eBkGmQdnScUYFrVuyVunRvqDz3hBp/7Rmzy/ecynxnKf+NAG
chWzMW0iQ8gMPYDPzf82b9pBe5ZOUNg37Kled2uXZdaEyrLkd27vvX7IV6/dHgySHPwEHgDkq9AY
0XBfOxhQjH8qtQFjAInaJES0XjpGaVVVzTFHK1/GimuZccjaPcYor33vD98oTy2wOV4SvWyG5aga
WQcRwUrpj7yuMcW0cgKBQulrTh0K6RImViym8K+m1DS+cyS0DYu9aMdrXTlLH/O9kzk/TPWsP4tO
ui+aWGX9NNepox2KtOq+oyrU/xSzmT3LUh8xJMSqF2Ra27MunWoTE640c/GlAEsNYs91h+fSU9vT
2GkLQk5n0+5mOTvi2JKimuMBRHkXmqsc+shrWpTltZN5edSYax3cVbXn/NQbEO4DDYra+ApKY8u7
rA/SH5iLlmlsdHYxR0EV5CrHRMhTflStzvTSuj2GBoRfjGOkj00wxIYhBLguksxivSIPJsBXXc/1
/iXXA9neYjIryDfPZLNeiQGF622e2ta/YrRV/cPNcr+5BpbrtWvHllb9vAYc/MTK6KYWToMXPI2u
Wi0VrYaWG18QR5svTSPt8lhjJNVmYUfZkP7r94Nf/gaNbb6URV4uV3pXCedRZrRSY93uYW20quSV
SIWb/XM7llMWNZpDgNVabIbiZqR3eKFovUb71axn/77N22p56EpN/7dRMKuuzbzzyzXCC9NbnoJt
9PqfImjLV5tkrOxx3drhs/ClYXxucWUYafRXEpiq3JSb+OPQI/DXPVG/OkElnVhOgUFQJRjun42W
9BpKcyFmMcN9Tw8DXdO3u86emuGu8tbiBfsjvYD4wcoPrVKm7ssmmmD+U5gpvOpN1noejmvavgq7
6OeHbF4N9+jqi65f+UPlOjfdAB/7Dupta38qu3S8t+zewZrURa9/36X5VMTGhDoTMGkAu7PoQKin
Hl1w9UJzgK+xBpk2QpZX7lEpcSW7dzK/fyQ5gMaIg7PGGOVWagShgUd2c6i1CqcDAv2wTQPK7hKR
EVV8MFOQ3IOno2qNCrttrHC29HKIwd9B+HOv8H/qmqOqW0C93DlKis88mpvA/IRLWe3EKm/mGqMQ
cyabwPdnwCiRTWNkiZ1HCWTjP252TffD9aS7Erwoe7QRi9WtUWFO9JbsRZvW0JkbMKY+c0cr9iHF
E1rk+VWZCHNo/F2ChI3k4LrzteenRR0VuUbuzVIVDl5Hnlnm0UjL5JcpSCkJRwwVaJmD1pWRU2bq
c0Ftlx8sa9QfM4NG4MEyiuEBaT+zu1bzmJBgNvx0J7i2B9sq7Cf8E7oK133V1JHcdPVzUDmNegd/
pcS0MEo85HPgAz1RGISaJFPm4JV9f8C6X33Nlqw2by1pptaVB979u9LGBqOdtVsd9mIrdWMt37yv
Gzz/IZIcS0ZYd9V8zzWo+bb0JqlUuVmuQLjm8MmglfaLPAH1Y27X/B9zpjcQjUE+WNHkzS4zZ1R1
EwuT4wGQxgNcLXTnZzUW2bey8kUQzTNSfTKdzFWEmkKnHNO69vNbwXn+m83T6kNYXcIIO3sz6L6h
61ziYtX7r86i/IA4IaXQy7T5V9/T0iYuNjxpDuXil7BfV+LpsSBraE/n9vDJHprgu7DGzow2p29u
J7qNChVMPtwUgbkY8VYTjED6iKmm0AhSURyCcjR/YO1FygUgAfOZB1pmhFUZBDJ0RkBTCLsQTa4E
3YGUC6NniYM5Fn4QUaIoGC6mu/ZxjYTiNiXR5Gcj1ApMVZRryKyi7pLkO/+qC72xk8o1liqa3Q62
bscV49GpEBgcrBopZlQUnv/LM3vzi2dLXQszljBNOBOsa1HNNMJpW1c24KHQ4NsGqePERSrWKZxJ
GCfXmc3733TxPAvIWa9+B7Mwv6WCWKZDPc3L13UdacCuvRd8qTPpffbapSaceVX1XaoWyID+sCxj
hN0AJVQ+dXSFNFhM38iBM/lbgYF7rCai1+IhM7Z7BNVzHS+Up9daFzAzKDw5f31v5DfiNtMW8ZI5
HBhAWJPBedZtfsgK0T8Nttv/mjLObthBpdlEacvhcxh8TX7izYmv89Q6WmiUY//ZJIFpCEcPDDcc
x8y6L7PN2w7BMJVtrEPaWsIO7jhxVGgxv3YkL65hKdAg71srLV2aLgMbw1r29QEmaf4wihlTWpWP
+bNul3N+xb3BSUwOdwuRtjc44SRSNz+6zdJ+rvvRw5dd1nQOVpN8X/znZjaarQQvex6bpjlAmEnr
uPZb5/Pg0VEMKT6tOtqEdJ6LSRNYZWM+7h+VZncejsK19Y+m+EJ49KUvIn/Su9daujPWizi7/upk
548RovyV5keqEOUYCx3c23GSzXeNm47Dx2IEfLepX+gH6U0WM6xt8rvV6EYa5m7XpQc40pV+RRsT
u5BtM+npVUU+ViF5exzLQ283C9Y1rqoiY2j7G7oMsgpHUee49awguBEmjdMz5vmS5jZ09XsszZcK
YNsZ/JCcJr2KJzX4RdQvnjNdqYU5O1TKLscosAm5jDZtln+wj3e+jHgu/tPQPn5q7WCd6JWt4xyO
gau6sO1WyWm7VsNvYN3ltw5+FrBnT9ZrP0AuuNH1Vjev8nXt76xJQV9HP8ipqUabNpKbugU94L5t
PlN49V+aqp2+OamJ7M0y6vUTibhDewTN8j7XgzC++oQPeOEqgAlDhDWUuWUjtc8edIPnlQBxLMDH
CgsPY9NzsgVza9MO4KfWnSpsb4obR2HJ362qnelnKSZpHAeaF6njptveDx1uKurj5bEw2iAjUKWu
nkt99nFk3xrTuFZdLZp4Fdo28Hlw9kXW6pq/TMkWGPejEt/cYExfsDcOOvZ0aqpwViZZwTZuhGto
TMZgXnFDEVoeuZsjm+vS8ufiatFavka42cVy3a9OJX4uuP3IewpwW4tLK1+Nl1RumCHztGN6PQzV
oo7MUt1cbU3m8kLJloTev9hj+g16Ry4fKRzK7qvtaKN2aP3NHqMlGMvtrocvN31C++wOsauv3NIG
067tLiTwlM07XLpy9g+dbhZNlI9Tnn3d+nKgmc558tNNA5W+orUXtGzaVGsPs64L9D5rNc6IJDlG
7qH12UOcmaPnv6a7Kd3R6s25PTT+PFQ3S+Zy5xXYaqijm1amf2fT4Ju/O7M/aQfdr8zgSMrg5P5E
ULcwBYYmISu1/VKTWz3OSVoil/jmtETyPQRZpqlESSnMhFBR+XVk/YxfbE8ZfRZWSJ36+wbxrPsA
K8R+AYYytQOTVLp5mG1pu0TaSCxdgkl4MN2608BNB0f3dklGYbTVrdCM2scvU7T+3eiQDBp5a+m4
x6Kixctx3VFuov7Iykgvl367pojwBABl37exwdVK/HBNR7NeseySkCe42Pp3HgXol6FDp7J3OVsO
y87g9lHaXculTSNp+h9yjOvsZdH23KRI4/rSRU3XTd2rg4raiGiwDJxxGSm9K1648yIO/bZq3XfZ
LEhSSVzqg1ub26r1QPKlVl/10sw3unJ2qz1gXkWqI0vRNlnyua9nwWEruq1OWrbL9cHYGko/SxuE
f0tiuAhU7DeQwL8I8u5kPJDFV4dm6nTOLXyaYjyWTeCoa+REDp6sYFTtr8YsiOMmHH5RYeasqREh
dbGbYwtpvYx9wRX2c233k8SXRnruQ1X13hKrbSa7ESaDkr/7YYPpF26txBZvm1o7P8CA9P2bdt3K
4dBl+vg8TlpnXdGN7LnJ+NVU6zd9DhXxAejZ4IeqdgyOmiXLXITEfAT9jdt2QXcBXzoDN//DQaDi
A7gYtFxPYDMMcooWH5wmKZZ2ObRZmkZ8uF8AQqfkY8jlvZE8hAUAZkjCQM/ewg9W4esLeGSTCKPL
78lt/6a8AsBjlF//fiCsihDOgHZjA3oCtBe23xk6W3RC+1REaaoTGA+eEeXIqi7ASKcdQUBAHcas
A/uREUGT3j7TtlVUyW3dJUEbOPfITYKoqqdXLG+3hB3FOkDy+PPx053jY/DRmUb6CDb9ijPWJQVV
x0W1STA98eLFyhZ2jtX665fFXYm+I0Uv/QJ6dG8frNI1rEBKr02IJCgIfhFzfZODlMnYwprgwho8
n8UdyEfdt4M/WE6crMHMQWuStdzGdizTjzW3wwliNJbpOlNTxrVvdIwaA6BA/m1cz56ghK0pf+D+
siZPwGl75MGqbekSj/2sDJsRYDqcB9/cDh+/tbPFv3c6+cbwtNq/tDNJumG7Sochk8hUytBOoXH4
adBGGsDthaHO0H1wUxRjewQB9N8zwN2REFg9PAkTuXXmn21r3KhZOpfUNWNgR+zXv+3G7CYhbNmA
7ujhWJlvl8qKy6ChL6pKVD6YLyZf2iucg/6Hry3lZ0Kqiwvf3PkHAEtA3y2SaSoE6ELfjtenw2il
8GUTMWlW5Pae/7lv2/av2wmMQhWLZoFWHdX721HcNu0UVJo6KeCMUmlKMnRDa+5zKIyYzF+yFTp/
KFrve5gJGiUP+4KTSdyGLYA+VxeJlSrCYvNgGf/18VT9W18MuiRYJ8F1350D2BxPkHy7B+WFzlLi
l4i7e5ZPnGcmLcdmrC5Jyc7W4d6QIfgVD8F9uzrdG/s0nWeDsLVEa7ohruxgeTGMYYpXt7Be08C/
ROI/+8T28YCaeDb60AiU3r6x2ZX2rLKlTNyRgqJWQrSY7bb63dy02rePP+ez18W3hfQTpQ5uH5S1
J6sjs0asL7RFJYtdiIMetFrs2Y19YV98bxQDvTtHGe4Lxqkhcs4dsDB0CsQVR8SffVrJf3CqWbwL
nf2z7RcTWhQYEAkw48Fy9+S8dLa2MEXn6Ekq0MqUczAkS43GNWzaSoUloH4WiiJTv/92Dnf7Co4Z
OlvQM5yTvTeouMcRpjAmcg7G455+G/V9XVzYnc7ncD8mmUFY6dBnTueQd2gtNXw4difs26cN4GvS
qkvkiHdGoXxiAtnZ4QadnmBtwb2z8tspsW1tieUyexGEgin+eMbOX9R+dDAMnEtg69OdtqmHCmhv
mBJ93LyoHLE0FdVtllW3PuTaqB7tSyfz2Te8y472lqqx5w2yTN5+U25hg/5vlIJaucjnZhzmqyDb
xmPnpVYyV524UHacz6NHxw8xxL7s2X9P6ilEbrOhdGNNyinIIo9s6xAq4fLX88gmwVkFUYFzkqr3
7VMxeRaeC96cIIrL/niFRScT55ZsiJaV4OdrWiXBJ6Pt7EsOyfv/+E0Hbq9v9u2CwgrJ0WkS0jql
S7duNWJF1ck/urX2hzlv1a0ujeZa0hDFZ7cqnVeDa8DVx2vnfGb3ofGgZMUjc/qvH/o/Pf+5a8pS
TYVI9ICysW4XmZglqOfHo5ztwfsDBv+lvnKW0S17O7N5lY/m3KwiKUaDliL+bHfWQBcsmNSlE/O9
ofCmQd8EB4rwyJOlafikSNBzF4nZW3aob9t4kH7hRWPqX2oWB++8NqoBFiQHDAt0/0r+Z+4w7uio
80sI10ZdfkNLmPW0p1xti/CZIu0mHVT6aHiL833Nt7WO9GzuLviXnX+ItP5hREEgYnqhibz9CfNI
VqHATjkROZqAo7liqP291sHjvMaZ5aOgMzNc0L++t2T8/99qUGmj8no7pjUX5ryA9Ce+De6hL4gd
Cdjw/vqTh4iCvztyYkzXzwotCaSRLjWjaLDjD1030pOs588fr8sz+zeKbliN3GT2k8BG4vf2WTz6
ey2+FWuSeznC7Fab2MVSRwr1AAplL2FjzcYT9izSYGPV6zSUrovXXe1l2nQ0ALjHq7QekSfkXS/m
cN7GvDrAlTbKS0Yd/JLTPSLYYxRxzuFQPJXuKa0YbGj9a8JCFs+54U6/624tLsz6O0uar5TNALYi
RdPpxYcovsrNSenD0Mlp3UeWdOZGlb41RYxjtltcD7aSP4WJL8SROJJJjzrHTy9BAu+sMNhgDvuw
DZWGDePtWzHKYfNmWincZVv/WLn6cItt6Xj4+OWfH5t7wjNmQlzVqRFPFWkZaZ7EmxRbQr3RTLxY
vTCibazNIMwH3Dzu81TTynu60ZX86woOJzSLZ6QE5s51KtCvUphPMq22xAvG+RZ08VNQNuPff6dU
NxTa9g6rcCt6O4utZWZClDxfPUmM/XOjOQwaO+/Hs3i+3+Iiy+HMFrjfvM4IMxtd8KyTKPVmisEY
4Y1Xhh6e/87BI3r+b51yMeiC9wwNaKeP7+Tdtw9lk2W9VcRQJEa7tji21dyTC2naNyniwEs+Z2fn
MoMh+OQiyxLBQORkBqs2JfY2s7ykHPz+TwGe3F4t8+Rr1/rKZh8jSdK857kzqlcL0zwrynHJr6OG
JIWeRpRTfcvRpHLJkVnePHIceP2TXKv+i2ba4xwNTZU/k+UUbKGk0z0goZrXfr4156pqowIM59uq
ROHHYK3NL/p8dZPUQV1/tXKHlpMgQUGLMcWC+e9YUnTJiNWKQ9dar4oXAHKbRAyaPO1xdLcg+0ch
/Pltq7k2f5IE2NTJ0sps/WS2Puf9gNB7IfFTK+xnRWrmcLtwy4AqYlK+HhaVTnNkG2Cl4bp566U8
mbNPkYm2qcf3EO8dbTyp75plEXlZWE6izfoXfDhtttP1Sqt6ZF81sa5eP17Y6M6WLSOykwI38np3
Ff3bdeQUjq/WeXATOofSOE5ehZF4hmqmiCyVrX9dZsEyp0TERBpmqsVn+Xa4whZjLSFuJLXjY+DQ
06afm/Tnx5/iWTHAIFSRBL3s911OzbeDcDDM+UpmdqKRLxktrTEV9NPM+c6u8uFJbyr3wrd/tk8z
oL1PI3c1vsVT7yj8G4Lez1duiAExEnZKQx1PbvPCq3p3FBTeSL13QMk+eVUirwLEaIGe+Gu1Pm1w
vr5IkV1Spbw3Cl4D2FVDbXKAHd9OHh28vLNQjSa5ZQ7Xpd6qkAb9JfDjfNkhiefAIe95L7ZP40fN
IBOst9xJ0NqaB402UlQbLQ1P27p0vJ0/ENqX/wBUgExoyidLzqPlysdvOsm47Y2PDSlUiXHvhZPs
/IFAg2kPcBHk6nmGruxmn5k5Kz+x062oX/SgInbNMcq++oWxjv388Qo/fyY2f4dv1uEA4LQ5WQor
/F6xjYOf7GbpXyErFq91JS9Zrrw7Cjdqy7I8/pw6T7bLMPV9KvxkMfzldVjz5dbQiu3142f575t/
U9EBCsAmZUvG0ZdoxZNNj4hb3UaZHCS0OpBaoUOei6PEgWCIkGpZ1o1nSf/3vBnVv6k2rOVVnunz
j7bAX+EIm0EZ0C7r1Dh+/LPeeaEIAXZDzN1imD9vvwPR1Jk/pA0ZgJWRu08bhJHpunGaSn2RMEN+
fzzaO1MN8xRvKbZFIJIzXcyUrf0gNkZzCyfie3GOLj438cejvPdMqGCIsqPJhNnB/u//56K25Eun
V+kUJIIkXihfpZ5sKL4h8i1z+PFQ5ycZgRtgUsgPSPLmGvp2qL1eoN3OS3XssrnyKcBChV/KTTHq
bahljv7bKi5+hO/Mog3IBL6E6cwuEHg7aNfXnY7WLE0WqHRRr9dNpC/iknnp+fFCBNYe+gYZAQOH
U55wDsdqNqw0TXLknQ9dUVQ/sWfHIHvFD3EA/7lwnL0zlZSTu/+3QSsNmdvbp+rFltoOVgrJnC1B
qOlI8/XMLV90MMc4MEbzthPreCn28L25xHeR8GtSLNAGnrxA3ZnWPBVlmrQ1J7XvC/0qMNUl0c+7
o6AixkHKg2V+6jkr8UywbTmliaXqn3jKiEM++H99hSaTmVwUDht6WTQh9x/xP8u+0UevojbXknXz
zVjZpnasa7e6UCW/83FRQeELDySABMw/mbB8QB3IoaYlm20W0Wg6zbFxFbYlqv3x19/Wm5FOTjTd
wUAhSxkp6DEz81D732a6wye8dH4DmWYir7ROtenw8bDvPiArHp9R8AgAz7fTaLakzeYG01ivRfoD
sMCYIrGMg4pcMYzf/3owJGektOxtdzQVJ2UIVTDRdsDxiU0J8mSRgxYarWziZdKdC9jRO2uQ3iaV
BVgZu/2pck8VloIZ4aVJsY0plhkDevPN/Vsff85RgG9QFg5TlIKniEIREIM1bbaWYF4PJ1AvYdi6
y3b919MW8CQ4ulNe7XDm23c0a1XnZrLIblJrqvek3ODQdKN119GwePp4qPNtkM4feywXCJTMrPu3
Qy1LsUISVDJZtvxfe0t/B6X1rPSOcJO6uvp4rPOlx1hkOux+sPquKno7ljmQ7pWtQiYo+CwIGHjG
4w3vYwkTiPjjoc5XA0PtDthcq7EDOm1sysIt/MoxQRJrV0QjXKe4UPPfumP+17XSQZdwugKgPaWV
ZH1HZSWFnTSaMcedl/+cVeDC79q6Cwfx+fOA6gCJevwFWnbmWyY6SPkGdxOsOtQTwXvVTRVM2wWM
5fwFcc7TgeNqAoKEidfbF1R5aZGTh2Ym6Zzbx34iPzZQfhvWhrqUJPvOA5G7hpyXF0Tj1Nv//f/s
5pA5Wq8ZNyvBTmy39fAhSG6V99f1PBrAXcnL1FFNeCd3yNpdVzItXTchcpWe7OJ/z2v3XpX2emFX
PX8cal+uQWihUQXBf3j7ONjdKKvzSi+ZcuPP7GTFtV1t9oVi9ryEYJD9MVAZUsqf9qnSTOC00U9e
gvNIu4ZWryHwqFz1lWuyBokVmwjsFeCw/a0N4G69TvQq9BGkVdyKTmoXMWtGNY7Qb7ZxGq5zb3nW
lz698HTnUwjPiAodkA9MAT3g2ylM/Rrnrn6mVOm5M4zblobaoC8X9qB3RuHCupv0wt31gNbejsLO
lDfAS2liS6eNV6dro2yCIv7x9gNMwf/n7XVoF3WzhUMiBUk0Tz4lHcHDkPdFmtTz5gWxVq6ecT2t
Rv4Dd4X5NRs2+1drd7p2tPJ5137j2j/4e5JZIKFXObBvI69azfreLACOnse619aXvVmvHdMyXax7
k45ve6i8uk0/cVn13YPQU2M+ZhjlaCgrdGu5hyvQO0efHliOQqwBVDPMDgJ51laTuEWTI+QV9h8L
2qqgCaqD6jPPjvV5dODfFt0y3eDVWRt3jnRmtw7Lrp+qA/KoRV4tWHeoa3c16vRAQqVtf7E1TbwW
Ymwc5EjYa33qMdOyr1tLy0XsjSnMV11aTb3Fy7a66rpWRu0k1gboEjlTM9LakvkwPUvCpC1UKcP0
Z2y2abzvupKeoTnO2Reh4ZIdr3qqssdZWCQcNAjrxlixEyso2bAjY28YnRe++z67di3NBPbHyimq
qCntQ+vBlH7cPLP9NJk88X0mTKs6ulhED9eLZytxCIp6w27FrO0gWW1MoMoY3/xahl2rYZpjlBL/
Fa+Zly9rscp/y37GQ0dTS+1Ea2k49fNm0eQhUNQS6II2182msIZnRqoV1q4boZ4WBxEnF6QRr1CE
MyJ3WQcEN/hYNZ8QYuXBfY6cr6EbYWjbA9Bl7v2Sg6bX36d+2/JbY8YJ9MomuUr/x/QU2paZuDrt
RpquN4Q6FhvAfyJ1yvwoRCG2azq+w80APvrVmbqpvGkHB8M1xFRaA2fF3vxYzcJYjmVLdgkOZGO9
XRn2Ahe/GWid3JQOSbM3XgdNM3bwjhmibtlm7doucG2IcxhE7VVZU+zdaKaxcQLavJY7rt7y9yKd
xXzwNgPRjwar5fuoO6MPPuC447Xqx3Y+eO2UYeFjlv2Kd4qlPhVp6voRRN+8eLBXAIc7R03GckNN
vpRXbomDUJzDhMErSBCU6iC/2rAzkL3dYvwmta3HG2yoptut2ao0ko094xvRmaqJxiXVsnCZrHKL
N7d0kHQ42ryGapiwrOldcmx376ClvplSbd3Coq+s8doaYU/FFbbK04EzpZaslV4fIor2GX68Rnbs
+uwFG683g3+3RbLw/e02GF1pHRddZTauaYuYDyJfs/Wqyxz0E2EbTOb6FNAQIpxIpLp2wPi79/5J
CTud7oK18v/J51L/jA1bEERF2uftXbbirxDqNX6l4WyhgooqNbKedk+5JvLdVUtDlSFEiNYuN4ZI
49aWAgK7WxkVoCEycmtkABQrdrGFaMgDghoBZR5bqZWfTaPXPptYvpRPGWFixpdRqGZ7MlgvmEsT
wi5v3KHavLCthqn5htZ2WuIVqpoW26KGtju4mb8sqCedWo7RRtxzFxaNSb51bgn/H8dLRXdVbPZg
ITqh4/1jzon3hDeNJGsENxT2cz3n9b+L0xv91TpasoYpra+v0I7L6ll6cOAePTQB4noC9BhfMEDi
/RdT0L0O2poZMbqgANq4IcgjHkg5eCxnknOPAZZq3ydH1um9QXpkfij5jrcfcjUEwWwtn/vtimcs
ulWEf9PdMssFCjcc1S6C11+vV3tKqXuYJ8cQIV8JU4gWJw++sQ2n1RWKs2UM5z0w8lp6qT1fp7kX
TMegJls+GjyCyv/Q2ej9aBZLZuJdqDCM1ERgYFEHEKjuvJlA30/F4CLx6qQYzU+uJjJ1tWSrLo5W
ZU5fVerN4jFDTDMcCr2v+3jlVRK5PkhjPDRrr7aHospSpIWjRjo1Dk7zpJMnsmh2vAitxbXPGTv7
jqM2Ra7S0JY85o6othuiFOz+tt6mWSQNBlzaY7D0lR2OufDMu2oRyFgmK9imxFepKe8ouh3rZ2o6
22u9Wav17AxD4H2pel9rv6Zgmvpno86XKqkXvZjCXG2OumrMdnooFVLso1sihP1C0NvkDNE8SEeL
3XSVgjN/S9Eis0zw/MM90kdkhNNMH+uIghoUCf6o7ZZWS3Zse5yJj82QViLaJm02Hwg2Ueroi77v
ornPJAtLoVG88vvFJe+ylpP7DzvW3P1QuNNqXtTpdYu6qE/b9UhXbH7xNGnLaOn91LuZNNoFbA+Z
yhM+cOOTq9xOPyzbOJvXwUgI83e0QvV4zEswyCNdhdqwQlFpWf5USDx2IbT3Tk2jydbUcXO4aWM3
x6UfE7JMfcsd5NBTaMpUq2JnZN9EK9B2w2NA/3a6cdkJH9GV9O0PfRuzNEZtxMW2oI74TfuKa9Nc
+aq7hhA2kDc2F7CJkda1zi+7yGi+4b/RjXHN3kzLFOW6MzHPyqp/c/oM632g+VoQyrEhUEJrSqOI
MOSctdupLJHxBZL+ysHpsL4LsSSd05D+nwMoQiglJaajKS8KOmm+9E4z4v02dYi5lPK9h0yf3DKR
nirLg6ptDXP2Rp/6g87ZqV+5gaSuKTudUO2MtyQSZIqWE/Ef+fWThs2tPPobkGbsDnlAcJ3Ke76k
zViu7FJor2NBMMaTJytDD2WhrH/mLJuLT6XmD3yWCmMWdjOsxabvg4bvVx6yRtr1s1o1L/gcYO6A
WojuoXXw65FmBTby+K1heel2VwpV51fCoGzkU/zIlOM+9ywyGzONIHEptT3jq623L/jgQcBh/1V3
mH/ZeiL7stDiGZXY9KsQRUc49ri239FApbjPQsP6sSFw+iHQp6iDKneSkPAWk/04Q/2D3M8cq2OB
Xfgv8kWL7WAioimfnTwo2rsmawaT4nDtzS6sBUqMeL/8kS3Ryq54LbeyGl9b7DORxZr/x9l57cht
bGv4iQgwh1uyw5ATlDWybwhZsplz5tOfr+bcqNmNJmbD2MaGBai6ihVW+MOILMOMLg3050mbPtJr
xA+8XOZV+rKYKqwKN+Yd+2YAQm8+zyT8zaGgR5tCjWuXl8yK+/w4ZEtXPU/jGA3PliSP8wO0RfkJ
RgPubbHVpznLLLWfO3nQ6RCn0H7OVdeFlmeDLJA9uLmQQYgu+UWQxMtPEWKL1ScZG2XzbOuz8QsJ
c3bb0MVl/CGMqxnHNgkZsidKYeP6SHS8tg91qCbzS26nbemhm71Y51AelOEfC/W6j8UqdCqxSzKn
c7UqyfhRG/viP7uzO8Vv9V75Lo2OPvxywrBRjyX2LssXm//UuFObRsvrUkhQ+/EvT84NwamvoOJg
eKiSGBOxW8pdWQ/1MJ/6YkWkolMriiRu09ct3j+1jUpmoCHqCbiigdbigZYOeWy1sEqOnSxpXyOb
+uJpxqkd6MDa6JjcIMpoW24h6TA4B91OubIdqeo9zY76+C8tnmztix0bff2969kMPnJyuBkZ/Hfp
EHVC08EF4zIWT2abFzXCgmlBbZLNanyK9MFSXio2XPPVjmp1ODZhKennktseGIa5GCeyQg1JgQza
y2NZQErFw0ZPxsdMbzP7CarQWD0IPlH9b242YX7selsy2c85TMnRKtAxzpHV7M+Q74Be4vww5243
qGp5Aj9sqR9UqZHCY5nEIWqByCvKw1ONxJucubMcFYhVzFEi/ZfbYdafin5eaQ5JUCRPKQQIHand
ZOX0RLJQN6TFhAJWw5VWeXM6hy9D3ehfoqaD8Wa0ydw943tbmn4k4frrRbJUvKK4x4bLW6eST2EI
JdId4XpU56kOh/lDHkdWgTYmFT10XEa9yz8Z1gwvzu3NWSi+l9AVnpwia9dPi2H2bDdpVsfXQi5R
lUzhNcZeGKWr40K0y2S3qiyMuWKeQlP4hkY/62kKS4+4DfhwuDrxYdK4htxF6Qm7eNzMPcscUZ+9
TCwdCvqkr+SW5Mvb3ntYFqlRhI5DBVKLzomDjOrcm9rzoiG9gfbBp6qJEauQiqVDalZ/r80NrRKw
+9RUKKYIhtOm0BH1/VjVWhv6QEYKt7Kl5AV2CZZ5uKXv+Hu91R43U0W/hYYJHWYUo7ZifZKdTlYj
OaHfomSburM99/9E0DC+VBByLbdX6+xnlcXr5Ba8MZ+dLJIdb82k5Nf9bP7GklMTU6ghmYZouG3m
jKalXAEMlHykZit3trLmxEfvT2jbtCfo0oPvxAXeD0kXH2B8fr4/uvjbN6sAOpkSDGpxONRtyQzI
Hjc8rHkUcMLW5tS3qwXTkpDmdUVXFCGfAlrWXv1iOybpDJhoweIBoXCFyZelada5d0Mf7jgZnxU2
p9Xu9Rd9Qcyhl5VlpyojajsXc2Q8KuuAknAslMFe8Od/VgNJ/znt7KoyoTOhGLX+q8+5UNN57g7Y
1oXPBOjjX6nZ7wkxXZU8xci2QmdfSAxSAb8cOcWCq6NgQp0mrTIvi6XlA+R1hJyRdvvr/oe8Kt+J
oehR0EalEUhD7nKojp7xVE50AEFkLj/g4RensTWbU4FQyjnuSd8AiKH/cX/UW0vLF6SRStmdZsJm
87aESr0902aKlOw1d+gvpfH8qAzDL60imYUc62YmEhj3R72xrNBuqIjj54QY5bbM1g1yLpFZSX5j
9cqxD2viwNya3RAXgP9lKHpI1EWFluK2XTylsHZrY5J8qw7tIyo0vbtAqqaeEO2ph14V9SzQpJST
HRnEBtfvpnhoSpaeS9KAPnczol49ov2urXK5cxhujUIxmco4tDbqQJt9IlVyUXJM+GKURA4lJDAP
LNJeR+HGbhRGkKDT8EUW/jiXuxFFo3RWbRx8k1JKv/VoM3yeWUktaHW8Y6VpsinJoOCrPtzfGTf2
o6Cp0DSxwfFwqV2Oq6z1CogvSgMZ8zd4pE0epMOMioqhI4BZ9ukxmpXpcxb3zc75u96T1JYFrgcj
G0rM2w4huAWzXaiDBIhaz16bxfO3gdzbo2C0B/K6RsNwxukIIdUHvFNcbZezDKUFIbs5KwOtcbBF
xcI0m39GcxclL5nc9lRd+14xghicu/GgUCv+upDwdKfGDntUOkwNlQg2otx/v7/6N9ZAtTiY7CpO
JoCYy99laqJThah00MqYfdDVGiO3oxVJnkvYeLo/2PUW46ID7UDHSuAero5LN2ky/fQsWCcN4Zdu
bB13QMvkcYaQiOiKJsfFS50W4bKzx65PkEqlE4IoHVpQe9u9HZMuty22iUFZN5LQ7CAvIGp598XD
KA4lS5WGMBxUMf0/Hi0tS5FQsdM8QBpB+paVSXjUlnXAcSHcu3iuD43A8XHodVZTgPsvh+owD4aQ
TFHSqGo5SMtUP9cozXBDrA16PwlyfDmsbEoY776LGJgSIYZkdJ3YyZuBc7WDWV7kgZpKwxGVqsmt
8yV8b9/RYhRU3YCTEnbgL345ijUaSHUgMBQgEWH+1gpELW1tbX6E9tC/F+T5NpSQ0QT6QASrXg4l
k7dwcBkqdFqVoIZOg21nv+9vfLEql+EMFytCoDZ8YVxotpA7GwWptrVXPleW2x9REVbXA8AFysJZ
BiS3titjj/J6a8uTDACOAbfCxSr+/I/N2HWK2S1TngfFvBZ/TUO+Plopkjjvnxg4DtGDpIXvbKMl
GlpKU5VJHtSjbJ2wIiH1WRb+1RF562Mmv3889gRoTKpYgIu2B3lp7doukrgIkgQXw3XNv3f0Ot0+
G31HSf+7P7kbhwzAmcxe51EUXtOXS2gM5tAjmsfWsA+FNVfnSs+/qDFpTq2p4XG064WqWrNzi9z4
cIC2UQag/QQdQNu8FIsT9WWGZlKQSYX9ox65DNmV814YeH3xi5wNbhBsGJAe2wi7Ubo0EypngZbB
gR2p5Z/iUsseO2vdJfSKR2Sz/YmRiSlsgWGxtySKdaWsIy9hHTSI5KxugWht78oGsvFU+C1cSiba
DF/lNu8+gsFsf05NPc6+HEY4NnBzp90BCsjypcwQDXOTKXK0h2VwtPyxzTpNfbCNVcJbhqhTOmBA
UQxHK+mz6TCstBUC3tFaiIRzxE4ZCbRluzI6yuuZ10hYeY9D3/8T206fIjbLB/EysCLLkboCopWZ
1lRRUJV9ZHm0BwssChMlXo5IUZBno2SMBCDV9DB7kECeKJ4Bs9cG47kSUCAV1VaPEIGrnTz4xg5x
uB1kEm5UeFFzvdyXod3p7JG0DAz6ND9Q/ps/YVez51b6lk1vvhr9ffruAnGERoU4Hn/cIAo7z86H
vgxQodLqRzQbbOcVuxK6s9lKqd2VVURHAxqCtOn6uJn6JzXRouIA331JDpU5av+iSdlOZzts64b6
7DLHxzWqi38kmLSG36RA+v/qRznuvYECbOTfP783tjh0f9g74hUB4LY5vwUapCG1tzKQpEz6kbMH
RzBtsnJcTMl4t9QFJD7SKtAp/A93xM2ThZmVuShkqwEGjMNDP6fRMbG0+kRHTNqZ1/X35zpCK5jc
jbQRFN3lh7E6tHw0CnHcEKupHdHwHTTkiIopPt1fwOtni8oS1R0GI0G9gnlYqZMqdsJVtBIX916d
59giJJrmZiFWTdQ+aWDcH/H6k3G9E48T2Lw9lZtwtEIisM0WMw8qzpmHQlPFsaORhl244t0f6vp2
F9Bs4GcAP8DubVcRcdiiDfWlCJSmaA/q8lzWpYfZDsVBUU7GirQQMqDhzvV+a00dwYuTATkRk4oV
+ONU5bi1RDiBFEGUZKkbj/YhMXPdUxr9deSe33kvb2wVFfg9UuQWCST48svRSoEoLhO7CAgV4kPR
afGjHufvpn1QfDRNMQRRNgSdzUFbEeNS0B+rA8Rz8J9SqbYCb0E5lc+589VuTEjIZAsIOrw8su/L
CQ1jhASyNNTBWMzzx8Ryoocww2Ll/t648ZHAP/K3A0fD43oLrLKR/YZeVtRBV596ZWTRynRy9Zm2
jibtbIgbM+KVly2BcxIwu03WMMeEahUye0FENejUgLc4xUu+fLk/o+vUS1CnSLlYNgKoLRtj0nhX
w9Rk3RYyXEL7jFaWksN9MyqczmZ5qr0Mv6J1ZyVvHGiI/7yDwAdhtGxxcJ3VDCW6sXXQ5q18moEF
u0YhOQdMBd4NOuepgnYEmkVklyDcL7eGlsrRYHdhFcTptB5qo+kPaTPuBTM3JsS5JeAlmaQIu62+
rjFwi7VV62DtwSAVUWN/KQDQn7UhNd+dBfHwKqD7SMzhA2291kcEePEeqZsAUevuSETjeEWT6t6i
YK14f3vc2ISo3FMEQCQH5ZBtzUxgqId0rJpAQ9JQB+HuSM5x0Zphr8p0ayAeRyGvhSsHGiiXH2me
kzFFsLwJcIBMkbqYoIlJ0l4mfmsUBxQz7xYMeKC4l6Pk+aKPTo92HEqw8odYWlUbXUcgbTvLdn1P
wA+EZAk+UdxJW35P1RUIt87qEDhhGlkP2ryg9JzIfTQdF8lBWS9ZrGYvrLmeHEEfLwiuD0gZkXZd
Tg77TrqrSzUEXefkwUisQKOnqpJsJ8y43unCmRVDHzJwoO3bo9vafdsVszwECGI3J4r0gwunrPMg
j+9Vh29NifjYtBz+ARchfsofj2KnmgOVcHMA5BCnp1FTZ7RWpD3uy80JmeK9hyzCQ7VZONhoFvDH
aAxyZSqeJQukAYqzhoYTgQS3+/6Jur5wyeEMYb2EewRKPJvbaNSMtGsBEwWj2ZXZYYomxzppnUTy
YFj5kASU31XnvORF9PH9I5MZwLynG8gjKTbtH4u56iY2NM0qPWSNVppeif5sedYrBxzLsoB1emp7
fOAOqjmP5en+0NcxlSijsOFoLqD0slVxUPQ+tu0ka32EJ1rXKrX1mxIbCOmucvSw0qD/2Jpa64H3
C3eW+3oH8XIiS8jB0KHBbVksrdZ0zVxknT9IjX5O646XTU32cM/X55015eYST5rI0Tf3yjwrdQ+y
s/MzOfkypgW+tUX9w46rf02jCx/uL+b1doVRIkCowqee2tFmMCXRgTPJJqpAbYL09hotp4y8AhUP
ZQ/n/0Y2u8z1xFgCF089EcbWZs9EiVqGuh4j0dNEnXVoYjAhB1ShB/kw14meCagnmAEB6VkPGDHK
TzQgxuGL8P/D/hMIodK7ejxrId6Zc98joA207pRIEw3SMdKEd+bUjOCyUiv6eX+d3i687Y8HP0BB
mRSFWvbmXE+Rmk5KU9d+l6drDNa0LbSPuoaAwjHPS7tOXMrteexNc5VbQQjzM/XyThu7Q9LMGbDq
dCTwXuulG0/4UEfRMeupmuTuHBWK/VjLrabXnwqUp9VXPQbpcJZaO/3H4OusbhZze+J0QgZ+SPNY
UVyQTqnxAhACG8eJanb+ScVoYjxEcHuRFAPvlmL8EeX1j/vrcGu/EOQbfEiZHtvWRakbSxlwiZ7B
VAPmIi/5K9GC4Vp1/f4YyBL1N+y7ifopUm0ecTRzE20C4OyPonjTT/p4xmB4whIzWo/3J3V9ri3U
C5BLQ4yTuW1r6k3nOLxtYelXPMTPoIOKQ65a+btvD0I60dJH2I58aUu8JlnpasvGd3mY5fyA1mj4
oNaFslM7v/GBoLDStad8SfqyFWUrJMBVRjw0fmPE+Y9WUdf0gIZ7djbUqsp3Au8bC0dHUnRZREMC
dbHLV2BclVJblLhBytT+ISCU/sgrv/N1ru9DGE/ijSGloLe7rdODIq8MUCetj43S9ICw7boi0931
iS9Hmf47NKWh2aH1XS8iwpQ8LkTFRMZXhDsYkghB1zwxcZ7GX+dWnxColJwBI28iy2nnk92YoHhV
0OxAKpCMcLPTtalpiB2FEhyoktHNDLNpwQ2ioH7CwT7WwZ4vtLLv7/lbU7RpkQPyICi6Ilmr0uI0
PdY0fl3W9UeIG+PnvLKbpxT/jp1Y4XqXQKrjjYH3QoWba+Nyl+R6UePtsfa+jlG24rZFZkORa9sl
O92f0/VAuChCrAZYgRrVFUxIUjB5K/BuhfPQK+6sZaBPI+3dHG742wR3FI+IQqh7bF4Cu4goMBt6
72MX8zMymrNSzC9T3cO3GeT3F+pFXEwQTsWD0HV7aTTY5cpGLPVwyfr8xwC2+gg2eNpJ3K83A6PQ
pKYhj4wjNcbLL4S+E5BUuRn8qZzLR/TQLNeOzFlAEvdy9RvfiEIpcyIO5zRvu1SWjPEPdYLJn+pM
8oBnYPItwPjv3gl0wbnQAU5Qj9iCp2appPehU99H7wzbFLxCP0jKuu4ET1dzEe08cTkhdSI+0WbZ
UqhM1hgDXq/wBHjpZeFl31X2zmV0dT1ATOXQABOiTSEIppcfR88TJ1GHafIzzaJ+MijyEY8xHEyk
PDlPmNG799fu5njoLpBS0AHTtvG1LCPqpaEW42M/5nymwj4dq2muf49qnJ0lJYQ1c3/Aq4CeCWKd
JghrIkC0NvdfK+U4FDja5BvNoh+TKH6Y1+THPClnUtAPSqg+rYW+F17cHpSTpbIVxeCXq4refCPX
q8m3k+UfjrV6NBhbt6sxhYnjpHStvvswFdNOGKmIuVyEkWKuFA3IHkAPEQlcDotpWtqpbTX7bQR4
f1TkwzqC7ewKNXsMe0n6jCnK+HUuywRkZ9Hqn81G13/PofHt/ppfZY78DrLG/6/wC6nny9+Rp0sD
Ntuc/ajUTQR2h6b4JNFejrw+VEpBcSqlT9ByyT7uD3xrdyHu8UbMp0hobc6MMg+Uh1Rn9odhXHDi
Mv9pAN+2uEu6fRX9fX+wq3uNWTrEjtScuD9J3C5nSc3dnIYEaceYMvyHAWcJcP2S+SMMjd/vHolc
FAAVjFXuna1+7BT2eB6uKH/O+DYEeOlAZRuU3J9H1TzeH+r61mEkFFJ4exBKpv50OakVudi8ziDP
OwDbX63Byn5mbWPs3KA3lo4uKiU5rmihILxZulhRMfYoU9nHLjX9WNa59VgUUvhRHbtiJz64Hkol
8wRrC0WWPtq22knimWtlJ8++nVrTMQ3b6TCrMIzipHo3Y5ri7ZuADfkED/g2i6M8rVgz/CG/Gpvx
i5WH4yuhXrIT0F0fLh5TvhG1GXQJKbhffqF6kpOkyaLFV9Zm8dTGTr9FiZB9GzXppAwJKG4gUDuP
0a1VBOvJRQqWlULuJiyBz2cvs14sfhIBfnRgIn0fWXVXqqL123t3IB1BhBdFRx+807b4E2VL2ylw
4PyEFvhD3oOZRSB8Ptwf5eaEbIIFoaWOBMZmFZXhTaxHWXzkn78uyP8dQbVBesUpZGek6xMF4hGV
VOBpxNnczJffK1Fzy4oXbfGzuV1x3nJCV+thhd2fz/XNx6cBnYcrCDH+Feh3xUF2Np1y9Wl5f6n6
2u/pfLrl0vxXo2X4vwzG0RWoX6a15bW3uVLZIcQ03xnsBbELa7W+6kCA4TvBFQ0cgj11p5Nwc348
pSJWeXOfv1xFwaY0y3Fa/dmG4ufVZjt7jQzVpXHUDihXuezM8XqD6ArNLCDjfDT2yeazIYJvLwto
D98Oy9ZX0Ak/DY6D6VjrLDsArptDgREDWIWaJcX+y7lNHf6r9roYvqDxn8lc/sNIcD5yQ7U7k7re
i0wKtRdLcB5EE+NypK5awtBukHFULSk5JeWgo91EhfX+XrwxHwEfEHUCWnVoG12OkizlqAx6ZZPg
4no0Fq30Uy/gHWF0abzeH+p6W7BoZH/gjWy6ZlttoywfOqMoUberdQMs2lBAHM81LToquEbhTOlI
3+4PeGMFEY0Q/sYIotFy3kQYrbY62DTopr9KqfUcrWAY+lWfdnb7rVFsLg1ud+vte12uoNFCLcRE
yvK13i65ZZ2y/FvOsnznVr8xDMVSsenE2tFXvRwmae2MaFS3/SVPoqM05Bge04t+/6YTF60QXaNi
BDricpS0dHocLLPQVxLM67OicY4DIdzOprsxF+5X4a1DAZ1xNh+mKpVYeOLZpH5L/NsoVvuDnEXZ
zlG9PQqbW+Xe49nYHKAmjVulNzIbC+Slf7byyjlE6GDvfP4bB0iEEOBHSJwps21e22hOewtOpu3L
CKghh9cozwiSYm46Z3vCrm8P3WXOQHmNZ5Cyg0xwuZUVMsu0lqICYQiFTCjqnhC/dPvGAkICXnuw
le+5BSm6cGW8cce0OrAuHnoPWHSkCHAuX2Lc7aTl+2J/lZfOK+LnXoL/YRZfY+k1bNIHy8G4rtHm
v1vp9/2jeH32CRzFpUkFgfR1+woNVpQOOCuEfAuQlFpeJ8FUq5Gn1Tpa4OG456lw/e0Zj731Vk3j
+G9CBtJUaVxSGESVZs9YHpXVgc7UHqhH7NPL7wHInsIgdQUqaJSML08LNi899J0VqcCuHn0iMjoO
Cbx2F6az8xHsWRZofds8YYhXvpJlTTtqcTdWlZE5rJReBTtrs8OBvVYmVgBRQHch9tHXwKgY68UD
8VrCk5Tu6fxeU+KoWhvsPxgbonGzFYyWu0S10ISLgsyOl/k/xcaO+CkqQcV6BkaLwzkTiIWHlZdG
OiwwNX8bRiGALbGe28d3bylg4aIOTPbI27+ZfDKkcKyrPA5wQ5UPoz6pgZJKsEZQmsUH0TncH07s
mM235kqk00j/ncbzFkrQopBH5yZufTj3ybFXWt2f50l9dJq0eQAYmj7Y5jp9vz/o9QdGzxzqHckK
DRDKwpcbDJNBK+1Np/dxIG059glixBARrcTysdVCyS6r1m6vcc1NfDVXcjBNcGQEYu3KKCmMhTYy
XVQ/6gZb8hLEskevbbupO76REZ7GsVq/2YrWWF4xyU36Y3X6wTya8AQ/9CN1a9SgZLxDyxijhYz7
KA6zghsImAvFqxrucZagUu1BtSuMb8lah5U7RAQ8L4o6aq1rDvCG/KYb9OxTu+SV9KOUaF3Qy56N
QfhvV7iyYWzeHiYjGapf+TxEFs2AuIvI6OqhqA5xCKv2y6Li841LqkQ91sq7sTjKkx0P2MqixH0y
YE99k6bebn8YSZxlR5wILOdoNoNsn81ZKHkgJ9D+bqHvJqcmgrD4mIXjmPIzLZhk8uhY0L3CWcWN
UVNeoYNgl4jizfA5yaZhwKiw6nDNHdNcyTzwPWt1VpNelv+SdGWSHpR6XTskTaV6/K7qZIqZG0a5
Ix/rLsyU13Ry7PklbsgjfmPpnCEfUETLnP03aWEbP6kdSjGP0Togi5oreTt5amIi05GMefQ9zdJY
OWfFWsSenTfAk6jkmJn8GMuVTcd0Tpd0ZuwMBSfrONt5op2szLJqfxitOf6SyVUUxRil2hmeBdii
tpDJCZ5csHfK9MFxcpWj4MxZ481jAoOwpZqrnp20tqwHpp0NntbLSf0xXPtMFTKjZfc6NLnkIEWh
rvUDfkHhv43Ur8UrlP3oXxNNkviYoOAePde1Yoe1p5UhXO+pyyH250OFlkVHoQppqKHqGndMBkM+
hjSDMaWuek1HEaWT5W8dQW7/FThJpHxZqC0nn0EL96OvGUuHsBJi1/iPDxUSMHFaWMMxARvafBzz
bPx71dCQfuYNGx0vRhUoOqRy7qw0dCe0rrDLDdvDkCPGceyMMk3OGG0O8+OCNoGB7kO51Cc+NXtM
U7n7HrS1as1Dm81mHGRWmk0nmbW3cPuWCutvWtlO9G8zK0N6UCbDaaC35C0c0FIuqg9Nl8TVYbWn
pnhoaqvLnuRYVv/C3t7MXloVb2a/6ucG9kgX48Q9xIgjvzRxA28fuZi896pQUj6P+mK3T0mK8oiX
T+povKh8dtqAPWoMT5aams/oQ+E63WDi2T1F9D6VExKCo/V5gYYXf0uwf88/JA4glwPYoKb/0URL
8YICO2IlBQvVnytLiaQgHlO43qiqmMr30m7tvzPkRtBULpA4e5FkYBKnmMbIcs5ac0FTRbVDVXbL
VCumo6bzeir+gLGo9q0d2jj5OhnSonwwwhoR0gwWIB6sNUJ9ieTiibSoeJFiRXOaHRzTXcpSTRjM
FqJR3pqglf1cSVPzmlCjCjU31Ir0uc6U7mmeqhGB8AKP3rPV9pohuTZUvx+08sO5gkOSO2PuIlnG
lXdAXymOPpOARQkewElWOwc9kqzu1OGu2lXCsVRi1lKUhScNlJn8suTczm4YFkPoL9TGX0HL2wmy
VI7xnUAblX8AjxO6Q/Gomh48Y4k6Z9zYzmGmXtkcZgkpLbRQinbhOGbDjC2KU6HIZi24hCn43mII
bRuYbffNZPk2Nr3O4yTH9b9azDZ/zFAfq342lPBsX9JwY/1hLFn6W431JP0B7ydsHztlHn/BiLPx
TUY4ynEnuZZtT7KjUT+sRrTY55FHXwqSGRujF9mZI82PG77tZ2PE7+AspZpVuKUSNfFrNBtU5vD8
bOdDiyZGg1CO1uu+nOF2D9TOKotnmQdzwQtkMlZILH2CJmpc9ZM31VG9HqxhtvUP8ZpMv8BQjq/j
1Hfyy1jYmY0UGxKNbpmUy/jf/Sf1RgyD+r0oLbNpAQ1twYdNyjaPq1WDNZ/KR/hY80Fa9fIZb6DY
11BXPaMhpeMvNLbPo94g/WIj0Xb/R7whoS+jCegUBph6LhdqQdtIHhRd21SxrvlZH+EdOa9RVhyJ
Z+BOTSP+wguf03xshg76z1SQQX3VlMaqvyuFtHzkMiqbQ5msAxIf2tpiCY+jeIYbd6NaZRofsYvO
NcvlYJZDYNvdgIwESJjut5pxVqe5tIdT2HWjdARJM2PEDXlLP7EDnO9Lo7U86lYKmMudh66vvHpA
uu3UwmpQS5St6KO1rjrrOH27ZjRav4pJCdcPOq356b0hntBjhOMI4PvNB3AT4kmI5iXrWCZBieS4
5kk8/63L+Y3t89LXKJ8N5pzL/v1vc5U6MKgg6AHJJhGmPXMZc0XA61ZUmJKgi5TxuEp4OFcVN9f/
MAqoOTh60LmpEl+O0tRLua6WlgRWHk9PdkspMzM6Y2cuV0EraAyyRdEbAGpFqnA5yjRiNqhblU4g
pxpEAHBgsIpW8ycjlbqAoNXx2et7vkfXKyhGFYBALARoum5S4tGhLoFWl+43CMFVqAfhteJCtJh3
ygi3ZgfDkTI3LUo6IOLP/4AeZholIzxZDB8gyDAeeU+H5POI87HmqXW1gK/R8n58HBtN6neygavA
HCEF1COZInkXx28zRaNBpYzdiBTMmvwaiumpbcd/nMz6L47DPd/D22OJsgwMLyRAxJ//Mc2mXIx6
oPnst/DWEFEKw+6crLKDA4WGAgCV6h/v3ZtMDgE1wa2g9bsFXCEKtxiqxOSmoq89R/idIz3Y7NyB
+o1tIjgV2EZxFwqC2eW8pjaxwqpUHb8yYfYeIXzpqluqAMs8w0CszlvQZWwfDdQ284NddStver5A
ycNUS3pskkSNH7rEiPRDnMdGAn3OwZH8aKzNPB5Cqy2XR91sEiSuUmu0fUN4oJmeGhYIqkl5Zyff
e46meVKRqvyG+NsE7VeOutUjWtG6bwqyWv03J5mj8FzTIh4wlR+jzjeqLOmRNzSt7FCALSViJvFD
hwYHHKQR28iWPSBXRc/vyaUlqJUV0m0+N1L9YIRJuh7Rzgtfa1PKR9cZnDl5bw0PvJcAigAWAAAD
culyXdM41rGGl5EPRfQo8Uz04WDzI7m5A0e4/n6MQ+1BlAsBp27RPNGsqEOjoq6umF3qO72RP6K4
Vu1tE37txUspZgMYgLIncRCq8Zez0UgBICAgOIRE6/yQx3bi6dqwd57FS3I1ChLDoo5LgW1rDdy0
bUzOz14EkVS+Noj0HvUk7D9VmhPv3MnXyybiDsFNpZorgKSXE5pZsx71tjiotTL/pqpjM5+sBBXe
ncdTfObLKUFBVVEvQgdFBt0lfscf18aiT4NaTVIarHRp8EtUIFscCBuhEXetvi5uC9cNlyxLGkw3
z4p+hzcqPszl+G+UfQFAZHPQJrwcXzNw+y5bSn64As4eyrnoHVvJg60N3+x83HtPrz8g7sdUSGSi
Kiol2/I4pNCuHEokfMKm+anI+XQqYQm5qwEa/b23o3CJJCSh7S7EqDYvtxlhEUwnlyg/Tyi1FcW/
Rjm9G7bE3wzjlmI//QmAbJv3xTKrRG0TSaKol5DWjDMBdDO+m97GKG/VZFxWTAppm5tiSC27sfIl
CqJyzv8BTlAFs5HvaRxdb3iK/RSDLAcdakogm1FScBYk7FYUyFlOnbqsQsePO3PPSfPGDhD65FxH
tJcIqTfDREs7dNlSxIFUxvonY9U0H7OtObDHRD3c3wK3hkKJi8or1UABjLjc2mmfD2vZ2XGAvOjk
ybTYTwjZpi9IztQ7u+1t414eI1sw53VxkCFGveGI/jjGrdah46jAip3SSh8Pg6PXo9uWNVdubgwU
t4Ert/nPtlRSxXQVBUVGd857iINGvKDmuxp2nD/1oA7yx2aNEuVkriVc8xIPGNXXpmyMd6rSN743
P5fTiPo419w2twFoXPV9raTBoFNDfFCoS2sPw9qSdt7/DNcDiSgFgIMKzIaXaPPFTb1Y2zaL8qC1
u4ococg+Gk6yZ2B1fY+J5afjRhpC42WbD2SZjusGWgzBkMvRC4KRwi+5GxG2VWDWomEaNjs39615
gSZESgOcLM2SzeHXMVFNsVCFtDusyHIhwZsckzDV33/JOGAvBc6YTQzafbN+bYr3rJZYMPupzwdU
/3xoBc3OM3B9VuiLQF8RIaWKcNXm/W6dxlIqfagCdSa59lp7TpH8GtThkwx+ds+nTZy8y9MiVFW4
YwhdLdpb6uXJzKx1GZIebrBdLfpLDRthpVI+SAVqIS2Ciwpo6vyfeCrKGXTfTCmK+xxtg3dvTJFw
kSNgJy0gTZe/wpLCjpyBgr3VmZFrrLn0hMam9PXdo/ASgQ4ALyWiaLHyf9wMc5U0RWgaod9EmfIM
6aR3cRYodr6fiML/XFHRa0SSBuI6DxJwhM2KhnYtF+EEgxxhi6E5O/CqloeokMfMRXF2nR5iG1lU
tzJCvHrvT1As02ZosXMo1JAdQGXYbB3ZjCxs0ywotlZqIxM7K9TcFXXqUeO34taNeawUd0oGmSCb
fuvO8NtjyMwNyNhQBCkFQODb5CezPY1LURRV0BeV5PXqNHuqvEQ7Xeob68sNJouL5Q3HJ37FH1+R
5DjCSmWtgnxR6r9QSC5Lr+y78TgbpDHoOyvekibmX+9dWlDPAjtIbMZVsxWrmBeEphWlbAOo5v+m
7VJ/VopiPsqiCxyuVnoGHDR5fWfaX+4PfL2oaEiCImRLofFBb+tyupOMoQPqGW2QaA6uPxAHX5q+
Unc27fbOFtOiSYe5oShDkDNfjlJL82qVet0FOLn1fmzTmBt6ZTqlaj55i66l5/fOSqNd5hDPgwBB
wGczqyFHvgxkeBl0MuV1ox9BzFOO3ZnV9XmAgAsXSoSfzGwLzkCj2rZj2W6CqOvD3lUNirheY5pz
dbByxRvlh2Rd2tZvB3nPSevtlbs8i4J/TjOQlBLo1FZUp66NdEAApA3CYVWjJ/7fP1aURyddCMof
FHDZiIB1jSjutqXauWbmLPVD2kezGaRr3WceibGiukAx8KVghiRAqQPB7ygt9pqeHHMZ8udVVKEj
F/7mGJ+KAZWbFyWpl//WftF/Ef2PFQV8O0XnNwrn1G+13LA82ZAo5CIA23bHFtvRHCq5kvwfZ+fZ
G7cRru1fRIC9fN0qLSVbsuO4fCFsJ2Enh738+nONXuA9Xi6xhE4c2AECeDTDKU+5S3AOxqrDuiFs
1S8tNXKK6yJHWwmsZjvuEK0uh72iukG4G7EmdvZDkBu2PwWZFzzPQ2sXJ27Uydo31jBlOy6ppHno
ktbSUIEvdJSd4X3Xf42ocXsfvADznV3c6XT22jr+zzBGJ/q3NOZ2/ttQzCh5ADcmKpp1eFGimBb1
n0Vu1MVlVBCFP+Sh8Ex/KEc1OBhVOAaPqtljIODiNd0/0YowvoyBx7qVORWKA9ILBp0MJUMJVhG2
9Q2ka9Fcxqbov5mNIf7RKzW2DjXy1fk+baZp8qPMBcudWKS5lwIo3XtlFXmB8GsiPMWhB4jX8i2y
y8YLtaCi2px50yVNseS1m1b7Us2t+ojXQPlS1UAodpS8t4x7lgEGNRppecmY8mCA6b0+66lTcn13
U30hrE1c1qyefurCFhVPgzf18xYR5/ZuIVJCJI7KLY154sLr8VqXzq4dVM2lQovMPotBseonY87t
dB9Xlf05KtKu3ah0rswRYQHEBHkEpb3nYo4hWCmc7GbI8RpPEbKN9U4xyNZSY36vxhrLyexAHGpc
aRCBFo+uHpQTDzrk+MzifZD9sOqhQkrpayk8gQuDl3an+5fnyoKismwB10EYUiLnrxc0h946z9Ta
L5EKEBGkKJS7vRXVhXEMQrPxeHpLa0sDYGVF35RqWE/EcSCkXQ860UjVo8bpL4mLjfsu1tTgqLYt
EkopJLuNjOh2hvbbY8R2kU7FS4EXq4hc0rhxuBD3Zq+kwRiSw3w4w4UbXro02YpcVsaTWk0QPxFx
ZW0X8WeQjoig6fp86U29CndxjpHPrlPhrO/mKO9pGjV5sIVXvV1RfDHh9fGLmBRW1/WK0kVUcP7p
1ctg2eWHbCyyc2GH0c+aW3oj8VsbiqQM7SbAOLCuFs+73uitiTmDfkFPPv5RKs2IoDoN/EttFd1G
wHI7liPZs1KlhG4hWPfraUWV1nfUaIzLbAzdI2GN5kc9Vk6Dg9TYew8C4QrBDwUfoiMUX66HMqsJ
hZE4spFFyQLShm56Kmo9/TTrbXRExq5993ggSbnJpICB1Gxc5JnlFKFjbir2BVuTZKdECG3kqX4S
uv4JHEuzcYe9aVtehxAydiAnokgnSWyLTKKzhkhTgKhckh7tvT26An22zwKRKZ+CPgtGMEFBo1Kv
TimMj1qITvRommV4VlRc9P6ORrUcT9R+nV/3l10u6+Ln0lHWgb5AsZp21WLjUoJLta5AdWBssSXI
cag56YoTblTLadfcjkNZnqYY9UmYSEuBRxQWGt6qNmLXRqCbSilG+GBjg2B87qqkobVZtzbOHQUO
4O15CgBdHRqodhNdDrsSPwfHyOZjKkTnHBBPMNTXtnUxSowKd/irnDNX/5K6aWYc2FsV7i+qNlqn
wc5c2rx0KJQ9/SNb+KIrAigNY1xUP9qhUcVzZkRBeOKOSstDqLfuC57AiXcMpFHSF5tO9BNdYe4O
HbVyFd8GxMmf6K+UWLUh0Df4qWdWmU+AUl5KoFz0kwn8lT1+VO6X3BnGXyRnYGkmQTv/kOruYO5o
isb2HmxGaOwwI8HFox4N658mCyr3AeRsDnaqmAecIcIa+mntZsp8iLDrzP7JTAwm/knDfu4e+8hI
gwONccO85AFgwNPcRdzhapfk87+lwM/oIwxGoMURco35yQBLUf1qsiiPz52a57wzAZcz2vYB5lwt
BfmYJw9yTv+YwfUOcXnXRTKEOwTJsvaBpN4Uh0TLzY9OmXTtxyH27K+GU9TTCa9xGvkpogTKyRo9
hFcisBwuUgUioAdpO0FwqI08esUGr/B80Du48lQ1Gtg4G4Uj+dfs/E0FKhP7jFCnOZJ8OvmjE6SN
iRPhUFbHoBs09anN1MA6wm8GehahQAGzw6lybDKdxnDQiqyiNjgVntp8wMYP+UGga4p26mFr/Ubj
VBn2FRGt+kTH3Qqhjnq4dxXNhFOO6irzfFQi+mQH6QzyyxoqrTqrelb9PWG3411y6pDfvCg1K3L/
RI/ORu5l2tHGgqr+Mo/QjjYOzVtKszibwPdlldUGJ8Gxub4SQ20sdW0m5UliA0WZXI/Ln7Em3cct
5I//GV0Ulo8hzh+/9SjpfSPm81a4tNiHKaTbszestHRPfad6n8zUCBMaw4TFezMztb+dTqEcLQL0
UB7dYuCwIFXTBmev0ab3Sj5QAwJLQMiIKhoFt2UR0ZnaObSssrwYcZ4DVirqjzYmVBsJ4soNQzPV
kjQBahZgxa9XS2uCPrXrUFxaExSwPdfRMRBVfTaKTVrR2lBMSCbxsjayzLCz3Img6k7iYk1DgTWV
M77Mqab94ym2u1EhWbmfnTe9KwJEWdpb3M9VUhNv2F51qb3BfEaTRDs1Q+k8vPcVoD2BCB+6eJBx
eWiv1457rMcMMKsuphMUT6Nb5ueYWPXdkYschc9DvCtranJZ/6z2KKbVTEZSXcQYTx/DsFaAVWZg
CNGKPbx/QgaVJVnD4l4yFsuWh61i6VFUX0Sn5Uc3t5sDIeFWKHb7cehgkvIZEMyodS49ez0FpaBU
G6vLPJYOrza9lj4wo43Y4TagZRTXJRIzED0HNnO9bAoFSLNuYqpGNC6fUCyezpMGcXKq9d6PqOme
3792nFNq/nQV+HMxXmCBqgBCV18SG9+trAyNo1D7emNWa2tnIlRsWKokoS43djtlRQdqQH6hODlW
XQ7KUzhbGKDbkyoNB9CIZ9upJAPyp/hjy/GUAF3Pk5q3ubMPqtN5D4Wn9ftuLoONCd0WqBiKiinX
AsVT7qDroYzWIPqJBz4TeK193kdf3T45z4Nm7NRZHQlJCgP7Ne3T/a+1NkMkGKlPSQo/GnLXw7aZ
nRaBrdfUxZJkj8ipikMl3qyEtVsbcW0oGlukqwwnib3XQynd3OMjgJuppVg4oiHiTHvo4OTjcLg/
p7UdL+9VmVHBgrcWF4XtRYo5Dnl9wfv62UHLCjBe3CGimefcGMFWOnzTZiRZ5OlA4xfeulQVXlx/
eZsocaMy3hCmyZMWt9nH0HW6B8XDI9icCu+QdYSZClnz1wFY/ochKvHbxKH2WxC2+akD17APDQhw
XpV2OysIlY0L+s2z+DoWoF2FOKWM00EMLcFsYzPqmZLgTRjkbTmfPCslJvVS1Yv3pIkFYHW1ToKT
VYFm37lVHSmHura8L1EzTD/dObWHXaQ4tbVLBrMcjpS/7XHnhB4XY6xbiGUVTMTeNdo8jLsRSny7
s/GNfI1bMtiDMyRWgupPW0Ybn1rumeW8PFn+BwZI8Xjp1Ux4GLQqYNpLhZ7T3o2G7tjmmDK+e0NJ
sBUqRsh7sqcWNYE4chWntMrmMgV6ezCKKP5UIcWDaUNdfkfmlBT6/QNy4biMiWMEhZ3rowKYd7aa
0W0uIQ4OwIsxnkzEaL7quHn/qyVBsBEr3hxN7c1gCNoxdym39uLOrsgqgSRN/cVyIb7vDF1wdc81
dpR7u3eMz/dn9ybqefXVGEXW/9Dme2NgLQ5oWTaBXeGUiwK3VqsfKtrPA1yCKvfAd5mF0HbRMOnu
PoZP7hxbu7LyX1g/lmi0B5OtPfKojo4/tW6iHasoSe1vfYmI224qqxwt48aucUWqNCeYD2Ub9N5l
jgKM6UgF7FgHRQGSv/L7Jhvh6rboZj9rtTKQz4SDhmliF3XeWeS51j0SF7fRoZlCj8r6BExYfRlH
ETS/I4WU8Z8CU0nvS2GUJEOmig7xkx7Zafc61K3zj6WFxQ9K8rL/BUwetbk4S7vvCe8mfvaVkXq7
DKvd4JjYmfNhBKGSfTZiM/kFBcD9y5SkoBdvmi3rqZvbbHwSI2XH997+cG3ArtBwBU7NOZLH64/3
bYS/Au6n1y4VWIGj57X9LovB8qHHv8UBu91iDIXmL4Ipbzqbiy0NacrFYNjWLnmSJX9VhdIcKOHB
MuiMJNuIem8eAFlKJ0JE7Qn+ItnP9bTCccKcumi1izKa1n/e0EZQPFvX/IzGYXQuNGFu7ejlNcT9
IwHpSN9Jbd6l+IZitgroutm4xFwf1XGc5iY+znOTvDRRrr1XwJ7bjlAEGiFJHZ36Ze2piNkaVdlY
lzQO1QNqoe6uVvtoZ6jjr/snFWzd7cxYSPxrXF44VIAXV58bjZ6HIPR8IYJUop96O3r9q61Ow3yk
KAYnI5h6I9o3Wls1n2voNl9nBD77Sx7DD9oPbHD4D1S1MCrtYu+pKcyeakHhNqL+oIPU8txdoxT9
/KLBZ5l3IZIgxSvmlnG5L8bKfqqo36eg8dEePMzakNg7xdEmCJtzClUiHVoMgsIY2YSdMEMxQkvJ
wuQE8GVKDw2LUpy4Yib90zyVkXNwtcl1XzuzEqg3pK1lwFfIXWD6fYYxbMsJa574ryI7jYo9jq/c
+cG87zsLbpBa1U3wPTLc6AfKhLSvwmi2klPg9YN61hFQt3/kauwZgEG8UvmE76FrHRXMXsOTZc1A
V7GiTL19Rcce7+AZP/mnMnPtn3nf5cF+GEYv3SXzCC3BItH+T21p63FPFK19xiWoGA5ebMXao2aE
fQuUYEqIIXIoANohcfIswTmtlWDVWOhK8C8kB83cxaU12oemQOPqlBtJHGN/PUV/YYyOmTL8Nu+/
apiV+TkrRfZBoCr6iSgGP+B8nrLomHWK86On+gf9L0CuZDdYPdlJ18oOVRzF7u90VidqJ10yx7t5
UoV+atj6WPcGSvQbXawg31Vgj3CzLuNY+x4qQ18e9Sjr7HNSd7O799pYjfalm2WQsbEdgW092upX
wo/W+5jpiH4+D1OXlic3S7rk0UUfKDupETrvWMaTKA47vdca+6MV6VF7NJXCw7M5JqWC6Tkl0ELu
H4clQkYePBp8/AJQRr9sWSOAYC6gINokHcKbeUjcFoNhI3JVMABZYdPoIfeZcK1o9fg8Grgw7Ptq
qrewh2/55/UDSrOcQiDKaRRHeLWvLziYb3SVoFReNKsz3FdM1SPvIZ2JJfZmZ6jirID/0HxX9HFJ
8FljwUkFxeoR2A7D5Ngmxdh/xHndzc+ZVQT5uVJUTJWlJE19oAlnRbteFwJJLa9QvueBmAyKnn3q
nQSmr/0+c9v8a9z1/VceZ1zPnK7JzUNfeOm4V3tF1V+rUlT6a5unxk87RN34pExRYe3LTAztA6fW
iJ9NwfODkf3UTOquLYoO1HWpVclGbHP70WiqqjoNCAgp/Ll4eNy8R6WozvAqLlMn3U1WkTqfPZqO
weMIuWLGVoeO9yHOVSXFNL1GUGbXdbnVfru/eW5CVZ5XWN8AHcDbQexYxFgCnl4Ym613GXEs2LfU
uejomltyLvJvud4ZRPdvXGv09KDiLJ6+0cOVrmwU79KnvT6dgI/iFDmrWNy6jZU+GWZh5MewDxpn
I2S9XWZSSAJWwjrJ815Swwqa/2NdqKlfV31PVz4+tZrTQK5tHxl0xly9KQ6lGp8t0X69v7JvLdzr
ScuxqZkRobsSPHZ9HLxodDvAhamvdkFPxVfvq9+Kq6af7CRE4iGM1eZLUirxV/AEon8Y3SgSe0VB
awLrotJ6muiafode4BXAhYtBP7jAeZsjQpvj8Bx1ahuf7v/Et3uBJobUwJHQKEC3iz0J+DnDoDjK
fFRyOwzWq/GcUp/fuK5u9wL5ikerHXlZQG5L+Cs1C3MOlSr350YJxosHj/GLRs0pPtmxitl0efTG
cXq5P7Xb2IuaMyk+gBeo97QZr7+FLVpVDHqR+ngFOMdytPVvjlEo3INV8rdpi/K9WphY+dB3NyAE
SlqicYN0Sy0jHqAn+xpSNWJnckPj0Kps8elWPtmbfogUTZe0sEWoTCIcFZM7pL6wEFmbOvB8ZThu
gRVuPxlVbioI1BFQZyB4vV49L5vccAajIKvx04Mmwulj3zjiZWq65jXN4v6Xpbbjl/d+MhaQZjB1
J8CCiLJfD0ojwOz0IMx9N0vrcyxC7auL7tVvT6m0Q9kLbSM8v11KROoQpNYkJhi+gUwV/sg6WqKn
pqOZ7oP4Ert4pvhJmJnv789K/i3Xl8L1KHKj/jFKqpn0hgAh+mpsRh9tMO5Io+OL3oD5+nh/qBtK
KvBDTF/5DeE4aqzLClA0JG0621PmD3lT/2cnnceTGrXCor82d+lDjV18cLIFHarjnJhRdbTtJlY+
U1hK3X1Q6GykIvZG/JqyHCh6Hjr9F8sW4kfcetm/XOkG8hET7UCjMZv6WKhdNQFiQzLgA/WzAShN
ryn1fsqqLty1jZln+7wIQgdwG72lQ6kpjXHEY7v8qYhubl67fkjC3yEO6sEuULLuC0ZoY/KBov2m
S97Nd6CwaEkJP+ro6E7faI1ogwmELIouNSHJwYrQvWi6Wj8KYSfv/eRvQ705HMJmoed1/cnp/eb4
rYXRpbFjB5VVk/gziH7mxM/n+1/8Ji2SI/GYg5qiFUZ1+HqkNLYS0yshTDQ4HO3A8kZfbSe0HsxE
1w5jNXWQQYbBdyev3rhfbw7P28iU8REZIYqwF3PM0ax3B8FyjlbrPnDC1HMLznfjNV8bhYYBIlY4
U8j24fX8sMyDcjrnyqMbVu0H4Y79c1AmznufQeZCcR0BYPka8u/1KDP4RwX0sfKI3nT8oSpH4Wet
tYXKWpmLRYeAe0a+ggDerkeBQkV4nHYo/WAb4JzjshIvOnge++H+nri5uwHmwomnRaXRUoPjdD0O
2hkDihxJeFFstf+B9L77HWeDFk+Dbpycz0OZN/15ttJg651fOWGgbBgTxiV/LPGlZKSS1BMoEPBq
CTOLI4HNfF5TEqg9L9647NaWU6coSWzJYSZZXUwzJY8dQZlemtbx+hOtMr08WKXNlXN/PdcGoriB
XBsKRSo3yPVAIkijPAsCBvIw00b4pHmg1Zx8ef8oFI/fOCqynLKYDnRPFIPzIbx0jvKvV+nJMdWD
LSbSynVBz/L/D+IujhP3Oww80LlcF/b0PfcaCm1W0PUP0J6jn1XcGvtKs1OuSJNM/v4EbwIymNbc
VdSlgK2bPPHXy5ikGRYZZZz7cTeW/V6oWp3vzMqJXxxtnNpd0RvBFqZ7bUzONKKSOPgQK8mj8sfb
OwdqA5U4LHwxaPMr8h51vO/MFsP6Kuusj1oWF6/3Z3mzWUwbHh6xCwh5dJ+WFThIDkbqtEXsF6bW
fae8rD6mWgEU7P4wN0cNUSfqe9xY1BX5Z7FbvNjTWuSWCz+fB+84zL191jLQiKUqjPdejtQvAatA
qJW8P8qL12tYJKmhTSDh/coLghJdlDgYz0Ob5od3Twl2IVkCYQvl0uWUEnimcR7qyiUIJ2VnWCI+
llrWHSY63u890bQ3ZelEUs6k75H8iH9siwJ1GG2utdrvUTj4NTmTd3bpZmw9XvIjXEV+KONLiilQ
OdxmbzyqxFS1kSimwdeUOe8OjtG6xnMV6QMVGyssv89FHCXPc5Xn/bkb6iD6WIui3nI4uNmRFq1A
Kpswiem6Ex5eTzaxujmdRd74WRJr2j7P6TQA3vfULTHwmz1JWVYOwQlHbd5cqqs5veIRsk8NlgMC
K13UqT4TXld+NOvK1/t75eZccxnLiIBiMPcZcjjXczJhMOkdjqa+mdvh1xrVn3DntHqiHjqrG75R
9wCSdX/IlWWU/n2yJU5WSVn/esjAImgvKqAKtU6wG6cz1URVjO991GgVS3sU0Jyk5XyExSjuTLG5
NiXYDJ/2BzWb80+xRa9zI0ZYWUAJMOJ+QiGOXvFiNuhZZ5oKGtY3jcZ7BjnWmucI54Zwl7RuO+2z
aKsuc/P0yCa4NObhbIO9X8I/BoFvSN3JESuv+zfTmuKh77WRul8YHLCki74Xje2AqZ5gSt7/dCsb
kzgVPR6VcAhnoMVlWTmlRr8uHnwrqJQHE1L23zDoMdGpq/D/NBQ3v5SSBb69GEqdndaeon7wu8Cu
BY9cSZlrpv5KO362f9+f18qWJGolPCZVB7yzZE2ESLbNadUA3ixt46detKbfYeR2uD/K2urRrQfz
i1ykRBReb0m3GO3Q65UBxXg9gbAX6YW2D8zBEU8IYPXZt/cPx+NJdUMGkchGXA+X6aOIRjMY/JCk
+TA6aJaIYPg2zGgP3B9p7QxgEyUV5Ommk/9fjxQaWZjHSTr66jzOv6A2iJ99OGnDQ4u4d3wCNFpo
G9tjdUj8ldiHLlSnJQck9dR+KCywYiEYtofMUGt7V3iJ9aMVU57tcA4HJHJ/lmufD+oz8Ss75JYB
iaKZmqB6OfrIeee/bHQ4To1pit0whM3WC3D74FHzhNoCrJ9MW1tCrhjFqQipRr/Vu2SfKNzRO6Uu
ooeu9crXEX+VD1lb1Hs3McpzKUR7uj/XtTtGou9Rf+Jm4827/qKaNUPFRDfWD4cK2SfZUID3mT7W
0y8qSzpKkFKXTGL7tvQ2bxTJ3mSD+aRwUUgmbwDogo6uQ+158MeqGtsLDOmo2peGE4b7og+D/0Lo
cPHODOviJWya/pXa+47CA82O+0uw8rmliIbOKyXJDksFhakKhrnp7UH6/ohTBcAa/+H4d0+Uv/GE
rCy2DD/fJMfBUS1rx3Gkg7d24tGvI3wKlNg0vkdVU56QeNE+wMbrLqGl6EdivXdXrckyEf2W1iuS
ZrG890ovUbHuzUcyCQHH1miTU4e/+AbhZ20lyS9hZ1O4pl2+eCIRg8oFj/7oVwLXoUIri4+t0w1H
YrqtVHZl90Dgl0JK7Byex2VupCRVSNMwHH0XpPz4Sc8aapF0LJPnMU+BezcBVCoafNOsHY2xGNO9
YuRtccpCxdtq6t1+V4n4gUBmA2u8zdNEAgbYjUJ2slr/Krzu7861H5th/AoMB5VJlUKd2X25v2tv
X7LrMeX//yMgT4om97xG6X2l54CKNGseKqeKN3bs7RfVNVWFKA14G0q6Km/nP0ZxmzCmxy0fZyd3
/hZVY/ww06SKd4EbjP/en9HqWBCO6IGBbaEbdD0WlAfimr5irBQStmoO41HRW2U/RN77b3imBc+E
xoOEPS+9QlB/yIpQZ1oZFYSHCanQB1vNi9MI1Gjjdln5TqiWaxBggPBRR1icCeL6acwjCooaUrun
pq3zSwaydqNTelPAgoAlCaFvIk63ZEJ8IBojo+Xlt05SnbKi3HnRR4EW8W5E9XFvFtYWsG59Xrxd
HEKpEbIIOmylanW1ZQnbgZcpNlzlCU+Z5L3Qfjkv2W3gW3G+lnczG0HPC2ce/LqLrWOvhOMuH4S7
L4yi2Hj11ybEPqfVS7ztUI+43n5hoMIqojbgt13d0Wse6bOF2ZZ50W04Q/UBECcsBZaNTOJ6lJz0
TBSlNviV2V8CxYLtPFTpvplIx9Cl2prU6nBA7qmRIWBOlnk9nFYMRmfnvG0YgbvPUgzgBTyp81+v
algXZ+1WD3ttEaW9OVwMNvtNcR2iV5zkaT/6QZXmwU7ks8S1uHSy798VK/Pi73/znbO5/JdhkzHV
niGEMvmGoLX45OJgah4ytxoaRhvm+BI1Wlo+3h90ZXIyI4PlCYAL8VJ5gf1xGYZdTnEl7VW/Scfx
OAfVt9hwrNP9QVZuQd5qaM9SyYEXZRFiV0Ez6Z1Tq76JltBjZkf2q0769WhW7qYj+G3wSQNbum7K
ah/p3uJummM0DdKw7v04BZwz2qgI78BvzccS8+JDVtfYzbYWKl9oAsbfp9rqN87c2mT//AEWpwEi
gEYvvev9Bkj1yYFWtzN6ZXxRNBzi7q/r2sf7c6jFxyv7PES6EF1Mok7nMHgRasBpuqWatBIJsKLk
KgRZPC3eckUhkQ+A1no/dd0RCdkcNn4YcrSRz98XkfYTLJS3a1p7Y9esz+5/x10spBW0M7ZhQ+9r
VtI/tkaVPivJXGxEAyuvDEkKDgjk0MQ6S29dQ+HVNyMKOqZiJAcoCdEhsLXgRYRl+K+i0pDs6mqL
0LO2pLyfbzuUYtmymBrhKTH1aGD4Xo4D6JR1hW+C7X1JAjs68cg3+9huwpc5UMoNPaO13WnR5sK+
A8gWMcn1eVfdvgzqjOkqVIsfw7D/5vaifojBmm8ECbc8BF5uSmTUemweIIqB10MhNJQUZky9JTHz
UYrlj0j+1Jl6gWroAsmZ0TkpjMYfMhMV1LLwTqYbeeckpLxgjE171EIPTZF2whtTa51TMNdbAhBv
EfV1bZafkXYOrkwkL9BArn9GMSWRXcLA9RWi+50LJeNZmJQa3LQ6eK0RAr1BfqPE/+OUYfXlD0Du
L+6MuumotMpxtlPx1/0zvfqBqMlRW1Shyi3B/VoDw7/u1N5PhAVf2k2iL/qsTZe53oQkrG59+iKM
hUEffiDXk59y0PxCY/LOTAnzhN0JnusJnOB651qt8azasLX2ybaQ2NrJ5okjdwM/K3nr1wNXhkhM
Z0rJTge7Qea1DiMQgRA0zI3dvjoQhRZZIEZ1b1m0spUGaQE3p/Pt1v0+AXWyq6mUbVzDKw83+T7m
RxhM85YuK95tH4Tx5JmDX8bQl3ajORPRIbcd77g3JbiiVpstwbe1bcIJlp+NVcRJ9XoJrdrAUUIW
/aZB8770aj9xzOLpSSMw2riHV6dHK5KMlLYdJMTroZIi14oOV0W/8Ar1g5EM0KVy3cabqI/UZ32M
tlpAq1+NzrGUmpNwMfnE/xGTiN5Gj69MZPFiRvynn+Ys3fXgbrekbtZm5qDFyD3Ms0aWfz1QHmeB
pg4tOa5QO31npRqxeGdM4zeRGKY4IUchNsoJq0MSlxD4k6uho3c9ZDZPo1BiUicv0qJzPXTFX3Gl
un4fecanhn7QxglYHY9AmeY46oNEldfj1X2dltFIBoDv7AF7l+kkcjV8BAhu7013y3N6fTR0SqBA
ca8sC5u6sCBwRurgw473Xo1Mn79UjdIcC8OeHrC3UT/fvyzXdoqUE+YltSUNd7Ga4Vxodux6fEAU
m7Ud5lDUKKZki0+xPgzPJpU9V2JYrhcRNVpABjEdvLpp0084UIwfUdwf/y+fygEZTOuTzsEyjZoi
u5/FQGtEU9rwhxLZyRHmWvw9G4by25CmW83j1VlxumQWD3x8ic3VgtqEKM14kOrS5KQELaKOzaA2
f9//SGtXlbw8ZB4P7W3Zd0mlWxay3jCjA9092kUqTgP8BFhQ+pbB7er++9+hlvkuxofWDICcF83o
4j3dHoHLQfekBgjYt+YWvmvt/WT9yJpI5Nkci+tj9gK9FhW7rylS+2EoBGZEDSLTPRJgCJdJWyGw
Itbx/nKuzZEcin41Y3KmFze/XnR5niacMTe0suPQtOGhGWpc5NCTK3dt0hSn+wOuZVScMAkppPEP
3eB69wsLA5p+5vthU67nmA5w+Hdlr2Vf2wCS2DDN4pilk/KaW7lZ74RSuP/e/wlWp/ymHkk3FCDv
4vxFrqXgj0TzwlUj9E76HCbrHg+kwR9AnTm7sg5CdWOZ13atBG9T+gXHC233etZKYSmdi5SLj8O0
Pu2DNLVfCZCSD2XGM7m/P8G1owjaB/gcPRpuGJkv/PHipUHujYFKx0LtM+2vmjOi7FXFgfr2fxiH
ljJKirx7PAvX49CWpCBv1xSzM83ZJUVUHruorzcusrXsxqVzLUFucNWXcgUJynSV6BnFCaf+BYvV
8gQ+FHH8oUrmg9Ya5eMwF8SXuR1sNM5XvhoaUmgl4HVAO3QpXidS1ZkJ4ulGAITgcHjW3jJzZAiV
Zot9szoU3TQCWKpe4H2u11KpQ4xZ6PL4LEP41TFyTFQy7KCOSaFvyTutjQX2EfVo4D5A3RY3jQW3
lDZATIwXgJeH6TxAQlIyFeVFXevrraLQysWGZDEARUQ9pezzYmrh4E4Ao+rJD8xaAxBMBPWLYAHN
xw5Ft3+syLPnMxqWjrlRGl05BxxvKTEPRQDiyOJuU9VeuFrIQVcwC3+oTNd6Dosye3z3KQCcAj4f
1j+Qb31xodFUqpW5ZZOArcix7cG8csKCZ+PaXPlm+LRIyA8cFP3/aUj9caYLJ58L/K5Gv6wt++uk
F81zAwbhKzaTDHh/RisXJCkjtVCajlzVb42lP8ZKzQb5Edtj23eONORrTWvvBZaJ5RrWkRBIKkt7
/yFnPLpv1IY8+p2LPeJ6YzybBmkHffom2MUVwlRPupFV0HWBjXzHvKWG4JeLKAdRHuFTd3/Ka8vL
oeNwwdIlUZBb6Y8paxPVegXjRD/ORP4JERlNP0RVJyKpVjlWG/fKyomghm7z0tNUReVjcUFTfkjc
STF4A2uvF8cwAmi9d8ppLo9aqk/VoygT8dGJhRZubKOVIyEzIW5s6viofyyOfk5NDkTlpPrUOvMD
PK3ko9PY1gYHYmU1pSIDT9BbIWD5wibJENGct1TwirXwc9VsT2jOI5Kg9lsaQG81lUXNhYRL6s/y
5SgPLdayhzFgpHOr+bFFgQ8ZQyqk4EjCfW2DRXpS5FtxzIcEFjsFIPW7KIJCOaRz1ka7BH7lu3Vv
gMJyscq4HhVldE2ud1IyTXZERUr1a6uLd12i9kddad8tGwU+B5AhvUCuHC7VxayRrxihxXaqP4xD
8aFTQMtrjrJl+nx7EUjtFHYpxT1yiOV39KIKfSUqtP7kgSwYPS3/XZXT+AOLmvaDSuv2n/un8HZ3
gsnHsJXiMBU+uoHXa1dWEVBNIzf9aSqn//rZnKbD5BnRVmB/G1Lw7FFdofyMks8NpCNu9CnnCi38
uIyN597uwie7UKLHDEbda5KhopZEln42aku8+/wBnMT0gkoVdMIb3FPfOVpVmEXt50mQHB1rpgNv
zp7313sXUuIzIfESbHqUquQF9Md1lhrWZJlF3Phw6ZMTkNHheTacrVRMbuXro2dZJqrTbEIJhPMW
+bJm17WnDl3lWzidH/LMyeC7Wp8BYplUP4qjU/do2FXFK5/h9/0JroAbGJskSaJtaYiri7GtGtcD
MamV7yoDOO+otOx97uJ4iXZlh5VI252MDDNY6vDeATX48i8jzvL3f0359IM24YBwny5OoYHUoodJ
a8OjPMeQfWO1S/c2ygji4f50bw+ijJ5kyEZuTfV7cTBiB/RYkystfTXd+Yq8czsdgNy73n4U5tQd
klCv5pf7Y95e4mTY0vxFky09yu7Xe0ik5qiYlej8gmbJC1ir0vlZwzsXhzGn9fvuJ0MagBMmgvSl
+LJUqKMrVOTcCm+di/JstLP+0nFVQ3ksNuv0tzMDTob/FW1sti054PXMrCr0zDBOS98dkugBuT3J
J8uzB2XWtY2X/vZGYyi8LZDsJOOEwHk9VMx1NrDCpV+qVXOwxNj+NXdZ8+n+p7rdHoyCNjfcAPI9
wpjrUVS9gg5XqaWfOlp9KEpbeQott/fdOVY+5XWzZfC1Mh5pMxcLLw8Oe0uNvxRpk6nTY+EbdWt2
OyU2smmn9LBy9oAE0mQfWqLoT++eJIORPwAfkoHi4sRHsVHlRopO6TQ5Os72iF63wCsQMuyap1TY
wcb+v/10qOnLG4aKP956yyAtS6OOUjFdtVBVvyVGq5zCqdpSO7l9id6Eq8jGYLvhKLHYH3Yx4lph
gEpRk0bbR8Hs/g9p57HjttJ17SsiwBympKQOUnc7pwnhcA5zZjFd/fdUn39gUYKIfn/A9sBto1hp
1w5rr/Wh9tDAKqP5u6PFdLbXTunuqTh/ub2al3cAz4GIlkhPkj+tt7CMTD2cFHIEYQFBybNHYPQ5
bWBJegEra7z5FmCgefWglpAYzvWFm5wR3jdUY48ziiRHY05iOoLULZbkyw2j9kOVkLvAJYBz/vwW
5E0GSsuNlyOUndG0oyUHbRDTDifvzSeRBncQDiDqAd4QWJ4PlIRjFi6V0I/pNBWnwo2HoHPi5l2G
hO0O5W9jIx673CvQDuDpKSrTV0x28Hw8xYpSu9EL41jYiu75OhKsdTCFbePdm5Vpv3/ryXBdmvbJ
69BYB0Z75cBaLSDslHt9dNpOD5a6rw6RNcXP0MsqGwt55RXHFcJVpo1K6pyYq7HaEYoRb477YzmE
+b2b6jRRZXH/u9cbWHHzMRnguHIUGn3L6CUT8ATTamLMxv72lK+cHBDG6PthqV/5h1YL7CFFxk8E
yAeYjhG1z5QnO6rddsOkXG4k+iOgS2UjJRWpdZSZ6CgKNVYGHW3vmBShdMqIoOCVh7gft7gPL+cE
fopkAbkk2mdIYJ3PCUiFVgg9mo7GEnk7Hd6CfYZ74t9euctIlu7wVyJRil7Ao1cbOGRRqg8KaKZm
qpQfY+xO80tPOvAu68boM5C3VNlB2jErGzsmv/7c9aRHjXwIBDFECvTGnc/OsBsNnul6Oi5jo911
tRjvlsGi/73KshcFccE3X0EPgCcrCYEZZYc1i0DvZG2Hi4cFi+fip5qn/aHsOnOX0Eez4dpebJxk
+gPmQCCuysB29c4NJc3VdPEYLKmp7QdtdA7dkGwpAVwdhfiDPjLcLh7x8wWMrcJG5ksxjsRJ/2pu
4/r6UL/5dWMqJDgkJEWarnXqlnxK07tJYh/zsYqbz3XhtEWE4LRk2dbmyv6nEJU3PUdZn5X3WW3k
7gbo88osiSiBAZMakCHsynI2VdpmQ56pR4+a4aFXFYif9VjbyDNeHMZXknj68sh4wDZ6UTfkatBm
6KnHgfLQU2JO9MLBSdA9mW2TwJc0RuNbjyNTAc2K90rinfro6nIn4VBDwmRqxx42/O9zOrnvC/TV
n4tKz37cvuFXlpAYWW4hx9ImaXN+UHqLQKAOXe0o2nDehXMP8pNGnbvbo1xZQod+aylPy3EhDXc+
SmIiJZZUjnXMYLD4hPyAFkxVpexyqE73zmjkh9vjXVhiCjHE/bgJNk75f8xwfwXIYR/PHrwq1tE1
I9vbZ0atkXVza1D/2uIM6cPt4S4XkecbQAdJIUJFkhvn0/PUxuj7VLOOcNIU1S5u9dr16VZqvv8P
42APqfmCwkR053wcNZk6S9BxdRRaOrwUSYsXWVfdxjN2uVkk2oAcUKgk1sB8nI8CE7+i1XVuH7l4
D61a9DvFqo+N5iq7NG2+3Z7SlZ3ihbFxjuEFlG0w54OpodskbjVYRzUskp3hKblPo2i5S8Jmq9Po
ylCwN5KWxf7ytKzRbFHYu95gz84xVwAU/S7g73f8tlaj+JAI0lIbjtaVZaQQCNRHKnZhKFfLKIbY
yaw0dI42+exHil9O62ten9/ZkQo8vW+VrVLFlQmyiHh1WAx+rUOa2sODsu3aPdqVGA+9kopDmGfd
YRzaNyOKCOcx+rLIBHUVsMvzbevt3KohUmSopB+rnecIY9jbNZTgflXl6oadvzYxYHcSlkL6mnHP
RyuSuBxmYXtHPXSmO2S6PyZOkt93ur5xka8MxMQgf2TjyI2uHdZEayPY+YfwWNCicJwSd7D2Pbxy
X8w+Uozdm48+OR8MFFQl3OZ1Rzm9ZXkRQ8d4jCe7hvAwdMUPpctBc4Df/vX2sQAAkKXgESMoXDly
YxypMe54eEx1a9pNVV3dtw4QWaW1N2Z14TISwpAyM2QrHfRga14UwPwQaTZaeITINv1GWt86oR+i
7ctmmndd2i93deTF97enJ63Emb8oBzVMjgj3Gq9E3sW/7D0KYHaqTgxaKIZ+yBzqt0nqbnV8XN5o
7IfUnVUlNgpc7PkoeoJ1GgaLV2wpflTj8hU4tUtusnX8OWl+357S5VFkMPhl8O459wDqzgdLI7dR
RIIVjrQm3GuNVT6QEK7vjSV9q3CvDI4oFcv3Unbrrt0Na4Cvd0bOjDbrZFH3If843RuTdLhvz+ly
m2i7h/5VA8/5Cls6n1MdmXEbityhg9yc0XS3rHsMTLHhbFyeQOqoJMpkZo6oZW3nW4pT0+QWjsxE
5P5QoXzn1b8mXX2weu8dTWNfb8/qUuCIF5nBqKVSp8KvX7n0haRmTprROSba8CzSdpfW86MCShUR
P08Vh8Ts9llBerpavGenHKOggVZuI1ST5+H8CvAR5Fbh8ZE1nbU2NS1imCzaVI+2AyEmUtBNHuhk
J++LNl46v9KLaZfFiMCHziA+3F6BK2cVjLj0F1wiXyKo831NM+Qt+rBy5FltfTAwyj1t9WVgtZmy
sbnXhmJTJWuExPZc3MGqjVPFWZxjChr+0dUzyHMdSoDlGGobluzKaeVGvXY1gni7sJlpXTo6ORKH
9H/W/ino9/m3dRrrfxgFa8KLA1yKxVutHcFRb1dR4h6zKc7eVc4YP7epUDackcu5MAa0YjgG3Dxr
/bChtrXkVjanpzJyDLqtmJEamHE1Rm+eDjljUBK8afBtkPo5Pwqgf5thbM30BKRGhRJCyXfjEukb
h/3yFDAKDacMQpUdJsrzURJlxguPrPTUow6wh1NhCcRgandUNN4sb0dOWoYRgOwBjl70QBhxNeu5
WaEklTsaWmEIOg0BRYXFuC+bENrn21fp8o3BhCBii0cg+9XWlE6oO4ULr3J2gtkCYugFWc9AaS3j
OepyEHsFbtCbjbIcUZIs4WtgxFYRIKzBcZY1IxokttMeutKb9ykB1MYLfW3H/h5llVQNM532GK3P
TiAgEArT7QR2xqb36yZ5M6UYO/b3UPr54aiUpmqTeGFC0LWe3KXVX4xGdO9mZxZvzXzLoSSLBk8N
fveav7N0aoIwg6GmSGh+lI4OjOBgLP+HM8GzIp1tDvwaxKmQZE2rXs1OQ6oqfpp4d1PvQA5iP4m2
r4Pbg13dKMIWSb9KLLG2FFDPWmlXG9lpxMcOvGJAWiwUyaObjlsbdfWs2xJIgeNxCYqrJhhkMVnZ
KTGW5zxPd7SpP4pYs4J2CLfakC/fR5LeMvkArSt5sTXDnZCyaiXpw1O1WPFXp+sWw9c7Xg0/1Tq4
4IdSsml40yCm3ZI7rbFxsa+tK0Q2cq5Ye6DN56eyRulDM4o8O7WNYnDu7b4NEH8a+2Agy/P2Oy3L
aHglcHhImdPzwfq2GvI25U73ppE943BXdyTXw423+MqjglgS1VxyLBIUvrpoduyiz5hz+hMI4HdJ
ZSb3Uz9sZRmvLByj4NnTdIGS0bpgYcyqTm5FwwBXMHslobM8qmbo7tHN2+xCuzaWRIxIDINsvF5Z
qbiCfBSVw/w0NLOn77Wijn4h4NchzzF41RSIuuLdLB2b/rMmDrN/S7qRtEArHJUqva0tT5ViLf+K
tvSeq9T1FJ+3XTU32kKurTsNKABpZJqQOtX57i5C1QRKodkpI8X1E1Bzsx9HRfy6bQiu3E5wTuQf
yXyCnVwnV9NJaZJUdbPTrNifMyO5d8Fz7pbMeowyfWuTr02JHBDFX7AB4JFWC99AG7xUbZmj1+hW
h0ZUkjZiBuyxcQuvjiMPK76q7ORc5S1sDqqWuU1+apQw38UIQPixk5i720t37RjB5ySXDcwDgN/z
DWriESJnUeenpDaeJ1NR7iKlXfxhjt4eURHUg3GQpXNQZ+tussryUH8ZzBxh9mzcFZ6DIGURT4fb
87m2arBhqZK3RXoJq/nkZR335D/zU+l1xa6Y8+E0jYb5838YhecF4yirI+uLzgtqxPCG5CeAktVh
dLN2bwpwP/9fo6zZ0kj+qrUeKfmJDm+kwgaUZ2EB2OLXuLZisqiL1p+UYl7ndqDT9Zy4ZpS+ScKg
GjIdS9CIjdN85ZwR3gIu4Belq3URcLRQRBVVNj/ORdQiltDimz6pmVF8mqfI2NLrvjqaNDqyPIUY
weoFc+IkMe0knh+7kX5n3y1NOwi1zNh1ial+v71L18aCoxUhNBYQ12fllMZWHqZUQeZHvUETF9Rw
lvs66/ldy+Nh4xmT330eOcs6KvEI6GuZAFnZnlod53KoreUxToF6Aynos/40uKNa7zM7TMx9puQN
IjC5l205JZfHBLtKZ59EoFAZWZu9JV8qExS7/ogw2fzVGuFATC06Hm4v5uUodDlBo8pZQafvIlmb
tVPLeubhox7Zy0EP5+pB1Yb6rRAvQMfSF0BPTlJ7rH1hBdX4JTJF+OjCefGuquL6QTIkH9rJ2Hqn
L3dMxsqSwO41DFx3bkXuAqeMk4SPDXqkgVHbxS9dacwXYUbuTpsV7bc9GG8G6TE/WyLLZIGH/NLK
29Fptp6njPlRx0wW3xae2Okz2xcMCQh6ZxjgLL69cVfnSfcnqVQmSn7z/B1x65CG3W5gyGRU/Why
Yhoyq2rXIn97IKc7+6ltf7o95pXDgm8B/y1sOgaa3fKb/kqlFiK09Ha0lcdksseTMvbihYc42cjo
Xx3F400h6whSdh3Aox4XOQWqJY9JrIDfRtrs3gjV5u72XF7NxPnVhl3NIhvNPIATrPELnpuUaqRk
0THvzG78mMVGXvpNUrXdpwIIXfIgy3mjXyQVpMYh7Y1iDOC4h/XNatQo9fHM0Tfq0AXmv3VUmp8R
MpopVsEEP/qGV7b53jTyvvXB9XsWrIMJCtYA+7OtZ+vSIEpNBTxTyn50Va+f4AUiqsp0mEnXGCkJ
iD4y/7U6p+mCLluqrWDltey2WjgZKQFCl4xK8JeenwIvFKUXo614XKzJVvcCUrPm3lOjxr2zw07T
TsNY8TGDZgrvC8x5ZfTAFxZkYJaE7D7MuGUJJtlSmsCYywwyeyuclwiCRGX8pAtHKIE7G2H5lECn
3z/3WTimQdupk/ojsQvkbWyzqUaoBUxH+zL2lTdsHMDL9ZSEf8RHJC41Suwro2/N7dKoHZIvGaLR
8ALNCdrZUf7ckUbb3z6Fl440jybINQAKIKlxbM7X0i5LKF3SNj/2njnR9bXk+7ZFqxTRg3wfVsuW
vOyVqYFYACNHqwKYnXWk6dZoY4Yo/h7RTGmlAmOYu7vemfMPup5a6oY/9UqQeH5U6PY0ZZGTGha/
V3YxpOBIhYLhCjON+tJfRGOIby4gPWcnMhLdJQJJiefQcGNCAeZ3aWdFwWipbv3OiAtQDqkmkp9G
a0NeS6W+sw9ZGmnGKZ4a2GOsIvLKLx6y49Oujhz9H8Www4KWaquk5z4ylHhv9+RqP+c6wdhBMRb6
MqaY0P7ZKgfvH/JNTerrfI93XMSsdnc5DM7Dxh5f2DN4Fah5SWgiDy19r+d7TJNpmc5VmR6HqTf9
2VHSXeblW0jBS0AdSC/OK2kZ2c1L/fV8mK7ul8wwaXlrvbrYz60GcbJVWoe0Ra5siGLdN3K7vtNL
CwIeqot33bwkG3CYy6nS2guV+CsUhhTD6hviripxb4HmQ8agP2hj2H3U4rj7ePvSXBxi0mpQTEmE
IvEN7cTnMxUetA6QVbTQgob1bnbnOkiLUL+z0PraeGWvTIjOTF52kIrc0/UjUaFPUiyL3R7rXP/Z
W5kJhYuxxQsmQ6SzW8J8iDpJRdOJDSnWKmbPirhGHWdpj1yFzNzXC1d0F5qJZeyUphutB5XMgb0f
SXX8ocSHYl3XGcrWKyL3Zv0VcJswPP1pzHRl9SDU6hrHhm67aKrq2UpQaZ7SYrwb4sYCtCuc6K5E
RfefbLTVDaDRhRUkSpW8fLQaAGqiEHG+oTM5VLMNl+4YxuLrkJniJRTdF6txjUc1jbf0Fy48J5m9
pOQBkhfVgAulEfhMQ1NJkv6oVK19H6oGbed1WsGpn1RF2AWI1w/Ey627bNnDy3nSxinr7Br+Bsgj
ebD/8p/gzrNUZYQApWhh6HwYnYzpNroWH5Byq/PHNqyaZsP6XG4rY8pyCB6xxMGtL0vR1GmfhtOx
Wwa8lrwcFfUJcVTbS3ad2rjdE1LDc/VS13H2BQXbZT689bbiJxCx47dBikXy7HzSkrFDGydb8hBp
1tcs99QHU11ouzL4qNtDXd5WqNQxtXAv46VS5j0fCsuo11EIHRASi+MnU6Tzywx0aCOYubKiMtkB
KJSWX1rWVhOihqW0ao4VtefMUgJIvtQe9U66WPZlNczt0bJ7J3zfEiQOvkqmtdiwspfHCMcLJDEn
mEZAiG3OpykEElB5RccqvaSKTIRkdhdUkV0kTzQQQdLZ0jS01YNxaXRlkEFoA6ksXBVrJ9ODORC8
bbcco2yodpEYPd9TgQXS7/Hl9i5eGwlLiCEiQSY79c6nh2CTgIVFo4U0sex7SCG6vdFo0Z1WT+ZG
9HtpChA7onTHAeVGEm2fDwXOzSyzudGOTm6F8HQJvaOZZdY/4BomHwxtKJ9HRYs3ruSVCXIPoVal
BR9MxRr9ZcGBNC89oFFv7Nx7yD/CGRXKpn0fV/An3l7My8MKWokjInlCMXVrk+NIErS8sfTjUpBI
RydCiwnzYziID4h8D30QISEkXmytGL9HY6VtVRCvzJXIRPbI/wdNXF1JJ9QzmnfV6GiiBP1gzlTi
wyKdHsrECDfuJeBetuv8CXvNMxDWSRlufIzz7dSGfi6XaCqOtCAN5UulDKnwo86KF823exjYHqN2
WNJdpGld94C5VJ1A72JT+ZyXSRp9agQtqEcT9MCnoYOQsA5GNCbhMhvNMu12vRsuyd7xJFdt4qVD
/sUObequQ+53JQFqzCn6QljZBtLZDZYpMh1fmEp2gB+jeMx43N1DNjXdR1AQSpDZUAUXQ/TDNePB
zxKIH/xkcHINCncYIXxzaATColbe+13WFqjijraz6+z5T5NZ1ROlTCd7pyELaxyrckify96Z7j0r
Nx+63grTXVirB0fxlm5vQctDl/nSdx4QPOhwfbsNydaqtaGlDR/fuu/avB7aoPCaaERxGQSuGyC3
6Txaxixbdvr5VBj6OAdCzMq/bT/gp0c0J/8cmzYMgynRvGdkYw/JCCoJKvjGd4WWf2x7g/jOXYbF
CBweVD9amvjOgGZSBMSzru1Db/azDDXD73UIeUN7tPbIWHaTv9SlOgNHQ3ljDo0FhJNV7xIn4pq4
MBn5YWhPwYgqiAj6yj4Ycw53pFmqO5dnVAloggNqXqZ6HP4W/Ief5tzUEt0wZ6YvPD0rAyONY2SR
WtGJRxceqxGdOYE47JAtnnOf6z1N5XYRWv1dEi1FuzMy6Ej2qHZE2j1ZpvCbqU5xu2NzBDe4FGLi
U+NlKfy4gxEi6NBO7x8EeunzQZ2LpduwXhd3C4glPUGkQGEdpBF29RAtyDfXs2LSmdC5MaUncAcf
9bRLTX901O7TbUNy8bbyntJkBUYWFVRpS87vlhfXmj6awjwqZC33Viq+5mWxxcR+4QnTGkODHzlk
yjBwE6180MieU5U9cbHHCbyNBqmZKFjMpWNKS+6+V2e3CgPXHFr2ulay8p1S1igt357qxfsqv8KT
0wVrTy+U/Mq/3LTKrQyF4qV7nExEj2EEoubntd2TVaf24+zFYnd7vMt9xMGFNRIWeplZu5AyGUUP
hayAu03rYAh1oin5HZehV+9ItDfvbw92uY+AnOndJyalYHrJjNL0jRqTwTkOiJkGDu1lu6mstvDU
F6MAd5cMr1KhBXzzurmRXLIVRRiMY1elHqasiboYMH9Yeht7dbF2kCAQCdLL6zAiccL5XhlVPoRh
UVlHBTEuO8jNLPoyDEb7T29NybvbS3dlLPDMPGQSigXzhPz5X+ditqohHhLXQLKna5YAQrTOfpjT
HGlEB63LLS6WS05RIFKkOuD2w5vFXVjdBmWUeaNCkFKM6kGQUhy80FezQowvXhhP1W5OC+8DEJMk
udcbnZy3hVLk8GgV1tDvWjQr7Kcqwmd7XJSiSjZW/sJ34uuo9yE0IKNWFuZ8Ndw2yloefvooSAbv
UWqKn9pWnUD2KRUJn8mpn4qWbq2NiPzicsq4nwMs8UggbNZcaRO1swgFL/uIUrhzV7RePn6LpiZ3
7kQdIsNOLL+8taZOSwVxGwlBYFeXh7nJkrBLRVRhZ4csPGSmg6hYt7jjhh248NXA1VBJ5WTBTUHj
0mpFhVnG7hCm87EotXCf0Hvvp+Pwx6sz75NjzJAZVKH5PirHrVrh5W2VvK2kjjnbfMFraumvg22k
WUafbq0ch960j10/po8AV9+ceyRTA/oUNDHEQiD0Vt6ZsBK31cIUpD56L5xjq//iiCZ8XrxNKZ7L
s4niry3rnqbsvlkjQb1CdH3pNB6BYJZ/EMJx7+Kydw+NO3Y7p1fDf+xsi5fi8mC+qluwcdTSJGfY
+X0QfZ/UMxUiAMyx8Uy0lCOONmpOvnO7WZnvYqUtvLeeGLKrFMXBesjgnpNzPmZJsaI0rdE7WppW
f+2Xybk3krYIgN9EjW9HeX7fZHn2qy57bcP5uHJmGJoykOSZh0RwdViLBqFdbTC9Y5iF+j7BY917
2WT8L6NQUSPbx4rSeH0+QRqykk7tLO9YkLj2RyU0/Q5emo1lvDTsyOnxWlFrklnxtYzlpA59Bguz
d5z0sAognHJ3bT22J7siR377Dbm2bAxAeEJ2FIK51Slx6skbFhtIb1ek2i9yi/VTWRbxv7dHubAk
nAuYWjHNoFJBJ688GCeuqn7x5PknB778dFDyeDGWrhx/5nPsdoHi4P8eTHhF4DxUtOLn7eGvTRI7
yzWQnhSm5XzX5roSaiUij4cyTIKuQKxEXcS08QDJSZxFe0wSk0JvB2PQ7yy/4i+rlc/1MsJT4h5z
+DHMnR07Hdi5bImFL3LVS/0EVaxfRt03C7VKOh1BCWTjFsrmyleASjFx3ci6w8SxuoL44DQrEmYd
OzG41l4XU/ki1GVW/dgcvZPRidjz81Rflh0M4bH+1SxipdpYiisLLql5KZaSEkJbc1Vn0ZQK6yA6
7+jNSbk3wxBmMa/cEnG/YuEwbXhZJL1oSVvnqZXQGWu9dbmM7lD6aVh/r0It8TWj+q7Nztsfempw
cGBjMmWZcZ3ln5NQT2fYROmRG9Rn2jmie0C6/bPRIqbmmOFWo+YVIyBT/fiq5OGBnK68uzqLYtJu
aXhE29iEioDmpHRMPN9p7WUjgfe6Uquj++oY0xlCRwbw1vOjG00qrCKodZ66yV26XcabKelu0EP1
o6w03k8OasoHG2Lbf4cKOoIX24vdxFc6uFLzWB+GIDbg9d8N2lgPX6sy65ov6pLhaccw5BZ+Wbuz
s1MjL7JeapZ3etGqoozuFtOZfuLWWcVdMZQi3Q2Qf6gnUfRutcvmkBLdpGeR2Akb0Yn7YmjgsTbG
DlEIfeAu+0PT9s9jr0RmoDlLqvmZJ6L0nSlKB1yM1drJXU05Ywo0OjH63QBm0t3lRWiY+7Gbyt+5
A4f/3RK1xsAlNYcq8BTN+jY0aM/6o9ebzU6lEwXknVKlzf1s2EvlN54dCZjkpXHWsmWaH8fSgZbX
qfHMNm7SpeUk+gTAJOMj2aKwyq0OrSqAotNa5UbqaXQGPbC73CDJo8G8nsI3804Cc54oYlcb6asr
Pstr4yR2k+gC6MP5mcDZBSRac7touZ73cG+MJaVJNXsSIhH7zDWWd1qYudGGP33FdIBjoOhC24zM
ma2OfTZCjjnGvXJUWy9pv6gomnAIR10pNrzoy5UFsoXhIK63ZEF4tbK0/o2x1g7RKXbD5kPRDGGy
s8Z+zu/7NnSz2NepWfa+VbqN835waRbcSIVemSlhL21I0IpT3lq3YqE66QxOE9F9KET6pZpVc29U
g72xjddGoWNTUpdLY7Lud5oyG71VrvJxnM1on8RTEphm9+aiCtwbxO7kY/C9qEKscuQegt6O09HU
2A1tOfq6ky/38OxMUaA05Zac3OXJ5AlnPpCc0kIG5u78ZKLAaI5NVUSnLprEaUCmaTdMnMm8MOIH
ElDVN9S1thRlL9eRXjE4KSmb4ydd0AK0y+Tl1eBGJ414MvD6NsIxa96MxpX919AoktmSnD5rzG9G
hQE5eTs6JW2kPZiF2332qG34sT6Sdr3tFV1ZRjwyisk0mJOsWBM3kniOQBoZ0cnMlqCy+99wo6DP
UvUPNlmsnatsXLjLB425UbQB/CmpS9YcfYmba3GI2PzJG1018qM8yQOqhOYXr8GNvj23S9eAp4yq
sZRmImOxPvVRVilLg/ztyeodSijL9A1GqT+hrQ4+XVhbykivcNLz95PMF9JqwKiJyyltnJ/IyYEW
qW5D5Ti6jZYGQobNR9saIpXHIlHU7yFKVNkTHN9xFkTAlaCMBlRW3Q1QQql+F+eaeadlltXve2ou
36EnpjDRj3oFi1PVu0pgm3NV/7m9SFc2RJI48b1UnYh/V6bWhm3dMbrGhlQeZnkq7H9SwFOPiZ5v
+N+XppaMEb0KWHM4qkjOnC/P7PE8Dl5mH3sgCzRBUlf6gJMwjUGsuMYLUg7iOBWN/a4x4+73myYJ
1ocajCVZQ8hZAeFbhR61IK1voWt5UgpwiY41eEE/KneeWrR3t0daI15eh0IPXeIuEbmB0/Z8mras
sNoimU7wQUwWBCU1DJ7f9dy1oIGs0+mbI6KpC7yELgh/oKLqW+CMNny5V6rzv87i//sK+AB4Q6UG
wuorkARwq2KIp5M+dFmCQ+SJfW3H3pOlF9YpibQftaFzBZJqSr6lWfMAvf4nm3ZnKSfWHTwdelq6
n/v6LmlwuDYu5io8ef06AEF0rfAnGBb9fI3EnEa2lanTqQiFbj1atRisoEEp2PFza150P7HaT1Bu
6TF8mbBu+SCDonmD4vnaR5DSB6qK4aNwvrquCQhBuK766cThaaed7eJnFnYTPmjpYpNHzUTQRCod
tG3+Y3R7grnbJ2VlnV4XgRNJ24XEXqhr3CqZn7ZB+nw6IfD6YA759KyDEA4KvTbvm7rZmO3q9v03
GuSkPC0YXygEz5e8qKlCOWk6n9oi7h7UJqzzIGrixPbNOXp21aL2yVh3p5o6sLOx3WvLKAfH+tIl
CjoTzNI6lRcmaRy2cTmfCBaLQ5dlVrDA+uxPqVK/U0I8c6O3qO01jQnxU1S21UdP7ShRpp7o9F0F
tPJkLGN3F+Vo0+qt/bOsliqAdm5Lu1rei9W9AcMARlOqT5A+XsVAkLfCxTt388ljbw6iNTo0J0xz
w0hcOXoyF8Lucz/JPa4SSEY9aHUVo2cEAi9+VnS9PQBI1ah5LOZejNnMA2A1HxAFan/lTiK+3j55
a+2y1/2Qbz5cZRJRutaYLGTetqYAeJojMd0toxuhYBwrvuzc2LdVKD4akZd9ijCpgWvlInAjpfbj
PDGR0VKcnTM7hj9HlhakmWxnbrth43Ks3JLXL+SJoKaBG4mbtzquXUIeHzwCik+ZLQkU5+Xj5I2h
8GOjbaM7yCK7b3m+xY66Lm78NywwYiBn5CZAJpzfkrbpy34Y5vk0Kl4dWKKFFC8epxe+8wNnF1Rq
XcEjXIXeznRkI06tDp+a2poeByAxfkyj3dtCv/++CAgarWb/SXWcf1E3Zsoc0hx88iYz7X11HBrb
9xShCQ7mlN01rdPBLFyQh3SV7PPtg3JtFyC5pY8cCixc+pWJxF0E7Oxmy6mj/eKf2SBb5hggzruG
oL7OvfgpzzNvo0X56iaQPyMDQCYNl2F1O5QGllMASvPJdYR6ml2Nqy66RlXvslJXSe1YvB6+DikX
ELV8ij8rsCeVD9moIWZnVVnb+fnSuF8qutq+3V6QKzbbeyUp5ePwZdbMatCphE6sYkUjDzkyP00n
RGA1IBb7eWmjp8mY+m7DeF6zSFSs6CYloqK9fhVUATlXS0Rn59PSUeRTptz+sIil2AgQ17T1r+eM
orI0zvRK0Zp3fs56SRVThs18qvR+DnchLdx7bY6G0VfGqksfPKfR35dNbf5rN7H9r+KIKjq0iULb
8SB0batUe/UQmLRB8FLBwILXeP49k2WSuKEH8dQaqT3tkxq6Wr8eCfaCDmnwg5qxwy7Q1N/wscB+
CLek+mN0puLJFm0kgpqa6y86wtt5a6VWDvPrStHfRQoQQgjis9Wl6L0RVc24X04hHYVfKqA0qs9b
suwH1AWmnaXNxckTHvDNIha/IKu7WwZFe0i8iGykgI3164In7lvtQu89ufiNhIJ2+dKT0aAESvWZ
9DH+zfnKUe3MPa0s1JMuVFU8Ci9UPg5kWqJ7szGn3F+ovTyX2FHNTxQv+WhNZfmnyhXrqbFBuLf0
Fn6iQcRDy3ueUv591+d/tFaDgFUh9PGLXIRiwzu5POTn3yx//lfWnPIDCYoq5pvnLt93uWcEusi9
h9u393LnGMXB3QL5TmPDWq587iKzNIpQPRnU/NNTxvM47t0SnscXdamNLQGtNc2OzJdxdul0RC1I
JkVWZzjGPU8jhzOsLE6W+UbfGjXPZkIxfHGzQ9+3T0Pfje8UB3kBf9LGrty1YHE/wjJIJq8wJpKb
t5dADnnm38icmuxbJghCW3ddBJnMfElD3VhOMwWQCg6BEpGtRlAQp+wSHxWnGpygNcpM3RVWnohP
mhnXG4HgZXAiP4Ll50ExqAatIQTtZGOxrU49VXXi2P6YAibyI6M4ZLE1ZX5lKsNJsfScGA1JXhjm
24cpm9y9E0s+MGjiAlOZ88/TnNS7eNqkY7o4jHwexXzJs41vRlX4/DDGKUWLcOjVU869LXwjTnPL
h4PImHa3N+PipsqBqFbSyMl8SbmfD+SqCgqQRPqnCiokHI3idzRNX5VW+aexqp2dpwdb3ZI7u4xP
SeIyLGzpFDJkt9T5oHaY0+cyLtpp1sK6DHqhiM+WlBjbzXBYgByeRPuCz6sUu7lPjdRfCgM1zLmN
PXVj/pePDt+CeIAsh5NPo9vo/FtmI0Z905nVU2v2XvOixDhQjxqv6HOTlpF3gIIqTkn7m1O4B1Ba
W5Qj0N3BFRSe4ZOwMDc84ytbj0dMrAINLdm39SsYVUKvh6XRTp3RN8fQU8X71Jq9rehcmuDVLYTS
CP+b08VRW1MoaWD7porY+DSPo/3H7ku1PcSlMtS7MossROjiuUkeVYou2q4hKg+DhZLdj7j3Zs+f
xBzrBvJmek01sSt7r9gwEq8F7LPvIxNEayw1fKIgDslqX5ylUPAChuwpRT/d2tcjLarv9LRIQhO8
6UiDlKYP0/yu5O9Mxfek2PghdHBFjxWlzmyvOsrc7PM2Sbpdg2Z3e9/EgFG/iiaap11RF/n4JTFS
czzo1qgoH/PQHZp//o+yL2uu21a3/Cun8s7TnIeue84Dpz1IW4PlQfYLS1ZkECAJEARAEvz1vZiT
7hvJKatvqpKKLWlTJDF8+NaUWrGpS9bQJNI586kUz9AOZtgnQbWKIlUSkCRgYNR3S8BLwhUkeLHd
uvV7nDkBuZEA4cw1193wXvDMz0s5dvyd7rSvVyhK3jpV0jFefbkSekk76yf1HLTu72EXB1/XDR46
BXAo6eUhOAFb6YYOCx4tsyTNp4CwofS11w4PTShkcPj1CrK/iNcvCts8TJmhSwVCCIz19QSCo1XD
JtqD5JS0y62KtP42NhJz2YudJbttk9UNgKuDJ3n89YV/WrrQ30IjD8XQzobH/76+sGvRWyLcby8G
GnR5lBDYp4d+gJlsFYeyv7iAzS4UyRYS0jZPv9dR+Gmegu7mwuEM/Wr0d9FUeH152DdjVY3j9iL7
bJE5GNDzRz8Rpvr1Xf78eDH6UQ5jE98bu2+trxOBbWaNXH7h6J7Cqtlky3Tvdqtanm3a8h8QEQZP
oMEAJ/r1hX+qVLBFu7upJ86/OGS/bSL2Uzz6glJxGWHpeZqczDkI6CAOYSScd4qinx/lXg2gKQ/+
LLwy3gJQ2bwMqWOMuFiJFFsf1OwDIm7bd5b6n68S7U34/TJoeEHq+fqFOcguhZuEEhd36qMC23xS
igBZXL9+bD8dz8BM3O8BbDFMi5/6THremqzztbiYEAZCTrqawwLXh4+QumeV7zkou399wZ/KKVwQ
WzeaOaCQ4USwT5O/1K1+lgrTB0ZeUOvDPY7jlApmVTBMTW0jivxHFKJUfICiG17mOsbG+01lUzvZ
4te/x8/jBXQP8JFwTorglve2wTZvWSCzndyIzq44utK3Tb0F6ejlJvHgUPzrq/3NY969w2CsAksa
tJjfHNAjny9o07by4mBIVXwapiNPbXacSeCz3FNCv+ds+Df3B2sSeETu1C6oqd4MH9aJ0I4qkhey
shhgPhvbKmOJeowSZ/3x67v7m6GKegS9DaBvuMe3HDKTri61risvHg2kLsKAgI3s+gad+l9f6O8e
I1hqoCLDfRDdozeLGPPA3ARJSILCTd0iAD8KFi+evPGNBjLQLet7ks6/fYpQ4cL4cZ/ub8kkrgKA
jZxneRELDuzQEblnAQXAGVmXrP71vf3tpfYImX1hRBH9Zn9IIKgzWyTlZWmyeCg26wZjOSE/O0O2
RLI8/vpqaJpjor3aCMEpQxkJEwjI+YC6vOmSgITRLxx8jUubZpBjZIVEyNEtyGDDNRR3ogwi1n9J
kUPkuMsTA2UbblwZRxIZ2voWVWaRbt18s5qsG3PQpufv4SbjF/isFLDQSIqW9N6pNT3LeSAXVQCp
w8HApx3YW8LLA2RCHuTQw5xJ84x+aT17LXWQ3GQm9nDIRxAepNYQEEBifUFLe71aVZjewvRvqlDt
zqBvzNfzqFuglE1vL7YzsnLbOEXKcxKI6822X6j1pMgDpkxFSAv83pgSHzXXvnG+DordxA1fj6Or
TbFQeNYiszIZWoSpqukyNp5HShakwwceRNPVsnXwEUAm74FHk8VK4Ta5tektb1JI/UEPuKRQy9Sj
6exo2pOKu5V8YejiPzROv3735NB05Wiz7loh44wUY7uo+CZxUJt/SBq6xecx3vCwkGMyZ58igNms
nDyL17Ojcx8hZfXmvBe9Px4zm4jv07q0bT65I4g9AuzbDp5QMVrUeTv4Pd7IBtsKiucdcnmBxYq3
ZWdKnISDLyGT5zRcGMy+1rlz+1wP8zK1F42t2X6M3SZKjkCBw+YLSQeq4sKwrOVR4RpPL8co6cYf
8xp1EvKetQ3rbEZhftDe1qrCpV1L6y1JO9RumsQ4EWNqTVXjhDEGlFULrfXSyq0KEgRxOFYPT76Z
RrCIBcq9eZtiUrfe4q+FTjSYQaCVrH7pwqJMFNHEYa2QrUEHsNddFPxvx7mXR92rll+tGUgnx0hT
WAjghDDwjwsSPvRBdPM8QmTUoxN+b+BtJC5sDN3rwQHF5dBzNoCkNLLR94smdYj6ons4BH0MoD79
ocMpiD5xLEdqKEIgbl3hCVdldZt1yXyI2hCV9ez3huQ2SJVEsw17bL0tbOaVh0TertKLSb/64ZDI
a2QrIbtlGuMRNAh0wLpqjmT2YeTS7QrY/EPd76iGijzMyNIfxqUbzadQ93b7Sltl6Qck8IpvMKBB
zSEltazko1JxnohoHO4blQyuyClLpjWPW3gHVKFlOABErANNK2edYX4BDRN8T0Ku+v5bMLZc5sAG
5sDk8wJEoXChs3tI96yYs+lI/3lZe6KKucdN341e3wU98ls9X+MyjRk/QlNv6S1JLWnORIHtdInU
mMT7DGpSfdYR6NuXLRToiCrEr2wFckSWpV6XyfY38H5qzScnFe4PlOlTW7YRTm2YQCDOVXCbsF0Z
TO483a+BnfSDyvSovbwPene5gBsggxykiHCGW+rWbedEwPKr2ESExncs03gCcmxMhhxa5vpzd0q3
FQMpnXsnHtFR3AK0nzWymK46CxPxe7GsQWsr8BH6pMRGMIvfIfdbsk8t02Nbyi0e48LRLtigXmTM
XEIWsVzxFdqYA8TD6fJ74w2iv4Edv8k+2cgn8O5ZoJvz4WKIDZ5KyQARs5axz2RSbKhDFs5zDj0e
aA+NUPxLa4mc8iihrbmFLsLy3LXdYq7gaMC7g4Na2ylxQohsvnQmTO5jGwhdqGwOk9xNQLirLN6b
zrNtmtg57JLBlL0/jGLftToU3lEvSNXH4bwdkOnSD9cN0bBpbVjgy5OZIn+5WOpDymiiATQTb6Rr
lA8cthO5aPdOBt1G17+LYgyKgjYDgRwlBBXs4LoWqcnouIMiZTa0HnLE8U2fd3ZBkMcO/HgOSKYO
zR1YGYGb+5jfWZEp2Mxdc54Ezgfh+nS6xy+inMdlVih5E69Z24pjgMfHZOyDrUQvRftwJtzSIN+m
bvsSEeTFCbzeNmyxWqD1XSQqtDBpWnwQlfO4afyogMZCReUweBb6vr5fDMRLzKaH0a4IdHVcOdI7
CL8djkWUGZunQ5cuBxn2EBBPOITqnGu1yTvrhSLKvbUhTs6lwlqn8GHiaDUN6Yl7LBqu8O7W/rhN
AzrAC7w7PhO4YlFMKonB2o3T9NkwOFqXwkWCVO7CZ++bhAT1kaRJ41aJjjxRdx1om1cjABlQJ4mP
NZ+umSNBKkJs8gGJJ4nNcQZSSd4JDmYTzOpje6IRlKeY3EJ4ZysEdXPEYARfXTmFqpBRH+mjq9Y1
LGGQMrkfRDMCr+hWYduc9ruII+WQlOTrQPutWm08Rfddqi07qc7oledmRtIxsFXrSB+O0swgU1mD
mPIdCZ6huozQlypwDfsGatGxhXoU/mbBNTzzk2zLmeV2zNOVm/lAVzgf12ocwu27B/P+sY7XBtHQ
IhKqBLkJzV7flWbNpQ4bniN6KvEPS8xgeuJJJGrgvYF0nyt/DT9sfONDHeE3fNhiT6iv4+ZpqgtH
dDjBY+noRe32gn6h7gbpr9Lbxu+IJuPepevMUAKlVOTgzF4H4sZC7VgxPIV9BnVw3XLWccoKtiKw
Gsagev06gSmz1iKJJC1m4W3g7vIl8x9cYG7D/RyCRz3lIhpoV3BBjVMScLDTaxFNweO2IHr7OpKJ
vRkYI/xA+yCYP0sKXstZb3NnHnVs2zDfiHHUyQezmefUW8HumNKoVRVyt7v+4C8uo+U2yrjLAT+a
7dT0yLR6tNzdbZ0BrdKiMZHZLks4Ix7ETdWUlktIMnsTBWP2KQkZn44NJKDqYUUHMy78MWom5ETs
apNRNIFTOlBMzvekXVhfd066ObsRjXwkfgd9XCY6CkIzmiTPaCOxFqJZNwCcHRmvOXYQBYsbnyFz
5SuOfygRAp0ESxXPo2MuYOL5/EBSEOWKTQnpVGsk+g5LUiDIBSyGYa48zM7kaKLF7QsB2bVfM9gh
OznQjnmrNlQqO7oMTKtIhzGCz9AahNshhNljf+sHWoDYzMmsTpmarHfOtjZp8oV7cwMzkDUDqmAl
slJa+OnEpet143zoIbYRB8l88nlNMSzOGP1QM7stOmsVaF69vQLdb57q1Rs2CI470XYfmiCgFz0k
EJbHzcywbDSQLYNq7BmBh7PI5uhPO+6GXS9oS38QDe4W+ah3C93IgLCAzR8OoYcirCYmE+Y8SlS3
VU9a6TxAbBSkZahU63Q5Td0ZhZ7w2qzZigV5IvaJZIplNNe9Q2zhzJ2QBevlSHLe9ULWzjQCUoXt
CfOKREMHXiI1w3E+h1tDvhOmff/BaeX0xYOxY0tKN7KrOsaZhqIraqmwZ7pQ73FyQvC+GoNuXZ4p
RDDWKMJHe5sNIRL+JiTZf9C+yLITkj4oEpBjoUa4tMcxh0MaaaecBlGfYeMazecIfb+zx5qYnZpt
0bSCCr7pDmuPkZ/P7jItZc+j4dlbXB6VK9NreBRmcz65KMCSHEMXgSZm81JerDELnIuzutAsB1Lo
swiQ9lwj2DCwxYqcOl6Oo8N13vcTloF+C5E/DyujdahaLMfZGR5/I1b7ZjD8FGPc63zzJsSWIJh0
uHN8G6cowFD+XpbAk0HZ47Rn87hbSIT/ijUuZqUBsVjVQlRP0KkPc8fp/QffWQN2DMcOgUOOxepz
NW42zvJwnLp9mqAQPuBNmaZEW2f2rmBRE9orvaltydcUJll5E8kV4yzZKIYMzyRWIgV7rDMMGUZx
QsGhRcGgCbG51+jlpdv8ZDl4W9iSugGoDrvCVcdT3cmBBtUyI4r7HnOBzQdpkKhewAAe7VWgeZu4
5h5Z+8MAvB47E/Lvhq4wRM/3AfU69r2R22xKTzmsXYthlPJOkE5+sy0LPSw8tBklFoJAp1cCprUk
RxPVgQYBZ0nW1As8TXA4hAGN22IftzO96dzMAH6GnyM7Wx+HrgN6IVlzm6GgCupsdTNSdhwJFshf
TqZmuqw0EKi9wCNhlWsdtz1qAZojWBwBSYIy8unWXmahpCzZoJOtiNmKQhV/PSiEmvM+OKCE6+cr
1IwpPYd8AE889jWQW5Zs4UPYyYVfYrYgDNZnKFEeRcRlCNsG5cTZCwOSpi8BbSOXlIuBhB1nEHgJ
4qDHiLNOORgUowH6OGQKMXExnbtnMAO3PyXe/+t5/d/kRdz95zCu/v1f+POzGO1ESavf/PHft+ML
f9DTy4u+PI3/tf/o//vW1z/47wt9noQSP/Tb73r1Q/j8P69fPumnV3+oOLZHe29eJvvhRZle/3EB
/Kb7d/7/fvEfL398ykc7vvzrt2dhuN4/jVDBf/vzS6ff//UbpBF/aVfsn//nF2+eBvzc+Wl8+vn7
X56Uxo9GwT9hQQRW/m//WF7++Bvf/ydSWXz0g/6gZeMLEEzq9l+/hdE/Iajc1XNo+IOzuLPGlDD7
l3z3n3ARAsMI3Y8ddEa/+P/e7qsX898v6h/cDHeCot7712/IpHjVTdkBhQwuDvAvh/4QNKi3xrkc
jSkD+IffgS7iI9Fc4OTRgZ4dUxdFw+ptRbKCLWn08inNlhtG88Yepq8hhaVvFJ/oIq6N+xT3EsW8
eRlXcNezFn4k8bnDSldDrHKzBvyb0vhBep/5zXGxyVLCa6OHQQmQx1Eh/IW4UVP0NGnBTITsJInY
E9QoYKltDq0WMg2gXbhePg5DVKitp+Bstlgki4bQ/hEtk62E0cbvxNoBp+EpzlNyq4i+okw8621y
68GiM4oYelKR8QGVmipMG84FqA9BmS3+l1TY5xBE2CMOyGDp9S2YCbCp/6IYHy6B8syRTfrQ3bE7
KA6POiPXoOWQcCrTzj1l2xXCSD84/ZYesIeOOZ+8HjKi1ak2Qh6l6225Htc0H54zgUPmApfWQ+Kf
bIjjRFCzVhZblqc2fDYdfAOxF4S5q6BZxAkSanZAcE2DRtBp4Q6qnIRFOfIK83WJSxQjRew/M9R7
sN0E8RQOh1jNUXt3UC0p4R25h551nujgx+hM0y3ZTFo2ThA+Anp+GgLAjUMCy7dQIfUQJyN2yILh
d6Zw/lQEslrQGERuw40cfERYFWEDixb4ETs1Qoif0UBJy42IrIIZuzorK/tyjaXMpzBayjHFgdrl
Lr0Mi1oqwDi8zLwJ7YpZyY8aEQC3JlXJYVtDhP84c3tNZxR9iOF4JOi7lYnTf597d8g7hoJYz00L
6A2pcVsz94/AVDzMfG+4EQrD1ozyWz/bJueWs9KToFAFy5pUQyO+773EwtjkK0dPAI9x78hI+Ocj
yRgUN23a2u+jB7w8ip4+IWcdzqxIZLwewSu5t5HioP71TSVD4RZzZMVD08GKbu3Q7Qrcrg4HbG8N
8xGxYXhYQnetzhvacneubtJatTa8gnyFfA0W2JZovq2l5J6nC3RIASAOcJc0AAsqO++D3HSg3kiO
Oq7v0zzgLqsMseLMFE9OamgQmzSjs+XAmS5XEoGmBiqf64YNad6saKAAmRhzOhq8PrRhIK1Fi8ch
yYzEMcmjfJrk/KPJ6HwZ4gBca70lftUtjag85S55mtTUq+t5WeYcOjfs+P7a3jp4kRXt0OlIHYdg
203bAraurPQzB/mw6M2BTBqCiIfkgUI1Q1ujcxIcewSKFzq0Xe5NnXzsW08idnLLCuNqdYBgaLry
1DpVMQPtNKcIdS+xNi6FQKJRjefg5hyNxQrgoy5Y1OPqtDen1vfRrnPoCmy8IZUmIjjhbMhRTo5e
YUH5KSwJIJ+cGYGRyfyJr+NY0Dn4DJS0zbWX2XOYYhUDM+VLp33vsAovKRAn8iMJCSyW5gVN1Qi3
4xh7y6fRAQGF0CqbhvCmTTCTQ47ClODQWMgtYxUAU5CraJwerHDScp6EvKDdGZymjNkyMitmo4ci
zp8brwJlG7TWpqdnLtDDmpJlyCdCtsoOS5cbifnLOzmDOGQJnH/oE4LPshzmCOJMcLt556CFm6JQ
OPpNP58Gs30F6YKjukIl4s5bW2KX7/BGJwJoKhLVNKrkiE5fXOOk8B5y+RoY/s/WsbM2/9CToB//
htMCzRDKkWDid2BHQR9vyggzwR3TMnOGT01MdCG85h0I8w06j4tCt7pDlwBKdxDz7UW7Zexcua7e
XSjAV5FoQukeS8TvesGT2e2S1YMb4Nh5H2A+Be17CYKvEaP98jBE/wMzAgIBi4f9639BAbvRHXFi
bNw7xudcIe9mfQcp+mk/huUPjCEBnYJyuDsdvb6ABYKPUZcEd1PHvjmUPcogRMmm36MTvEZRcCNQ
Iu7AEGIygXeD7f36OjAnZ4kr++iOTwcUu+VyGleETrwXrfTT8wICvNtChyAg7Zd8M0Yaj8NSEkYY
d/OOO2TPbvsOhfhvntdfL5C8QYPskAlYz+ACKrgwdcPCe/aem8BrasAfj2p3mQGYnQFNg+nr60e1
ANNz0C5L7wzoH+18Fe4nn/DeDX+M7fNfysU/67O/1mN/87hgbwU+2p6suPuCv74UHlfvCliZ3ckA
GmNoc95BzX/+fA+Kh70M3VlhUK69/ny/kRPwI+ncOTB520oUGr/+/X9+VGDngCiyO4LszmBvsMBx
10oh7UPcg8006Dpraxdua7Cxe0+88fNrRzIvrC/BBoJ7ovsW32SYP5shM7tPM13PjnrIqP06Len3
X9/Pz7MEKjbMEzBP3D+yxF8/ryQzlEJkSu99DZ+jz4To3DPPrXzP5vftc4NdIAg8YGuCnRHBmWO/
3b8sKyRAPbWjC3ftCJ797WzqZHedgwPe/0iTmcCSHDA+8j12bwykXL5ltdsIEn6bEnqX9EMB3Z9D
H7r3TC3f8A7/uAhsqqBd39OdII57czdzOJEGY5DccQYDUoPUbqyX2T1FRos7nwdY76URK1jz+dcv
6+3g3okZOC1hAcXUgdrszWXR1Ryhfg7ZnSxM88Kd9/a7YEfp/xt53u8LdSVgy92DC//+sTf95S3R
lFm7AQq5W0Fty6EeEZcpQKrwtCZj4buNqQbLYRAzC7daxgzpWbDh/OYbLODaEY++iygvxEmLAq7f
0f3Ah/lk3fhlJRG9oyIbiiTTyYGDSlp5czQWqYMSQu3mkZDtLSRPKQpkmEF3cBlJg0plUXObwi0g
n0O11btT4FGAZPcOhfHtVPvPXcOeFAHY4F/9JFFurJOOMqF3wj1m8pyJG6+7+x+/OTxYzNkUHLfd
WOv18O9FNgVLTNgdv4ahbTy/Q5l5O4txByDAgvmEaAIMjLfk7FFmA0BTPGTBLm3wwzE/9JoUVr+X
/PjzAExwZN9jx6D1AwnqzQCEo86KqFNp7hax5elHcMreWV7fu8Cb5RtSW7jM7RdY3Xyy+ajLX78H
LG77DvN6jGNXAI8N/3igjb8lbLM4YEilkMlt0vmm6Dn3Cj/p6FH7bD2KdVRlj5r+ETaPQK+wxxwW
xTyAY2jzYvgiYxAtuu6CYzWBpXS1srnJtzmj9Ujb50gF8V3WZObc9qxp6njxv7pABgqzothCH46G
J3jCNtcJzqpoLSz+jUsZVCBmsMUEQ4aSqCi9IpIlOjegmPmnyO2XiuOh3EA2PXxsMzoe0DIH0tcG
5McqV5h9QIq7nBPAxtUUzTjis3Stp8W4xboEXYn0q0/bCt4CaPGK8HxGLR8XmdiWc7eFfQ2weET1
3mrIRsev45pFh3n0ATpgDyxWf81uIE4ayo5MFK3/uAXOhUU27xBo/QXd0T5nmZUHRPO2F9VLNFaC
WdymCDD7kHSuAFao0m9xZ5SFnUjTXsfpJj+FcpUXoPTxOYnJVBkEX6LRuPQ19dvwO8VbPacRN2W8
zN0h6tPkd4XOarGqxC3JuLjVipZJATkVqQJQXU9pigOJQ4KlnlKEy9OOwXN1/goaUliGAKKqrPfh
XQie12GCD2Tuk/aD64+PpOXQMqg1rhFiwIolhbs/UcQptZy7qPTBZ6mF7PGkmnC8QMbJwXybZbGm
sypwNovB0YAQWfThdiPpzGsdIe/ADBN+zcmCS0rG8WBoonE+DUdI5CdzRB5VW3ljAK0417BdkY5A
S0m7yUWGXX+SAGPKLIUXJ9w+cAG2+uy4cf3Z0+5USId1tQqozBHpKXOCgKaTNwAg8HoTXnsQbF9P
8RLlXY9IJZR02SFqwPyI5x4g/OqmOJtnDqsdNabhCzPRBUdLC1q8C+NytxMfYgRqYciY8AVWQH5Y
telkXuDQ/8jTvjmt6bScLUis11ujaNHP2fZBBJm8MgNffhCTfp8HbyrcboprlWG9D+BUU+NBO7da
2+2+W6IO+su4PXo866pUrMFtGq8e3mkS3KK9Ep9AhAvqVsQ4esBKBA5raPXzCD+WDeRztpK5tgrr
p9BrW8MtavgBsz8/HyPQpweTLFXbrPEVjk/pCehBf+6AQhdksOOJixYvmEGQHeswqmHiOp84hu8H
mGEPtGhhHHE/zXMMOk26FZ4D6jogpKZAE2Ks+i1CsZekDvjagHiVjUwBxsbTFHq84oGmaASM6mhc
O+HvHR8nRAYHoIWTlwRhkDlQV6TapPAfhiN9U25UPqVWpxWP3HsRbxxSP6JPLTHixllneeoAG1cp
sdGxgyD+hFMoxM6bh1Pu6AUnL0biS7uzeDy4kJUg59A8tmZhebjZvuRBMhQoT5arTCZTbj3Dao9M
bi4m4N9iRP9iFEPB4mGHoSw9A+KKSzjsnhsHbcanIf6EjskNjgSkaMB7uY5RUF0jHAStqpCLmuAN
5ilTBeMf0yUqsyGuwGXcz/cLreag+x3l0YMOYu1gxRThN5+sU5mo+dMSW5FzmBGfkH7c161K2S1A
leZIB/BCPGXVOeoSp4oX1p4m9G2PgKPGQw9axMXAjazol0CUSw+3kdzxCXoYup/vp9E828Gj5dJo
2CzLGU2qcArLESBnCZ5UcLHOyk5AISFuCww7mt7JqqVHjJoLCWSR8mkuexA2W5iEr2MVDTb6sIrO
2QN/L5a48WnSWMk87bhPThypqy1dFRIN0vUwtVoWqG6TgrUW83TO2pOI5VD1/TDW/kAAdaPDBvS9
E3ceUOkKGFB/5DBDviDNfqtbKX/f2JhdZ8xxEDXlosMAJSBwRZGdjWgeTZR9s737deE7g4aOwDV6
Suto9gArwvDJn11TbH4IDFKnWCx3N8LVDuoIgFzce3KZXwD4dC0Y36FfuLGZP86jZFdYFuVJq6a7
SUZvvCUCZ6WlY/RgM/rBMwk0f1u/FiiOHqLFm4+ckKQW8Jg8oV/kFmpv3YIwnx3azUBeB2S9NoFl
NxuElPARxHM10sm+UsunSjAynGxmx2MYr+SrhwTdKhYd2F++YXfIu0ohikTobGBXL4exrbmxyzwU
67gLU6XfOgUZYaPNnTH5uIwxKXrRqCPIBtgGG6x38KJe0F53Bv3ogfUDzwWI37HcY3/IrV6fA0TE
A4lEGIVrgu4hQzpon0c9Yoeo17jnTa7uje7vBFpRDN3cZHlWCBX9CJdqUyJIIjyg6ftBumKrA9/O
tdeGG5SyywsXwQIYm2fnicE+fEWH+hIaQHQEJVkBJzl04Fn7MmYMQzzeUuQwcffotNwvB2eYC2yk
9G5Ngu+CKvK7j9yDMlCNuk0TJr4ztUUsb2OHlo6/jjcJC3ws3xHgwQBIOoQzXoGYFna1pi4enUEd
YQR7Nms4BNWk4NpZDrHqYOYdWzw7uEkeuhlEohw7OUjAYPEdBp+ROwum0pxz5W61QI1xI1AqVAkP
+gJ4qoTdy5QcergM1+7QPqOXZ3M4zftn5oRflkl4FyHIdxc3UYJUhm427HrF7l03DSbPkKOd6yYQ
D2GI9jbSprGH8xGweNTE+h4mKmBK6si98agGSu+StgJX26a52oYsBzMJpO9k0OHZaRNSqjVx7kQD
ARfGvLpfezPlBM4kN3CSl4c07VTZhi6plXEVfHiaAeL2mT5CS85Ow97KRXw9Pjryv7lWkys33l0a
ADlUtBFe7eHsk4PEt5RyNlMFfPYHMN3pqY28l2X/d4mmEgNHn1ulM1NMTppdIrIzcAEJQTdt8j71
++M6yf4F4BaYtCrFZA3c55C1T2BYOU8zTsm1AT+kcjrX/2jjJi1MxC3WPmebbljnAOdpkI0C0Sg5
wtuNAdlIlwKpXi6YsCPMjFLrQLLui0oByYYTO0e5oWZ7B0PGJyIEg7MSmb57wfYSIqDyhGbepPPQ
WW3hkoRerfDhr+IBKMcSz9+DHqwlwPxYPHTr4LysDbZMZ15u4h6wemCx+Vqoo3jpjCI9QNl6uxB7
EwBH0jD3msLPE3lMSVZRL50hrk5Ivszhehta9CVBRPzhDNvL5Dga3V1FcoTFxAWm83KFykPUQwZI
3zXQS1qxmJ2wMhdjDMISWIJzEWZaVlHCnAvDkaeUVvIj6uLuIrDy3ABOg5OeRT923iIIDoUL6zrH
xvIrMAUXpVXkTQeIp5GuAw1WiQMBKQfW2BrG9OSEgBOvgGnLN+51/dEyA5SdxvIM/3lzcMYhO0sN
fYX1QOMATIlgJ2rTGvIZUFq2pstX5GDWtI+fAwaKcuByiv3QxFeiWaKDF0nI+DO0T8cABXwH7sqp
myi6+gDC8njLsuvWSW7gqwyTKr45n5F5DKcMwDifqdcDZ+TAMyW2WvTOGWft2SD/AXCFjfGrresZ
QW+ygLtI+sGmaOP7sFJHSwXGZCLUz3xWzfViwJIAf+wpRqJHTQdvBX1up2fBg0scadrDvzNZBPhK
4Vhqk3QVOGDRkQyx/m5X3tz8H9LObEdOZFvDT4QEwXybkORUU9bksm+Qy2UzQzAPT38+vM/RdqUt
l6xz02q1WkUCEcFa//qHSTj1VTzL0YOnqN03BkWtxtnPRzc+pFN1ZsUZPoRb5zZ1huwub6ljral6
wq2fZdM2AiGs0hzKRv8knc7YhnExbZuwfJsplrYk47BMgZ52yEC0ZtO0OL5XhTHf5rXFbAqiwkaV
ybDFXmo+aNUEqy+Pa/GMxHwJcCSml2HG04AeVeEpRrI0sc/6Nsj0ofHHoQnvrHwYr4fIjK456Ob9
UOfKPjTTJjBqwiSoDKsAHmXP+kVmx6kfovCqmwjWrbQOBJbAv9RUSJAbAzHnfdvq5reizNJtIY2Y
TkX2jwX2dnw162FX2NJ5rFgrsGMHvkiGCQehhGV5qFrV8BRapiNhJOaubdmGtWZ0RyQpb/iZW9u6
ZOBbwf3lExPH/jToUUCVYG7LyVQ2OB/pnmEkro+R0D5cmhymbmVsmUPIa9fU2bFWvx3m9oYsBW8O
4RqiU0iCqZ5fM5AcTB3kvI+q6LtZOMu127L2uypGt5CY8c0MWZw8jLLY4MCp+roxKEFclMtmyrBa
FxJyBSOuOIKJKrAsSZL6NgwHplzL7OLi1Rvqvq/d6Ju+TF2g653c1UvMPFeG6T6fteE1KfXl2lJh
t4pM7fd1Xs53EGrm57RMxBEuy4wl0spiimb0N6FiHprZqE+SuO+X3KrTJ0XRhoQjcBr9WFGynaD5
2jF2t7FD1u/NeK4iBrLTuFlCM7vXNblvKNEliBV8QXVDG1btKN3iI7qO4jlVa0q8tgxfBkZhAedn
uTP1dvTLNtQx4EnAuEZlhmbY15suRnYk1eWBdsxi4D2bG57cDI2PEm8/h0wql0Qbv5ZtaW17PWpv
l7LqNroGOTNBIgmLLfoW1e4D011ock7RbsIxs/bYgZjXuCSm9xZr6WCFNQ4wLd8vCtX0xjAN9MKL
aQSaPn1OWgaHJdXlNu7FvHOtRm6XBTxgIPMN62smvTTWxaYzc+s4Jn3rJxaFqTrb+nXTaT+sFPrv
yDbeWcoC3TDBsKjhzPRp1s+JFo2H2MG4DfZtc7JUjCiGVoP1EA/iyoYO4NEJxzdVaTXnUuT6UStL
cztbfemJytL8vM3LfSN5f3W65u7FybAw0uwXplY2apKlcj/LOPmuQFLfVNI094XihIz43C8d5pSr
7uSTBW1hX8+lhlu5254E1B6aT/eZdov5/kAlNXQxcrd2MHgtNdE2Q1l5y+p2KhaqdkjT5iEVivQM
0XNIODonQcJzKUlt8SvEQzAlNJWxjwU1YXlUEhjODu5pm6hZxuvUJUDWQel6HArTejKSEfFApJu7
xF3g09bVuA97i/C7rHV3kwtfHJYsZLpeMZ+mrhB+CWvQg0/+BuUg8yTWN1eQjF/n0GwOQzYPnr6E
0y1Uv2mnZuP33u7dm1lCG04ZMnBGVtMhKkoY8w2HPVyw8lTptrsvCIHdRuxnr51tuXOg5D90seEc
h942XsZZt/0pEeZn4fbOYc7C4p4HF/HIp+xbPeHmaGXFF2OA/1mQgc4+sa4QqMD0UtRuKzrThK4P
o7eHJeY3Ff1pLCvD60tR+H3VdkHv0MjVkALoS5Nui3l36EUDOhyl54gRI0301BGwY9hL601hP2ys
ofsermbeaCMsv1VZD4YTOduWoN5TOPbRHh+Pzu8jKz1W0ZgFTpL6BmMGpdJWC69S7NkYXjIaBzgC
5q2eZcUjHFfLk518ztwm3BolREoZLpDN4iQNalFyB1oOAG9W49ZWWuMgU+0F1h2IASVc4OKAT8hN
NgTw3ixvyhAoSJBNvlTiJWsaZaumRcu4WR93oPwiAL8GU7crMZHJ18EQxNGKh0q3fBjVbD1glXKn
axnOuh3ckUFw2mn5WqnGRrYWqvBqF/jhsCXNG+JVOMAroQIPllT+xJ4fUPX+0FuzxYGgz/wmt9tt
q5HZkzmF5WeDkd1XKTWUXbflLh7n+qCMc7trMardF3jU7K16cILBcJtt4Q4daRDgUTU+GNdGPGpX
Uzh1X9NU+wxToPOcqUu3plESIDYWagAhnKohto1dWue07mE070Gx6N6TmAk+5Ncrt43lYxWl1S0q
6R8VMiu43TjHWQN8p26Ez+LCUt7zO12vINhzUwKhbsmibW6E7EskEm57lzRtdhqN/nWVeXO8gaCQ
FZfd0sfMMGuc6CZBF0JBpMzGATl9FZSou/eZbKtT1IH8j9j8QyHgcedtnR5tUdgvbqQSDkku5LaZ
ph4Xlxmqea3be5myMdNY4kbT2bWCciJEwTWZoGoczBtDDk8YCQuvrNPBb5tO7KN2Lg6Yx2m3DCvY
B07a7FSsNM8QEmHKLK1KgRkmK7e92iqaagVR2LvB0DntxsClwQPilLt06fs97v9DUCfO59oQ3a4E
F7ur52TarhqYYCJBw5tg39ym+FDuqnDSdpG2fqro7QI7abQtdAqXbhdZBmXPy9A01V7Av9kU9C5e
Uc6wRA2tOujwU65h2LR+qI/1YZmEBVVkyAOnm6AtxdAeQplkMM4R96Vw9/1+RgkYRYm1jwzmOFXR
S1RPIAtlV2iBnIEdSkc2b2NYxw+K3ZQ+gg2I/CVQdggH2KQdHEdPafRgiYE4xl2sSJ+PGVbzLZ+P
vtA3Y9tDBdZzcZWh9fJKWwMEIBuQai4qy1OBuBEGtfaSxaS3R2nobABx+k0yYjcNtBJu4rgHwxZu
ubHge1yht56OdqwXu5BWaCvtSl4Jp2s3bm6UOxil2QYXiup6QWbkd7aVeXDttbsYutN+hOm8WZTy
+xJlxYGDtg+qEsBuKfr5mBoZmG6H+4wddfmOFxki7l17RbN1fbmYyoueD45f2ApFqW5NRwhO1RHC
qXjE6AFRixJBgiL/KRiL9hXwHKlRviibyIaGPRdyiTYL0b6BAzbm9Uqm7XojS/F7sSHhiFwCDDfP
KoI2f6af2sK1DTcKQ+xDhIfy/Tg3m1Yzxs2soIbLqKA2miFnr3Dc2aON7MD4aN/h5TqfikVMV1JX
Hi0beLBFnIKv5ajyfYBbFKl2QZ3RAkwt9TcjBztgbGxvRxU3B5KrmrsV40fe4/CZFvb8HU/qAvhJ
ZYSpV3PqJSjL9mTf5D7OhconzCmsK9GATSaQ133Ka3WjT6oRIJHu79PsTi1PGdYqr06Bz41itC5q
y4xnq0nrBiBzpcbzcg1dma9jLcsCZXDSXev29mEq7P7RjEOoiYmKUWqiGjtsezvY0uXgZQ3BKK6a
r8OHbt7oDs44ri5q+N02qwM/0tNY2Yo/FHq0wW6neUkyOGgN8UQPfV06BQ0xPHCZZ/11ZQrFF1mG
cYRSiWfGMOh2bArBTVnVEeMFWO0Qr5MtfpHHyK02WZfnd5PSfsJHmynAuNRehrkrb5i0CtsFOCmd
sXnLpDvchkS73Qqc2U52IcadsyTP6RJ2J5h86E3yEkEbaHQFSo/4z7cBcbeloNQxSLp5wsFa/DBC
1elYKW60mUIFXpYD7NaZlXpTTu7XWVssBBCjBjCFo2atNogGp9k5aSNZB4IDb5eKdAgw3kX4ohPf
0SpzFuhOmV1NqfgWW4jywDuI08XiAhFHsuSIUi0Xu/umL6PPaCaUm96kyuqmBZFh2Cxoe83wTqdl
pFPOtXOLDXDsNTZ4GSBC5EcxjvKOMZmnDsngDcZybQD5efnUsnRvOxXvAJpEx4GeKD/VaD58R2vk
o8Ewz4BYgMDFYl7Bx0Y3k/yrgwbwoIXYfVgUXBu0ncM+jBfFN9tE++K4hfqDNvGzSUD5DfM39YuL
6OE5tape4ZM1uEcL1cpGCDu+r8HidsqoPhpaEm1qnR5BIvnU3Fa/YeE9621FnJA29sWj2kuyAGKZ
79p+zZKr5FLs8poZq1/NuXS2i5TIjHrWSpFWwNqNbd7SZb5xIBKcCxXfK6funhlivM/5EgDuUjaQ
9mVshmrVJOgdjpJmapF32SibJjVSeuIC+5vFyq7yVrypY5KfaC+Z7tThcNuoCT0pMbLE2gEjhrER
bmQ9vkI/sbaxSZJ0r2uDxKVQUzC7mk3fgW7rt6yUu3QERhhac6CXBgMgrXBVZzX6VYGvyVdt4buc
GZH5aluhyvShGKbbpLGUrdRjcSTjB4AjV6DGKmDWLcAoCYUx5742u+qPBcGLF7uC7PIsTx+SOq6f
LMOEgZ8Vy46qYkCL4HafO2b1wk62+RdFm5a9knYDHry1XmzGaWpXTWrM1ynpXzuN7EQw5vEux1cD
dc6ou0dOpNzL7Cb+5CaZPOpL351Gvo9enS6Vn8bYdlczE+EWGbGwlsR3mHdtacYawCklTTdmVc5e
JYV+koNsd9JJO0/qmFcQ30iAVdngXx0JvHpIspqfes1JceiqAWgxmpEHqOOwl51O20Exd1Ab6p2/
VI3zXUFcFljYY/KNpucS6z/KpMJpOam4X525mczkl1DvtL0m0jf0z8uRCeELeqZnJ63esJgDqu5j
R+898rMqmJGNWT05vftQVZPaoTNKUGAqMJPHqWsnTwUueK4VzXhLazEnfhcJ5wp/cZ3yAfyqSqyC
j36GTXxe6ec5X4i8VGubaMXNPPbXiSPkTpWLcs1vWjb1lELDFkWdeYrtwFLKoEu3SzjSE7Fe4Fyk
kY7IJpvmHfnFIBBhNHyOscm6IsixvslaRjSlBo0zKazc15kR3oBykOWcWaRabB2mkOSsVwUzO1f5
VFmK7QE4Gx54XO2JqGqChBFyMGglc8RYXXwj7OKtgzPWKYQEeFTjKNrHIQhK3zuE5CV25lWjxtil
zFiRzEPOxhIPe1nPNDJGkd3TkEF6rY0hmFwLybtGFW2Ewt1ia2sHRRdGAU7RC6N5zoA+X6SP0Qyz
ObyYiNrQQ8jLgqo/MnJviBzC+TJdRzkWYrc/gixNaMU9+y0szqnyeajlzJc8BnvT65R2221+4DG4
yE2K/A2EW6jM7Nd6TS+jfMPb+GrUjfoGyK2Sy8F3/YHkAGfbY5HtZVXeBXHWjXQO2JtOatwg688Z
QM2j8BVsqAK7tc2TPdmTZ1idoP4DJZ/a5I1eW/gjoeTbbC3SWpeczCQCutCZ0XiqZOqkdvNXR4tp
swsCqpgFulHibDKYq1iiza8jokKY0aoF2BM98N0znsNVSAD+mn3iqWvf3LroQEtqGAuZntCvpRkD
TQAojvZvuWVndzpTpm2BYaeXuVp+P/eu+ZJ1xfSsoDGq/WECg3WjXPjt0MoN0v0WpSgQsp1ZL2Zb
YXCGv9aGmBE02xhMnZYSCV2eoH6CLcYwkoZoAOixqdLT1UFEZaDzVZmRSgUp6T/C73AQ83HO+zKG
bPDNkuLqj/ptIIplzHQUslN20+s4mGYUDlJoIIgamivhjN1eCZeOH9CTt0Jy6hFqveFZpS1e5lwz
1U2KUHlTufZ422N/6+voPU9WpKtflNygYjLbsArMchIea073J130B5v+5dGmfcJNo3BOc2/COHC0
6pPbsJKxWZv92TLgwIdqiGydaXaPZOpYqFIweIR6vzCu9TpFt4PO0LUtvqTdjl8z7WaldwK8HtRP
TYl/tIr7+TGdDfmQYxryGBVIDsO07xiMR4i9x+41nNoeNUpZeCt314emPJxi2ZZBqnUF7PokPiKa
432kgqLJZnKNGUHfmJ1vyzl/xBUqfWMy6LzGoZFSA0zDDykTBM+yH3fFpGUP6Ry6e02tk9cpy0Dx
G/oZALeRJrLotksos0ebSek9Q0ZGqoOCkGDjVprAfn1Qb3uBf8KoDrDx9SWZz+DhjGrVthebPkwS
OvqRtmBoEL/0dkGViAjcNGUduL2ubh2wj36roSE8AQ0u/hDbDO16Yw5MPb/RISnfToo0Ebrob4VN
Nq2rg1+Petmd9KVIDzhEotajNoB8o5jf1B5jiEnaKrCg+TpnCvLueFwahDfqd4w/CCKelcjTRWUH
pBlsFrXcxMPoDcRYbIZCxHSrEyKeTgH8qaIwfYhZOPdZPqZvIHN9H5hySYiRUaHps112Q48bJjTk
CL1igzobY9x5g1tUfJMz1AOGX9QDgkj9k1bl7p6n3WJMOwgSfXtxl6g6A0pp3Q6UPWeTxq2GgZMP
uxBfkWAREEUoglX8rvX6UGV5s9WavVDMU5SgMcrGmY0SF3L2LV1tt0veFYCjtlYjW2FmcZWUghO7
jouj3of4KtjA6NOs6CerEtbneJhSpAZ5S9mxVm8UKQGDAAZ2dqRuGRC7x07rDH9g1BRbjbKKO+ba
kw3HicTupE6j2CvhKeJukgGl6OKW2YT4XNB2mX6zULy3EwAKcw6oA7mZGI1nOeP8LBHJ7gVenTmd
YRLuilgHsm805SZLeohYNkYzSteaTLDQ2VSYi4cBKt9uZzZd/mPQjPAlbMVyTtPEenaJeaIewhwg
UySTh9y+H/HqQ6acclx+QC5bqdgX1LJVZmayYw0GF5dEwlo1IrUzo/ouscW1zVS4n5Kt2WNAUM+3
hl4+dVH4RYWFUMlh+/dr/06cWynPGvqK1TcLct57guGAxfuScLjdxd7S7Nxx/69/noQTDbEeXFem
dMYFaT9ONGb55hDeahw/PSDwP3nmrsRT/KcZeuDETEKm9Rs/cipV5JwCj7Epv87cwe+UIfj7LYj1
N/76dlbS7E8hgIal2jpYev+Isn6eMdtu8KTSIg1cSbFWOLEbT3nTobuxihbVj7FsI8Mm74ep/02o
qlgDlfTLStrm3/vBWWhZh1g9DlFvbt1pSvaT0TGPVqP+roKq8oWCgCmATRbIRw5b7+3ZMEJbf75L
Dh7vF//dVTH5K4M6F2ojJ7uobxgjIqa/bcddYldUrs8qG7USbKe4/YAu+Z+H8v6hQXe3foY54SSq
X0YAqkoUoSFWupvIahv0TTaAaaZRT0GxWMZXVQN5yQ1Dko3N5Euk8fqEIJ9tKDqA3RYq+EW60yPI
k7lPgObX7+f4HJKF5PUSqVMvVhwZscYDFsNloGhRvldN02SqkXbFATaJFWiJwOSXhs8zO+o35qO9
vxQa8yW3PeR0yX6J15/H5Pl5EH3powIl2dnVFNgXzeqZNINaFsAgSgTUXzblUzjZJjUaissqioXh
GRr8IwpBDkC0gbuwXODMyTLc5n3cndCiV0FiF9lNxwZ5mPu+ubFHVmm51I9YT3W3iaa2p1KHbOUc
NEmyHI6SWDnC6dlLOSn+NMpvVBPuphd1+2yPCtyzaCJCGOqGn6qZcxBOc6RIpm5H6T8eFSP/zlp1
zvHgML+3huXador6YGvu+JIwjwCDHiw7mGdNshrpBmeDen0zpIjLSM74MRNr78H8x5tG6HnQliBJ
tdm2D5iQTMHUEWefw/Q4SxllZjAV2XKYG3rMEmnXVp+s4ui6cyQZiGrJIwJJc2v0yuRRAX4TVm0d
lpXkNKPkPRahZnWbiTRYBjMTsnX+n2vcEDhf6WIoAla7mj7L84OizOl9W8neH21t2OqVhKlYtOF3
x8rj7djcarWxdRJkTVF8mhPB4CUpkFyqY3U3gzB+F1YJHj0xWpObzAIEDhcIp3gt2QeoOvNVJEQd
5GVebnA+AURSXMPjgw0E41Ckn8g1fUPtoJ/d1JaH1l4o7TUlvcGUPz8sOBsj6XCLHV071cictUgQ
Q1XB26HNz2lbzVu1rRmJO/UMN2YwQyOYHaDXjYaf0qkDt/S1LkTXh7bSyje9MzNHsJZvg8J/K1l/
2SYeMyYjNrEoQb9UVMSxTCSzgbh/gR/O19Nesl2XzdXJLLsvDE+Sp6gawHkySE5oK/CF7dTJTzFK
va5tE/RfGVQf5wbUNHGFpZCZYuTjoLE5S+Xz3H7qvATPoh10UoSATRw/Obq8U5rqKqH9GYqwuE6W
HmpgnPsw+arnMm71L4jps4eobuvd4kbxQWrFeOy1Pr5xR+lcUTsA7vELFgYiuYk1QGVbp2TuMLZi
Hv5pTUZ9KnXqn6XdN9pIhEGVlto2QVPAsMieztg4GSSjhJ+befoWtrp8VRon9FJtHSYCVTo3CqQS
aKSmztSPLJGaWbGHbCA/gBWPR9WOZwZXPW1/W/YLPkems2twcNA2ovVTgVmvb6WD+OQMcEsLg7pg
Q5mCLoEEPubbrmIypHRDPWCsI67jYY6OkaW8SSyEdyhRv0cQjHAlgtjCTwh/QKSRwaREA7y2pvfE
jD57tusf80DracU2AHe0clJz1d7nUrr+gGfTUfCF4VUnFuQ4TTw6gkZ8tKavFtUbHvSROEaZnSAZ
Lo1rJXabk2LN5XbRjfoqrMZhK1vSTas2p7l363YzmigoZ6FkgP8IOgtDghd3RJ59kAlwUUm4hKyi
zzMJz2LSiPLropLA8dLsS0wqz6ym2t7yXv7+Hf7o719S/DEZbAF6qnOen13ALrn7+99fpRS/fLHI
hkauaa/yQr4SVGIX38nEDdswpZC5M5fw1MXRzjT6Y44TPKOLctMw0yw55v/9mnhsk2sh0FFRf73/
Ni/NGDaR1Wl3Io7taQsfbblVwzJ5iAxpv3aO1T41hDBBI2Cw+sG11/fx3/tFHkYps6o/DEaUhotZ
yftrqwqRlXiouTc15kXjlqSf7qME3vXnv7+ErjpirdKI7tTET9nQL7Ig7BdCbcZWiiDxzfTWLH7Y
bvuP6rOPLrKum18ushR5ZYQ6FzFmZmw+43s98cz0g4rmo6tcrG7wozzNitEln8pbxptQeAJCZP9P
KsSfkj1UlAZPTOdxCfViDUJYW2ZjiBM+tkkfRNNY36TzEH2w0i/vhXxKgY5SN5Cgohe+fPNtprVS
VevljiFzhAvPnO2ypCkDFXrEUcFs8oOV9r4CdUgR0m2ke6s6eRUpX0pdtTHC4hk7yHMVf4KFvowv
bgv2eCfalzApoX9+pEd7f4NryYsEEv+89WKOiVr0/ZLIugXz0bkUDLrjLRS0TvXVBEKi8m9H0m/X
uVBnjaiEwB4qcW0sg3ObLKTD4lUWfvn7IfHR3VwohXsnryBOczcSw4sYJO8bYSsK1nZ/v8zl+Ypn
LGymNbUPjhN80vVn/LKPcOipc9nE7UNi4qM31Z7WOB8s74s7oce0+fMaijIU6ji7iPeXQIoT4hmf
hw/M2UGGAUdnGwh5+/cbeX+wIaknDVUIskM5e0zTvoxwLo1YCdW6qnCz8lcmiu3PH4ls1wX034Nt
vYSOkRIyUQsaLm/54jRAV23ojOjq+5CqLMHVN4yPzbRP+bcRe6u/38/li+FiGLmvWnE0o6u2//1T
0+s+NxzZV/fiC8P15umf/zqHAIJUOgB8Z82LI0cZ9c5dQrW4L9QDLZL6bwAATwq9K5EBvHhEqORc
vP/xpjkZeFKYyv0wupvkjIbjg6fz+9smYp4cNwPxGb6t5sVer5MxH4xQM++DOXtWYx3GTflvSnpm
xAShYBBECoq5VgkX2zxmfqLj9dOc7WGG1LId0LfRhvzjexAsKbQiBCtwcnGl9w+qJkSC/MOkPTs7
K92C2v///vzF7m7dzMC2mD+vD4G9i0Xw9z9/ubMxnACH4V1TAOocuRePCFOzMFHFKM+kVG+xg6sH
FbXBcwHn/u8X+iklfrf1iARhgzPCRHy+mqG/f06lLEWbLZl+tvJWp0nRjo2J6NEkT5UZXHG70gwZ
I5zaFu3fMlF6jM+oov4Nd2JJ2LBGCD8DdrKpeS92TSYNs2jrabiP9qGyK5V/3TXrn+f0YjuutgSX
gKCm1DG8KXO4F+ry1ZTmC05If3+Ovx0qXAGXfM55Kj8MDy5uINfaOhqE099n9rT/rDBZ+PvfX1/4
u9f0c7/zhWQtG2ut+f41TeMEfZlj6yHHWk7pshPDMx85kYfxDiak1TZSGLX9/ZoX8vrfCo1LywsY
w2k8irLATavBIsBIrxrX2tRz/JaNLdRDybQKwtpRqdpTIfvzB5dfn9l/7/n/Lo8O3mETYAV6sYVn
PekgQEZMAevmyNfhBe9cT4dnMyRJ4g9DaIG9IGSbpXW0+vRRYbD0wU/4U6nFMU5lz4mLE8xFrZBk
ja51DLHOQtFvJqW7HvIUjohYfjjV8kK14llu/HWamuuKXF6zSVL8fG3YMOnXVLH2TbqSVDVsFx1P
E80JQvAH59AffyB+yxwYlLnqpataP0ToRlESnIkoP1vLBOXCdTedAaOqRMRkVbPfEMCNXuOD2uOP
i4MBnbYe5QTWORdvp5UttrBpXpwxiA7amclASVcC0F6YT+wwffjitFfK9MFBcXFe/WdR/HrZi4N3
ZrYTN5JFERoTmNK+Hl6n8cscnc3Y9ZPpJQxR0La3MHXQocYf7PKfWU2XS/LXq198HbFMqZC4FcVZ
yZilIo895TZWxXGBksoqXgcL0W5HiNBmjNFOwE34xnD3OxbED2Zue2SnBfViX0lEXJxCB0NlSDxp
Er1E/W2MGwWSgnpngs4FWl8SkcQ1mqW4c1YKB2jmDjM6jy+qE8xD/6MqEEqZZYS/AFpMoFitRBqk
WNu0RIG+6pjIMdsay/KC6OXkZFCOnFGi6Wz9ooqDuSt9XWfBRJwiGMrv+1CCFOv5Ux5Gj1ap3oWZ
9FCqTxuER9CXZl+T5ZEY8q0x1w+j5QZuBatkKp1lMxZWtpUYz/IFQdaKjNgLzQLwTsP1shK7xhLf
h9r4itYL6evY4W+KAzHwWgIvFeILpOsoeqyTtvfSVnzS2uhkOxh4SkBt99kyVjIv7shyYbuPEC+9
aNTgWw2E3RqPkzJelWm9raBbegMab9lG9x8cBO8/yP+77JjnUH9RqIrLfcY5ADYJmngm0emOETKW
Zu4k4TEpxykS+E6jkSrQN1nLTk+XEz7YT3Eyehq0BIZtX8teOaNw+eiEXE/998sRqivTpp/VGm4h
F8eTXjGQToxKnrP6zaQB5D0Z8FcU7alOAxc6hTJ/7YZHHVv9+cNQ8vefpPWRQHtiuIZp+ppocvlI
VNh0gzVn1CiDUp4WyGCBrohmm3Q4DscY0P5ooEK9Lm6H+MNu5G2XL6+QK+LjoqnqVsl169hj2H7b
1GRc8PnqjgazB2xQs/7t769Pfz8R/N/falAuY0RDUX5pNuGgx4ChaVbnxj2QRp9Un8jmuHbdFL7B
HYbvftpfR+oXuKubqr7RbfW1wf3QXMqrZroNcURBcOPrztcyg+FX/pgmFqbSsHeRUefMFrGWiPQr
Ql4AxbM7N/0nZ5T//Hwm0muwMmLV37DAJI0kIzVS3xejO4Vzdpcl2NCPDHQ/OOD+cKpTJ61BR4wZ
Mee4LMTwe9QaAWfwjHe6WIc18RvMnXzfKfbbVE7FbeIa03VqwQOAko7MIJmMD2rfP6wrEqpWry0q
KWCui1LKspOCKIpWnpP6eR7N+7JYYOEQxGDv3fyboeYffOR//4Ryy3w/AW5MBmvOxSZS1KhSTUJJ
zlHpWt+McSEj0sAQMLK7eG9Wk3gqsqaEc6uheCBWz//72vzj7ZJaz0xRZRZ36cikqD2swbqUdBIq
Sm5mm5uoKu+Trig2w6wejKj0e9fa/f2q7+vVnyvKEQbBTva6I3RxcdOtSjaEsqwPOcbctAWhsKd/
rxB4sP+9xs9N+QsCktihVJahk2dD7FyoFN2Mjbz5DI0ZQd3kE59Vaslh7j+Ko1wrj4tTEZSUJCmS
nQCuLutGqWuorkOHJ6q5j4OjwTYbngi0+OARar9fh3LcAqZnSArefIn74U3fV6K0m3OrmbdtWD4p
1QBXOt9HoD7ofHwMnh7x2zgQkxJU40IFvUbzoNB1C3k/Zh8FWq3Fx/v7fv971pX2y/POR0nUh+M0
VGS3ZsvpxMqBbk1oShOM2ePfF9DvH8T1YjYjTIACdGoX5d+EK9GCLg5JWpIc1Ap+e98dFqfYw7f/
oA/5w6U0DH4AHlcYktDb9/eVEEASzTDZzn2SPlhm5Z4zTbpBlIofUTjbH+zHP7xVrka8LhZO+mr2
+/5qeAb3WkqELlej2JJtoNrlthAfHDq/73paUXA7TOVUmBa/ETlcZIJdPLVnaTbbtui/4ut/MnWH
UyDbpl17hUTlg3P19y2/XhKjpXXTg1VfbHllbux80rhktowCJw1NOam1Mn76+7r441WwL6RpUgl2
uNx8uovVMpJhgBFZnsvBeND1+INndxnxSuVhgrgD8EBOJjbzN4xKTwxkYAvYTvGjEZVXjzNE4rfJ
oQWU8Bwm3yjPRIbiiBR/sDr+dHu/XvpijxHyjEe8s763Vu5rrYNtOKAe+vsz/MMSXJEQvn5Y+Aha
/vdLsJToqKC4m3f2MNQYMOnWNWr14rSQPvJBZfH73qJyw8cON0UAxd9el5IObjtbaXLuTXth4UHr
JsVb9WfG2L6ss+WDQ/PijIIBRwilo0OOUgVQyeWxkUXg2X01zOdhzSpQyA7ZLb2KN3BOuogLfYem
otU/GKX+dlHYxYzNEGLjEbBa671/nmEucjRPvX12wrYPQs2l4Ynn7DSYox1MPN9jNirZR6t0/au/
HMeYqqqgjyuWijUQw/iLE1KvgU7ySVXOAq73QW20NZ0bK4i+0jAWaiPtVrGT8RMNJb5JlMpHJ2qz
wmuGLHtZ7AxZpoiX1HP7MT8nEqOMAsnC3RIlVCpTFR8rqAR/X3cXi1vAmANhokxeMwr59RfPaUoT
t4nMgr+PxZAV7wbx8PcLXKy2iwtQ5b9/EQbiY2ewqHUiixybAjri/xB2HjuSM2mWfSICFGYUW5JO
V+Gh9YaIDEFNGrV4+j7es2hMzQC9/FGZleFBp9kn7j03Y/MsOkhd/xsg9D/eof/zTyEvY+jH6Ixn
8H//U1y1KHZao3loNgwM3yQOVcv/tvL9/36c//k3/nPoN/UFeBbUxg+YdoR4A8WAbobok//lOGCi
8v98g69P5n/+pf+sUR19sYk/s5oHnRQt9Naee1vm5FctLWuAHlPRcebrdltgjD/3wvxiMq2RFYPg
R7ZdHiqYWwyl+Avg88h+bQ0kxlV/VQSXTLEPwhoSTJpCI4VoELB6ktr9y4zaPjSz8wH9gT2w2n4L
TXPIrk7sMF/bVoZj6jAUJsZkADdieoe6KkESdkmxS/EeRd016pAj5CrKTw2yoQzHT+Q8+B32MCyH
LyUijhWsX4jjVu0RKn+7Q5fiGzWaIGmzT4Q5PzPegl2+tMOOqD0QWD2MnGyb7V8kcDRrhEGFC8Pt
fVUAtiNY1YTck6cP27Ke6q06zP2gBy6AAg0LAuwAuzfdoElrEcztqJ5HHa38BRxBBsOqQx6EPQUM
QyZIcDOhgZgFASWe0dahI6EycF6TSCqg1BTmEh9smSsyu8pvq0rEDguA8+FgSIVDWzT7uiWnLNGI
qaYAbyHaE0826cMc9m5l7vqMU0cvCggphILsNHuQj7019WddYeCsRyoASDnqWADB90mtFgfDiJsP
Z0j6vZxJcnRMXJNeg2zeTS3nVBujF25lqe06jKihY2FNj7vpsxeJHdRyNP5iAXTC7OT8sra2iRF6
XUYAWiCkVtFxaxLfmBC+F2Oica1il00jQUptYkAgJt7TR3Qm90kL2Mjz6uGlGWwRFlUdA9MD1nVT
zql5YybVX2sQjcawxD1O49T4qK3tqNtyMIo1Xna8KyZASd7+OXOXz2zyQAdhhN7pbmzv1jqzDkrg
BUR43l2ywnVP1dwNB+mtrGpZdfIobeOcJu0/vhdOVJqr9ZGQPbcrTAhH05g4xxZ1q58Ma7nLu/XH
nM8zPPOpXp9bJ4YilTI0U2k63caxivcyj3MiHjZ5IAH9Bwm5hoPW5Xm4dRvacBogVZdQ1hRyxj0B
wfnOJRz92NuIrGaFDDe7mYpT1vpQ4TGRjJVDBo5hEt+SJQeyxMUhbkZ4XkAtUNiXFv6rWRSBVYx/
3ax9tquk5euceE/QuXnbi4qpX68IIMxW5x2WzGr7hMXgC87YVRdLt+37siPOzuqNaxwgWIYs1e7r
uXHP6HmGaJD54tcm/oVxzJbzDOAG/SSQvCFtk0vviF/N05G7u4MMjBZ/1lRiviYL73MhbSxg0FwH
NervqGTn68eDsRyNrFq4LslzIqZnOvaxET/GyZYde9UA/l/a5s5bsdJ6G3RMbIsAGWuA8pqJvV6Q
CYnge0l2VZkRWkps0202pCQH4KrZu6n8tiFn4tFDBFe07j/YiVeAvBCBW5h4WKqY/qJR3Rm7OZee
nlxmEBdHIkWZt+IEZQSS3rv6tIRp49avSWU7vsV/RpYYiUkCWhdNOVHvSM42xpMaXr08xkelzWak
rl5bqWoVtiMZn5mHJTszr3bFBXtQVV45dhWDKVS2yY3NfwZZDxMpHZsM1FqnvhMNJy7gL/CKwtEY
ToztGgzSQYVv137SX8MHXJeQviEpA2twa5S0xYL83wYz6brkJUxJE6aDbuO9GfqzHWfEZ3XAl+ak
HZ8SBmTRcHXejmprTqmLnnyqwT7Yzdbiut+Y7Bdt7PMn4ntjg+Sjp+ojHzMrKNYEgESfCX7kjv7P
AqYFq2IAIoduPE1ByeQeUR9ECHi7JkPDt0EYiyqtaBmz1uJfFS960OKfCgh8/ewwgQYiK37muv9V
GHzYLeQ/k9TeLDXCX1ys7zquYrBzfNCJ9aHP8/mWBAYhu4tVYIwjyFYrz8MNyjXaTpU+0VUWfuxA
lakH7bkjas/XWrtEe5giM6z0Dbkq6K5kqHhvqg4fp1tbexuKhD+3FA6TEAk7F5hH9URmrA/GoH/h
D/ImltmCtzfr6As4MV4yp8c7JNvy1amqFxu15ts4atV5xrJ3WrcmOSeQ5VtssaClxqvO1blyFrCl
ad8icb2wqrEwYjVE+Okl6Ds9DTsT7X5I4ph9qhPnV7hosTZcvDe940Eem3vNpwjWmYGT2KTptHhJ
N7FdtVW+N2chdlNewcvgPYkgJdiP+WjMewRG/QX42XCrlMhPXcXZey1ob6iUC8II0xlbq/zjEFLh
RJIHxx2pNpNNsDPSszxSk7fuQbssUcqiiK/2PDI8wimGcQw7p7DWgLt2O5nTOIdb35tPKk/tCany
OELOBlu5zxBm4xHy8lcR99zqJqlP35oCauID+sLUJTp+mfqcPOTLFctrTjj2PJZcXuN+eTmhYnAx
YYB4G6L9sinAGhHW4Zt4KUGDioIsaufd6eWHHMfXVUKF6awye4RtWeBloAaUEyWDTUyvD2OnO5ej
ltzLDOaAh8E3GHqLlnwp8L7M8XJF8nQVVqTMENYhJpV2C9dEdqdaCXYvyHMwgCXJnclTY9cAIt4p
arJuKHGjocR6VF/pPXDwS58+K/ZLtkqB44wQUNK69EsiVE6LI5bI7CyCHvHm3U6FYNWYCIi0sfit
WrZdPabEkz4Mw440U/c9hjwFX69qDqVkG4JPwIpciAshy3fzvQemBvkILRmem00+b6uL73kUOf6Z
xJgeK/hEfOf1+mIIjAuzVv6pjQMyzZEr9rrdwVvVsrutQXJdyak4sBnZ7hR7ev5nq09uhD0j1sYC
el6vY1P4U0nIjRc/9UMp9onsxX7QQYCVGNRxI43qtW4ZWI1V6wb8qEZEDjESohoHZdBoQwecefLu
8KLzPV5b79vtsDq4nWaEcNq8ezi67k7oM4LphezZpKR4AtqcYnRVr2atDV827kO8WcVawVzcKonl
cuOwN4sRgoGY9QejbePneExgjYztsi9qIw4Tr153dsJSzas3TuXYJcxFatW434Y1eSYMtXjsFpSD
s6Vc3kp2SGkVO0eVTPGOdlI9i6tFE3S5uxs0TiDATGwFFyuPkCO7+8zV8zBvJ/y+HvPtfHSf7LqH
OhVTQ6azOzfkQbW/Fi4iKJzljD4W331p2L+6YAXW1pS0fceWT+cOTvySgMF/UFolaZpIyVCCiijL
NxKn1q2704cJ/XHu8YFRdzfVOc+M4bn11i+713tKoPFnXeCjrYvVXabO1MNCN34WeX1yC/M1W5nY
52aXjBsQFwA91vSwLGx6WEjhpHA521WbGrcpCxlfqzlR3SHbItVJNgT4ZCOxGstTvKwq0FLeyLQs
X2Y08CA38iGsW8PekTqZVdG30tNnHbksqGN6c/wo635uCQGa4VD4+jKPe5TYOG3ytWCFYxsRoLZl
BwquxCQQlzukY1jH+gQijUvxe16lQd+Ql8Mpy8r2UbZVfmgX2woAUc0X2NXDF7/sdU/8MHa2GeT9
Lnf+u0tuez72Up6JT8pxORfxM9ZynO5YFPc1LSwMRRcwLbWHgaMg7c5mboxvQ+OCdUXTHHqqdi9o
2ZNIbtRMlrKHewhZNAE6ePtPIv9EERXdOj8o4BXE1a1T+0FQ0M2yyE8rn2frJxfWbDzLdsiI0yOc
qjxkINriSOpd84nL9vplJDkb24Rl4W2X0661h2ugTi29oBwXYKWC+PDltQeLdLFnruXJJom4wtp/
lAOm0crx0vuiFvbOc1VzKLbM9qWhfZT9UPhVm3nR1lbWV9Ea9C1uRTw7t8EMDSyrr/7AXKeK8vTM
x54zEN8Nsz8oB6s4MitYd1OVp/eGIpwIc0DnPKWZB9yyE0/TjI8lSdl8cda793aGAScmCtlvuxbn
FeRwZ/hAaogekl2He1JUfkdr0rKohSxxzEvW7holdVhavQqzaf4BRiKDNe3R8/cFQC8BfJShFqGS
FTWPbhceDldlHXPlvHmofyLd7fj0c4e/ltPMr9P4o4yHOhCFMIHFmnlYzNdzED+pr4i2pWNyAUgt
a3ohyxACp+nE1W0FoyoPPYBzVPWuxk9qlNQwAEs4LmW+XkDAgG0zcrldXEPdF235McJwO8w2Xkx/
tHBZaqXXwU+AvkNeaxemcAh2qAerCIwlVwOkXQyRfDux0aavlAEMjgCT/thpsnw7ejzdr+zqD/wf
LNByhvQWNiOStmSTBuBnZ4o5EIzmfahwqpq1a8E7WpyDuaWWr8XQvig5pqOZjc5dEXe85PUVuDgR
uwDaq63Crl8B8Lixd8fcCnaa7D8Sx/nVSgaOJh3IaSGo7c0zXW3frVrz5a0xkAe2WCHeAhWkA/gL
rUoHLJCxxtrTwjjKgRBIrdUOGOSYfbHs83Vg9GEbJ92NPWON0C0iv1yUKr6iqTf9vKHGA1+o7cU8
E8tlg3S71/vF9WH2mDsjhiskk3zzqwLiIUFrjLksEich9ZCGm9a/XgJIRDWgw406EX5N5RZmAr9K
nmZrmGL1wRClibDxxu3elKt53DKAj+D61ktiFTY9hqcYnXXdXkiV3HS9xHRfSRfwXzbeFZUcCZMz
x09A6e7ZXnLtdsbHyJPKpqgC8/+ecsycwRMUYb4UQGL5Opn3FLXQN5oU7h35sk+Q3n6nueuO6TCR
+d2X242ZPo1lRMxfHtD68CjMwvigeJ04X6h5lCaHgPRsdsSDcnaEcWahmZiEYA+Klg+jbBFmaVqE
+up676KxsaZL2Ar/ttj5wlU1vyRm3RwHqREGoFdrkx1ZacApkq0Brd5NB/svLeRyLLrFCuMlL3el
zoZZqRi9hIHDdVetfXPbD+aPbVnaCcze4pMYa2KxwNHHe5XBKph47zcCHOBL2J+17QwHq2wYkDjC
oPTrMJg3FhvGOmc5hzP51dPXNwczEnXVCuyvV1R3WqntnZEMv6JawOXVVKvosEAiFQ1eHpIKeO+A
q2D87UEkbA+MLiYUakhFWDXbd9aE4y5zWPTlLZkBWUVeaSbi5OC2hOSmpus88aGIQnf4WmYuqqF+
/gRJhl9PYNPWKaB8ZriAQoZp3M1FJd7GTGW7dSitzyE1zVsvL8zMb/vE/duGknQ1TtPzJNDclEMP
OkiP3zCPoY5INVL2OEbDQcBcq8vOPPTelITYbf+Rmj7tQN/g5nYtzk2kjlHuOTGOOPVvgQv2wmgJ
lA2ZaREDemhtgke8rqt4rJ30Zctn8iU1HUaT5Ta40tcqZOZo4Rocf2dy6AJFoPIhHTsCcUuenp6O
5rFZZf8op5oQadk4ZzjK6a0jyi2qCrfYbdCPmdcqPoZx7fi1D6+xmjtEhlSpQ90x1BOMLZKY11J+
c6v8EtUC/QoRRCBWTPODtmA4m6UX2lepUJJlDpcnVPnWnps7J9OwMtZQGWr4Ifx8dkp+htnuEt37
YnHcRtpYLzSGsv/aJqaPqEUpq/o5MkVT3VIRTm9LDTnL6uLUp2FsYBnKbk92cHHFk9AQbMouPohP
S6K6nozQXGW1o5UhtEBfsbSroczJroWxnjjmH6gP1HVq2wLVSkB2wv1TSm/hLpfFibNWXtAO1aEY
ZgRRSWJ1j201LvTuBL2nqhMwbzGWRC624EAD4B0pXI2+lVf/UL+mvLbdT7pAmwFxYFgnu+bbT2jy
99XW76e6YjYHSJpSmvyH3yLGp9b00rirsPXvQGgziBOTFY7DFSaauzcO8d4nCxHmyXM5FJhojaQd
FS58CsAWbL8Bemmp9lquvf4wWUb60PVWffEK13nHJslkio7U55cL9X0DdAAyRh6E069Xz6y1gwlf
7YQN2VE3qdS0ZDThYjV99TEMdnyGRtgdUsIOD7HRp/fAGvuwJvZwv/BYgjGfzbM18WgSO+EQ11u5
a2bAWlWcb/smJ/DLBH8Ax8/AW2qBgCeNrtn/d5ZIl/QR2fFfWjo6DFzVYh+HWaQRlhPoU1RskdFD
aOiVNh/YwsHVclMeRzmTXJIJ+zgTTu2q7LklDx6NXD/uSjHQjOlpfmQt3t564NBPJqPZ8wb4lCul
M8TfVDrqw3aH91iV6dmABrYveohIS5b/JP0y8+Mz8BXbNbswHka8slkfw5Cxl5ClJyOqVgGrdgr9
DvA877eEdrAmnr6rGms48HJaEWEnAhOgqU5at9RPZpw778vm/nPqhe+LznmDi3QgwR4M1KLV7lHI
tuEsaevnXnP70BQUFHpN3pJRaNnHZDrDDYGkZSAzDUgyRV+gbeRu5qrEj1hp6mXLBiIXmEgAj7eH
OH7iYRh0fKXyCAGFzuAYCiCzjfTP6G35sW5yOkkODJiFiwkPutPnF646cZ3omkfEFvpdqhhKUAJN
h3VyrhhHrkjY0mw7BQSYSlH3S2btPznKFtNnHkdxnSbgV+qxrP4YuSIIcztO5HVc7ItLmtMjFXgX
WrKwXxeBSjoHY0LKY0xKCTG1Ec42wA+Cb/Zdt2hlmDhLw9xi6AI3XhciO4ZJXkabKdxmgjQkKPUd
VyqqgKX9xWw5H8j5gbKyzAPyCB1LU8RiAvzPrOrIMqz0YnbNDC/WgYzsgVrvsIO82at4Z3mmU6ip
T1mkPUiClp4fhs1wFC1CT43gWjOOxx+r8oyEKS4uWDaYaji5HmCqGo8DTqWhezcrEzJOV/XhhBfb
rN+vSL+5fzIbwdUw1PLP5dC/car5A8WmOpHlA4afGROjy4+sQnS8JMT7MDIYAvJ76CSJitnBROb8
pe79yB1IWUTYMyQfnPxpMpqO1UDLWKGrnSjO6/QwK8Nk7YAWhICW6tTbLFh55WSK+HG0G9Bpo3dW
nqE+5Ka6GPJ6b0aryF5GL6U9seaPVF0p4ILfX8ANIJ5cpgQwlMneDpHjb9Cvq0qAf66s2Nfz+FGl
83xJyS7Nd8yh2/4lQ0k9RvnQDS+WKcZA7zMPolJP+kGbWvoJhql7XEDBvsWd3oe8tmwg7T4+JivD
YtNLX9kg6EHtJoShkC23jyEGHGhs4iMeASOUeUJyc0M6EHl5Q6AlfbnPx5nJnTc1V+ytDFtX/av0
+l/RVEYAghRDvnSYrJ0nGsluV8bjfelCoxxduNfkuOR0S6m5a8E+MdYt/o0Gx+KkqvKa0swSRR+d
+K3V14YievHaA/EWOy//ZG7WxDd1PTrWBYb1jHZ0GrJs37ECvt1w9yJ4EtkeSR3xzmB3iELtGHBV
BskBtmb/bAUQ4BojD+7/5jsuk+s08rV7q/Kz3UbG0/UDoHgOmyay7bMAnwb7H8qWWOAkcIv4+Saf
2haERRMTA2NYrbG3Ddi4A0skEFRAu6tawTQQHBOrGoeTg5R9SybNX/PiBQPAddDWGVFeuvKR2Kp/
q2mc16J43njh9zpiRlJOmMWX4OVJc7uIeTWIJupJA9GzX0DNWDacszPdV3gPJYBLhpxmZVOyV2X8
vlGNXcyK/U7grFr6p8Q8Pue2238aAOlCbwWugPvb2Ljf3VzsCJCfHhzd2k6umX26Vv+aKB1OfAly
YjAmpl+OBv19aToecJ0FHrTXZ+LpkXkJeHV3o9Lns2igtjESnv0m0zCRaQyi64xxxFg3CVPfoSOe
mqYUFBPrEQuWpzXBwwcKMftlTZ5QaTDRZ05UstngFF75bQVihjE1KXMiFmHMIgBdaJT7ijyWtU7B
tzKhIXmEW00443O/sEdps9Q5l/n6wXlu7h1WHQHHnn4Hlj0PY8QxQY0G2ebFxxxOf82OKaUn/xKY
+VgQmte5D3ePX1ZT/1thNPGtwm12TU+tBn6BLKo5+V2cJd2RyLXVO9Yb7y3nT8BiBaJVvHwR0ACF
kMkQSxidkgQwdGRqgpYwU4v+Y2h9f1YDQIycBB4/YXbjdxPJvwyeYL0zKHiw1mZ4zLMUtfekG9aj
Y1Y1pfGm2mCt50+LYyosIY4HsJG+yFln32ra7cqMdhSAt3PxZSaucWFf01wkRwk/iPzX0Aqf88Re
Ic1KwcLEQ5LdGykmbYONbBUXdOblh54kLRD/3Dsxcv43pCPDXte9bihjHCK50cdrWA7T8NQCfQZR
U3RwzqBZZiUR0tJJ0udJJeNdXXVfgPDNnWg9pIc5VzV1HPG6UG0nuL1Ot7J8Gd9ERVgCMM7qoo1d
pc6VWVQXnQ2Sg7J8WMD8TnlUTCR6adAKuNrT+maKl/hBMcMH5ldTK+rj8DLjpg+tXFvg1atrioT5
2ghGequJv3+UMj9tjlecbP1abnc8Cxap9M5m0kZtUqRh5w1D1E1Od2BRQ5pWW6cRNQckjcYzOflq
3fcYq4dxLt9JVn0lnM/lpe7T3ZbF5oGUL3nwFpP6LR4WN2JFuT5OFgqvwZmtIwCNZTf3fXXTLB34
z97dQkQ0K5RSaG6FlXiEpdkIYIW9XLTNc89Owt8gJ/mz6eEuLoXBHkA3yZzvO+JhSG4P6Hs5MyHo
PqRGl3ahHtud53d6kVw6EOvsZBzTZ40Ok7uP7zlMBClZsXGyjbI4TIPIDlcGMM0NmZBG7tEgkESy
KxYI1mjhyVldmWABk0LGKREYoNTv2AASjCXT9kMYRu1n14yphSluNCTMxKccVrxHneJPhapOJoUR
242kCBaj7c8LDpezLjPzqyANiz+CXH3uoJoBZm0OLk6+B4P6bJ/k40NBGus+t1vSL0RpXIb8KtoW
1hTCWd3OyKfFybalOgoNp0PjxgSadVn3mWaZ2jGdKwNBJRpsXmVyvXAPEIVREI6jT0/WxEIGoEx/
JuWgA+c79DtZb5wlqYGs25DEwKlt4JOuZEd5xbYdPC+xd9Mk0v1czqyYt7etnboDOSXNzpnE+Mhh
vbIuwt+YYzw9WEac3SizU2eAMfAkral9UDJ32WqtI0Xexja2TfK7vpufBIXnQVsshmKDJogXvG6n
hf4lva6/rAJrRe0M9rFfzfVJTSPTJgqMwKGoqaGiWWle3XWpzWvhzT8Z4JL3ZK7t1F+veAu74FxQ
c/JTTasdFW4W0z3PBUttnb8wXWGI9SweaCiSr0Fa9Z6AO1KXhoKlbkIYdpE70y3aYeD+eqtzn8Ut
Gq7EOxFp5Z24ks1jUuQKvW8Fp0cVhCFwLW99se6JoetCavyW5Gk1X2qjKg4cIuO1TNQCkoIolUdt
PRiaqpE02NTHawNRe15T387lS6lGb8+Kpzspu78my7U63e+ECcMe4IbGHkSZJg60bF5u1ZI0gL+v
5HHLa4gq8v4Itvzu6EnYT39LiwAn29XKt9kSxcO0rnOgd8m4s7iE7wiVFbtiYrVryqQ+5V4hTwDn
sn1eFS+5cEoaUUM/99Jc+AUMsGjqAqgMGxvWTWja7BlJHdur9WjKOHkrkvWnHtoPLDVpYFABBFXT
MzGbKAXYCdL6aZ0ki1d2KFoc/S6JkSx7TtFHjdxMnzgcM8w4iS512ad+sa4syO3lZWrKfq95Kdk7
7E5vZzuuoHEb2itZVkeUmLdrY2QRm4Bb0jXdaJvk52QOaShXblrX4CsO8i698Xiqe/o049aDZPiA
drUIxAJFimhiL4rH0v2hYDPgmjoN+6IChJLmdse1h7ZjrfITRpI6oC9FTuLFQKbHxfJreuMoJRGV
V8H6dLHksgXsWlC2196s1d83MWc3Xh2PJ5oaHA0swzMfO8mMAo3pQIbmPjBEzddF5dYDcXHFxVCA
RLcUg9CWpu3OyBSZkU1n3JnX1YFX0x0K1HG+tElaxMpcPdiJ7cJimN9aSvYQLGWHKOAaxmT08rDF
Hut3WxN/Mf7Y64uA0MTJXyGyTsHmaD/S1h2wmurDWyDcpPM4XgpO7kOu8WkSiwGQ6sUrOoL06kna
DhthvYG9VQ/uvA1vNj9ZyHCKB66b8VkjBDIshvQDBQ8waCGfzSlzQiNJ52e3cRw+BARjWTBbAkY1
HNXgbFEPusgdptcmZpeYz8RDGd2YAdLxvJC1Rxy43VTtvNQYjuZYDvejHg/7vsjqZxBpVki6jhkY
iSR1EWxgHcTtbH9KU+8Pk7ta7wlEkRdNuQmoz4ZIRbYmLnawUlLbIpXqaa12bsqscG2vFVFnw6ZX
9vjQWfX2OE0T/iJmUQQvXKm6RnGx7Lb/Ih2tvmEsJVjxO/EzzChe3XYGm5nUwUzLwG6TLRjNZ6d/
F71Lx4Nz6t82xO17abjbYUlzJ7JSi+kim8dGE0HjIc4CrUK9/js081uqJc9EkJHRcdXnLCXjQNhF
Lho0e351E/4FAI3Nru1ZINIejaHAunsn87n7pw/t9GrodD453a5fNguQSB3AlDFwy/aupt/SLCbE
BIxOMBYzcFxQJaHnjMYu8RAfLHGdACyzzWdjtH516eXI+wlUXkwrDwyjjR88XE9+LxuDkHhskYPN
AoMcCYJ8TKoetKfgnVlXHAxLsczXpvzOime+cDnVSV91+ehPEN/fkUGZUTY5L25vm4+WUOaBzgt1
jl20HPCKm8WV8U2ct1u0zlVOZkz8lEEtPbMqrF4GiayiXt3yxrBPqKLIVSq0/I18ECdQjUO8aUP3
I1zEZCwo9Eer+EQpyzjnAZQa5UDQ8bLqDJ8z6EwFS//5Na8iAzkR+8NLW39PRn4bbysw5Hsyt3H0
6+aZMQ3Z09QtyQ8weq5KRr8lpLzrTt+9jOsLQsZI2t1B2M8k3JBWxkspn5RxlvLGqe+S9ORmByDS
GSskHciu5x5kS5V3Q4RGTKiJV9W0P8KvsndBEJSl8es9bOXBrn4854G2y890Oof+hkGksdEK6eeB
0Wc97rKOSwXGE0/rq3YeGv3Foqeq79Js3zsUsfK4NsQDlb/VfCgZQvVaYPYsqJqblalSdjSW+4Eh
08iGsZwGliLM47jauuEPiBg1wm+vheDCu/FmqX5GPJBmfLsl30bVEYtFoI6HWiXtoqR5TsS71t4Y
Kj9KFtW2eHBaL+LWu2niq7qm2Sl+8xCiQ0JJz/oYLf3PyvxCFsgY6av0+XVlMtUnu3lCXkBjBPKu
ZrJdzgcjP4n17KbsWkUZSnHQy4daPde8Oh2N9sUdGPQDCJ2GMlQWQelu4A5u2Ew/16dmp380maSP
4mzeSODYSfeu6d50zstEFafC3M/GmVSgY1WCSqWJ5mQY9e88JWsSEaoBt3mFADg/xQnWpRFA8PLD
CeRXkB5HZnFCnbqZewf8foFhXa9fG/toM4kgOdPP4tlvrVOK0ohvDPdIyE9dpFFr3Gvk6YqPpLkv
jeOQ/lzZ8piLglnyC7xoJsFSF6+6br8+mLHMzoMHpqaXRMB/C+N5XV6xQPmsOXpxid29Yo2FvF1D
jDPsc/QzldwNxk+JSrHiVgV0nm0ayWaXJr7NBBlaaLWKi8s9bpNhJXq9jRraXfj7aL+qRuvY4E7i
JZ1kfWS6+2UWZnELY3PnbHRXxWUmL9olnI/ia+gWpFDi3iV+vLJIby6J8OXQgaZu38Rme06hXBrl
oXRqfyaYDS4dSQ7k+gATQpzLcqkqQme5WMRNCY4872VqOXk99molg9TYF9MLpPIQIlHQUg3mxT5j
rzzjKkPFeliTDBvj00L+V3WxidZZaPBl/57DDQe5wn7XtS4FhCSvgOk23MnlRfce23ifI8Dc1B/z
yb3Wverbo+m9JN1+K/9mEihYYDWtcbWdH/QpR422v2abmBJq/fqRtS8ZKY+TfoiT5WjPelAg3Wgb
HLMekH6G9hQLbBCOK6obgfzNI7ugq59647W3KC+1A7XtsTGvgRqEh2S/YvTY2FeEBODKIytUTbVf
2f8W6IdVfrPxtMYMLQgjnTUOZF0yT9LuERWFAC8XWYWe90NYH9fvvWP/IP4LkhT6vgM/kIH7Zu5H
yFc5x+3KTv54VUGym6zSi7caVCQciHwHaJpCrax3Wa+9TsjPwPj6bvxQyPslLQ6F9Wkial9rMMQM
XxP12UwJ+qxn0IrXq3C5jgCEFZYaSgDlewTR5CUVaWUgTXkmm1anUyTFol4vglxJC2vEEr9JD2VG
Gp9i4MpO7A/Zj6MRqGLttPzcEh/mXlmd070BoXDq2ISzMKJk5dxvQ2Lizx1JWivRiKkME+u1bghE
5zey0PAgCGhsuEERS08e2LOd9Lgdb4EUC6y7ifs5mFcZ6nJbrENYafG/flJhkbJkqC/2etSqt3H+
lvphrfZGDncStKf31ch7jMBBBlO4sMCj2qeOPrGW+5qkqJm0rsLA/fvAvZpBWpRBOWvB4nxvnLlz
+90Vz468ob3wpfpIxg+kZDuJagAFA5LL2y1Hw36YtYu7HHCWDy7vw/1INlf1rjUfTK1CJehxnS+t
f0p4U4Ysqqq9mb/207dTq/2KxBaxAfq2JwFBp0VfWGsjmcc5RzZwuupLJPdOD021ObKfwc3/XySd
V3OjSreGfxFVhKaBWyGUbcvZ3jeUx4HY5Cb9+vPoO3e7dk15NBZ0r/XG5755X/yzotrhf25l2n1Y
//jBqBjHf417vbUoBsbBlU/l/Af5Ufc/6GsPZJazP6uNaf+ohcrIYL+0l7zl8uQUH4jE9pApOvl+
VS8aHCVbH6R75XbbMU+HZBvEfy2QyR+BxnQO/w5koyRv+fhoLh8KlYg1nA2GrMQLhsNNWIw8I+NE
kiQx5wiXIhqvhlNJc9Oeb38gXbWmB96R6bl1yuuEO4ovPt0xv4RyehwnlIMajFDdWwEIZI4X7S2b
KAR1v735t0eAkpMr7s5EQa/JrTMq4mEIl/zXgHfwKXYa0FZPqdiiIF1cYw+4SE/JO5KySMbrPd1D
+3WWDzEt3fDakVXgUUflVEr9uVjOrk+Oyv+AL2CVLnfKfU/jX3k/kE1oqkP/5R/b4UE2/I8zu/Jm
VPsBRm4dk+OUHiU1Cg2Bzul6uel5xuXV4VQtFGfG7YAQP4p7ikZygqWunsIbRt1c/eRT29EUfMmf
HGIBjYOE3VVFuZXUN3O2+Bbum/UzcZ97fcmDX2oWyvGUzBeqCzdyuLu9aTDSvETHgInbvs+ap9iG
kHe9iAo2ftpvXUYLUx5YydT/C0DEIFG4erqwS0jCzr7y4q5Be0DswSoj7b8b7r1tPyzWsetZZc2D
mL3dyLXh+CfLgI/odyK/l3Ak0/qIOBVd+v3SPS3Tl2fxxHyW2X9GSum8j6CewqDGuNPtFvY/Ikk0
NMfPyTuv9ZWEzRpisEkvU0bx5hfYj1HNB7JXVftiOqguv0zvLMVTPL1SYVQnx9XddelZEWq17okF
CIW6DwBm6+mhzK8CpW02/FdmAw/B2fVfR3c/c4tlCUaVV9d+SfKrHi9mQmM9KqnhI5cnIiH06jOv
RBkGVZ5QYmSfApvCU+Iud3J0eR8/Vush0BGL3NYdvrmP4LrJIqQ2Lv6dJf061cWnIdktKVowy6gj
MJY9XwyPaUHIqU3+cS42lrmTLRYZdFExl7N5KyS7U5RxJfVRe0+5OV1G+79Ex/vSDoCqaS3r7tlo
Qul17D3VZoTBmM09pkKaGpuIMZ2BGeyaDcCQJl3MrCXpPd0mG48L2K+ecDwjPn2lgpvTLj/NhOWX
/XeGalpVBLlXR2X9pqO3ae33nAPANnP8n3kIJq0Y4GfYxGT61Uu6NbIFC+/ykPeKFBBQXEA1xT/f
6t/IeOub6aiDK4YKRoJkt9LTtjBxzF7kkYTbyGdblrts6p90QmnAKjhlkm0Xf84uov3pNW7uytgN
jZYWMKCq1f0be7Vd0+ep+YpTEkqQdOacBzUQZmdsM/OhD9zrGhSXoaEZVXBjJWpDBBb2DTucKCIO
bHSJkhNP269tydNcl+TZJ9/CgbHKf9uxgotAso+chhuRHnp9GjG1QW1z5hL1D+Bc8SMrtC0xPcAe
4FHePY/jBzVvcnggGB/xBSd2vOuqHweCnQxZKM+/2o+kFnsrjkmTztnE22Pq6d1o/bRtR/Qz7YS3
nB6tumMDBGriyyFVHD2v8WHk87Gu9BGpCejqnPx18d73DxbqNoM+o2XmIktfFps84bqLAP4uA/bj
vbe6yOn/Gp8qz+5tkM6bXbRfqyk3JYXXwvlp1V/qemeXpoyE6A1VfkxdxoaO3g0WEK55HakQvDYG
F2/6lgWvqW1FukPTu/6b0YXEL9XyF7TUkOG2sT41UbmaT5wexHq8NXkvbIml/C+h1LXb5qt5GL3x
ouXL1O5kxqxC/ExubCwoYTYes/uhzlK3X67z2NIIDt2Wzue23pXWg/YIRj66nkW1xRYXRoR6IhyY
EWWV7TWdnBOqPtt8HLqzFucOWlymP8pxwxkIeTCONkxpA5CbW6+edzca1h7h58ZklyJhgtBovnnc
KigDwuy2kQHc6LfZoTRD09BaPs7+D5Vj/1b6NYQSROne184LQtVNVs/gPr+c8SK+74yz5R1VvtcF
naF8Nmhzd30K3D9N6TMsQNntVPo+eTFJopxG2JBOBk8RjAG1Jxf4Z8f9rZIGpegLdEmGzg3jCkEt
eflnzndm++KiVa0uVs7DiU8wMe9lg+zr0N3KU/xz07P7uJdR/TlSbhNKTjrwquxFatgm+iWa9hrL
12Jyw3G5H9oYup+x7N1C+bWQC+IBtLP08QD08Z1HynRdPavxzWif/e5pWvZj90gvZQj6C4Z+ckv+
QHPt+k+bDUYE5z4zjzVoRrEwAeEzVOUbBb0Pc3bfGGccgVS0P5XeWcmPnPj5dRlCT1L/SpVXSkAz
fXqrBS+P/c4BXFWs1ClznZn/jdRrNPqQNHc5xZlZzZrL7V1VPwE1GxSo7zNrT62iY1MXTzJ3smzb
nHLHpDno7G2kTANnG+T1dzZ9BQP/QlQHhvNR2f/abtynzrJ1zCONEWi6eI5XXz9qg+ZhUlhljWCD
mPGhq7AJjruVKiHZ4r8QFGYV0z+BsG8xCxKW9AVX1wm4Id5g5XujciRcOanRUhenOADbN/x7DIPh
WlSXsl7gy3E5gvdQBpMtkT32p57oLn4fHuIGv7gVcHVXh7AXbRnY4dpIxTj7WxEWifnnd0iS7Dki
I/wzSDAPgcVW1MuPqtojrDh5w3IY6Kcxb7omCsbQxg8k1Be2iUh6/bZi+6FDh04uOitYsHf6gTL2
W5PIuG0rcWgXXnZvmY5+nXzouf4QwjgE6xj50rzUNT2szRoCh23kUl7BMyNnnE9g/J8uA6IMxtPk
5I80KG6nadllDQXmtlcT7CQJhjaPg29cVJGcU8fYVbD/G9iM386QO63mp2QxIfIhrCY7XN3+2PPW
ZAG6eeV8onxhlqDphtu422SFEZLW8yw8FGCpPFZO+99c+AjEaxIDgjI40fhNtWoZmtrZtIYTrUS7
hwRiY+/7W9Tj0D9LMTIir9XGDm7bXPkBPXSdsmJnzVgFvOW0rskBNdy1DIwwc4J91VkwlVTnWP1d
paD3Kkh63R3mOL7a2UjmColreu3v9arOlTHS+l1tY5MuJsBlapPPPgf0JlnjK4rCu5kgnypx3+1m
2IxcmkNh4/RDl2MnZ+xJW73krxaxWLO9vvZrHwX8GRN1pF6SMJjzSHBwtPQ5rsuKQIeeniRAX7Hu
Dde69LU6OD3vKZLKiSLbzvciqMvP1vAPRT3dddYc1vgre/rxYDWpcKaf+w01/0F28xNw5Ps06pMo
4i3datRLUhRMPgprz22vnWpmux5Ynlogf6mR8IoHU//o2CU7xThk3Cep6UYulDNleGBF5g5F+6Ph
cgVL3t5hWc9pyfRe4IEbpHV1zDGS/+txIrJP9FvUZWGadoe2H+itGvbanOktoswOho+O26Nn11uJ
/c8pbu8Pn52LGT3zb0AJ3mR5p95atyQ13cuaiW20p+cREGnwml1igMmZID+zO29LQHigqV9zCZ4y
EotCd6ROnRnut6v5vn0VNS5XFBLb1kZ05jBC0uRMp7eIl4hwU8Q1aD+mIT8WU7kNuvJomhXuznzf
ztUnrHJJF3qa8K8xdl0HFXPTHNoVlQN09my9aSYJMN5BG4tI47pP84TI/5rWtJjbQLKX2jI7F/5E
IVGyj8eZ5vPAQFTURuXcnOuEs9xfXwXK13FgIG6pL6DnDvprvPUdB6CBptmd0Rcdi4V4V6x8cZCy
kFB3X69HlEOatY4eXuk806S3pa7qgaqokpj+da+65L3l4aUrguQb/Vg5HjF9QjW0beTPzvBWjGx5
PZZ4S+IM5NfJkdE2z+5QfOaLRAtIa71bHWaV0JnBZKUbxjoMoQggK0RnajtDKsVWeelgw5qBI5np
h8cj5/5odfOwoJrsU14Kqwp9VBAIWDFtIwFfOeXjjLIz3oSmZcBgwXG79FTFwyaPm21Vw23jbqCZ
DklkE3Y1FxHRZsiuAeebKO38gw3ASlxjlI9zVAzexi6cPVUZW9ut7hkzT7h82bQYigcjTMjN8m2s
653EK4TT0sMEmVXgYYKSUQgCxAZ5HbolhqyhPQVUo9a3nS2lCllZ/UEw9XZa/dGjQUuds35YE3Tb
uNyNbIYrsGzjoXr2SZdFaewPhHJXnJgS71ClC5A9G5cfEfF3duCjs21BV+pzz0LY12VoGdOOk+F4
U54vfbe10eYFU/nW6Pyk59wM0cs+rGlMp5tQT7WLTBEVBZshzrVcVB+9JVCFYKCJHTSxuWXetSNg
uc8HpTuGPzJAzzKS3Uq20z22rGjKYX5XvkWAUaxJ2zieQ6LHdk7sbbT0URPQy1hKLGSU/05Iwz0g
+aJxwEzwo/J9LkicsimfNgi9+HJuVe5rHDXEc5XrpEJpuOAaudpKnMlNZ3LtYhpK/S2KrTCZb/t6
GzpVdTF9XMYWJ0vdV4iVbAq+5Y+DtSRcChGmAgGA6aOc5io1aQYsJWb9vv+tGcQbPq+xTnyhzXmW
XRSvZuQA7zWWc2cB/beUqG+SkdTQpLPPlVhfnNw5oO7eUz7zTJ7nI6wwreA4kme510Y0BzWYaD4d
Uvqpk0HuMUpt8ZFFcZA/mgOjKjykjzOQEI5HTxmfzYRG1If5s8yVhQMbhkxhjoMtVbyhYIZLtfEU
OKxvU3UcmNjpw6SL0p1pJaDBvu+wOtvePpj/CW6vkbbVHnNkj0aX9vBRbQeJ2YH/a1HplQ2MwiJZ
0b6L74WQLgT3Xzx7HLB4hwXq48EbPkqUjk6ZP0wAdMNMe+tS4e1KzlnX7vHxQ/EMoZyLByHqo6Wx
w9Xj3pb5E95v8FDYWYj7oyntoyWCv1Zm9P4WmG/S6rkmW/RGsTtmACbDSzEHw1FDl6tYXGtr2GKf
51P2isJS1IYOB5LrfSwGQPzQe/fMHp8TUkIqRkdAHkRZxe0HVjbEUvBeNPFl1TjTpgFVZZq8BNV8
N5Qa5yDif7ehvUEv/Iqcsd4DMUNrZNgEKbDNcigGLgeBMRHh9Y1QMaJsxOE4TzV9ssunnVON7Y+I
elyP+Dyc23aYlZoRejBPVJ5ABcQNSQwueu4OhjVKh5lOMYRrMUuqHayHm3Rz8fo7Cqv3hBedPb3o
AxTbjz87OzfLLzMooxJ21CTy3UzGnY47cT9NNfChT4hFHbDT+FsPTjmWdB+NJGJ6rb9NbqujWtjl
8aSarBOy6+/bMmYDty5Ok/3Vjv8b+OtdR8JnQyueED1zYXWaOtIufCec7fTk0pl0U8Mw824XH0Ha
DQQCU5IAMZbdgZnM68ZxE0pLAeBrgxvbB8gFoExul6GB2yZjXRXdgviIyu22SBnlqOXLJUkZqk0i
RA272ab/u6F4Etp+N5YQrz1m8mru6qNIRWiTptDOLkO3AF4hLmF1wMSHce+VFRpLjeQ8r4SKNAkw
T8aCNz/HTXdfN5I0UfpGWJPMx4AXtClVRweuf6OJRvvR8uvG39F1OuxVlmLnHEv/O+/9f2ZnBvem
28JBWESQva0ONJbtXvo+97rXGt3HO1k55X5auA0mVyONlqiFHFJND7FHH8+mrYuvnJLUh1oiAyO/
gLTZfZwm1UVoogBxMhhsO+6HHkV7pj3ney16vcdimGEYryRuuK6g2zCNH0hPxtqZrOnMG5TaCPIA
8mySKkz/rWk6+8NaEv9qi0UVoZ47ey/AtEPDp3XVqkAcijHOT6PtnpqANAzRYaZe7cn6X0PmAZ+L
umvJAdn3q8Djhu3yABM7RG3hoVnqEe3NEkvxgCUS8RAeJsxp/Z2yf8mKR2Wb05Pj+J79Re0oqq0R
TXzSDHB9eRKf+oylXhV6xoYa2FBPmKifUKalx7zDYwBGkrWgsW3+ogvdPareRcyPvHZ+yALwY+L1
iXCxses85sRw+MSXJNN1ajLvWyqXlJJFA3v61NUWIy3KlitiKpl6Ay32tDxD/e+ShM5Nb/GIeOjp
bBqoHwGVGif17VvrutM5355ZEt+BO+lLz8aUoI3qAXdGwgawUW5zOoigFeel5/hc0kdvHeq/Yh3Y
cbO6YgsVtgwQYnsEjeAXtpeXArFENGnzWc3TT2N2+alyrTvllgRzpB7zYF4VBN3f7tvBx2TsEq5y
DbLG27vWgD2ym6wP6OfgBYXy/EbKC7nl9EXwUizjueu7cZfQ8HQ2A6lfh96GCg7UemSPxNeDLOuR
Z0VcK1IIotq02x8TweS+XefxUEGdEosoM96VPIbe6RKHEX1yjB9PVuXRKjDh6oy9AlvB/x77ijwK
jrUibzEttyZ/XzN9FyZZKMFMSrGzOM+Z39pkt6AgYXZpCuOEWMUEnO4BrN1EcUhZgMLggeUbHtqb
+HOt3B2SueyCLMbe0mOkT01FeAq06DAfR1sh+5Bav47ziDMj8MEAzaB+pdmQ8XQ0OKMLrC3mpswF
3rkc0ztKxl4gCXGHfX2jeZop8P4FWVdGNwMYWQBjiyOxIPtU9oxlZePOABkJE3WW+iGB+xOALcdP
RWrVM38Fx5MNA16bSt/bhOlwgM43LlomuOwAFvb9mP0SPp0hb56AhaoiwKzQwn+lreK/1oYyybLm
01hO75P/SnNqqRau3J6khyVFdesDh+a5Xh4Myt4yAPSTziaK3rpbehR527nHZOEFzaGpi28nXl9U
MeNjuRszefVTQuCwZBLHEcwLSj+kNYekqznK7eY5Z46iuinlKFW+mB7c2K0ei9nxuZDIxWcjFfGR
2tRbpoTlvhqzBtWkzHTnxvymizjAG9LL5Tp4ihazevQR7QIxbGeb1uKAFVYz/34Ui1VjtLTH4/RK
ekA67vjo3THr15bXH/yViVDXW0UVGhW1ZfLjBMl/zCfrnTVX9UcJMCSW16RsALzjTUqoRkyeAc7y
JMRyygGn4vivo9r0ydR+/Dss0kogxePs6MX+Q8wd+DxNojsLA1mhMmhUI+At4Dy5nRflakWzm4V9
vF8cRlrh40Atu348uog4NzqhsnzL1JO7oZlOgUXespY66ruSHAPMrs3BwVAUkoULxLokCwxJ3pod
Dlyg1ny20ToCXNE/mKQ7vtbkaFBeTnEWF7OTWzyAq2G554k4B2RPbAqXsvtQ3ccO/8h2iqv0rhVo
iW3ms9WPIWhHgpcJ1zc3xWAwNMt2/TBW6G4xGQ7PhPvfMvO0DHYWjUQooYxlaSGsOQbKN8DQpplB
jzRu6OK6D9tOxPve6ATAT97u9NITHNL6MePGZCnGbjRXQ2bhXFElYx3+CQZ0vH0ki5vkVaWxxIeL
2oe33ix26GN5f7TCSQTPvensjIuIZl1U0RRH68Rkh1FMyInhfa24HralqekSL+hZYIJjTC0CAVo4
xH3YZAv5RCb2ijjAfIvOrg37tEsQLsjHBNdIEqYNegndDVhFiiqvqZuK4247rs1dMw2/JrG845Nk
IkOCEOfXbnLKY98JSCKcSgIUPb1H4CbYJwx7+lNc4yR9OfY/Kh1/gLCCqJkUqxWTfhEGMaxfkIyn
0ftHYxnaAtXaDTEHtoGylghibnP1XrWu/Yi/QX/gODLDiaQEVAf2f8NQ506UlZPF0DcQOJaQZXaE
MBiO/oraRhDOem1vosfcBqDy2GsibyjUrky4gTFmYVAWfXBtSxsBY2+dy2LuH3AJNEgrsxbARhp4
bJryw19LMnn85outVaNJSoqG156pxCM3RIRB2XMa+3la3JFTwPxhlkgcXLE8NKv8i3V2m2vd+Rtt
70+zIH6aW+8hkMZ8F6cxhl4rYEvyzHYcInLsREIcg+x5Nm79TkEOqD/P8saWB4Z5cOrc+kKHTiWk
TAiOXgJ1xUPpXpQmr2EzBVMK/2nP7ptCAxu51g0AowTZuLNTdI/+RPM2SULQw7glwtwkruBSS5kH
j1kSwFULGiCXRALwG3AkkjyWZA4+2wG5JtkUiLDd7CEB1W61FSb2RzywRgCyxHUKNTAH9i/NoE9E
gT21QgMONuPVmYxL1RXtWxy7OZKHFkBAj86Lg+IaBqQff5Tdm3DG4nUa6L6uPPVGu0B6J9JEv7rs
H+zwM0CtgzmdnurHpaEwqHJfSh//lMAzyfXNKbpZ2/Z9yGd5r3ImPyENYowyEnUKUU+frYMq9Rs7
zsuKRVA9mE351iY3m9jiQWdVk2F56N4pOiIiSYWtXiEGfG4KH2Rio8bhr6wUIR15BRiFPEi6UNAt
AVS8K3mix7BxDDIYTB7TeG9lNOhSVCsQ9NM+tJkG7NMj82jYtka1l5n+zyWtZE9+RnBehuRWpRAg
XhA5gW1dCnC4sB2FpHQRmdY79kE7NfL9bAxqazvnyrHgWIVFZH7e/9EwrqKyGMloWBFcl6v3nYHE
7ao6+2yaCkfJwuLTlMa6yclmCfXitYAHK1yHT+JFVC2p+m6Uqb7IR7uJuAtQyUh0MGZe4iHDl6Lh
vLYX2EdHe82TZecWW72ZtivhavkLcAYbJ7cXcoSext2sTsf2YEyBu+x0VwjqT/3ZOtIQOfH2xxYq
w26JCdJJEIi/sXvIY9c0BEsMFprBuZ6ryJJjukdPa5LhSGHv1Uom/V3yaheR4Rvv0yL/qQKml9C4
akeaNlFR3uj+jk6p67Cyp4dp7Mc31wpQPcsefVSW3lIESFhlPexfoG9fTDySlE4ZHoYke9i1JTQ+
I3eKycF8c1KqSA4IRwQFqP7v6HM5sOh40ajYnHctYUxHx11xAJf+oh76Beyt9YKeP+SyOTnw4nQT
5ndp0T+uHfY+ZjibgaxoxaMiIhC6dTHhSZmZNkWlCQDAkAH9xHdCVaXaZv3ggZ+0r4uc/EeD+pHd
mI7qHEttRww0LTgn0fG+S0j+xhNpsGvjoPstbqFsyE4YFEfPuGrypH4IxpovgxDj2bH77jhrDzQ4
9qt/UqxiayhzYAUx9YW3qw5LwWNGHNZ0kOiR7sZAtsfMz/xj2VE664sc4+o01KBlloDfmKuHbuJU
USO4Ggilc8OKsRt1JJGA4hnoOm9nBvFO4wf5NTIsPO3e15XdfhZm35/aLige+zmP72xnzN9Nj+5e
ezJ0OBXZshuXArqJKKuTB43BPKhFivukW07CNb9XxGkGqW8bsyY4XeWBcRyxmh9EYuvIBRQLc89p
DiAj6BRsk5Pc56PFqWOfpiqTX9psrXBxs2lrE3OwNY38tfh/RRfKQEwL+PYou9DRnBlAa4EV76zR
+l318CEXDPdmbi7/+SA2Z2fGuQ0BX58Ity+eVxMpnVnO8wUFtxxCnCjQzb16Wd1s4DQBmhQG6jFD
5v8a0TEYMWtt+mAQf97g8joyPYf0oS9PGLjscIaf2mAyszZw+ECr6pQFyy0xyGjCuaA5OUdbybm/
TmnUa45cmjk6mmrxDfVJY+38ObC2pgmjqvulIRsB6MpFzqLcIeLFJ+Qjbrxz51n232Rjbu5nzTo0
ZMa6yxi7fwoymK5LYCJUS1umflJ7Lnq2rqUpfgkp6zddOkBMMdoGzAuFJGLtlmUze4mAfWiN58Yr
3G0hZ9wxsVPRMjXZ0v+SuknfmDGCD8yF/2Xk4aOvnpzpvVMi39cYaHD5YSMG/2nr97Qdegi6ogh7
ckh3erTkXyafRF0cYulOj21JUOROJZCCTZBwS9hLd2odIycUwDQwXDJjk6RWfoipJSSixisBrLhk
77TzLKwdGCFpt9Y02q+gN7e01LM0KjCUFFUTUzYrNjjJqTKqT4L1ii11wS9lb7xbAV0qiKjHC/lU
3Sua5/4eAtrBepiAWFlFfA6w8mEYbJNvIBsK7U0sKX4Td9/tQoaITSH1RrMsftb1agJYTeAqa+de
eLwaIi2c37Lt3JBZTR1SJVb77NpJPfzMniGzqM79/qK9xAJdt7Nzh2DrRArItFejnNAw5dWLGjCR
eiW1vF2+gC+Ziz0y42JbisOA1do5VOTmYvBWBeoNUJWx3HWK8zVyxezfJ30+AURbzrkVWB4XFS+H
FQX8s4AhRWjflzv6jShpwWZwsYoVEjOX9dYODIt+g4CU0zJLo3JtjO3qeZMHnmQicu+Wxtl4viSV
qTBd5LWL/z5kIO+F7STFtnLWN2d1IIzIjHKAR+MEneeC/KiJm+IwWNZXkXIxLc0C09C3ywrRmTfd
x1pkGvm8XSMVUHNK82ejiWzyLOfqW90IyG6L+5T+5MfYJHxpHpHEzBrujQCvNVJp3+3zKbn9DcGr
N5TDP9sCX+t7bAA2GrMtBIEKBy2CSK1F+UO/cHcpmjwmLy4uJxn2Drxf50nrYRWNj5m7c3fNkPtR
ybp2Uk06wPRBQPWyYjJILfeehpzgsTVdvQ3kQMq9AT43Ic5bMkJP57VcX0nZrQ9rPVlXyzFkGPj5
cMWbXe0ae1Xh0luUGbJ8ho0U8b9yZNoAl2RWWB1zj/cVsUbPEZ/lGWlbFfq4mOTCfenXFtnmIOl4
xtFnUZtGSY/LwNZPX1PeNw95pdxvggMIa3OB7hWhjisfGWZvnVtjn/ZeGkrGhS2+/XErZ0vdrc2C
UMEpeJzIL6S+eyRSpiCmflctVoZ5PYm3gyeTVyeHfePSMJw3szMUxvXBuPg+k//E1bAHoqv3c2+q
XTZX1pW34MY2gWKqFASUoDP6B0YVkBSk/9Nt7G8MnGZ74NsysswsfZ+9xTwpU3cvSvOEoLBQyCkl
teKGASdaCtNArZk2BJ6SbuwTa0KqLARYUXX/WWnW/kyLmp/B3jV19vShtYlq7qtx/jalTO6ZIhTP
FQrmoGtbTFFrdQhkM13XppJnnMAE5EE5buXgEi3jJBVuQQxxo8+x3nTwG/XY0nmdwMUFGRhXNtB+
XdY9bpyWwF8kfOuE/phsZHKHaX+uls1ClMMu6XnZLCD6rdWZjJRFcnuAOciWBexiwFSzfhSJFq99
yqBG5ZMXVuMgSXf0g13pCnUwAao2eba8M3aCf7MIk8UhTXAKOlG2nrCb13kuuJkYUyB/SH7BQD/v
BSGJfymyMewsU3wwFc5RV6G5G8n1APRnn7EyYvKFLCbA7iDbwYQ5ez2lDJh8lQ+3c2vj4bHcVFy3
UUU9Asbjmmgq3f23mChxMze+jyU29nip8m1HsBRKlfQvY1TdSGv+WEbExF0XO4d0Kl+ZkobQN43n
0mFg26hJtO9alkh8rMm66KL7FTRrkJGAvf7OszHI+ouh7m0H0+dAw+WDRzL9R9uUoNLCQRTXWFBb
afarVh9CmGq4t4YbZGtTe3E0F2Eck1iwOsO2Rp0pCMrzPHUinw/RSLom9u1e48JyZ9/8x+oKeuQY
KFPmwbEjg+cjTCUDWyssufdrFuDJsca3JK/ie7/X3aXOqjFiIULFN6nsGSID53iHGjgjpDjdrLig
NmuX/QtUVp/HuivPyDD46EQnsfInyKJrPViXsmiAVfyB5CgnIa6QkUCUzySOOQe9VtYjzA967r5C
fTZiTEChc/seEitn+lgHtwdebZ3/3Mms7nnmiFpI01+yMxCqZQ5xPrGDFCKrqafLssHZ9g5QKSAH
4XoDRhq3MeyNLyomc7KjY1850YwBez+2dEYlbQev6tWA6XbVwgzd6sF075DDaNvn1URR46RojdFr
Iv0aaiwWyJE2M+FZe3sdnkrgE9AQ9TxrcS110kRmnUx7Qj3NL+8mICfeK7i9PcyNwu0Q5LrmnRyN
f1Y5dbusF3NLqGvTRXlujSdiRyaS7/MvDNZxqJSJctf2ce0mrbkLgnY5p6sAVhjJKiJbbty12jbZ
tojC9XT6RaqN2iXIKQg3K+ZLXdUsFkOAgMlg9N+momGON1FOBNJW+2ztvShZym7YIUODjF6DOXSk
wdJoo9fyuxnqch7OAY7Y5eIvFUFesQjS29FfXFMw/n+Ju74CUGH36pmczk1d2xTjlQOx5dCliPlJ
BOwPNiFmv1Y/pI+Z9P1rnKIc7ihQeqAF7RZJhYee+6jIQcXzpa6RqaPRxW2Eiya9CckHtB0/sMTu
fVzN6YPl4wCswI8JMSGCy27KXzOFUQWsxsIHjw0lnmCqVKt4aylzO6QkluwxwuLql4lJ3gjFq1ND
9KlMVnYoJvO9YeP+6S2gWrSyciuc5GtiRz+IsZkeU+KRtnmHD8LQbRZOnMphMQfyPFa0QHlz9Z5Q
IrpLAmy9xVJPOINSPxqsxXnpajrLh4nhyjKGcmcv0016ydeqRP2ZJz4iYN/geR55pRyr/2GbhURd
bTw0+YqdlISSZ3scAt5t82ZCQHfP+0FO0dSPeDYYe1wBWFzGhJuqwRmI8nD74OiCoaMSVR5ZTgk8
yIuDJ36M+jVbPvBx9GHQY2smR3HcxPKWUm4tzHqdj4bCaRhyprJgdhym/BQ48xKKSj9XLYCTLplY
vcmA+SUn6mB7o3+ZBB6AjahbuLe27nlo8sSeIbS7/yPtzHbjRrZ0/SoHfX0IMBgcL/omZyklpVKy
JMs3hCzbnOeZT98f3cBuiU5kwlVVQGGjXJuRMa9Y6x9Uc9gngYZEbNuHX9w8+cEBjHp5ak5loCx8
aAa3fzSSJuNUCqFr2haIcNPXvg4Irt3o/RAR2IPtcYjW0Zj0g6e0CNHfH8FuuFbvb3yV5L1uuiqY
jlFmW7AHRPa289Ozkrea1yWDIoLtiCHCPu8LTAo7izgvLxGS9VG94+oLAAOQY1SfPIQogKoB6VUR
yiZVOnor2ZvCXoTUFFZeMQbkkBVZk0AtErFUJUNWj5b2CJFTPMgkBOgh+U4YfCNX4PCKTtpV3LlE
BMgLgV7N3N0IhQCML4i5Pidjp7jUN8KWEq7qcmDHgbJLmtL/FismVQKyYztN6ctrJ7ayFfgKcNMp
Io7XcSJqrlWl7pkaQloEC6MbbDpBpLSVsWGQ8Dk0nJ94pwL8LjxnH8uSNzZ7BsXwfOTJHSgkbZ24
5Np30QL3XIipZK7bYR+3BdL5QeZtBQ+vzTC0pCt7b9IA6TF3cs2wQIvbq9a6rLJtaIfGYyfN+HEI
PMQUrDycNCrkwqggVnodlZ2GCMXSeNn7pfba4oR3GJCPRTZbwDB2de4tqW86/crVfnZkqVdq25io
7ZmeePR6v3oWdgQCEwIPufKqJmVU0atKAfKg1k15XepK+EW3iZG1WppkSJpmXabAyRQZxj9dJYyO
We0h1cn9/WYHEFSjlqch6uD9ksw4tCy90pDPHdCytoH1pa0pt+T+CYxLVCMR9emp9YX9Ealoca2Y
Rv3mFoYxSYr15X0r0AJR7Khaijj/QWpB/mwbwXFOtW1taiFvZhuhhlGJgGvAFYD5opsLt+BxLBo/
eTPjSK6brq+/pg2PCgRIiLE7+12g7Igtpis3hBAgWmyjJC1f9c3RL6xgnzVkSQXQtF62E4VFdj6n
johebQr4PNjBJtRDodwXvp0cYtssjhoJLDKoUwZY6DB6zBHUZT+YgOGjALMFlPKhfXRWurEljz9K
bQ1GFZ218lVtvHMMQgnYgeR3PORNMp3TqinQZkDgqtHI7oX9T9Dk6c5WamsDeXjYIjxY7toC7wAV
NNZbrHXdCNBar3YZJ8ZKHyvOU72PboYOzMegCqx2Q3To3QJXrTgmdylBc9zyWkalvoNxgyIVp18m
fhL6EKQZ8XQNl+V1pRBQjJjHrZGJxB9ToELxEKYebzsr9+8FtHI0+JFpu2pkaG8bq0ugq5vF1i3G
GrkNa3grcYHYwInnvEAHkOMf6irVgfo59geks/TEJPs/cUkID3aCstKXvgYqrnbqeNsXNfaf+J1u
EXlFAljl+u2Eptxptt5ueHppu66s/e+5O1Y7QzTJcsz6762BrV6dJcGvFJ098I19tRFhl2867GU3
Bhku9Ks8uREj4NxEJ8BNEP7f6HhvgEIFg+ZnotK38UB6MQy0bY8C92KQsLFbz0BiIXTr9SgrCzwp
5hhZ3Zpfy7wjNTcdtgMcvqtWKu613ZPzXgR9+S1SdPubPpRUDjMzz67Q+i1XpmYwHygFeN5r0kzi
yYWZrik7uDsrhGPjYoeyTvFLRg3CUnaR74XrwGsUDlcvXcsBGHKh2b9qXUEAapL+IruDXI8foVoi
Qm72sSBHiLoG/5PUApXNSnnw1EzfT+6+D1qR+GsU16MFRBNwCY0hrtyIel1navaRSg4OOrb5SmSh
3aD7r+xNpAQJUtCUWkqElFcQg39SjZvgUqZlLQPVQmupynDpiKIGzcfICa9iA7R2jGaa6ewBWkJs
i8P4q5UqSC9mbo6ZF0wbH5GXvRLl+YvRIDNjQjBbNyyngyQEug7h/C9LEwRKHIberUUF6qZj6XNJ
1R04B9D/aTSukjZDKtA3vlMPkveQzN8B95GPw75423ZmvSo8aW4dnn/XuE2Iva0N1Yb7N9/GI4df
WKYO/M6kA6SsB5sgqpxXqm/9gnekuigSYL6OiUFFOoTVMihJmbAAl6iVkS9JwE7m6IMsKLmE30m2
ooEE6P+WEDFa8hqHZYab9bLPMjCWSksi3071KZKzviAEABMCnSCk5lA8hMTiTyT0wd/6ZodXY5hm
y9BU3rnkAx05MQ6mLhz1Teha3g2oVnB/I7lRTmOAtCLTN5qavJDw8tYFicTl0GoKAacS7Mnc+etB
sQiYklz9NfrOUwnF5cmMFbaUi8D00Wp69RYucblx4oCYCmobxHmJ6y4ixYvRAr+HuZi9KkdANH7S
GztPA0riIZxQouRhUW+9k8glvAgPnWheJe1eU1kdYzbmKz8cUfHyYQemqveA7shuxBUPhlZBfQ4P
UGKwISb5BV9RU9J4GyUwqQkN4ARUirquYtR/fUvtlpmaqlckeBGhiIN8r1qcQ0tn8tWR3WAdFBUE
UE1GCOEvCDtRZm27vhJ3CFvaCy/xfyZ5jO4Pdbsb9LbHZSDIEzhmkO0cShg78LUIGgjimk2ioRDQ
B+lzlVIf5+T1ryT6iRbI/oHoOUfRctHbtbXq8KRZy7QIXvR0wPmDrCFATXL417ZiyBdwTcammsKL
tm3zba2RfSYlpu9H+OO7ECGuTdIDng2CFp2NDsRwryfZcxRY6YNiQLTl7TwA1CL7HcX5F2fotQ3H
BRpwVF52daRax9hXsg3wDesZJCcCHrFNJQpEAqXOTMBXpUDTxw0q8sgub9QIBY9FT510ZU9VIXN0
5IiIawRmORUF0I7KIels11wSIEgnv0JVedKjBJGK2C+flKRHGosa4R0C0Yx1nSdH5NsR49CRj6zG
vFq5RpcjAK6Sf4/K+MaN8/FLRiR2g9/0fYdIxSpMm5+cLryVHa8hMEQW3sXJBCERwl0DeM/CJGLE
IYM0M9prJCdwyqjj9ipHIfDGTUjflAXJSQYTpHEvBfDhWt0iqf3Vt7kfFmnjI3QM8MuN21xdWUb0
C8HP7CbI7YZ4KCq3VQVqFzkOcey97g02ybcKWYurbvSH55pk+Yp6bLsZPITrgrR2CA1885aKWrat
3JY3CvRolBTwx/FwPfqNxIIWjSCbQ/JiiZaMs4giiopJbmZLWZkFGsPcRSW27e/YZic3hR1QO2wJ
bFV19G953BU8UwC7PeR2lGzt1tFX7kCeqBNofOStDB+B93XLjvONqBmUT5vZPbKc5DOrNAACnrnW
Ta/lEGSjm7E4VioyJyj2q69G3hjfA23SzrLgApnorCxDpE5vhdtZS7OJhk06uubGVp3yJewqcgoW
T2SMmNGDN/z+BoS5eOcUgGRaqT01wrR/RTRdv0W4kQtV8yqoOZSf49RJbsCLJkRXGRFIkSvvHMVE
XUiPwMpQnS2e3NaeAl+01nqJWlLpoRflklEJIzfYiCJosV2chC6jFgQ0YDfUrCUprTZvngPgXC8q
gRu4W8ilVkvWauG4mA+FeeM/UQt2Cc3j6KHDReToIEEPsn6ovwLr1jbIrfEwMXVgNvwjfO4sqe8M
EBFXRUPSchmRsQH6HsfgX4O4LG6KKC3ImxTJFUfW+KTJXLnWqNtv46LhnCFiEQ3hE0AYnoihBdHO
Vd/QpnkBE3Bs0G5Hwp8kU+w85d1TZpHcE2RyDkVv2XsPgPmyqQHPUXX1WSpZ9h6KPl5HXpRhhWxN
jHGM/R6cMVOvtKTBO4GE7VZqUfBFmyhgqiX8G5Jm0c9EUoRWAY3dqRng0lI0/dqp+3jPgyO7H/tE
3yi4m20QZMGPwIyeA0UW2bLahRlGLujEOeRqbVLsuKCsDA/l5F1iryUAR/3KT27hqyJE0riURvJa
g9MRkoywUfiZJFHq56CdZDVspE3LLgFNAraTUgDQvV4GI6r6ZbbmJAnWdQp8Ep6GsWEt4AWJq+Ym
LWUJtj5zx3c3i3WWwAToSIPi2qu8EGirgjK7yr9DGVk/GuMoKcr22crRa2drS6bLLFEgUF2kvND1
eSbHrL7hYmTszDB7cPux3Ci6kL/xcpCzsRNfiN7B1CjqX+3Ozm/hNfnvXHH9LVAQgDqIgSbkKqFQ
NTgDrHCxSe5JDA8vbcZZQPU123Wx9VQUfbkoLT7SCvddjkIrcLjhjYfeNOABfXgZeIsvDNkHR4W6
zHaUGrIFcc1qYaPtw4ZhQA4ehxWIJw3bQ0fEcLJUIRWV7z3w84vAJM5yan/doEicwpUlaPenf4HC
juN3y9q6byO/eMp05HfQ4vW9vdNH+jXgvXxlDgNlT1UOt0WY2FzgtX0nUnJl+PXFW69xWDCt5YAC
ou5OLRCfjcEpbwoyz/cUNQLkYNPv8FS8NVrR3r3pF2LXt+jFhVQPgRJpybXtefBtEy3bthI1Obcp
vUNfmO8o0qfXImsh88rORljfHRcDT7c77KQ4lsGPc17wYhd95j6YJpBIz8rJrKSIOUaUMcmFlFSP
ePfc9xZ8gkCQf5AdokN1mNt3ZVtxfTr6FKfB8wh7NSJzyKwNKoSlKMI6gcWurHGEDHaBDZqK55s2
STynu4btiLwth1VXO3iSBjBP0MqoHozBxmmKy/JW8fBaAruoQL1BJZOHa8BNauffvSmCToui/Wlr
bfOemI23ibH3QkwO9RVfcdstCcz0UW0HD/cXvabAhdZsGALNsaQ6kLJGatAFXLKvLTjWGIbiI6Eh
JqAPdFIr631lwQ0wHH14rqxCI8Ho6tfAcOCCm+LVRj8iDEk5IXBYG8i14SOOiqazNYBK3CHZFUDC
AsOBl123wrSrAXWRk06LwQ4rsKeFC6HMjnOMFFK3R+cJ1Z7aiVVsEIV+nYPA35iyda6KZMy3igA8
04xKuWPjEVVXJNvr0ApWnpbY+xgA7IrwjtOobr7moAh3FYCZh8IeK9YW3oioJoQb8tHdFRqfbFer
Im4fVPvJFeqDFRvdKswG/Wa0jK9aa6AgH3Or1ilFCgCW9kMDge4mqhOw2zXrozBAY8dK4++oroSI
NOCMMTjYX5dFjr5bUrBJyJoScykSyVrqTre4W/mrLpKwbdDY5m0DA7saqoHzvsr2woEZIBv4oQhp
Nsg9pOkODS0VpHcTUhY1ijcCV6IcwKfov0RxwxGoq/UVmlosXPSAFKBKvGGT77peUlNtk3aTO2V+
x7qSVxiyjQhHjRbEQb/Ciy9LfxACwYi16vzVilqYwq3SWAvBCxWEoga1pAT6QV6PV7olBWclEKM+
KuEfRRBlFPDmD5LNxREo9JU5wlJp9RJaVeBWL2VZVke1wsPRK+xo6w095uS+bqwA5L5R+acsiM7m
Tca9szZrD6H1vEJtAUb2EjyPtYtDhANk43DYD9q3preKm4rSPaQiSkCVAKkcg+BetJgTrTrRveGP
pm5h19sbO9GbnxgTmdfCCakeOeq71cpkUyK1+uB0zptv2YDZSjIIFNB+gOcVa6o3PFSDGAtsBU03
O+/AgugNllmtSe5PzbaGjnKUgPeNMI3hbqwBBqCOU9dK9xR48g7uW1mvZez4XCa7RpHevWbUyYPO
uxGQeN2TuCdFfc2iei9q6hR5kvGAsH0uIrdV152mgiCthLqwLCVd9ZB2F/qQokdI+LbsR0iYIAGz
deNx89UuFSfc+HzocEG/7RVfg/RDQoZszlBjjYXooWNY9XWIzcWKqeAp7qvD2o7TXxp2iSs0neLv
9UCi27Aa5a3A0Itkg6xhHOoPBYHlHQU2NKdUt/9GtPcKuswk6QoFBmfTflU2JI66FqxCGGY/6Bxb
OuuhdUweI1lINcrO/eq6j3V9UZVFefQ5dnZ+jigmOD8qFNRVtRTKOhAcXFQoZGjQ3yIjvDMwfl6J
BMKsHvCCsnqcUhaaO7hXGoYmBFjWAIqYO00dkZppcPoAJAWSqbLK8dpxWvSNfTt6qV0y17ZG0aGK
uBoMtcOFFcHEZRyEIJtJA6OgW1bgcrpXvCVJLUexhZiIinQ/rJG+z3aUaZRlFEF3bIUc1kCnbegj
ECfUDn+hMYUp6eDwtKrbWm61qIKNXg4YIlBr3MM1OYRRZD8BAwqXRVpYW7AtSDmh4rEk3e9DE2i4
+sHVQ5BRwRdbSnVj1GZB0QGADWUCnfdFM+Te2m6tX57TtB4V0r6fnvsKslWwo2DMGKusG3SSvy7I
ZGRw0ZgLzaG5NsGlewSARlOX+Fl5nHJL0yaepDwqXoAbvRQ32ESSl5KY9lTIgQNbcIyWUquB5qIy
ZfwCp4peu6ZGEtRU0DdHsBCsmmdcV7lHRgXAxg+z65tfnolKoY62rxLnP20Ss1uwN1hdD/Yw/brk
VyUSfdVKivm+xu5GFALlwEmnVOUAXgY2ot2Jj8aP+qVAKHORlVQo7VjvVoWpRtsSGO6VTlCFGyJR
26LiuoXjZkW7EmsnJEwRNAtsOCqNoyEIHJnlDUWs8dnEC+GR/xazgtpX1kkTKGu98QdoewCQQCCq
P5QG5CUJueJHZMqAV0KEh0BfMDRy0jrQW1j7prS553WqgXDno5cKX9qQa92b0MIV5JUrXqYt3IKw
uooa8j1IydtrjfodYiHSQhkkNK41EQV4gfYbWcBBzimVolfftor2TD0bTqSukaE0LfNad4ksuS4g
NBEervNkKG9RDzfW5ZgUKENgD2CVAXw2zrykl0gCGXzELasCi89J+INsNRi0IFjqZYNmjWmA4/QM
ZWuLNtgCpaGiAMedyo9sXytdb75o6HOhpkqa6VhIEGYZZkPLMXeRXJasxTIYgAsE5bNNVXxjuQcH
EgMx3mRJoo5AXAsFOA06yNTuMHxZe9DCQH1OZdO00b95xApfi5Tq2NjG6k3np8a9n5CZVcDaP6h5
Djutdxyo9UBaAUOWJOcNCrwUweFcAfi2DCH2ZgdVEpHy17GZ4JIaOrRqAI2ch2SzruvgVedaXMQt
yQpy7PqWxU9mTu90FGgArAXogG8RsgMtoaLFNumxKgoxSKg61F0FfCNiOefWwIIEbExfPvMKFtsW
TjgsaNt1rwsh2DchbnOuCPudxgUGElbp7yzS3OquL8AgYzEWWfkx66HvumCqOI9Ilmka2R07jlF9
yG2mLcG4J3AMBPCNNHkBT/5s1SZHTptgYxxgIWw6gAUQ6QX5xOu3Qj3WjFZjMiAlhgHxwilgxA4+
p7nSo09W80OXYaEYDyMAKUB5QfmCNYy2tfO4e4x8w+RWYdlVGgVVKmkjNWUkZOxA0/eaBpqdu1uA
WpENpVVSWvokhhBUabYda2m/Z2GNtSaavQvPBTl13h79pP+6tG0doqlu8dd//b/8/e0hIMz97/8S
/x/sG3bJATrFqKKhT2i+/O3nDalJRzMkVSBDU8XnzzdsWF7cQ3aE/vzFG/NlJoZv55v40xGdJgyH
WF1qpqGrM9d18mxWExZtdhTjzWA/w40zI7jJUB7/sh2GSLUdXbc18tVgtT53JVdjjXpUpqDk9RYN
KyzCKUFFw/7ftaJ9bkUvjDGa6FvHzrEf2ZnZo+mT5AVHp9wQysvN+eZOTT8Tj1CxZjtS1+Xn5iKV
t74MrOLIxcMVPrgXfOQvfX/68w/LC6WARBSqUxyLb1RqMPT5dz/f+Pz5nDQlPGx+vj6srXibuavz
3xdT/zPENbP06sd//5etqQbT/WF8psX34ffDJrZgmLkF6rr39rMjjl6LghkYQiirS0TMkMWowO2+
jMrD+ZYvDdxsX9agLLlJ9OKoGGjArvLmQs8ufd/+3LE8TzrfVA0mBqwlxHL/X078bFcOiJko6sjM
pCPc7wdoMP9qfAz18++3HAKirOb7HtVmocPV3Z5vYFo6f868hUkXwhmC1ObnBipKz3ljKsXRth8L
YIfIfVXv55uY5vBME2LWBzLtGFBlHmJMer8Gg7FoGkIq+0UB8Jjygjnf2oUOidn5ZQNNAoTPVoQc
Axy+q65K/cKiutSE9nnMMhk7cph2O4CKFFo4oLvxQhOn1+1/puX3hv2wIRHM8gRAweIIajJrFxQl
zo/Spe9Pf/7h+y6q5SnQpuLYEdjCWH88//lLIzT9+YfPC4UnUzQy5QgaBQ1VSWBy/7IHsyMLq8LY
DGK7OJZElZxOFyZg+r//sWht3bAcAjzb0Gefz7nsKXdW5bFP8AAgMg/DZcvbxR2O54fq5Ex8aGh2
AtqVkoDhK8ujQ9kOd3s0nM43cHIubHzJwe3rPDZmd19iUawVVYiC+KRvDD/YLA6JdfvvGpmtJ9uF
d2ZiGn40A+R4RwMGs0UNML0+38zJo8TRbRvIuiZNY7a5m2Rs8V6UnFZbIIsgzu/lgITm/flWTs69
Y9OCQANEFbMpMdpKsfEv4rpFvc/dS4wvV+bX822cmnapadLSHV7chjNrA9+0unZlWx4V1P3sTQ7V
8d81MLv5TEqt5WjSgFMtm+JbUJQXGjg1SroqdFWTmqAL8x5Qs2IEx/yYvFVYCPZbMsV5dnO+F6cW
ry5sw9YEHBt7PkxuXLvo0Nb50WxulPhrX97V4kIoOg3EfKfrmqFDu5a2MOXsrLKd2PbaJAKF0WMa
4RQ3imrfGYhZR553DX1jxGurTy8M3qnp/9jo7HghM90WJPJy8mHvC835fn7UTk7Nhy7NpmagrtYl
bZwfSaqb3pUbkJ1b1c3hH7SiEzboKh5CujU7WFLPDolMveJItio42P67Hn0dtQs3ycmBMikMOZiP
S9Oe7XhNJbueA1A/mtE1PH3zwuSfXF8fPq99vqhGu2phSKlMPgX4UDtyWSHSdH6cTi4w0zSnVUxu
QJ+FWGOSZ6Gm9/nRo7xINY70CEqLU9E6IpG3M+Q/GrL/tDePGYGemvEQ0V5MWJKMjwNQi/M9+h2y
/bFnHGbdMvXpjJztGatOEL1u3OxYWsBMtj5wYHuDghtla8icyXd0ks63eHKePjQ42y+BnyVmUtIg
gphYevgILGW7802c3DQOtVHH4H6R84evYZQ4c6c0gTOm6JGBLX4UhrWwrs43c3I1fGhmtuLY9sZo
JTSDBgM+cFuk/gsNiYhw1VIp82j4fHvTXp9PlaEKVTcM5snSZquvQI8BWqefH6v0PnIBGawj66ZA
Ib+9MH6nduqHhuQszKdsByfHpiH7V5DdSP3ufD9OrQBDJS0hDLKvqjON64eQUgVfJnAc5PMSgzgw
zFgEXejBbAVIB1S/RY3fRGmCC2ceKdVh6FCi8P37zKZQEXcP8TiR/WHQOfnf3Wt/NDUN5ofeiNYz
I6UGIFZYcml6b74k3Rld2KazGfndiC0cC+ta3vbG/Gaz4AV6yAy7hyrVkAjYZfjlnJ+USy3MtqXi
9oabw/Q+tM19S3XGfv53359dZHUJdig2+b76EwVv4y+X7B8DNFtTg2omOH3z+dT9giIbDirnf/6p
BfVxAmZ7z6xCVU047Q+dua/iYUvlFnu3I+6kF5bTbJP/b0ekNGAZm46pqrPllAKXTTSSxwjt3CrO
VYeBnQ16rYgOLlXF85062RYrStg2klq2PjvAcA5T0xZEPJ3CucNHyC8/5jWKlZlYa5feFSdHkMiM
/JTQiMVnI5hjfO7ksaEcsrAH5YrGqe6++JnyA5WK7fl+nWzKYQhNYg0cuGZ3WtAWTRroqntIUNOW
3o1WoXQMvDSQFzbNpYamP/+w9zvEVTw50pAWXweUJeP6KiPH31t/F9v8XhSOqmmGrescafMLDcVH
eDNt5yID61/lSXjrDQb1f+/C0+93RuXDDfNHO7MF0TVcPTC03QPFlS8+1gvYtYOa1py1TMZbBfHT
DGZGBn2pVtVtLZOv5yfu1IJk3iDSqsweVN3P40nBiVqpaVAtIiGeYhIMgXPRKU/ccHF6Ibayp1vs
j85+aGzW2czs60wbTPfgpWazoeAM6Dm2fuSh3VxLl7JXkdfmUhbIzChS5GS4MGDeOeV0fLGiFjCt
skWHohlYIy37gWnuiyKSvQ3uUC3G6saFNoezV6zdIMQWYysgwZDEGKW0qpUwkMDylAmOYYy1s0oM
pICiPPUezChyr/KqdPbJkMKSTlKSRhLifhpV7g7CLLZnCYrvfho6Sxds7t7xEDyJ+nKPpEO9Gusx
BCKs27DOou4KXe3sbjDbau2mCOvbienellH8q8cLuAkaZBWNDglDyO7tHXKK0EcjwBGV5riLIa1q
3PKwA0AJRMcOIon34QjUykf+Z5m5vrGhhOutM91LdlEboJ0JesBS4RZQa/5OYRpeRDAoBxe412Yc
cVNvK+RcdeJoscQf8JcRwOg7v4T+uMcc1VZtKYVGlsTCAvLzEso12KwO0N57RGikcUz1CxmFU98n
zWyQheHBb6izsyVBYjel4BHd61tQk2N0ITb640Th57PDIRg4pmHq8xdGXvmFM9Gn7kvjTaeKsnG0
jel+OT9Gf+7zqRVdStDt5F8MQ34epDjqcNEaaGUAK1I+9qhxhsCgVliaY/9Ihg+Im7KsKSefb/jk
4NlC0KbjSHNeXENHCMfMbqRdtseXrrwQkJ/6PFG/+B39mao5mxsXrmCflh3a8N59H26C4Ptf/3xO
YWosTDy/db62Bs8A4CqD4N5tHvTXorjwCj/x8z99fnb6gfVLsRvi8z5VXCi2GNOvzndgFnljdql+
bGF+vmbIE4guVvx7EyheVaqPfYc1soE3zT9oB3EDanTWFFrM7kVNxnmFfGpAibhcVfbPugWnfmGy
T/blQxvTXfLh7k1AeSHjlQX3VN5R000ngD3SpBdu3pNzYjhTRzQSZPbskuABDklMhMF9UYA9Ur6o
f/lW/d8rl3NEcyymh39+7kbRqGkYoq16aOGmjsfNEqedv54MlXwLoEpeDpNCyOcWJExGs6k5hjF4
69pvef4zuVQkODFKn5qY/vzDXMBo1Eqk75UD6EYwWiibnO/Cpe/PNrY+mKBwDL6vPPb77O9PdMJs
KSTnIe/R+ZFbh4gYScdVDihuAM+KrVu0BC8EG+LEuU4jHOnUrC0i4Nk0j26lxXXOuaT3Ccxny4c5
iV3htd3o4QbZT/+NqxAdT9gnyywJ4S+oWrmNVGoVhsiDd+wXBL5OiYMaFwcFTARHXZ0f5D+CL0f9
9BNnTygkrjWAbbF33zrFewGfcV00w9FSxO0IviZImwsvnZOT+mFIZg8CEyW8EXwTHnIggbCLQur9
/R/0CCAHOAjH+POa0/JQMXNcyg+mCYAdtcBkbwgPC5kHp78QuZ7sDCQnIjFAF7T3eQcAmQvQ3Oi8
ezccnuJEf0R3e3O+NycOPLKz/2linpUBdSSNBt3SewMj6vQZBZ04+CcD9qGJ2Q2EVm8ZdpnKErBR
I6l+ND76oe19HHwNUAT8B93heiChxXNXk7NjCfxSA4y/8pBiB9WXXmvDr9r9db6Nk0v6QxvTrH04
l/ICHqDMGo87QlklQ7sQ3feszBdVu++l8U86xE0hrSmJ/kdwo0HYJmZgiyt4zXratw6OToG+zfku
nVoFQjMMx7QoaRKMfO6ShOma2BFvdlsoW6xCyTyb0tr+u0ZmczN6ga9P5+IBrhr6NPr3Kujf1N7/
+yucrfJ/fZlNj4Lsfa4WpARy+2mI7rPxDo3gf9ITR5UAhgja5od7S3ZOy9EYO7Qw05aQdHZiMhbN
jUuzf+oAIJ+pUv/lEuGp/nle0ADBj14vOWu2vfGciguX+Kn7Q1AIgAaO0oE5DxPyTjHroOEowyL6
Tjpi5wXyGlrtSgWt+A+GjHoAN7oFeGy+MTlMzb4FBX1QxStOZq618/sLiYaTi9im2IRMPkl6ObsN
YXcOsLBLbsNoS0kLJwKkcP5BLxwGy9Q0Tae28Xk+ikLovV9K5VDlcHoHr+y3ZosrZ1oVl5Kz08X4
KZFATG2ZiLxRPqG1efUstnvAktkgDqIZHiMnMRYN/lVoqjxyYv8sRxJrvQ3093wHT7YKAhIoIZEj
w/i5g8Dg1dGIanGAKbj21G2YUoYqnkN3XYz7ERb8+eZOHKUaGXVB7QvUpZzDLg3b9ZQWf3k8Bn95
qPaD4kait1lIa18gaXu+sem3/zGijuAwZf2xpWZ9Q6FlMJswFYco7dy9JUnjoTGInp+Y/N6UcD2k
lrFGaAEpmdDyVudbP7E6NVJQJEQZV57Is63cQwqm/hGKQyvQite+luWD61+C7cwLb9NbTCPNRUhI
jUKn8P55/rww952gEuJga0d/BErVXWuoWULLCy0UVtYE0U70/XzPfq/62cBKoGGCO57EqD6vIyCm
meMbWxgHBCdx9LEyE2kTxV8HeIvsEgC9qyYRT9GYlO0CXkS1besanZGxrn7a+Dys4JWLOyf3y4WT
W6gxq2a91aCYv7Z4uT2mZYl1RzFEt12BcDq3lPagIUS5ER6RtTqgz+AVUAjLwXzthyLZ9RYmoqqK
JizpMHgc+dDGqywOsrVZqv4G1fJ+jSgiqnmxg2Ma3hLy4I6K+diU6CrgsSC+nB+gE8fsp/GZ/vxD
wODVUCoqvTYOoYCELLD2XJqIlZJ9O9/OiSXGY1LyN7kkXpazAzBGeDHrS2EfDDTFxT7jNXAJaXqi
K5+amIXzOSFxEmc0QUJHtnjoXPvDlfLjfD9ONsImEWTEpGT4P49XOOZR1AWtfbCjR13sEPtBMIT1
8ffnAXXC/2tmunw/TAtC22OjxjQTA+YgWyrkT8yZ+uIwcSKS4tXOLqRihMYXZxvlU4uzMyBGCCND
4BJvgNhZYqyBDJNYGy60XxxF3GSvDRvkIdFy+47UQ2P+fdRCMZ6/bR6Lzh+AnL6wvFxTYvtQBMYe
rP3eDaovHbae52fv1BmkC6qjID8crsh5XcEvEVK1lNw+RPCnnR71FqSOfO4RDIpM/02LYFQYC9RA
zrd7avV/bHYa/A/TmURjWEboVxys7EuLUCk0YP/vI4xPPZstTFge+DjhmXpIvOxdDtF39EbWfXLp
EXNq/X/syWxhNkmVWcJjAGX/kuEoNiXL8bqU678fMA3ipDph5SwQNJ8HzApQ6UTI0TqAQ8PO+qEN
kIzXL2yyU32B9MChQb7rz9eyyjFu+b1vHfQWOaHBWUqo6DmQsOBCb34jLuebSxoke4H9aaY5x5sZ
mcRIBW7ZoauSetOHtrXMx7F9komDposZlF8tJMc2kGuHBQzBDi8R10MbFhnGoUp8qDyO8Deuosjr
LkiLK3xr82UjYdXkhh9dh2WcXpt4aJCw07Hz1OTwauCoujSLHP2HmqMDoUH0pgtU8qnGdNhUZ0ZY
PtT4F/4M4wz/JCO2NzwRo02VTy73FkJyFZIBN36AFr9hByVq1VYPBzwMrgbMN5d91QR39aB5ZG4w
7ssrU7kNy8a+sHVOTBLnoElQZHAugGj9vBI8C4O52JXBvWGgMuf+impctpR9SeHm/JI71RCJeugp
xLZTiPK5Ia20mKSRhqT4nsbXWfCOv4iFePX5ZqYNMlsKv6M8MUXpknfz52aQtvUQVRXBfYdMKS6R
2H9kf7+uaYJojvq9LfR5lXsUMdqCeBHdB5TXcEHPd3aYPkkUqJR8vNDWiZPtU1uz7mhDEURlQltx
qzmwrjzYgIPirjTDHS/sohPxP/Hb/22i2QTpY6mMisJ2LbqnybmouilN5LqrawxPu2RzfppOrAad
1yDCBxLwESXYz9OURX1nEuGZhxYdriDZJdkbS33RiYfz7ZxYDjoxERUWSVbojxwKckxlGFa6eRjR
ovTFNyp5F2boVAs634Y/ZoGrnK+GxGjCcGg8+/A/pJ3XbuRI1q2fiAC9uU0rV1JKLNs3RFdXFb33
fPrzsRr/VGaIJwmpB40BGprhzojYsWPbtaAahF/WWQ2UFlSAhKNmOrQ46EzjCFuVei29IQBRPgH5
Akx5FN/I9jtO41zEfFpn76fmxIWkzyJq5Rn+FzgZvOjB//r2o6BHS6bXnJ7NVwkNA+pTfYpk66ky
XiTvFK2o79I5gLY+d7rwzysPuFdDHjvwHZ9K6LnN+NGXxpWTXohYdZI+pGQt0zBeVVYgjrQiOmzg
u7NnXKLuBwb1Nq9tOO8IKCoAIq5v2Jo84UI2XSq3tU6ThpS0j1qlH2lEnRHFjr3n3OVNs1KZWtKz
edKH5xOvAI2+VAIGymtjAGHhyXAgzwRH8mHo3uFEnYuYz/BMzwKp7ixYNbynxvmgKS9J85LbK31V
S2owN3vMeXNss5jX0qMZ0qQMvadwKP+KJKqRthXeXD+YpeKLTs/xPKY775VY9rQMswYe3KHGZk/K
honvQLmhVAi6SJQBr1Lld3WCajDt6ynAz4/OrSmB2Gd5X5JEP17/MYsLpibxO3+rvEpI9oC+ggOV
0BQRKGDHRcmXGkiN6zKWVMM28RNl2itxsdTLc5OaqvT1TEUTDQhEc4g4yxbankla6x5eFGThaNOZ
ZCvEspeCIB4t7DAYUBAr/dAqAFDGyaM5rYWyqrr0/kAy9D9BgttjMb3wb/+j02nhfVlE5kG1Q9D/
e+8L+d3pINNREkmV9mEAsfwwwdN228C8tp88wzxAmlrBiFTWu0npyg28goTEuvGPRtMMoJilf5dN
Vgu0NA07kuqle0YLmK5PB+A5fNsGohm64GNSmM43o89hZQcVbBfUOR03ONRHSHHCfTG2QCg1wGCW
alhvk1KBagBM2Htgk7v7JBzCW6dxQP2pbHouLC+Hqhh+um0XjmDwFnl21/iac9DDaTwM5ZCAYGJk
G2lger52TPMY5xhIH+TsG3gxrQ0VZcC0RwvPlWbd41CFxk2kgIpqyrTv9HUjv+hMCG0nSokzVoFV
yOOj7PnQ4YLCnfK/eqw7J9tP1jQd61T/BnXU9ynWrYM6SOa9n0QPupweE4LcvVRq6VOY2eWx74dk
q5WQ+w6FJgPIyXBpOEbSvT/BE8b0hb6xW398kUuc7yLxq20FpwRUrxN/IK29zwIqSq0a5J+MLKh2
rZLLu9bMk2PVghIrAdIPe5jePEoh2JY6MAv71pb9G2PIwc6rDGdjdiAGQk2uMAmvQCA0VKkKE3oL
M7ZX0kFVF2T4/RB4nrgId2UIlyx4QBb0BdPPcgRzsYKjZN/navnkqCA6Z2Ci3dKL2T52GagqoEgn
u1ELkr2awjNUg3O8BRqp40d6f7WVqX7yok65cyqrd+B7lrq/m8xXjF0mackOSs5PTgMvAlMwYCA6
7a+0A/HecpT0FzCnf6s9CLVTQvzSOFkInjU4V3Xb91vaPa1trgM0xGRv/BWWg0C56z13yGznFEip
eZxgheO3jtY9NFjtzvfhCfcd+r2AaJ2MhzgL0w9pAKdz14J2O9ZQlKtZWnwKVKs8TXaCMqJK2e3A
rdnIPbwpHhj8m0KJIF2SAMh2zM5SDnIoGzu5ir/pSfPLqqr00Qa3dEtRQv2llyDkgC3iH4G76h+c
SLN3baUXh0HPgU9qYHdIdKt+SsoGTAOoggAXqbu7MEuAdqcfLtubdSvtLF5i8F97846CGQsdUhg0
5eRnX3ktuKYBAGMRMBQZVCWfVLNXwECOOmq3vt/Jtxbc1se0AJlE85XgTokk50aVG2NrgfEPNpNi
H/Oa4WPoE7p9WVQgb0S1t52yPrgNtbo4dtOvDujwAL2FG9bcaYDcr7gdCwbeBv2Hd4biHKl5wSZa
k+VV6lTDJ6jvaRlZgz9YMLkXnxcsodxKXSB7VUTA5B0cPXqMbPD0NHnlXV4wuBdihCfEAxq86f0m
OtXTxvb+KsJDUBw8b8XHXJMi+DDhyGk5XhmdJunOKG4l/WNe70357c/hxVoEN0bRA6toHE4kBIMd
PuJtqD/Uzor3t5QxRMrcGKZSZ1Rk4dzzmn5SWVei01jM5G9SZv9QQzJoiTGNH9qcFCwXJvYPTgqa
JDh8MNQMDjTc4COurHdZA//8EkFFnCqX/BzE5JPlwaq4l9amoNa+L+gGzIY0LFlydFLHvbkbq911
72XBj7ZJcehkHuQ5gy0cV9/HkgpmZ3Qa6uc0/qC2L1580sJb2GXes1Fnkua7dubf6tmkQDDbRSdd
+klzwJT9fX0lixt19v1Z/c++X6USYIMVl8ipsgo2DD0GPr5YUbyFWhnbRbnKpKpD0Cmc9gjymld3
nHaa8HzN0H3fpxYuV4YGaoDK2vRHHa2IXDihuQPSgMTOlFXTFtKRct9ZvZnnHlTkOV5O0ZagEAbw
Z8m/cq95MKvux/WNnDdKyBLhMMsyeDkaV0tMGA5+CzIPyItgjTo3WmkBPARTSF55OD7qWr5o4dQQ
BrcIHejzlgpGKR81O1cd+sIDf8fDU6wNDC1+nwoqPcSqoxOYXmpFW0VqFoWMkoA2t1cr5RnOxbUs
x8IrYRBdExZSXKLILmi2lcU2hIyh+RQnRzk8ZhH0PbfXz2RNhKDczFjE4Pghos0PdqZuVHi5szeP
9ZDstIjciAjgSSECuNyrBD9Z0YKQG7QpzLsqWomhF46CA57nUUhsaajy5ec7lVhvBDzuBKaouQNb
8/oWLX2e7hjHAZFFZlBQMJSSrExFak88PGm9AYOMaYCP75CgsC8qzSGsQdifFBYtM4CS7AQeGsjW
QEH/t+8LejQoRQOKJ9+3vkT6YZBWdGjBkNAfTBobRTUYRBKuWuFXOuE+PbwFdJmh8zkevkfTAEwY
1efmn3cs5UyWsFX480bmTHV4Gg6j7sryy/XPLy6F4gmPP6m/V+mywZZs2wQX9gRCyjMjIPy3HuYH
sltAZK2cyposQW3DTDOLnhDtpKVpsB386OvUQUWQNib0EzE8uUWkf7m+vIXbbjG2j2Mz5xNeNQVJ
MrjhzRhFp2BmsvAexjC/C71v14Us3Zc5Xyc75GYRI7hQngUWS4dTdNKdRyMFpnPlus/7IjwjNk0X
JJaZC1mYQIelLiIPFZ28ytoMxJCN/A+I4XvPeXu31oUg4eLbXWgDTcvF15Qftv01gyXLqz4aa5AK
C3pwIUa4PmlWKeCk44iF0185QzxFDWg3wPWG/1yrK77MggJcyBKujwQsZxyDr3pqi5PmHbviFPbH
68e/KIJO0N/TiNwgIYGqB0GjqwXHH4dfGx12L0KBFTVe1AC6tKDylJcmw8fUzIgGuKVxAj8lkILB
x0CLgpeyDuVdqRXySgp1KSwAqIVRZxPnBbQ3wYJKSeTDptYFJ9yKnYOXFObTT6Bi7tQs3xlB8Eut
5f1AKQT6D2ffefLPWPdWfsTCxl78BsFewEkJG6dNVapTAKWtgCOtw+yZCP4dse+FoFlhzxzeqZ4i
28tl5kts8yFp8J6m2pb219VkwUo4CnZoLrCQRxXnGTIQ2pqp0YNT1W7rLa0Z/+3zgqJb5jj4vmdS
LgS1lyf1+zs+jydDZQI9tMSOGXh2K1n1q+CUDjXA7QbcLz6YtdeFLKi5o5wJEdbQZlWp9H0bnOTy
pGl/g0UKoiTwrKp7Xc6iYhEFzDWiOaklyMmDMTXqWY5j3Y7NkdQK2Zq1Houl86arkpOmH48UsCDE
Cm0HluOYQR/tF6V7X14ZuVtaBAkSBxF4zKDnXSpt3zpFnUQ2B57tc1hxclh+36Gy5yIEQx1k6QRW
PiKccu/7O2v39mOgL8T6PVNHT4Bw7cjEqYU/4iUXZgQdtgJ3+z7NV3I1c1giPJ7gG/0RIljnXE7a
qDfxAAjLjfokh3eS9CAVN3Hyd1t+b7qVDqzlU/kjbv45Z6akgZ7bj3zE5fJHLwg3lnI0tJUk16Jm
/VmS6G9k+ZDGMHBEp8S8ja2jtHIsKzsm9mqk0pTZecexDAa4wdJwAzXFTSm3gGm3H2o9fal6/UC6
fOXyzwdx5aDE6k9R0utcDzFipb98DSwc7+Sopyjrj0Ndwlj53w5KFXQb2PDWlFM20R+lYy5BnK0X
Kqg4erviva1ohCrYgb71Bt5PBJn5Dy94Nm0y4sPN9Zu0ZDjPlFzs4rd8VakqJSB56+9DGAiKD065
Kdfq94t6Rx/9XPvWXzcYR34YmtZArCCl4dGLo13zjpk2Rz2TILz4igSPb0GT1ckCm7//NlMOXd+o
tSUIJsccKyh9JZSsiZ+ym85/x8NC77dJuXbudDKEs66sjNyzKdEWBA58ODyX45fMW5k/m3/iq3ty
JmPWtzML4ydp2gzw0Z4UJ4fH8edkfKxhk5oYhP51fbPWJAmnoYFW3hu5j5/e75up2hSAAKhKt40o
09TBdLgubflo/uydcDQO8NOaX7N3knVjKhsQ9q9/f/611/ZNeAjo7oWXSLIJpJWHyPtuR5/z2N50
8T/vEGPQETCj6oFMJdiVsm3t0poGsswQpPdBfp+HKqjhE6Q6+kpss3g+psGML9GtycTIpSbkXTom
TeuEJxh/Jur/avPQNRTL9bgt7rsKemCZ0a6VbVw8JqbIVaAKCAvENGCcN3okUz4/2cHUELZBI6Fn
axHvohBiaZoFGS5+Bbo3JMzDk+AKT3r5PYKCKetW3NlFo3wmQFAGxo5zM6rU8BT61k1u00nsmK4R
rEFZL6+DMS7Qr+bgTVCGEHpJ4E4wN1F/gCgMbPnryrb2/fnvZ7agCic9Hz3elvhzSTVxDSdm8fNA
xpkWNQ2bPPbl5+vAasIK1rrTGH/RmyPu2Tt+/tn3BQUeKDrGjURYG0N81z2zjv/2fWH71aEuTBvK
15Pd75x0vxZyLVoU0LxnzCM63sVxsMnorBzEHrK80w/VGLcDdNSV+SWb5JV9Ei66Ok8p0Pf379NI
y5RgGsOgmowxdbLnInqCyU0v/B3wkNs2/EaxeOWFFLy/V7KEm1ENdOnKspc9j8O3zP/laAxGwAeu
QEiapB/q+l4xVgIZYRt/S7Q1iyaZ31PIYjJYbyH3oOMhe1b0fcOkQv6oQRiwpsvz7z4z/7MUnaQ8
ENOYFJOQ41KXW6WoRiOUsmdduyNJR1t9/XV0bhL1pux/XFe736H8NVnCtSRzQksBpDbPeV/uk5TW
nelZ1+tNZP2cSlgrJHg4YX/tfziOO8TQTtYrhyhc3H8Xa1MDYlgLRBl53vIzu+B7OW0ctCQ/p3cW
bSPZzfUFLpwYFc4/nxf00dHA+WE4IX+Wi4ewhGbuKPl3hblyewUb/WoRgibaFEBoYkJKmd75wW7S
b9u1F3RhIcZcaLLm1lfeUCFaSwYoB0ujz56/J/lfnQ+zmAOPzO76bom5tHkhBmMQIJTOCMivxgIj
3xj1WuNKxX9bm5+wPIXWyU7uAFtspTu9fYR8PnA+Xxe6YDLOZYoQnBDea2mX2dmz5bf70f4SF87e
h/wuyV3PeVuEI65PxESOPEedtADzZNM73MfWRh/LrTJ+fceK4JOlLkWyXRbTrLS6QRlpcKlU53Od
7qBxlDpn2xqAQ00r3sHveEm4wHg2DBcZ6IYD28Xl/amjzOplup2gBL6x7pPn+KAdzF9Gs0u2H0v9
o6F5+679FBi3A+1D4QAxqr4Pkycn/wAaUejhij8l41M03Jbh4fouvLrZlipbc3Mz/pcx/3P5ywba
lOied9QXMKK/VuonLTN//TcJgvFq/idBy58z5/Qfvy7sLJSTDo2A/P5KaWBi3Umw4Vz//SY7cHF2
wg7Nfz+zfZVnQrxJ2uzFgj413+AFJ8Z9vHanF6UoNroxm1dIkS6ldEoJhlidaC+0Mtskr7Ib1ev2
ZqfdwBb/j6Q6B5jgntUh+UuB/3gwSheyyJMfJUfTBm2MpmvYnr3oeH3tr7VjDgPm4V8euteoPHHu
DXT4FIHbOl9M81P0tsQTH778vLBofYqbuIfY1q3MvZke2re+WpSa8QIA1pgxA18NCZErLbQAPM8X
c7pphyN4i2/eHb5PNEF0RtFcbMcIAcLrPEnxXkJrA+6S/Y6fz1gYUQVgCq8TsmrGYK8l19ZLVX+o
7vNgxcounC2pEQJ/Yi8Qz8XeiFjXIl8ZB++l9e/GQzW8/Wxp+8PmwTRAwlp8CpUiN8CdSXzXZLBB
5eK8+eIDaAkOhEY6HOOlCU+tFuj1kEiW9BJKEE3mH0tppVq0tD9nAnShCjuAMTNmlS29+BDm+ccs
X3FTZ8t0aVdmLCrqH4yXmYz4CE4P6HZkfZrcd50WsOTNCPGh8Q4FpbZCcxLskjNmxqVRKeQimqKi
ll5q/4fzQWUW/foFeG20aKwntoUiCh6iV/GcITWNNML962KBRv8Q04863Tjq2xX1Qop6uQpFGqum
0rTQpTDRjJABrqxi4aAvvi88gZAKJXlNP73bVLdNeEsC4vourX1fOAV+Oa5tqIfu+NkKDrSPX//8
wiHwXID1B5Q0k1a2YERDICkamNITN892qrlJ7omwpLVk1yv3bx5+nOfewHShOCRO3tZlRZ1YQ4jc
NhsPwtfsIWTcEmaMaGW3Fq4FN0Kfu/hAMMQvuzztNGwLxkzb2k3tR+JEuNx1ZyVV/yokBTjmXMS8
o2cvepkHEVa9rN3YzP3DkEFdbPtj+QFSPPnkxK1b10b40dS7GOLMlMzr9QNbEk98QKsP3UrgTwgr
hMw6qOJMraAOhh69moAdNCXfeCxUq3mKCqM9ylMY3TgRc1o1XvdKvndBHYGz+SNeWH1Ge7ysS0rl
HsrhayyteNWztglWja9DdEeZH7QhMUNllINB3lADTFP5XE1u2WxHpQVo6tax273k317fyiVl0S0a
JfC/GJASa+B2UPkwwgNT1yb+RoVVujR+asVaF+GC8sPQQq8MmVEGzUTlp6efjF5uVK5XPQCIuxvS
n31PCandQ6J5fUFLh2MYILYzbAhGnggvA0V6Wdr9ULl9ULxUpn/XG9rKu7a0Z3Rm05FPpZduDMHc
VRnDIHZUVW7u+N0Ls8bqKVYaCV5Qaa2kvKQMFjVrhs7QB7q+Ly+aD9mrHGl543YaSAqW9lXy1Jve
rOHfBUwhsZSnwcv213fwdx1c1ECm9VT8vt8GUXQM/IzJUwmhKczom6I3DwFExsmvSQ0OPvK7tvvS
R+2pnw5h5+xBFbxJHf1QNtbL9V+ytNFnP0RkCWvKvgqg8mxcEKsY2Hkeob3Kyy/XhSwZk3MhwhaX
bVHHRVQ1LjMwAEPG451BBVfRNp7sRsFdvXa/lxSUoJn7RiIdKM150We2M4xjIy5GFiUnAXNez5Hn
ba+vaE2CYJ+szOsUHYRWl+YNn/EmI94M3so1ExE/5sgDt9206X4j78Rjc7kMqi1yrxtj7dbSafLu
cyAeQoW2hG+Klt3o3k0dFhulXmupXjysM6nzfTnbPM+q0ywbp9qlHgH7822mf/b6O3m6jXuIhNtk
U8Jhf303RYzjf1cKtBiOgQbGkhjge14S0QEdgEqU1DtZuU37b4F3Krxj6e/T4LYLh00k/azztbUu
HuOZ3PnvZ2v1w3FUCj9EbqA/we78xaP3//raFi8YwEH0/dPMCMXnpYggb+peKrza1YhfTAa/jo16
uC7idep1VpR585jkmJETBGvp2ZkUg/nJJU47mJedbeQ8m/VJbR+gqdgq9a/c+q74T1L3KSge07WJ
z6VNBKaKzmzKPRA8C7fNTyVnKjXuwjjs5HbblCs7uPZ94a7Z0diHjMg2rqZtk2yrtytB4NIDcP77
hWsWd3mcxEqEdRrJXHtRnO9K3aeVwAJSLB0G+MiTMXClCf7h6we3tjLhqulBX0aJzcryacKIdJs0
v70uYd4b8Z3hYIh7yIoz8ytonzLaXOe0QDPMG8f8bNe4OM+h8uO6lNfrAICQCM4CTxHwRjEvRBEb
ZsZIr13lIGndLlH73XUBry/RLIDWNfnfR1pQscnydX8oOwQMkL4fVbmihr1yGIsy5qSWCicZCCTz
Is9sgd4nQ6wGfu322bGM94l67NdmmF6fBssgSMHpJOvDPMmlCMcfvE6XEJFDENbsZOBtpX0cr/hO
i6dxJkW4L6k6aFWrS5Wb6l8j7Yka4PXDeP1AsAoHpHD5350SVtEOGu5zYfBAlF+p0uG9HAcGe4bk
Ia1vxvLRVtbcpaWjmT2zGdLQdGzRhlIOgfhKtWt37IudBGdPD/V2t/KkrwhxhFSK0mlDPSZW7QYF
iCZHpwNT7uX6zr22NISLcz6RlBbw5GIujpp1CaAp9z0kj9/sDSbKIfSOdn2wC9dIcJaX80eWYFvk
wQ4ShoLxUJqjpVJIOkRr+EavQ47L5QjGJYrkYTLLhNdzbLZRU2xaxmZ8Q92ojbOpqrWQdMFLuJAn
IhgMYaf6k8r2Bf6Lh7UMpTu58De1smvsGwtNlJL7crgblJULtXRtz45NRF6LvHLgP7iTmvLQxU+q
v9OdY7OG978mRb00Dp3RVpNlIAVvb4i++dFDUL3wFl1XwRW1EDt1ikYNW8dHSiDdOc5Os7f2myli
56TIHy03BUM6mKVhlzTpuLZ+UHvoSVaWsGTfzr8/L/HMUFft0ADRXrKE4cvgAUm5UoJd/P7ceKCC
EfuawCfPdfpne25OX07bIH+c6h/Xz2BRgKoD2Ms+YUoFh0OKAk3uS43sUfQlOETF53d8HixdkwfT
InoQvMFqkKO265XaBUZEK7fqihFb/PVnn5//frb9OmVPexr4vKxKezKR7RvxqwgG0B8A9Kh081q+
CshDDwy4TvEq14pywD4+V+SeyDbs22rNN180YHOG3iEBAGWEoEnAVZRSNfEeK320l03/oABvsanU
Id00bUb0ON1cP5qFkI61AQDMoCSdH6+igbihjSwy9crtALEZ9X4bjd3Od46adRdbH/qUHe0kUB5W
5C7aFsob5F7nUORVq2wben7rkc3r42pDnRUOjscs/WYbK+7mknWZS4MkYUEKfwXj5PdROJpZStIy
JtLXvX0Yq7fxoK+IWVJBdUYEI+ShMi42a0u20UqZpTUuYCXO1pj6YxJOawOhS8pxLkSwx4Uu0VeY
6I1bkhRs1cNoxpu6/JZ3h6JacT0WAjicqbMFiVfWKj1GjS1kZacAsp062RjhYZRBApFd2Xog/dPw
74m86SZvB37IdbVc3k/mNahULWA8qh211Y7atGvIAVNA7Qfd6769XQRg6HTUgeOG6yhcNa3OlVir
ITMhrbc5ecYa6uyShp9/f/77mVUK+tDTadNvXUsLtnAXQrrxaLX7TDteX8eShtOLRpAws/C9SuYm
pWW3apq3rq6aNxNYkulEVNqu8UcsLmdmkJuLnqAUChkzeayBu5QylmOqG988OONWVTc1Obrry1nw
SLFD1GUs3jpA9wXF6/pB8/1AHtxcL7Zm0+8n5bYvb63wUQUcac0nXdAzpnaID0lUq7jxgsMoRVAY
FWkzuqb/o2G27e/ri1nYNEDqIM4xeThmqO5LHagic+yMwBow3LuuP0zpbTMdMafXpfxOu13G1NQ8
CeAYQqKFinn3SzEgx1mJ1E3sGYBdmv8pKoZdBu5e/Kxbj2CKGnmwpeuOwV6AgkZGiit5C1+dWT+a
+k6r1irwi6vW9TlbjscCutblz8l1OTfLJhzdNj3m0z7uabG4i/66vujFkzsTIupjrHdKL0cjBird
fMqndwTfCtwv/1uEsKdhR9rF8LPRjerb3gfJdqMlKzd3bZ8E7RgLOhQ7LWUJ0T9OtLUfJGMbdmvV
5rWNmv9+ZoeiQRqn0uQ0gvoGvPSwfr5+EGurEOyo3gyKz+g4G9XeBfnO6z5MzoNj7f+blPlXnK3C
HGMAesN4dIG0NgNpa3TpJnXu9LXay/JucVtnMB6H7M6lnFztvFEO8tGtmd+0turbG8e4quBi/t/3
hXXQ06BA1YRaKRMIwTdRshIqLLwGF9+ffYizffISO6XpoBpdf9p7yqHsNsUafsCiCIP+EajMqQZY
whZptp8mAeNUrjlutGLfhxtT2V8/7cVTOBMh7FKpVUNap/7optWj2W+n8uW/fV/YJZg9YiPoWYLT
bq1ux727/v2lLaKPVTPpNYVORewUlwdqhV2jTq5hvkTyP2PRbaI19JH5N4pGfwbvpImBV/IV+sg4
GkM2hIXs0tQKYprrQyMeRTeWdRd2w+H6epbOA/6ZmdtpLheL6XylLoI07xuZsOS+lqVt3a3BrS7F
IQSIIEbPLCjQkggvcSVPQ+4To7i+nh9HbnkWK/LGaLRtZIVPVjQdJbX+Do/b3RStNdQt+Rysy4A4
Fo7sV80TjWE0fkl3g+vUc5e2Hd2p/l2iHxxvzyzi27cSlkk8Q6CQ8W2F25OG/TiRcVXdVge8kF7F
KtpdlzBfDlExziUIl6eems4rmEV0e8adH6PD8MtP36Hf1PSZP0fz0HPh5eqBHJrMXFdcOd1ZHtyy
N5G/EiAuqRwIR+SlmbTAFRT2yfI8fZiMYHJzVdqkwCI2bxyhmqN6es4BAQCNaibDEjROiqQimGBk
dRtQDQNgB39cP4clI0D1ySBxgBvEKi5N8agkWqPL+JZGE+2V9IMXSXvpjRBHvxdxLmTexjN7H4Jy
rytNMbqTt/G0jarury9i6RjOvy8cQ5OMU1Q6LELzjyBMDsbu+veXlPX8+4KyJqPqGRFTZq5DeKQU
kEeoz40Bvbf25nY4egbnhi+qkYQx4hCVpnpe2ccdFEvRtI/Umpv99qWQnKNvUFEoa73KpOBjDVav
9T1pqPgANOkHrek3yWDsaU1ZCY+XwnPgmmZ6LYX49VX6BOAeLTGAUnUHr852sjMomzzvdWYAbXmf
qSnE5Z1abwHnbA6lXjjPbT2UH1Uzk24G8uHbsZOHbsWyLRzlxW8SjnI0ZHphGn5TmYWQJf7opJdS
fbTllZhq6aW4kCM83uEgpaWsVL2rpSDJxs9y9ImRaDBlT6X93En7vvmkm2vNTK+nRyxmLS26HugH
xTUUHUNDIfdaxX7nxpoOKCslxWozNTur3BcDOL/JZoJQW84+6tOp0oqVrV146wG2wYzY0AfzIwRT
IjlJ7wCa2LqK83ekxBu67oBhyfJ7z1gpPS8eIpMdlGbxK3AvLu0Jk/8e0w5Z507qr8SGz0XRNgWY
wNEbcexmw0VD5AwxTeAqE/JfCoqSemoNpe3cvjpIYGqvgWYsWF8abHmebDoGX6dFLK2U7HwYesie
2i0u83FSwBPW1srZS2LAHiNUgHKe9hfBPsramOalXg5umO7S8KbWXxTNvW4i10QI96qqwpjpIUQM
ziaETV65s9YyCGsihCulRepYDxMiNOkwhvcMwilrKrzwkJAGwSrOCV+NGsPleQfplIOWVw+ufozk
nb2GWbPy+d9G4+wdBKk4K2SNz/efbf2xid8eVp3/+t+FwLPP62aTDh42lLd8D2B1Zm2zfsXhWbp5
Zxv02wCdiZBzv2PgkzPwP4MsPeWbtgWzeeWNWtsm4XpDxZY5dVANbmvtZvLuKfp5XVnXBMx/P1tF
qASg/s/3QR/+kr4n2a93fH5umidlR3+PaJ6CptDtOudWS9kmaRnl9N6RLqEM/keCsAAVoGq5zpAA
Hzhw5/H+PQuY4wxCnDnpeLk/6aiCGxvUvVtM5VYO0+1arWrpqaAT9v8EWMI9K22IznSP19G2HuHT
Huh+8ad0Jw2b3F5pCF/0QkwLQ86OMe0k5oTzIZqcqRlbN6lcxdj73a0WfXLAyVYfGkvbN+rRD0tm
pAHDL5m6/Xx9KxeittkBwvjOzFZwY19uZeFrWQ52QOmqybhxQObvk3Y7m8kA9HifrMHa2S1sLRlN
LBhgomSNxe5Hc4wa/uAUrgLLUO3d6MEHqRo2FWj1MeQ511c3/3ohirsQNq/+7CKVtub5qWYXrk5c
D75/1x6k+tlPfsTBJyvWNuagba9LXNrP8+UJ+5ng4rRB6BWulyVf6wYDFKiHph7vNN0EOmPcqFO/
8rQtWAvyR3M3PxikBJJCEjesndIZZKVwQYAdf+QrX1+wqBdfF+6a1klq1lp8vXtKhs+jdavERyf7
dH3XlnpALqQIJrXunUyvNKSM400fQzAafqn9cNc6vyp6qB0H6PyjV9/V+hvh8mYP6kKwYKmMarBT
E4xVt2CWnVTfO57Ui+/PTsOZBkp1XaYTw3QuTQdNuvHXKj3z/1/UcKD/ZxJLPCdQNS+/7wVp11BV
z13D/haWD6p9V60yli6KID6icYLJGBFNP2k6K4SOoXCTB2naGcPKjVlSX4YM//d5QX1lK2JIaUwL
F6a5rvvatWtFiEUBBiMNFHWYDzFnDT87graXFR2eutwd9UenBnjUXLEySyYN6AwH54YkCLHxpYBs
rLXOIJRxwzy/H8Lo0ET1JjaKjV/be7XoV4LwpRs59xqAZjxzK4sWlNx01jQBcxqd/SLl3jYFMa+V
XWtlVmdBswxaAXXqYUQWr0aFklAq/KLOSjf8BZhADVPLyrYtmEqmvnkITJ2uCR6Dy20jwzZJzZSU
bhLF8aaS9Lu8j/dR2x56R9lBDsUA1pvBJOjQOJcpXPcYoCvHs9PSLdOfkBfuAv8dqckLCcKFTBXL
y9SeVRWjt7HTQ2yvzQwuqNuFBEGf097O26hkDXFVb4Lw0HYbuToyMGCZX66b5SUVILs6TwTxXL/i
vAQ31Bp6zy9dY3Dt5kPpbVrjeF3EUiIC7rH/yRDBHQapK/tI58Gs6tumDraG9CmB09oxTzrw7N0p
Kk+GuvZKL5gEUGiImm0kk/wRXmk578x4slT8Anvn2Uet2V1f1cr3xabTsFExaBXfT+wPOizGw8/r
318wAee/3xEsTtCFlWL6euEGzVygUmG1iB/YrP8mRXj6/aDLez/UkJJu6+BWV3des/XMlWTJ2l4J
ZiBWpTJpbdbSdc1XsLofvCK6ub6QNRHz389eAKq35b/bVQT7mvJws/KErR2HcOdDyaz1XGOjppq6
EWRNdwDxT2u3cW0Vwr33PK+RSxkpln9MQRkvdv9tl2a7c7ZLbd6qMkxKuEKEnkwY+tDZ8ZJ9vi5l
0Xr9uXqO4JJXdTGZXcoq4nLbyQ8qQ/TyAbSsaK2lR1m0XmeShEue00+iaSmX0KE6FPqQAE5JAgcW
vExaqO9j24ObLFaPnhzf2lK7UZ36SxLKN6WUP/Sdr267wPp2ffHXFeUVQU2UK+BkZGxxnu6DbNvU
D/E3xh+vC1nKsp5ZByisLw9yKtNQTmA5cb1WUXY4P8nGK/x2F9dhvwmKBDoh3XiJOex9GICFaIf2
sGkdo9z4zCKvGPhlrcXJ1kF8YDZC0ColgFuwL4n3vOoQ5wdprb96KX5mtX8ECArlFIUy4cMXbqRV
L2Cw7UNdOtrAYpS1stdVyAV159ANxl3PKtXAOZDDPFal/Hx915eP9s/PELRtkuOJajLvWN4+WF0A
JYu2oaOZANpaOd/lG/Q/SWK/fBZovWlUSJr0z1Nwn8unLLjJ/fvVCa3lC/RHkKBHDixabduxs526
A1+hDjdciuu7tvz8/zk9Efcx9uI+8zIi9DIfaYH4ZOaPZfoYyh/04qGCxtv/Pgbj/rrQtXUJz4Gv
2k1BgofX33nQ6sfUJjh/19P5Z+vmn3BmS62mNNVqFiFpyl6p2mfD9G+h2jpUvXW4vpr/z3X/I2vW
zDNZkz/SKlEaPNPBY6P+SPVPlvW596qN3IB3V/zTqZ+c8a/EOAIls6KKK0pvCpcbUNUu6WDCcGvl
WDfAQn7KvH28xoCyeF4G/ZIAwJGVEylipEQrpqyZOC+r3obPRAjbladvvpxCFE0V/o8EYR22Z6hR
6vNUGNWt097o+dYoPsbSoQz2vnI/1iuVx0Wb+P9Iu64dx3Ft+0UClKjwKsmhUrvKoUO9ENNJicpU
/Pq7VHPuaZsWTLgPMDMvxmgXyc3NHdc6EyeYLKOr3daye7yBljeWHrJut1VC9n3BFpUsDcvYwoZV
6eYLl1l0yWaJ+QA0X6TqqGGzIi1AUqsG7ugvCnTw4jn0/6bT4/xkDMEGMTvuQPSMpRA9wixa6EUS
uy1RLkO/vD0V08zGakfcVAYgcLRK74bu4X86DrGHIWXdECUtNqyoR2/fJYPkuJeXYCKDCOgQ62pO
uNSzZBhdvPdGvaUd+MacTTjJeouWdeqPkPn3MysD+k/XYHz2cevtmLz25G98dPLn+4LF7LSsafMC
3wcXK4kfsr8Y0oQi/fm+YCUbTBvijcYmac1bqjza0Tc93NjZnezzcz7xQoxgSWwXtQInnbcpXCVk
k1vwqSTHvfj+ExuGEE1D6K0VNJaijgYIEKTsnQGUYr/TfEMSzAPZ7wXc9tuau2jfz0QJsVmHymzc
EyQAwmQ7ml9497XFsH5jS0LAZQX+syJBt3Jbi3o7g0fThF+twgf5bZqub69EtmmCeukAYk/BP10e
ev5cOSu09ntm9EgbkI65f2VR/qxG0LSxygG59ZE1cT1WoWzjS2GdFs/FMsFlA8pulP0FLcv6UhkQ
3sDAV2kQGs9O/lJUL1YrgQlbuvMYeCAoKqDX52ogZ7CzomyTAcY3WgHETpWd+6L3dy5AUGXbnVyW
UDyEbf2cZt/bAkTOrRd3e26D4OKH3bGg6CSLWtq7c5mCTlemoQ+x05UHC6TPuUfTtW6vsvrL/fp2
LkVQaVR5olRrsTJd+VKNmyRDT/c61oJJhhIhW46g2CAcS+qGNYjaXXrIeP9YVfWaaZHppfko8Wpn
v0R0k84XJWi2bbckKzgWRQovSn2aPk7DSh+CXn119NPtDZStS1BxbQjRTNFhXZoejDEamLfT8JIO
f5HkPl+R4InlrdoYI4OGYzTLLkHViiSqJMRZXghAmuehbcA4Cc6YVqkD2LLxIrSW9UzKcq85/SaG
Zwlsqb/oHiMmBn/+I0vMOxYtDQdt9pbqh3CroqM58UZJ9WHZJvwRIThkCjBk9KxFCsPJNhr/5Jh/
4QecL0EwCW0Ys2lM5hQJQH7U6p+mDiUHIluBYACmgQ9tEkGCfTAmT/t2W29lXxcufosuKXQ+wJ/M
io3VrPK/eZLP90e47y3IikMrnNVJ3SrtZyt9rcvvcSTpSpi/cn3T/5yycNNJZLWJbqnlISxes/Sz
Gu+VbvW/bZRwwePRttGyiqs3jOvQ8GVV8cX03/lGCVebqDTtXIpjbtM0qJI4CNPPEVoc8/JJyV7N
IVuj7dhz7O/m8NjpL5H7yzDWGZGFyDJ9EK4/2LXRihjiSrboqODhWq0Pt/fxtn1BU9ilYx6WZWuE
cwCja2+DuY2z9RDttOTzbSm3l4F+9UspFO7ZVGSQYiDSM7bGKHEBZd8Xrr1mxT2rS8RIeoXBiAcm
65RcVGgDncXoY7QdcMNf/v2YJLJAB1kjzMs6NLsanjPU32mpSxzmxWWciRGWUcSaPlpguT809Wsd
f6FA5/+LczgTIBiveNSTCggg8GNLvFX8lyXjGJOtYP79LM6bHN7zDmQTh2wItAmo7hLru6iugD5T
wV6tYTxasF9gyUYzFABf0P/jJ7XHrI2mrFgv8cFlUubfz1ahKw5y3c38EGIsYdBWPflWwOVntqyS
KBMkWDG3y+MuotiuMBxA9n0082MH1M6x//wX5w73wQR9Bv4RZ2zHnqf2lMDsTwr6iE3oL9qnbotY
vCL/FYFmics9K1KVxXSCzVddpHa8iX6pZcn6ReU6EyHcwszuKJAXccvJjwlgDL9uL0D2deHyUVtx
hmFEiM/DPVrlUomhlX1euHq1UpuVnuMIFHuTG8BIl+z/oiqdbY5w8yg39Dq2obO5tXHWxbc3Q1YZ
kp2wcPfCsssqay5LE+aPySdUcwvZa7S8SUDctAHMrIM67FKJ1JGjhYhgEahMp72fSgsGi2vABXBc
E23psOWXAio4oBlLK+SJssQD1Ypn9U+x9amPtLUWu54Rd4FW7G3+fSKPKX0uMdeXuM/ofZScluzv
EN51o+cVa7oSfwd9HfnaAgOLTCGW9hLc5eiNAhyAfjVtkyeU56TrMzT6aFuX5YHZ/Lp9Y5YWcS5B
uDEFnbLBbbvsMBm/w+KTWT0YAKe4U4aDpBtAMHSQyM/EP8K1IYzqfTc2xSktlXgbFaH1hGyP/VCO
lit5W7T58C/c1g9ZBOxUgHq7boUcUkCcsWIqTlmj+0mCoZ7BB25J0GbbtnlumeEVSuo3Y+kXPN2D
1iJm5VaL82czLUH+q/tNnKI7XZVswfwIiH+WBa8D3UXGDDAhbEHN2mlUyq46hWCHNiy+UpJjgcZe
LfnFHUlEe2VFsAXnsgQrwroanG3ZUJ0c50vkph4zCj9KdC+eYsmqrpRHkDT/fvbGjqqVVhVquycr
pKsxSjyo6qqXDg0tbp6DCUDEw+hAFGceYNIz0hZVdVLzX+pQ+pm2i8PQGyclyAsZv83VlcOaMI4N
NQUL1gySfbmmyqZJDJyi8gR47s+Ex09dGkmUVCZCuHOALLZMBcWfE+XF91Rxti2lkjzNggiAvhCg
4xMDM7IfodHZyZhjVxEly8sTT1W//OLkjWQNC0p2IWD+/UwACg66piRFedIT6qX9I6zGeujdFZG9
udfFTYClnC9F8K9CFB0wuZPiQKYd0SIgn3IPeCMeyOiCqXgAjcQ64TwwWLRp3cRL63tLdQA1ccBR
Q4Brgn/ECauKFHZXRH1xMqb8IcJiW1US+Szo99zw7gA8EP2jwMa+3Es7KzUy1lF5GgZwuif64NF+
8jow43hZQ6hXNKlE4oJ6zMPumok8ETo9RKBvR3HCKKGQmCs6Xujvg8z7XhIA4gcDqLXz8LE4z2V3
KMQkhBSnlr+PUbXqXBki1YICuoC8AiyKg5SaJW4aTzteYLi5OBGEu+qbF2jx59vP1vx+CzYbElxg
SYBo7RqujBFA8A+FWpxisNOZVe9Z8Y+cNE+cDb7WW77mrAYZLdTyqv7IFExDOnCDYfALTyUYQ7m5
5+ox1nKfDJvba1uUMyNPQONsuFLz72fXN+vKFsgKLZQarU/9MNWrMEFrXF/anZ8BzPL+h8LFdO3c
rYy5T8y5XIqLmpYxIAemp6mvUG5hqx4dSZV6N0AhQMPgc+KuAqVQRSH0UozSprniUjeZuazGoJAN
KS4p9fnnhcPRw2hqAdKfnEpW57uamOWjbUnTe9eP6kfTNahl5mb+K4Soesx0Bd3+0Yn30VqJ8hUY
UFY1iGpva8C1o4RxUQtzuCZw/oFcJxxJbQwFyH8GfsL8V5AY2zF9t6NHQp5Ud52z77eFXe8cjAFB
s+0MfQFYCsGGN1bWTlYID3AcQ79Fz/XdDCEOuJwA8o+8iINucnEIYqaubPtJKdHnYq5J/7lgz4kJ
rKHp3e7vTe8KooSrM/RxyevSLk+Z5bmZV8nmORb2SkNfIqj10HMN6C7hNQgNBjw1dMOekoz2nqNY
zGvqXHL61/cfWgNIFZhmBw6CCA8GtUpGrvL2BO4ctVxbNebZfUcGf7ewFIwpzF4vJnvh1QgREliV
ay3up+hEaa9/qoc8WxEnLiWZ6mspNlJJaOaGswPAALEbjiAIm2pa0WNYcxKAU6FuzOBe/b0UIRgW
R42UXgNYz5FE+2w4NNv/7fOCYaFKOlYcOI7H8kNrWXr3jBPiR4yLuHMFd64YC5fdzEnWDbxyjrSr
VuOnsDFXd6/gQoBwKSwDyKR1WDvHyYG6OqAQvLdmK6xAsCA1+C5NRBvOcSiaAN063g83g5803Q2j
C19Pn2MNMMhoFkbSL5+QOO3VMS+d7JSPT2MepZ4xIt+t36+zl2IEhRqHvhiBd5Sd9E0VDYGpygBB
ri8FuuQwtoMEKwJOZEou12GMujrVvZueMPzrOdtO7e9+0mcBcyYSNxyOnnjihNLUaJX0RNgOQ1uJ
9h63h9tKdW2k8F4AUhvIlfOQhvic541WZKnTpTgLjvFXvzB9Hq1KN5UYw4W9upAjXL9Eo2wEG016
osT1yn/iRIY4KhMgHIaT2k3ZjBBQDoiTB9PX4ntrsoCSNJHzmJmrDLjDwmmkYWWMWmf1RyCJIVQO
nEmGJXbllkACUedZ8fnBuKIhyhy3GBzWD0ezDXgYhPaqryVO6dU2XYoQ7x4irSS3EojQUJjbuTLw
gSt1Ej4v3LmEUzt0enyeao/tb5pgEqB8LO6eoZilwMLCEwXG8RWxHiNpZoHYYjjGj4oKAllM1995
KyBgDkNR2YSluprKG9SpaWJj6o7jW2c9dPRExy+tjJ7xehwXLwVMFOZK55HPq/moHOKp5fQ6AAjw
YvTkKesqH5S1r1PLVxbwjRWFrs3R/F1gVEtVZA/ude32Qz5Bvgy4IzOu1KX9yqspTJwq04HWwbyS
aIFhbNk4+ijh+b35WEYv3fgc8xDMvBsKTM4h3lp838rs9LXOzNuA3SYfzAhi4MKqCAFg0ukHuwh9
DkjnJmKBjXm7fLjXB5gXrCHgBFMvtltsEa0wk6BG1agfyBe126rk3iyG8Pn57p0FfFOvgQejxOeN
flihrT7iMibAZZWBvgAdSkW6V2xJI5XSOE5FsIIeAV5feAXGuGm8Ml3MJqzQKlxa67y3vVI6D3Ft
m7B3Z5LnWOdscXTqU4NNpn5o1Md6eunDJyd+u33rrm0TRCBOxvL0GbpP0EcMW1ZtEen6IW68zvbT
Kbj9/QVF01Vcabx2ACFEHHu5BICW0LCEy46ixopXW/bUVGA+kDx0C/sEnGbkNrGEGTRPWIRJFSOK
jdw8KHX/ECvdc2wML1U1rW+v5SpxMiPsY87aQWwBbiTR7U/rSOWaWptoEvvWmg/E+M0xDkPdXaOv
WYWGJFU2SLxwOuh50jCnjGuKKSNhYRWf8tzNDXIo4siv9behkuRTF44HuSwdpgBxJioYgoZNtV0P
FY2sQxO99d3kFe81WjpLcry9cwvrgL2dkY5NoChqprAOYky2XTCFHDp3rSu+IVmF7PPCKlLdrZC0
xecb9Y0g+5JOktLDkgBQjKNADTQRoLMKT2xduXGtUkoOVl14P+1U1vuwoMBzxk8FY/pcTBHPOXVp
V+ctsw7pcKpjCrwGLXDtu30pEAdoUGHwHmOiXyQPcLMJdapisA4qOundwmfhz7tP2YZ3AIVSwX0M
rM7Luz7qeawNfWUfTG3dRoEpA0ReOAXkQLD7qjtTA4j1klxXeyNCKu+QYRYHZcVVsrp3AUD6xqwQ
jAiE4DQuF2C1bsUGIIAeDBo0uV+xux+ri+9fOYIUDxVDOuGgak/8Fysk9un6MoMzC80n8z0Gn6wh
7H/u9o3NLY0e+iz2Knf65A7NJ7t7t2XENtfqeilo/v3sXTJrJ+qAzk4PSbgqHpVhJaOrXVrJDO6u
A+zVuEZcHXQ76sKKoenEzX0t+WaZp7DztEaVPBzXGoVUFGQgxAC4xRVkD8fwtJaYZXicTD+nT5F5
uFuh8H1U3HQD0yvw+i43ipWDXjUtD49IDKbdNpGBgi39/fCqkMRBHgQXW1BYp8cmFUYcHpU+3xM+
PKYAlpT45RIZotLmwMgJGxDaHUfM0/bq2rVlenstAZ3piOcdm+BWwy2+3CU3S1wldzXnwAP0XnOZ
ts7W/6LegSzB+ednZTvTVkOP8whJEecwpqteH3wjU32j/cQN26eG5of3h3uQB28EHOrwd6/AN3kY
l1Wnxy4gl521xd21xI5f377L7wvrsdyJNXlJsZ4JdDkBbV/U+9+7SxHiez2yzNBSiNCttcK9Un+4
fS/m/188khmWegYiM6yr95ROQxNOdqoc9GkA5QD8zmLrhNuefnJpeLeHizzRmSwhCzLEKauHEbKc
Zo+ssJvLugUW1BcdLDrK+AgeUXYUnANqd7ZbKoQenM8J4PnV6G5sRPicH9EaWjkX4D3V0ATfic3p
oXksTHc1Gf3q9nEs3JALAfMKz25IjaaKpqYNPWhJuglb+xGcMSQLaj2wdL6lhrO+LW9Bgy/kCRfe
UgbGrBQLYkT9GaXtNo6y7cjYr9tilg7GRM+BNhNzA39OuCjtUOV1nGFZCXsD+oYlSd0ufh48JIhr
oMlXANFJZsboFSgpmBO+5Ri+z+8u++Hc0VwE5CWQlcKrEhSrj7WmspycHuoOjVLrSr/bqwWjOIg2
UccA7M5V6is227G1GpccjDroNJ+x4Pb+Lx0zIqU54Qys+6s8Z1eg7yAsLfPAwvxTarJn3Wg3YeXe
W/SfQ7IzMeIFj+qibxEeAmcnUH+osqHEWUsEW3XxeSHJSQAyDoRD1zzkgGSs4tSf7MQPCR4qGYDg
4n4BMQDWykGBVCz2caBFJUWSEMwkTt/V1H1pMBjEk2Rz+1iW9Ba1PgTdiGTRlSEY967krQ2sa+ug
ddxvinXP7L85eBcZrrkwM7dsXdoT4FbEJeCVoFjTBFKeCliiq1FmRBaXcSZEWIapZszsOwgBHjNK
M29ZfG/9bdarMwFCVFkmuZOGIQS0Y4ZpisT7C0fhQoDgvalNgeGNeZuAJBa4L7Z7fzwz448Bl3qu
TiNrK9hZtWCJGVHbOBjF9NDHymoqJZH3gspeSBBOWje7ls4ESgeqfBmbVc2296sSjKsBKwUcPQ1t
RIIqFazUVR5bh5AODwrIBIqh8vRuffeVANuCiSEK9DFizFnQJb2JZ0xvah3K6NncgWvu/s8jAwpK
ByByodogFN8yq6FDp+fWoU8+OzvF+PIXn0cLIfI4c/Ow+E5EhVbkfQs9QrrYeI/H77c/v2AAwYSA
bpq5Xci96vEMDTdjU6koB+vdIp2vMcsvyegXrqysfj00iyYxXcNzPUPwo39L2KdCs9k0kVY5qPG0
UvtVnj+p1ad42MRa6ttGoCIh7hSS52NBhT9Q05GkdkEgYgtCJ71WlSqd3EMffqkssjLLcsvCuwNB
NIzBd/t/IcJTHhoqqNdmITnZFWt2d2sssIKxceiInDHZr/R3NFQlmoC2e7BTcOG19Usaqaumy14A
6CoJmeerIDyH6H1AKw9abGyMaQtXJe3rdIpb6h4mzMvb7nfL2lP2YHxONFlD/MLBzOoMZCWNoDon
lkpUK+Y1Hhc47t24qRFHaTXG2Bp9c1u9r98RpN40sFujMwWdg2JWaVAImYou48fc+JltSPnj/s/P
3KAwv6DRBir1pQFrwVozDLnTHN3h1Yl8rfgfvy8YSFpOhVE3+H7o+PbpbmpW1wKRC/gP578fsY1g
33t3GqaBuuFpVB9qsm7ufmKBiY+tR3g+N4qKe+9mFB1Hdlwfu61tZSu3lgEiXR/uh/sML9oEQ+t1
55w+UqSjs+qIDng3Wqn07oze5fcF35OroUVNwipA6qQvmRfnlUTA9SXAzgPwAOk0ZJ91sXzmpFo4
OTkvj4Vb/sPb0Xe7uZfffL+tpdc2HgZ3NiCowaLEIXadRui8V/OONcem/5aahj+iR5eioJ9VsoLQ
9Yl8mHbLBnqbiw6t+fezWNOt66gnJefHqNtUrlfJEAtl35839Oz7cdMpscHxfSMMBtuLf97eKNnn
hQsxEAdkin3DjwpqtOQdLFve3QLQUGgiGiNIpV9xaVl9U1bUUfkxA7B3/aCBOf5+AXhcMXjzcSPE
WkaRd2Y8jQ07JtlXvsrv5k2Fh4DbhlIpZgxmWt3L/Z8sZ7SyskyOrRM0YEOQWOuF+3DxeWH/41CB
/AKfDxh5rx7y9tvdu3PxfeF5Y1ljUKXH93UAtfxTOtH69veX/n7iwhGwZtIqJIcvt2ccNX2alDQ5
smhljhuNrgZdkh+8zuagp0xDb+Lc/Yo4T3gRWjdzwklNErSUHZ248Hkd+TwBDrFjo0kn93rZ4OvC
nUBfJ9qgYaXA2CLGrWZXsHpyouSo9qqXRw91d7y9adcCXIDBoLKLUALFQ7Grs28opkcVggHU9I16
Jr87iLn8/Cz+zGSMcZogEYPPT8mwJsPoFRoHlYolOXrZKoSbgRvfFAj882PlFUkAcqDbmzRr/qVj
drkK4WZMwBtEoIHPM3P0iPlZWY3tV/Ti3m0+kOVEBRyxDLxl1CovNwu9eYCYiNlwrIvSs1ns1ZKn
aGGb5hocRiyRsbvuAyoYWABbfWiPlm+2b0y/2xOfGWZQogTzLDx+MSZuFLDBd5naH7X4uchcPwrz
+895dvbRUaHOhIWi34pqQz2OjTse4/gx3ETu3Vm72dn/83nBoYySIYzCDp/XrS9tdrRWt9Xo2kDB
DwMABmYoQHoHj/jyfOtyrBRiFeoR4PLKY6FqmYdUlIMuIV5LcTjFs0aRFZzEiPgsAmN4xfpjMsRF
WWVMx0p7eGXa9vZSxBvx8XW4dyDwRlYN3s3lUixt7KekrKajk43ODsDy5V5TWLOxKhUkyyyllX9b
4PVysBQHOChz/RttNcLetY49YY4i7vfR18JZhZUkUr1ez+XnhbcjQmd7ktT4vDGC6ol/1U0MBK8j
WXFGtgph21I1qrWQQExn+qXjTa5Ew2Tfn38/M7cIOEK3ifH93EWZenxqmCSqEFUYniVaa3H30CWM
6TaxKqpRRL/d0Hd7rTpqbuCouORvd5/0uQgxUxEakZLWSD/uNd2rKz+SeDkLWzSzOmAcxp2voTgr
kbhGW6VG1u1bdePkz66sJLr0ffQZoKgwF/LRdXl5BK1SawWPo26PDCSQ3BLv/u1BB8XHDJ6B26AJ
LogOqCPHAIj/fh76izGrm/24vf+zG3b+2OGIUXZBsI6H30SDlKCjPO6amKC9YU/KB4ViStOjzgPe
ulQ53ha0sFOY8ptx4uDNznxClzuFxl2GG035PrY8GgaaxPWQfX7+/ewupLYD1rMSn+/ZF6V/N+8F
LfjYp7M/f74q598f4y7ve3xfVb9p9T7Z396dBYuE9gPkTJGhnqeLBW9ZsUjjjGne7gGs8l6Vzdru
FU9p7TU4AiR+x8KlvhAlPHuZkRlI9mftPq7WWveTsVXRhhIZsuUIaluQrrCsAcvRooAmgcJWbuUp
seRyi/75x5n82TTRdoBFI64xyN7uh7r34kLxgKrjTaTxk/i3Vj3wWLaspcsCR28+KEwdXE3ejVYJ
MsWwTvZlaNN3zRlA2BiVqfkQMTo+DUk1PjKtZzJ4hKteZyx0hrNA09y/qG3Cdiplgv6I0k72dZ2a
O7COWxSvSW4D2KIH74rt/u551K4ps6rnElsfebnCx8YbHKtfK3ULnjuaTDmIRppsXRM7lLwT18cN
nUVzsj2PJGKkZP79/HJ0RhzzCvviVttmWPHuxSJJUBcyFp3rA4ccZGUxUjJbETF8qfnkkLRJkr3F
n5MhesiVMugBbRkDJyHbozdXosaL8jAAi1FR1EUxS3y5rqbDBOdgxMm+yiIPveyPdvpFH14Va0XL
B72PJOKubRgOWUf8B3uMHJK4vGRMMzJMEY45WVNPlVEMX198WBeQgSL7hfIPMiOXqwk1tcuGjiV7
EI8EufPU5G+TLChY0gQXz6yKcjiiAzGoaZrSrCNUy/alzf0SuHy0O8K4+WmqBLctprBZ8Aw1CMLw
+ByEoB9eOBvL4i3mxwd3p4xr1XwdHcnLqy0JmMf64TeAkN0SHyy11EquR427yzO/1vyeeab5UI1+
ah7A11J9U4t1aXg89nFQE5fcKJnw+fezG+XwcaxLg7u7pJiq727F2bpKHJmDKuj3xx6eL1F41DLT
KYyEYIkEWKDtZHta++pO25x9AgSX50aH20cmlqX+lYdmRIydzb3LYhdfjxsG6NHe2VkUGG6T6UYe
UMC0IEJTTlCnteY5rGmecndqNppeOQ+ZmtbH23+EYMOv/gbhFrDYapy4a50d4Z2vJ1PkVaYLHg/d
q1L9jZEquC1PuHX/kYdo3tLm5hDxUncFxi6Vkjk7swLUY1J5MaVBHcqwt5f3FtRruBYwVugSudQY
jidEB3SWsxvQIxISIA2pdfHEAY7hdUb02hb2P0UxvHNKfLPJJJs6q+OZF/nvIs+E65fCVQ6kh8KN
nZ0xOS9JnTy4SSaJ2USYjw8ZaBmG1sAUI+MgOJBpZSp5WtvWjqivbl4EE33shzd92gG12wOsjN72
K6q7Pmh8NlyTIYIKhu1f6UicAa/KRPe9uL2uwxu1GiA96+q1MWW/bbdeT4QGGZONEiweJfCJ/itL
2M3UGl3QT7nWrp6aygP28oaH5lHPpyPnSeSFQ/EARMe1PaibiRuy8bGls0TmYu7Em9cq5i2iCCRC
eqJYu2h4ak4Gvy/r8u9Gnn1eWJxKkeJMInzerFJvTfCfe++bjjbIeVBqJttDAuxSFSt8vadDb++K
8mfOe3/ItkT5dVvG9RZBBpwdQFahmodmh0sZ9Ug4oEk7a5d6CXnQZfi217p2+fnZbJ8Zf2vUizB1
8XkEx99ynX8Kq+JZ0Zunyiof/mIlzkf/EoaarzoeEmPS9Socrd00g+YATjf9eVvAtbnFWuYRPTTP
wGcTgWQUgOqT3GytnZVtQsCbVtP7gGezK58MR2ZqF4/lTJawb1Uxxegb5dZOz8N1AUwvIsu4XD+Y
l6sRlCtqaj4A99baJc1bZAcgWfQb96Ud8Y61vxyZw7a0HmReHNxBy0JsLpj0idk8sofE2nWJ9lxR
dzP1x9ung0QedOnScs9jLPMkDkFTCl6oS10LldEZuDmGr8hUVjYiBCPfghALI7x4rRt/IC15CA1n
WmV6Xx970BYFyVCFDwDNG7zODadXMKeRB7Vi2Wuel9E6dFLzSxInw6HIwSsCC9Z/aR2F7HPgVmzB
Q8q2pWF13jS51K/UBnFCnKLTl6LKs0pVrVqlNh8PTd7gDGlkbugQ0eeKV92msFm3ZbnOAsfi8c5o
ImeVN3ayNrq090DdED2mDMNlvj206WNid9/q2vptQ/pTozH1lVt1us70FAgQzP02AV5mU7OkC6I6
LZ+V1pzWA03NJ4xHk86jVQfvritGcNpa4Y5kDRoW3Zj5Fbrk1yRKvg9jk4LSJELne2m0gVlR5ZM7
5v1z6sbpqnZ496SVabl2e9UMprgvAsucioORgKG2YmqBDqyWenocRSuXJsZ6tPVyT1sw6UVdan+m
ilWsacKzrdkRZVM0IXsqq8Tyk2nQHyrb/FqSAWSIKFF6YzGFb7ZKO18Jde5rTYzZ5VrLnpRK/R4C
mSLIG+UQde30y5U1VS/dcHRaoqKO+Q+Aogl3AoMysWn2WvhKO7J2WfqEBjEv1c2TMzabXOsk78e1
P/VRGsMLhbSYfZXR43ajkV4j4asdRetMyde0CZ+YLaseL4qZ0QgBGoN/xfc+5KoVqYCkAQq01oIX
OnrG4e/69s5aFp5D3D8kWOEPY6Lvqkqd0CRsRoL7h0zCQD3kGiXv4dJjAv7zeYLCsud60OUFb7uC
Ig/dhK+AivQKdfJslCBKuwD77EZiTGZ7dGVLXGRZUe5AvlX0HNyCDuNg8PBVTwBGmQwb3Nyn0ikD
xHDAmVeDJuvfasv8J+XZC2WqJGZaOjIU+/8rXvAsQEbYxkM8wJSNzreJ6J9JxDd9dyd+88eJYYAZ
AfRc1HFFq9wlUWbYQBbbFU7xwyRgbOYalTi7S5Yf7VpzShlhw1U7T831TG3dRtnpo+LpBjpmmaS2
veBkziO4/xXx8fuZk6G1mQk/plV2YG8DA03pdh7ANLYhd0961b5ZtR20zfgA4ms/VIhE+pJSYr5u
9geQTsO49KVSpgkSObFd0t1gs3XC/inRAs7Gf5JJso+Lcmw0f6DBDqiJ4usW88Fo1WyiuyofvbQ5
uQBcaO29mX+9rfqL52XPZJEAIkFiUFC9cmRlYzUp3VG2MtKX9E7MiFnn5jFKBHcwSI4qNgbgXscd
QiK6a5Hm8vJsf/vPFyfz//N9oO6iORWNB2KuI1YmF+MRsbKDMdehEZ3h54oRPk51Hr60RtoFapM5
XhTxZjsgdRXk/eBsNcOIg9t/ycJGgsINyTa0KAB9TuzA7acJFE96Cq1sAvtFSiSuLzhwGsa04VWh
nQOZSkHxCrPujcEw6G7kUbnSwYDmF8TtfJJPCfxfjX0d+zwP9LxyNiiMlX7d0WRTxirBG0ujnxxO
xnoAd5pvN1Xil1rLNqCe++bUIQh2NQrPIE1HLyuUcMXK9nfskqe4I7/atDVfpkZvgy6JM98m451w
O/8eIZorkGOY4QEcQQXNSsvjRHXoTrHB5Rkbq5DZb2pebP/igPCYwALawMMXwyt4qfpkc2iK4QB3
kiV+JRGgL3ikOKL/ShCz+n1Ysp4pkbIDJliQg1RyMHX4Sob9mk3Ed3j+1DaKV+t5kE7axrTb1444
T2PvbkMrf7BI6ytRvXGG/kVzmlWaxVstk6HJLTw1Ggr7uIswoZgzF3wejVQVYEUdqGn5YjlBoYWo
v0ocnQW/CvPZmEhFq87cZSEcKKtJP5ZoHdiN7Z6qpxxTRbpaIe9P1tkoMQBL1wJQb+7cczRPEgpO
gpWaPcljFr7GJU61+qE4FiZIN228GYH/afH7o054VQB/QGYdPcNik2TS5lVDiKvshvFTkmyrn7d1
dFGFEJxDPZHBAHm3EDghwVc0nd4ru34g2pNCLRSuiYG6EEZRvGQCrnzGXf1tKurkmdoO35iTzYKQ
06+IYsNgag26ygyDHSzK6I8BePR+mZmd19sKXxtVZz+ZdSXrbF/SKQ1j+fAqUENBhv7yTazgW4IU
HpvCnRPoW3xDZ15NldXtvVl4EbUzKWKTPhmVNC1jouxUDYrlJ+9t/wRq5b8QgoZnTJzP+XPxfLlD
KlT/chiJhrgBQsws4JjPCWidaSunqkOJO7F0VRCYw6gj5zM77ZdbN7GwRxRUKDvFSrwSKd3e/c3S
T7yKvFaVXJVlWchAziDd8F+Eq2IYUYb2M6xNmQM1VE61rA2KCaMcmuLZnWxofOlmzhNH/y9u/v3M
TWNmoZeEYWlTQrxQ27gjx7DAZ66/xTU6JmSwj4viUMdDTxqcckxZXIozes1NAEUGxzMH7hwsqJe6
3sYk4FmSAektbCS8Gkz8zdm6OV13KYq0XVRXGnyzNuq3Shi/d9TY9Eq8qpt4AwZqiTld8CzOxYmK
X/dxVkTOgJd/8ib+qc2+3tZ52feFnWN2k9mjhe9PID4DLrMMyeGj1UOIrvQZ4h8RB8IrVCMv98vm
qtFoeYsFNOZP3Q7Cwps2pINzsoKZBhBh3OPp662VmrkHUMC8q1nnEY3B2bA/D33/XGEeh6qx5K4v
aAz+LAwFw86isGPP+3KmoNY46P9H2pc1uwkr3f4iqhjE9ArY296z2Ul2khcqIyAmiRl+/V3a361z
bEGZcs5D8pKK2mhotbpXr6WmFSKqOdr3aHHP+b3Sd16WJGAMLUAZulUEXt03ZwaledAm2meGo0Yv
jtI/mZl7D2IFX3ERWU1TMCtboqAfIeFi3kUiXDTrYGBpn0LwPiqzecC89yb0dMruCTzfe7X5buVv
lcd9YxrujKg/sJncZaA9x1tqC0q4OscfTEmCcG2RRJ2UNnGIIp4xKVC7yjOEFntwsrYvrvuel2/X
N7L4nsX3AueHuhRq+ou3Wc0A3snE26xTISeRmztHe4zH3xVJvQh+oHD8yNp4pn3AWxY2BbrGRJoC
6U7JqWq9o05dVUcviRVWY+YxSwvS1vBmonl2e7LHr850pxAU4VVt13eu1zelx6bUBwOkr4C7Piti
r0rwxpufIPAQuPHg1Rp5po51V42Htq79Yjb8xtS9MTooA5QfyIPNH1J1wl2ReEr7UuXAZ0Z3jvlM
8eaOh+c0/WFGBzM7WvoPxX2fzOPMj8k4BNenWxakEIE7GGZQlRf1FkyAtJ+bZMBjo0+jl3j83vS7
YnopQX9lJ9Cdm39ZU+l12kG3+lfFfC4HCs60BHmUaae7o8cAE7dU6rW2c7j+q/S1UyZ+ko5+dgRq
cpYjIvlkaYXmvljx06i3wdi9u4j4M632OTd2kFbwJm3P5oeKfTd03ElT5xH+TVFnH21gO0J/xg34
AFPmz+Opb52AlJbfTPupBbHio1uRIOJbmZmPlgh5G4E33gI8B/CGRVjeRtzu0PbtvmT4NSVluwRb
hsd/y2EOdO1eGb6UBII25nvLnqrC3mXGrkf+Rk/uDHVfEIr0peE1xXfTguhn9ACM611eP8/2J9bf
9eSlqU6N+2UgkJn83rf50Sp/F3xEatc5sOR4fQFWyp2gKQPXDVCwSKcB1HvpVx0HNAhJExHUqTWv
T56V5r7IHqb6ZGLLU/al5X9IekShI9skY1+5ykDBjvgZ7WqALstvvKaehrqPHYIy/WvHntjp+qeJ
DS2tEgCZCM0Fmw8QL9KGJ03WJx3j5gu1yJM7JnemhTzdfCPpgzhXMCM+QGQEgRm6nEC7AcsP47X5
4ug0aKPHVrtRQ31hQbr6xrib+6bpzBeVnGKz8eiN/cgfBtDoCEAQvgMwFGmmGgLy+LE1zRe9LzzP
hgDp9ZVYW2hH8KEDdQSFBHmKjBJckw2y0y9F47WHLWjp1ujS9NR1A/Rti9EZ/1Tqz06zVZNfuRaR
2UbCTbQ6Y7ml6XG7yejjklsvrCdPZOxe6Oh8hhbxJ6pHwWTHh9FsCv/6lK1tXqQ+hN4S6EQWCSR7
0Aetp9i8PW1wKTZ2/Vb1Y4z2Lwiu3WgKBx9QWZGuwksZuebLDUwtJEFS3uUn1bivyy9Wv5+725oi
wRF1aUK/NKFbldL3jOenpJz6Y6cbqFt1Sf5S6c4WrGBxocAU0pcivwAmi0WHwhxXJY0TmFKHOOBD
ewcIvu25VgXJS2r87uLy7vr0LV66wiAYcD/6npFtkHaHNnDTiFyWnbL0PbHuteQHRJC9dCtftfZd
Av2NDj30Gi6UUuIihtZt52YnoDbqfZsUe+Y0Dw4bfuHZdjBb++/1z1psQHyWAZ41ZM2RfFpgqDhI
i+LItbJTM1ktOJKyT01MXsAMems1RdgRzFvY45AHkgOAXC/w2p7n7JQDdV43CDh/8fb9+rcsDrBk
Q9p+NE4TQiM1O+GF+JuQ+H02rHsgH1Bbb3/pUBuzwHG2carWbQLqjm4ZlFfk1N2MusdUjSTDPZp6
TfJmDSxoje8ohJD+wWm2qqOry2X8x5wst6zkU58w08hAChoHBd6GKmiS43/ZFGAmQcAO34QlE5v0
7BHWK1mcdXmdo8sr88sRyuiTe5qHrbTn2pECpAa9xriOQOsuxSSDM0WaQRk7ZY2dhCSezXdIjd71
3ac0gsu9vjlWjYFBUnCdWoJ37PKbJrOMc6QHqtNU10FFUJqq0qOLLt5J2QJYr5myQbEDnAXaL1HF
uTSVE2akXdGwU9fAGw1fJjAyNPMvPBWuf9La3gMyCc0o8OlgAZGWqTCrLjMMpTqBkVHbK5ka+8ps
7h2q/bZ0+oao9VFtyVY/4+IexikDFT/uSTDtQjBGcoSJQhvVprDa6o+a8uhuJAC2hheTe7b3WJZ2
ZcpjduLeQAMAOa/P2doBOv/10pxZtGoUvcKvd75XHO+2fvStDVe39QVi2c6+gJpQ37PEF8zpTmn2
xv84QfKpoaQu6gLDd5Djfta2aDfEf78Ip7G86BgRIgtg91+A0VSgO3pwt7FTq8x3VXE/DntWfKVV
CAZyE+oR05bBldOCCw+vE+CvEb27YjrPpqurR6PsaF2eSpUDrNvGyqOd1ROYcHUliCeqb+yAVXtg
N4SAB6wtvM5Yz1XEuxH23D19Q/nzT+nsrm+yDyItaRJx1yE2ATDeWlJ5mZOWWkqflKfCKgTv/0gV
f8CZ8gFScmz2WifKjlYgtc/dz22h7GozfcmzyUx8gIAG/qqbqBqyVKMe3HT3qZrn8aFzkiwGxVLM
3rCEEEqenNw4wg4ESRlI8SG1qj4yw0wDxi11x9DN4ln4L8eoJNASa7r0QYiw+ehuyV5BYIexmEJL
nym1wjw15rTxyjrBale+FZMgR97UmuddiQxK7+X5mOMZHruHRAWtJR50yhHIuyjAMtGXOC9KiCgM
BvLXgKB4KEdE1NN58X1wOu1F5dp3p4q+sVSZmj0tWmAQ00yFKpetx0CQNH3tFTYpPYM6fzX0E30x
FFX33DG2tB0e/p/QKQPxTEboSdUSNw+oBVn1aE7qI9WMyUu0WLu3NDX64Wa63ntdTF1fyVLdzyFF
c1/k9hBYjVZ7GlOK52KcjGCosuG5Lgob0zPUG1tsxQMAnojSi0hlougmewC7H3MD7yvcm93jn6LR
NpLPK1sY3JlA6qJ+j94VuZ/VbJ2yyExSnGJSQWbzu5Y9pcN9jwm8vo9XnCUSlfABKJ4jEJBfRHSY
uzpq0/KUT6PnZo+sdoDi2Ki2rEwWYgC8SHBV4tFlSFFbohnRoLK6OBXJMXqzb5R5F28SQdaoiuod
nqZy8aiazLnRuJKf7PjzkEWewYyN0772Aei619BbbKzkN1zG1BQCV+Up5b7ZfbG2qqkb48sVbFak
UxH1GB8co+4OKcjri7w1vPQujN0sMqFBVJ7sB4C/WxpcH15cqJIrJGiVArJOoMYWteBmyuM6yVh+
mq3Ob1h3NIwXhOjweEdVGTee02vfcm5MOnjOkJtF5lb5adIeHLgT/e36x6wdPIGqQ5oANFvIdVze
VSQrRgvUmfmpBcF21ngdrbxCC7aIl1fOnYkCJKiX8OIU7FeXZvqkNVD9KXAk5jgwtPKF1OYhGvXv
179m3QwwOujTFVSjUiyEOBGUAiQtTonRnVBr8IZBPzBz2l83sxJRIKsiHurYBEuIZYz2m8JQ4/o0
QcJAd7udBdpJoj0l84tF0UrYD150I6O7OPViiRDqI22LrnMpSKIEUlpMq+pT8gpZ2l1dVbcfeiEB
B7gZFglEs9JOKGwK2paq4ieDIV/nmVtlk5Vjg8ZEkKuhdw+HxpC2QFq5Rpa1OjuZelCE4filHgO6
cVpWdrNQ7BWU+kh64fV6uc046bSc5hE7ufn01rPdlFJAUhVQC2wxqK6cS1hyhJwy9vPiRWSXGuF0
xNeMBfM7/Dld32Jr439Q6iCrCX8vV+ynBktUqhRbLIHOfDBOW1O1agCsQILfw0G1UJoqVYGHBzy6
PqEexIMcf27/ANzneC/CfeFel5Y71yrXHooaE2Trh65N9oZ2vG5hbbHPLUjXbGtzrXbiHq+SOPdi
Ww8QNO2U/mflbAQNa1PlgtMNpI3ALi4gyAlIrGpojvFT/IMnB5dteJPV4RG+oyQj4NSq5LRspY/V
ybL4qam+TNzX7a2Ony0D0lLTIWNdYsAAKe409S66jXNUeCZIAiBdhE4fGwURKTlAOl4Qiyvs1KT1
X6NBcK+XW/XP5ZWLBwA4pkQ1RPT+Xp5rSFbNQCsN7GR0gGYD8Laxwitb6WJ8aSs1mtolbY7xh6Q5
ZsrwGTmcvRWlB2T5bl/tC1PSbBljgxwRtEWQtfEgKah9vn4oVm7Ai+HFXjh7e1bdrFe1gkNh1wf4
vQjVqS0O95XthMQxQQszLvJlR4yS1kXSxm51IlaFajuQPQqYJW735EivAoaKDmboHctZyMLulMqK
KqwI4bu5ab43hOy7tkBjebGR41/9HgEjx85CNVFOOmmjnQDU67ATzR7nQ5dtPG1WV+RseOn0WSpP
9M6yMHyTHW2QpWo7MJtu+MKtb5CiA82COily4exUFnsn39+o/iGOOFJk/5kiR73cVXgNDDynNjtZ
JQQUPPT3X9+1a+cPKRNw+CHEETi1y/H1qGVZUmFL8bJPn8dG/6OkUfraZrF6JMYwb1yuYsqlCB7x
B6iTsI8Fe490BisoSY4GXponUFFoT3MLmTA9612vmDrb13BZBVGWOt9zI9W34Gofn3JmG14M8leI
hCH/A6+5AJC5OS9ydEhkIW8Zv7Oh6p16VqtZ96wcABvQi9lrHVJD5mvsDtyBcHquafFes6NvaLhQ
//T5nN2hYVp5KkHeCEg2KitDX/A/11dE2rWLnyl5RA0CrhFHv0PYTMlzR8o/CtEDvbdv27fCDLqi
UUABVliDlolkhtJ2dCcdfDH6ydZ2/Fa+QDG8g5gTUGz0BiB9fbmv5rQ1rbHW67DdK9Enl4XXJ0k6
dR+/HqcC/WxQeERMLibxzNkmulZw0vA6zAGQzwNz2HCCa+OjXRPcUjgcwFJLx6IYelvlfdaEJH2g
h674h8k/H17yTBFtzMpoMPxkfjKLd35bGkTMDtqYIbyLLAJauOQXy1SkCnDwahPWRuDQXWzf5rfl
8WXAIm+UMk0ijD9kAYm8YcNJrJyA859vS3unbFNWDf2EyW+aY96Zu9ht/Wm2D9f3kOT6Pr5CiLEB
jA12YqT0LvcQ5fXUVqpZh6V5mFPTm+swNWvfpT+v2/losZEcD3oSkLsF0ReAS/LbuDQipPC1tgzx
awy0CTiGr5VW5iO5oO9RSHcRWc1sl8NzPSRuWQdWPvbwTW5Of0OPsH6zk/GbEU3F31k8q4hOh08V
T9I7DVCYF07tcd+AK8NX47EAiqw27BuTd2KqkDxAfeaDkhBc/5dTNSgFUWOnzMO+G47AX+kHnqdz
UEfG1+tztbL0YLgENBstRYj35fuBFMA+uWmThw0r+1coI6oPdqZOp1ljW0qPK8uPVQdskkC7Cyhm
aZcZzpinBVPKMBsRehxj9tinp4ndFj9/zBxABej3F7KVi7oaeJ1ZPBR2GbL0UXP22Zb8+tqEnY8v
eRLeK9jeFcan/KS7T5w+O9nGcVzxhULh4z+fIEU4Bgoc0BGHCVW7m16srQS3lJ3ADEHXEw8wwWQE
UL4sJOIWnZ60ljGGKfF08g0c8GCtiZOf8+/rW2v5GUI/FM2REKk1BM/s5R5u57SwTToOYUUP6S6r
N7zJyvDAxKnA96FJRaBwLodvdJ46DWnmcOz+Jof6Vt1FzJIIWXCRQs0Oe0m6kMbe7FGTdfuwyWPP
eC9vVrj6PwOmSNCDVmgZD/Q9wiYzH8KhAYT7d37zhQpcnWCmQKILbcVyuFFPMxjalQm0mXHkZ3cG
MTcMLA8CDAjyMzR8A1dnSLt0sLMYIl18DM0M3Qh16KhvUbHVsbyyyCBcEthTtG3iXpWujBxKt9Tm
qRm2DsR6g7rdyKIufRIwQYDPAFMJghCE5ZebaO7yBAqqhRWaj436xWH5Dhnonam9Xz8KcoetOHNo
t0aEINpsRYQj2YlI1CY8tcM6CbVfTgEA877+20+/M/0nwAy3FbH/vzWQRSChhlLmAptRJqCznWCt
AwzaDqvyH5YFH4OKAGBOuGRlKso5dp1KHcs2zDXLe3K57V2fr5Vlx/jgvxbcbngXS4evN/WkRoNp
G6Izxdd3LiRqrhsQzuEyQhB06thUeHLjkWJLwfgIJqYUAu9taCUD9KdeQCHRVA/OZ+ULy+bddVur
H3NmS9pjZaEkbhfBllJ5NU99hW9l7VZ2MTiR0UQHVTCQA8r4LDIqxJqauQ1N9blrjIODmu9oa15T
d/vbvwU0xijAoyAnhKEv9/FY5wWeMDU4Tn+01l1s3/3D8B/ZQRdqtCg6XA4fg7pQiWnWgSsSvdk7
68ZypTgY4vkFx/h/40tLUWkJlHAi2oXl/KBQP7c38oNr2wrhLbRP8RJYUswyZiiG1md9SMmfavrW
JL9Z/TNXvxfjX3MTcix3C3x8DTDNqMwhWliiGs1eGWa0UHShO7peSXYqPTSnSS29Vn23ct/Nj2V+
z35y7rPJR8sdLd4geI73G3Svr6+b3DS++CnSvqgq1+10xejCyWYeV5575fuUfqfKc5bvy9Iz23BO
XvT003WzK1cQDjDQTNDiQlgpl+pjlIPrIkvghr4236FLAfWI6wbW1tOBpBuedKjVo1p/uR9HphoK
ocIP2e2Op4farY/9XPugeSrcdF85367bW/0gE8g9BP5ofF8knxye5o3mNmEEoHetRMHIps+9m218
1ppHwvMC2QhNg1yCzAMyjLTkOsPzC8gThd0pWxJpwj3L3hXdl4jMEGGKMsLltJFZVYgSR3Wo1o9N
YgXD9No5jxZ7aXm74ZDWZgxyRq71QcABnaZLUyUjURfrOh72CVpRZrRIesk0II+a2e7GrInFlr4K
BIl436Poho4o+alkRmZlpePQhQPYi76W2djstOS9igYjAG9W9fX6VliZQyEPBJw0gA+YS+nDAEWl
NgBIXahwCE+lXqfcO/ohmXfD7S8mzB22g0h8oi4uiykl1E5IP8MSoOs5WKx6Zwtnu7LfHMCGIYmJ
WitSd2IRz5JHjRalRTLZbRghiz7aIFlKNwIGsaPktYESEfYBNjRZphppTsdKKYewjYv9lKNnio7P
ak8P/YQOILt6sgzOgZNSb99+eMoCbIdHCPqj5IKWrsbTPLZzH46R4dnd1wGa1PGkbXzdyvyJNwhS
h6IGgZvlcv7qsY16gyG3l37Rfs4/rm+05eDohwH4BW4UaruL8qvQj3YYWOPDvs8eEBQ9IJG1cS0u
D+mlCela76rGiRo4zLBVB3+unIOj2E/uvCXiIPf64xaCHbwWcGrw3sReuJynjo9kMgB9C/OoqQ4T
GUEtFkXEt+fu2XarI9G+xrwJGj3eoRc1Bo9aNv2IU1r+dFgNcq7MGrxx0MgdiIlij5kaeHCqkgRd
6cToByNbujXL6wUdalhO1AEQtrlyW0Ks5wOZ5jgNUwpGPFL7jnZXztOxd0Z0Gu5c6EVdX+sV9mhY
hJeEoj026yKN2/U8d8fWoGGWq5pPtMyr9EcvaJkbUBXlMxvt856uuEaAdklotsTGr5qTEXd41u+G
Nu02fOpK4IAfhBBcE0AvCLpLV8XccBQRIP4aUvp5ykF8pe549lBF987wBCSNl2vqrq1/utYW9fnS
v6JfAM4CShlIFaL/63KvJKiyztzOstA0QaDNxvcMPNleMji1l7XGqTSaYGPuV1YbqS8kv1DJXwnX
dJ2xgpYaDZ3M8KbmYWaZn7iHPjEDMoIXb0+Up7gZA0O/z63CK7Wvrst9ywxAKp5Ovn5jl7o4LYCo
ABmI9xUA73KWNANoU52jPgvtbN/Eh3jrkbhy6i/GF/Nx5vV5ScFdmnVZ2HI0CZRe03Evu7VBcfEV
0jqyzHSzGMySYZyaO8Z/aO1WHWvjO4iUgxiLyQKHLjCsk+PX1XHU7zaB7Ss+GLUblIcQ8gmCB8lx
xQZea0U9ZWH/mzp7V9soT6x+wdnwkv9tEGy6+Yw5wpuwh1aV67Et4IXco/p/64BUMr4BR3mZczCt
PLYUkoXpdD+AWLAFNU3/iL9tcgDgNchK3+5OZP4KXsUNJ7JylMGVgkwm7jGkieTaVGnqo1k7LAt1
99HM9ukMUiWESuoLNBY37vtVU+IKFs8B5LLFTJ/taaL3KAaArTbsWRBHQZehN/gAYCrrb674GI51
ZkgEo2eGOt3kJWEwRLSTw56a43VntLbh0BqNDnsdyTVbLiiNaOrlept/nP0u2w8bG251mtB/gHgS
4y8KMPXQArdo1lmoGH5u3inPxg+Feuj6vv4Va/sabz8kOYGAE21wl5MEsknOcoLLYxoD20XN1qv6
f1nw/5pY1KwqrdB7y6JhXO6w2pV+clK/j3b5ZggrVvQyhMWKn1mSfACNpmhILJeGrgYg7z7v91Oy
67qNUGx14c+sSK6gZg13yt6hYZsCMQoyy40IY/Ur8EzCg8LFzWJLS5KpzqCALjMLo9k3kIEawVB3
NKvwHxYe4ihIswB6jmbLy4UHSrFCfdHEqlA0UMRf7PFYD/9wRFyA1AiykKCikBuuERt1xmSyMrRR
PUz3/RZ/8NpMnY8vfUNZo9dt1poynN3P5tQGKZJ2MXTyMlfZWBOZtkT4ZjS/IlGEvJRgF5VMsaKI
UlB9ViFYnRvPHsi3PHE+A/DpqwzKeV11QPOvlxnJXclar+XEawy6a+xbhV3F70DaENEesq9gFZF+
R5qTzLEoClt6tKtt9Lrd7g/A+YlXLJJCJp5l0vhZNnacm0UR6jl7ZlH0K3PbYzGmt58hoSNq4yUr
Kqby01wvGrCo0gZmkl8/zK3q9coJvRhd/PuZ50/nuoY6cF2Eif6a2eEW/mhreOkGM0ZAFWqkzUJ3
fnd3Vv755pN5If8i/fohted4ahsamh1CjU+K+elW9WSxiUBG8x+BGekDZsiH6g0XFsiuILvh/dYP
QNVM8O8iDrMFmuZy+ntSuwgp4Vr0rL7Ty8+dDk2K+O91I8tFuDQi7s+zNZ6sui3HCbcKlJH83PhE
qq2UwfJqvLQgBd/RGCkNGWEhB0J/GsAO5FvVFnJxy4jk7K2mKa0yxv1r1IeEHefqQd1iO101gfIo
eE5NVRBLXc6UNsVzAw5uGtrKfp41b4Bavat//YflODMiXYpj7DJk/GBkoO9p8ruObsNFwv9iMSDk
iswXwKQIVS8/YqbE5OqIeVLQkl0X3HPQVIwtsOXnxWRchhAXduRmI8SMna7OCCHarxQUPFlQ8rux
3Tv7wfabd3TdoWHv+sytFDYvTUrrY+r9nFo6TKYlSE9Afp/zY188KujhQ3Wo0vb5AHrp9u26WXEI
r32otGDGCIqYYYTVngdRF7DpAKJTcnuxCyAJ4ODBuwEiwQWdw1S3dtxWCqZziMEV9awlv65/xpob
QIs+mgFRYkDHkHG5LxRSV12SKjnC5AS9l69REvyDARM5V9yJoNczpdWZo8F1COVFqLD7yFUCp+zu
rltYRvoEPhIXFpgk4TDl0uNoT/psJlYedm2Qk9x36CNr72ea+u6NfMDiFIn8pCPSVwhmZCxAUQDC
arEhDmOt2hnJgz3f2E23sCBNFxQMprxVYKF6ro0ds/fX52pluZHJBzM0SvKonstpXIVyOrFeTcKy
OVY+uxEYLX69gywucmig/EXdT7oYSzKnmprkLOTDj3yvtD+v//oVT3wxvHQxRq3BkoZh+Cz1Ixxv
aom+3I0IbnmwoWyHZ6mLwF4HgEG6GJEk7SN0FFdvkEmoShZMZRKY9NDqN4dwl3ak65GMGSsU8OG/
gbNnYLggf1+frOVSC2kiERuidQrJEOk7XKvIAbPK0rf2l2U9oDJ/ffiVacJRAPYChwG9CXK+qKP2
oPbQ6gS0yvlmqdOevgqiYxQ5vl03tFx0pPAEr7GgpUOZTfJQMc+cKS26KGyU17Lbx/Pe2graV6YK
7fyI2wGBgr+Vv0WvDHdkKPu/xeOO/ay29H23hpeuClISXukuhlf4u/OTbYmzLf2faANC5xeqDiil
yrDrsm5Kvdab/M2lnw3jLSm+uqAKToPodueBFhS8agTkDWeDSN9hAsFsD2ZbvKELHi364Je1d9fX
emWmQC+GwBoXBnLypnTAQVqVWh1xyjfwHyreOG0V07fGl84EVAWIkrOofCPgBBwO5XAz6gkv1rPf
L51pILwHpN/x+/XxkI37LV6IlaOAajauHdDVQXtMrlRwjau4Sav8jTo/uFJ7JgWgOCXBzYtwbkVO
zDXlWIIYmeVviutVv6z3/2106YLLSONUhVXmb50TzOOuITfnTMDVDn0FtNUKjhm5v6jnA9YXwjhv
M0SoaTDNG7OzugZn40tLbGhRm+Vmkr/ZZFeDA232i61k8pYJKVYfZwVlLpfmbzrZu0mQOnfajdRJ
uKgvZklGedA+HyFfhK/IHLv/PVFihIRPk282LNohxJoP11ddzMpltAx76NsFzBGl0QWL60hMRZnR
PPNmjqMHCdMgHu8q809jZl5pfK3nLZ6r5UFHQRPpcWCgcHUsZHkyPSpohFDhrVZ+pM3gkfb1+gdt
GRD/fvZ87kBLZ+igqnub65PFj3zY/2/jiz1yNj6kRONqGnHUo/kwl8dNmNtyj11OkORpq5jyuXMx
QXERMCPo3ee82zgpK1MEHy5iBNNAbP7B6Xr2CWVkDsaEDoMQSVgAsKot7sPV8ZHjFUQHeCDJTYt2
ElcF+O6sUK+f2cHaUptfXqto///v8HKsPzNWkzKDUlhVs2fwHf9xbXoPjroAKY07p9/iuVjGU3iD
CZ0RQfkCaKN06HOed6PWRVOYB8lPCJf1pT+5t68IulFETwfqfHjuSRd4kWa525i9GmbsdRx3xhY8
aWVFLsaXQjVep7aeKxg/MULWvurGRmgu5uDSi7iCgJJAowHVFlC/SYeCiidZbvVhWZ0EI8RxTOvn
xjX/oGPsLx/r+460yf2mUOxiaQTBAfg64LogGa/J126i9co0o600VFsQHoOsoQb/vP0l7n9fP/Or
doCFQ3YGNAeLz6uNblQcFTLlKeTJmz4oeMAI807XrSxOPr4CveMg1AVdDsgOJM8SjZ3NC1p1YVbe
oYQI3UDjxh57HUBQvDewSCDmE9AK6Y5Ep16XaCNvwkxxZj/tgilxp429sNhrwsYH6SQiUQvKHZd7
gfZObjkDAfAyuivaw5frk7QyOjoM0SIrAEkinX85OogXGVUmCJtAQr3fx3z3Pw1vSD8eLKd9k88Y
fnAetbuO3hqGonfr7NfLUH9aRoZV9xi+VfbxziT7f/n1ArJuok8S63A5OTmUhCIABqewf9SqQx8f
rw+/skHx6/87vBQh5roV9ZGN4ads5zhPhD6lN3eqChQ2yESQqADBGjzi5RdYSoqmuoqrYdpEXnE/
uVto5JVvgAHgnHCacRBkoGZbgaxkmBIVfYaRFyuGNxbc74etXMXKNhU6qYh1RTIHVe7L74BmTdfj
PKthYQVsDJytJoi1zzgfX9g/u8LHXnVZMmL8Rn0p0tey2s/pRmToikvnwqljLVB1FuuAUtaiF6yi
1EFjqTGHGQisj4oKLgi9gahm1PRxAl8LadPGuSNO9xV3y/Cb6zNUc6pBhVRvlulamCpp6ROSaWRX
xeAB5a2TeW7T0CNN4twHZrF8Tpok/Y1XK0jqM6IOyl4f3Dno7MG6d2a730Nvu7xDbm+EfEKVf0cT
c/6SlgMbgeSFOoc9uo2nKXbsZ85ghpmhN+19YUJJEEQurTFx07fUAbIydgl+uqhRpx2dYuWEt7Kx
73INnOJmlQdMHSDFYQCKsk/iNP6pj8lwikbzu9L0o2cC+OZRFaKYO9bYANnqsa9qY36YXYgIg4sK
qqvoK1S8tp5bKIEpxH5PqgSsekmaPNQZbf06yZsTq6b5d0yM/qFK0KubFXPnO6mW+I7SqPs6qpkP
DCR/Kxwa+3VeNZ5TaD1Y9QjYu9Ba8UsdbHtfVBYJR2iJgTQjNiN/miqI5rqz9itzQEfos3ziJ/h+
NQbswexNT4ki93WgI91zO/7ZksjZAtguNyMufVwtyMphwy9IgOo5Jy3rUxIaoNEvoz1Jd5H167rv
WR6oSxvyhh86XtcAdYRaGrjPCb/Zc2J4kWRCksAhCzI5x2AGVM9tI7RG5b7xK+AM/+H3A/Uumo5B
oSM7NoVUNRgwsXQxAgdHDzu68QXW4rTiC84MiH8/8wg9Gn1ibTRJOJt/csfwarA18gz9HlupoFVD
yF2iXRfPxQWiCvqCDc8jTsLMeRtGSJp8nqav4M73rk/Y2qbSUGEBOBxudFFIt/pcHwa8f9Gh1nhJ
fU8B+KT15+tGFk8JvH7QQ4ZVB7sUnJ34EWeTxrMk6+p6NMJ5NILZLrxqfObkqHWfafbnuqm1DQwI
H8CdwFMC5yDdzU2lDq3aDVpo8E+j8trfXR/+o5hy6a0F2RuY022h4LooSOX6mGpa1Gthl4PScfqb
8eEONSQ/ye5d57fe3FP+OAgi4cbeMfYwtp/RquBxq97NZaiVz0P7XPJfxgw5p42gZ20l//vLFsRO
c9M5Ruziy1P6ysFuCgRevxE6r02uaGhEkyauW0MGS+fWSAs61Dq6og/q9DC/Xp9cWVMJFzgCH6Bh
Qb1koS/QFPvobJ+oaqfquNKw5w3Vt8GsBXFpf+SfNHrI88bXpzzgypPt7BM9DvphnzNnr6V/IrAJ
xNX3qjzooCHaCseWH60LnAykX4FvW3aB2NbsWA0eYyfwo/le5tQbgfzyoF+OL7lcpvUpbaC9cZr4
38Gwd0Rvd1N+hF71hqGtD5FOYc4jg7ABhgxcTb3uZ+m84UxWPwXzBDgY4BuqvH6JqO/H6CU+EVK9
Uj69tYwdB95+r8ct3MOaKdFuBu8IeTS4r8ut0uHxFaVdZYGNZni22viuqVHAbdzc1/X48/V9uTxZ
OvTq/mtLShvUFVR48xy2OuUdMoTeED/wrXL62uIgYyvI/QSyRn6VZu4wkCiNzBO3e89tISWwsTZr
HwGBAlTRcYBQeZNC5TKhRY5WRfOUkNFT4eVZNOxweK5P1epnAHkI4SdBFivDvxRlnOYMsqgnF7rv
Kqibbka0a+jiFtcI1D51AXG8XHeLkiYy2xmf0eW7pleDjDafuk0i1GVThGRH2l+23juAB6rmKXUi
iFXBmUIr0eBvHToQ813fd/6kgpW++Go4X26eQtG/iu2G3MGSLsrVaIKuF0s98RgvJ8/V9tfHX9kI
F+NL/iaJ29HiI8ZXOt9wA5L56ft1Cytn88KC+AVnbtxOMzeNW1gY6r3mfEsBqvxFtwD1KzsNxAqC
uh9JKZxPaYH6yKpUpxvUk22/5MnLzV1lyNdCJwKbDacSzBZSCkeJLZ50Rq+eXIP7vN/RyPHoVj1r
URWQjEhZlmhgSquCvfmUziUeED/zqfJt61Xje5oeGr6xLGsLf/ZJ8tGpa7vX1GrEsqT8xS6tH87A
75062V1f/f9H2pXtyI0j2y8SoH15lZRL7Zbt8vYiuO2yForaRUn8+ntYPTPOZApJVN3uBmaAAhTJ
LRiMOHHOpZlXojHROg5rF5cAemyyTicpB7x5V8w3mRV2Kg69TROop+CmAazLl0v7uVPnttFxDsTT
Aa9ERo7FpHCXl3sYlRM0sQUIpJD6lEPWDP33rUUcDoijGxn9nmiPjpnUyxtlsUSq8MyO+B0nZ6XH
NuaEuPyjAQqk31wl83N5SsCFhSyehzsZlaBXN3fy+aIpraLQehBQdBGvYvQ0XV9s1felq7Fb/BEZ
ksH7SOjOEXJ+la2IWl75DM4jbhEOoqwMWtdXBOL5DC1jbubELdOPi8Gzn1B1TxPqez8r9Lp/pSwn
EbEaExwbAIuGdNL4XnTShkFp3qV5fcNMPWKd9tI72idz9T9fH74ISM9/25mXkInk1x5iffOKA8zZ
nZUeiuGjXjyYUDD0G1Wqa9MUkHBoRgYC60IBkJuakVkj0ROX/FnpV27SeF7Yocg+1m2lyEldbn4M
C3LvonkAvbzyLY52uAFEfLWeoC8/rvWfqQjBEV0ZP69P37YdRNbAVKALUCZQ9iiYonR31JMqOxhe
ETUlJAI/WeXv62Yu3YUYzl8zkptd7dWczHHQkynLI6oV0GlwtHA2MsVwtuwIKJ4rZJqAABOH5eSw
4ZYq3awrjAT6j5kZtzwMFPtNZUH8/dQCOmkN5PKMZPSAwa2PQwrgpWIU4lfKe/p0FJJHquuA15TD
BrFDb42pigBkcwxweyiQINt58ULPVmRUjbQyEm7/tKt7ROwBU+zfzSGAyFD4POSZ5PoLzeYmgHqI
kbQVC9nRR2bv+o5SGZB2FLiyiUPHwUhm5+u0HwcFJdJlFzUCAzS9/HcAr38/WWe7cvvOnDqs81Df
dagfjxPuOcubv3kdO7o+elJ5fUiX8SudvLjU8hih/04HqUjrkh2x0VlE6iDKyyXOLaRohyKuSKuA
VG9OAtIBgixDaENIk7DOvOidNjASlu98qGmpOqUV35fjlazm3ZoS10gK41AWN53Ko25+HxgZC697
UIDJNS5UJaqMpSZ+v/vsj5+fr2+RLd8G4QbxohORkJwrcTlI4fs6M0UAecOXIFrdwzTnu3lm8XVL
W1EkWppf2XrQwy2nvMxpcKxs0OGt1/LGC+jOqJ2b1faj2dCmcF3QkOu/kcIaYYsgb/prU4q+HeoP
xUpgEwWyUAtueH1nWl3o9S/Xx7bpLE7sSPFFmbp0rTquJ2v9BZwIjvMjy96RtTgbi/QyZsYwYqPB
BrJPD9O8PkwGimItai6pCj992QYmzZvYkycHm5LJS1e26om+FHHtPDXk3ut2hRvE/trueNOGGcgG
6/5bs3xpdbwBPl2fz61d6aC5BuVvlKY9ma5n1GtugaUF8+kgWHqClqDuh6w8XLeytSMhWY9gBUV8
/I/4+8ko7WZwUJXCKOf8gZRP/figsc9D/hkEITt9UDxrLjmOMaen1iQ/VHZWuiwzrKGL8Nbhwa4A
4chidxFimJ2htzedw45N0cY+dKd1n/9Ylioeu+yoW0Y8Uf496/1o7DqFe7zsyzj/XbITX9tszC2x
1h5IrIPgxUpviIcs3xTq1TEnQagb5S5V9f1urvDfuZe7AXLfLIq0w8k07TVuc/uLO2uQwhp2Wekr
QnOVKelwjgDEuhXBwRnXfT1/aOe46Y6WqnVy8zI8WV+ZxHKuV95ZPp7iqUYeSmPZp24VQmXr3ujT
cM3Q4Zo5SGauH5262o9V/WFY3Nu1A6NCSfdl1h97tEKUOYktKDeU5QLJbJopIo6tfBEUUwT+H9sd
8HkxVydbfi7aYCgDseWr26Y5eq62N+ybqb9fe3Rd0/Q+7xB71l24oAR6/bRt3WOnpsXL4cS0T6bC
xfbXk37YkdtS213//OZhBlH6a1YeqBnJ1buo12p4DsBlVX8CBOmUTmFRoqI//rCWn3muwoZs2APG
F1eSaGoBNkGaSUJYMGhBiaRIuiPNXv/TLofV2jvG50wFMhSeQQp18ZgSnH0WiMXAX3U+c3lF9MDN
KWbOXf/0Pg9LcJzUfvHRT3V0ajEaA6q5XzSVos/GrQa7GB48BOq4MkkOOmjyPqW5nrDs4JYxZOug
9Ht91TY2xZkJ6WwiccqcycbQtLmOjO4rkHVv33ZnFqRrs9BZ7xGKdfLAUgOWEfD0sP+nCem2rGpt
ns0VJlLyaRhuizejZCGZhqsDq4CuQNHNer7+ZpZBeK+s8KaGSiLjO2Bi4uvLsLXSYPYCAFQ0K1/U
o0fm5BMJLJ7Unf2DzFUMdOBLrUTobZox8FxHlQL1STm5X/Z5OVLi8UQLbgP30GlFyNH0d30sG+4e
rF5/jUirodXwwiiK8gQKjKHWQHmqCBfjnhSKrasajPj7iT+r6rkuA2JjMPYuH6KAoodRYWIjmYJC
i46aNxDSou59bmJBAaYZ7YAnmXGzLrcIudiX2VHwh2yOA3BN1CkEYOMiS9mPbu4xnSercej7Q18f
AO25viRb8STokUG0DfkS6OLIacpStwZcR+ualKZ5TPUsLMj0NAGtw0pvxxrgzSFwSofpz2gNd15p
R6yn0WiplmzD2+BnAKeAvBTYiGUOXz1gmm931pq4UVmRyObN20ONMwPS3ssNmwFy7K2JDQxytWvt
f4ZKD2n/VuZybG9gB9FagoZNIbp2vi/SIWsZKnHgXgcHHxQbFd5gK0oAWzPenKCBAAOq3B2MQvII
kjltRSjDQH1aHjuLRo13Ryxtj1bXcDUe3bQKe+eD7v26vlU2Ti/cEBi+AB0S96q05afUJEha6FYy
uPvR/+W1OfLySnHdjYOF6hzqi54gHgcR0fkEMiAXeUcMKymrezr2cb9C1Xv5UzdBhKrpO0YkaLPc
wBbqlFLcb4IH11ony078+YmnP93pqTKADitVEJmtmQPKE7gfoEo28gS9aeeQb4WdctjZzu3QhNYU
oplDsce3DtGJHRkUO6xm5TE0UCWz/+gVXTi9mdQeu/vUgHTdodgEfJQFAzq5RYdtpYLwXxJQCQMg
tROoYQisyqtfzDkI3RrdThqz0g+DM/Vha0xFiIo3vbcy5IlSPnSHzm1+msNshHg6ttEALEEY5ExV
wdlwvzjGBo4xyCpspGTPtyJ1UqvJtdlJmvG+g3hDfW+MiifetgncuaJoj9ZuyStN45gBddA6iTu0
Pys7u/eDBgS1zu76Rt/cGMDS/teM5JVmkuV81GGmsMF36s/x8o58JubqrwVxBE6uXFr4Y+G6jZNU
5edlt5ifrg9gI6QH5Z7gBkNh+/JxVBg8L+rWsBN3jJ30zi4QpOxLcufrkRJOs7kmJ7YkD7QOC64K
XFJJPZlhZUZ+C5yrKmW0uSInRqS9NU39Wg6vRsboRX87OhvHCJ0eDtjNEJzKgYNborjNihwOB2tt
Ndq96a0311dk06edmJAG4M2mXmtdgZOaN/4demuHyNVARTzU0LJu7XrZv92eh5Q/JPVwrYLl/3yD
Aa81uJNew95ox/5AQ8ueIlJP8fB27D8mzLAMsIvDEKglzy15a7tokBS2E607tuXxeH0cWwuPqw03
Ad4+YIiWjiKx3IpSI4MLrULtJ1XRh2xt3tPPS+ewbiZ3LcSyMHvnkGjs731bARPcePMiWPw7Aul8
+BlNIeCFEWT1AXj5pkaF4FhrOzRmN+HiKt4MqgFJ+wy6DjRre1izWh8Z8MfZMADsO1xfFPER6RkP
EBhU40S5Ep0wUiAAGip7rK3STgryiWkkpGgNzpx/TOtL638gcAPXzW2dHQE9QRcZIg/ULc93GPr9
+wCkXTaQJyYg+F9cpsXFXIaLCh4iPnQ5rr+GpMlLwe9ddSYMrejFux3K5WnKwUxG8uoLRTYj9jtL
Fets7m9QAICp0hD/Sue0CYa5JQuxk2X54Oe7YlLEbNvft/FGRfIDTV7S6WzIgsDY4Xbi5Ie2CgOV
WuTWfgP1HTwApGbR5iWdTxTPO8h3tmZizfup3qMkQVTSyFvLf2pCOqNVPs8VWoDMJAeNP48X87bJ
0Reh2GRbEwXGBwOcBj7WWcYDTjwDPbJpmgkZuz4sDItHwdipQIFbO0wQtYE3BnEb3m/nW1kvWgsS
oQUYFQ1rV3D3JqiC2Fo1vBHzfm95XXT96EjLA7+PJAvOKp7dov3SkU7qQEld0qWrk9WG0uAIKN0x
y1V9sVtGBNwcPCwYF54G54OqaFD1U9HUCelfaPsjnR/T9uv1cUge53UcpyakcfjEqGAfJtrip2sV
N1Vw8NMgWoIdNbP9lKt4GzbtAeRm4WmNniq5cTWn0NQy0eeTMK0KR25HNq5QjbK4Z09t/ksrb66P
T9p9r+OzIJQIqCVO6oVHXe1Vs1yWt6JMVLVD7K3v0P+2LKENByIhtB/IpB1a6s8uKlFN4qT7THuZ
vbe95P8dwcn3zfNNULY2Ab9bA9lYMD2bywtR8SBsTZENYipgkkSLfSB5mmkszWbStTIBN2WPWVKx
+W7tYjCAQIIFpwVQAAnoWhDd0OqBlwkJopTdaNqus47XV1llQnLGfZbWepAtZTJDrQFYysSYuqei
UynKbJkBXwqU/AykB8FNfL4UResWutfgNTtmuwBqseOBqkBiKhPSkc+nwFwCdHslFePtAeCr4UDM
EvWDwdLjt0/a6Wiko9+lVeks3UoSrNsHb84f3eUG4gPXjUh3zOvuheeHShwE9FDTl+6YjvkB75lO
kqHeldaRu6HeR+k/141s7eBTI9K6tAvyOFlgkmR1g99cG9YwNebD220gL4leL/TKgo5EumDMhQOM
YJRVYjqhn0VU1Y+zsfC4UcDvZOG6Ry5T3sIauPaCtGgTbfimLWPsNR/HVMWwtzFRZ0YkX7L0OVoF
jbJNAijQNODmV9yKqu9Lk5RrvJ99B4NwLRSD2EfSvzEMF/sJ1AqYIOQo0I4uN2YUlDIE4n6TQO93
/d4OIVHspc11AMoOF64gAZcT6p6FfkjKeJNMzL13oCjpjw20HepP17fTxj2Icfw1I2byJE9BGPr6
QTHbJBAKChk7cNeMlgUgl+zRNr4X+ffr5jYXxtIRh6H/B/9KC1/jamx0A6OaizECmCI0h/cM6MSC
tPRp4+jdMOhNYtT+EXIckeE+IQkdLd4H2y/DQiU4sLlOQv4lAAYEpFnSrYJKeZnpbtsk3CyPnsn/
QKgHyOBUUwQQwnecPF3+3XAndqRzWSxd04IKs0k8s1mRhmHuzhjWLqqXyQqZN2ofKZ+p4nGxPTg8
yoAUFoBPyaFBLbJjmYvdMc807A5TeptNirBCZUK6aIquMZBGhYmg0EL3Nvtctu86q8hd4PECIicc
pvM97iwus8Zea5LS+Vizl6B7LNrd9X29uTonJqTrpUU/iza1CO+ahkcEeUUINrju75z8NlQ54S1T
yCuiQhVASxP/53w0dQqwbNWndYKna2Q21UNKmzgwjCGsuP3VoI4Kmba1QoibIKKDdxOSv9LOs2pN
r+zVqxMTVcMiL3ZlA+QyUWFfVGYk17DAZRu5h3Fp5u+ymUOr++WYChjo5tydDEVyDpQ3a9eDTS3R
jCUczDZ2qqRgXTjq2Q4dA9f3xEbIAR7Uv/MmuVYt47TJKgwowNrY/RdnZTEzm136Rq2rV9cAeShk
GICOvISN6iYFgZyeNYlZO3eald1bef6OUwqeGpQhRGfzRae8l7lrmUG9F7EzajXrE9e+TMH++nxt
3Q2nNqT56o1ZSy3m1Ald4hb5pjeyR79O0+n3pYPjrK5d5wa+j2dfOPAhDhgLlWxxW6uOxgrBZIKn
3gX9LYOqQwcCbJoY0FTRbED12tiivxpz947ZQoc5IkAoyPqyGxjSogAKg1AUPiE4fpOqEvKb4wDY
0EWd/dVvnrsZi84DJLRdmuj8MFZtOOVgd64Ov6+PYiv8AJMygF6g67jM/NnQdF28Fo9KjddR3h4n
/sPqblnOYs/KYntQBZ4ytPF1E2Abg+EH2eaNdJzlVaBjqJpkKR1+52kOj0oNAvf6YmiH0u/so8vY
c6p3za41nXWXWW65Y/Okh33TTKHRuWu0WlYfmoXWRIUZNLepD9Tj9WnZ8oVo4QB1qHjjBbLL9ZiL
kvkYwOXWX4jZhtz9ZqoShyobkr91p1bXDF2rE91EZv+pdxrIJiqO9ObynoxD8rc8WOuMBvBMQ9De
eub80bP4c2Nat13ZxuCh6UK7JG8rIf67wic2JTdCDZNVs4+5679R77GnMVPhUDdnDsAdvJHARgeC
tvOjgVws94wuQMgHBrqO3eTsn3pVIbVURqRhLBQ0MuuaNgmr28gG/Khz+nAoP79joyG6s3AIUUmS
icg8zWAuZS4WqLlDqfnATS8y8KS5bmXr2kXwJSgOkEWEAsH5hJVtZwEF7iHGY03Mi89pc6BBH67d
57z6fd2UmBY5TD41JdzayXumNHHq3Qmx3rJ8mdmjpfj81qrAtaOHEfJqwH1Ih8arncojKIMj81Ld
Z765N+bsRst9BW/D5ih86GYhWkXZTU66e2mHHA/jOJt2C4I4Xfug+f4/12dqYyhIhWE5UBAVTQ5S
WIce/DrVLI8gH/6rKnedsSeeYrZE5kZaDDCGIC4RUnT4T+yLk8UImlKD0q9GErf9M6fH0Q0ikBZH
c31TtHlsBE/dqjj8G7fWmUXpNUEI3mgEa4PlBzGT9dCB8IlyF2RKKrDm1vQB0YSCKNpELp1AXjCq
oy0bOThQF4OjqAe+hPqKsGtzODZIZETofVl8sSjNuQcOpsTMvjm0PRD3WA5jbDRvrPIIpwkopWjd
gQARuiHFhjxZqanvatZM2Ay29hX8HKHhfxs7RfC9OWMeSFSROQHPgJy5yky3zTgItJLaDLkWW2gx
n1+u7+mt+RLvcMGQBmSWnDRxm67w/d6ukM1wIp+A88FYYp0gelkVp8fdOKJgekPmR1TfhUD5+Yxp
5QjN5KmvksAuhg+dO/3oaFo3kWOB0SVMqfYhrdOnoir2WlJm9l6rnH2DuCRK81Y7jtyg3zxDJ7tg
RIty15Yuno28/kbTtTjO3CR/KiTz9wE3gwfi9tYtY9l68LnW75zWQf1AM8cjuCWXJB3aOuxnMBoR
yDrH2Egs6atyfmCzVsS9Ppu/GwgA3LmtAa12PljBL72d7CUya3+KrWkyY867+c9og43Fatf5ped6
8ZxRp/yVQQP72KSFces0FEoLU8UO4Ol/LlkNWbKMZ8dCc/lBb3J7D3oCQPy0nONRyhooP9jkWJGi
fpmsuthpbtmhE8cle3Avaod3LDvOIUgFQHIDTdnztRhKm1RFPuIsdgddCx8XLWxVHTib6+2jdoDU
K7BYMvdswyvP6irYoO2we9TrfvfWMUAlEWNH7QZdRNi+52Nw3U6r7QEnMF2bF+4YEAitvs65cU9N
FQff5VB8wGAsUf3CPQaI8bkpp1lYwVoCU4d0Qh1EkamSQWtwJvg+yvnAZCJreHEKm8bgXWWgPEFR
NAyHfEDw0nEUdSBkx+fxNmuWu6XXf6ypf49ul4NpNd/0UqUccekLxK8AigGpKxdyJNL9ppO61yl6
2BMoGSRLUR519KWFTjMcfUel+HoZ557bksICZ2lSyykskky83zfGGLv8hvBx3/Yf/d5/KFXuenMF
kZBB7wjUzy7ycvPUezbid8wwS/dtZtwz842yIf8uogCeorcN5Qa5nGiQPhh9JAATosNVZC8DVREO
bQ4CEglCXhPjkB85LNfqYpytMuH7wL3t1zffnT6YeVAcxzMcEksy8jjTerNxGGpxNAeOtQp2RglN
y8IrP/e+p4jXtvYaCsl49uPqRFVGXH0n1+cMRgoSdGmZlLycb2gPceHeg+ot8xaggYKuTa47i8ur
FGPDux8PEFAbXUCPCVvTIJhL7G3zQPydxpC92l83sbU6aDUUGQy8Cy5wx+7UuWXjNTCxZN4+88x2
N5nK3rqNl4GQuQdTgaDshJLw+cRVJq2HgIiK2fq5ZNGYhTVRIXAubWCyEGdCycKFoI+sxdFUhk2K
qUYpszZ3Ov3idP/4fG+gJJS5KvKRTVvoGBF63fB+juR0hrF3R2fMCVLNlH12kW6MHDyCUeKy0vRQ
lrr3D09zR+FxN7fDiVXJ/QQIPAzQ0+P+y5ejiCAi15oMdGZaqo6VTUs+OjzwxgJgT846ZdVKyFBm
JHGa7zVAs+X80XTf1uUhPA+2tIDWY72wzaWbcF58a+3zoEgKPK84i4PajG1Vwn5je58ZEX8/ObGZ
AEuUJYzQn7bfxSXyEdfPz8ZMweegtAZUG0YjP+H0tdHBatyVSTuDLmDUv7Zr9WBmk+LBszUOD0VI
IcEETJPcco9WrGkoKhPj+GIOz1rx6fooNj9vwocCZ4rMpYz88U02IqjG59EpGrlHEz221w1sBQt4
fYpCtuhrvoh7lpUO3ETvdmK5/noPDppPENml+x7xZ9R1CN+9pfmn1xznwWUz29XNWN/6TeXet6yE
0vv1X7M5XGDdAKqAxABipPNdUWtr58+LXSSLqcVsYQ/5nD5fN7ERKkBCBJVCkd27LN+sc290q4aN
V1lfXDePK90+5MN9VwaxkYPixFKs4NY+xAMcEDGw1KFcLQ0pb92K1R7F1ZT2H6nTPwZdcYT227fr
w9q4AQ3kKxBLoQCxUSRKl3UaW6tIQAd8zJj+I2/Sm4AvSTHZ36+b2hwR+DEgJI0A9kK+CTwJtdMU
fpGAKtnTAVB4fCsL9qsLArvq/0yIfXLiHToR6+stFonNRhML6FbklpVq72/uthMrYqAnVvqlz/Ss
8+DoyNG0Hp35eH2iVN8Xa3byfTqyvhl8fB8EsbGlLx+cJlMEPlsmsOqAbQnOONDnn5sYHIulePfC
/dQ72selIs7ZuE4hS4QkCwjVgW6UCVEya4B/tX2kv8aj6d6Z/qeg+Kovd5719mgHTk4IvCBKuMyD
IndZjstI8oRxDarIwQ6slAqY+NZUCUYRIWCwAaR1OjIG4pma5J+bICz+eftan35dWusqWAs3K/D1
YIya+n5Q9XfKjXavR+LUgFiqk80Eje21cgbx840ubmgQkcGItHLdNdXy5ObaCvaL5WVl40NmL89t
q0pXbl0U/4Lsgd4zoFQsbTX4/Gpcpy5LMmI+OexDO/5Ta9MXs5pJOBZVVFrOoR5BKWmUezczPhHj
Hef19BfItDCLo4M9usYvGFz7g96kz6wI3h7JAaGGsg/2iAApS8sInu1uBh1wlujB/aI90D5ZA8WZ
2nCfMAF+FgO5PrhrsU9PFjL33c6rLDdLCmc/0Ftu3Wrp7vpm3F4roQqLNABIB+SuTLdwCNoI9SwB
QX793fSgaLqsBjtq/qjdQ6wkO9gOckSNl2rRHCAtlXd2EHpguL8hVq9KrWyOGEElirLiBSA/NOe2
MXt9cfJkND5U9JvTvWSN4rEpU5OI42HCDyJ0wGsWcbF0PBqqM0TGdYFW7uI3aom/8syOyPgydtPe
cOndVPfPFjGnMB/TN9JV/GtbxCy+EMNCZHG+oqOfl8Qifp74rIiWrxykVdfXc3MCTwyImOZky2j9
yu019fKk5fcGuS9aVAvfpl357xh8PAQBZHAuKx6TPqeGPrQINHm3m0cjpN3n64PY8L/ooHXBKCLY
RAB5Ox8ESD3qcdBYkWTlnILicNHDpqIqsIzKinS6Ruie1e0MKyUzQxvQkqlTdctsRJAYCDR9kIxE
JVt+zwat3wReTwskubthCYsVUX/JWX/HeU6Oa2usT4EOtjzLW1SZQ+F+zgs62OWiBxRPP+QFZOBx
Z/MymG0E61o33brLeFv5/LM5s+dstRUbYnPPnZiS9ly6AIZaDzAFbFsasilvH82Gz5Gvl6rtvblm
KLOhXRM0KRfYYO40llbWiPq96VB/IqMiDNuaNGhMoCvEQwhzwaubFiRrg4kXyWodKvD0+9a9UU1R
h7bx6ztcZUhKA1g6B2++D0N99ZxO9p02fARiH60UKhTF1oQJmlUkq8HNiHTA+VFKl3Is60bLk7Q6
9OZxVaAONz+P5AlyDAGYZOQny5pVkBhp8fkheJyf0+4dFyBAu4BWIPWNioG0s1A2ag1oFufJ5BjQ
GuFZ+7xkznzv9mgDub4imxchODECQfAP5JScy2jXdijbxcyTddDGKK0B2VsI6R+9dFza0CqNEFIr
hwXaqkhRMagCtxk0lHX3xZqnQJEqEAGSfHgdIIVE0RIJKksa95K77TyNFMDBCohBlDnGKLd4C0Lp
2o89j9GozroqnOrgGY1si+JpvXWehQorgjf0FF5k4dCmxBwj9bPEXfw7oyrCiqVxXh2uT/jmEYCQ
BFgwRf5IDhJz2tY5Z3We6M34yy+bw8qDF9Kh4DYOiuncHJAvVGXBZAB+dvH3k0ux0THM2S/zxCAB
283d2j5NTlffzt2sarwXKyOvnMhjI7qA28finZtaocnUrQV2Ue5Oy9NQATvjdB+cwV2hemmYD33W
2bHVd6viybK5fdH2Z4pQEZQQMm1toBUuBGKXHGip+kObB3GFxpyxWkP0T8YjypDgV6gibwjQUWOO
8YzqR7pab8fvQlcOjceideOVmuV8+CUaqlveVhQP/hZF/TzMviupK7c2zokNuTmoTXsvNX3YWKZD
M7PQcdvQXW+s+Y3K0K+BDnAjusDt+SCwlZ4xJrqCDAIVDlBGHD0bJPif3n4CoNMDnAv4a9A7IPlm
pJjXfnVLmlQ5OwzdN5RFQ2P8Yo7vuJ9Fpxlacg14OEfyJplJtJWlK02snIcpSr/AVGsA9bx9NHik
wIOCQgZ5SCloAw1nnQWE0aRf99yMCv9mBJZWxbm9tfinVqSgDSSKfW1ZM03mfgVVTB9Xy88SrHK1
9vsdw0GuBFhdIUcnv72Ybtc1zfQqKa3Y66MxCNPm5zq+x9cKUU4BHwSyS06bpEBA9G43VMlkTFMY
9PSxscYfk0MUr54tFwgbHi4U0FBc4HvKYoHMuTcB0cFB4dJYWRdaQXPgdHi+Pm+bjujUkrTbAJdg
fQDpssSwun29EMia+fcz5KShnHxTFG7sZjqUk/1P3HXCtiqe7cZQHKytqESkN3G0UBIFw/a5F8oG
8FNoFa/ART3+AMH6hyZXIaBf88uyo0fBA9p7gGQBLieVj4zWWeq1qGkSdM5nu+Mx4UU8dxgeaSJc
NsCrg3nZm5d7CzAgsgS3tClvlsGMr8/35sLibYGyLzoHLnMtJcjQg6KnoJ3pxnjQuphPfh4PwAC/
wxBCkVc8HSIkyVsRSopimuCt5oWUn2unyPbo0sxomE5+qrC1uYAAhgK8J0ID+RYlvM9Gd8TkGsMh
eByrd0StKDP+7/PSFqWplzrTghuEgcB3zvxw+np9rsQtf7E5IJ4gGvMAN5Brb305uaw2M5pkLf/t
tWB8iTRa31rc2c3DuLtubHMHCIke5DUghCyjJ4wAoiYGeMux25/QbxLqw1PlOYoVMbatIFhDZONj
YNJlOExFUHV0qJPRBv1H0PAnJ/UPPigi7YxBjo/s2nANpza2zdjk2kOTG09pkx+HaR4VofrW7KKM
BiVAZBfRzCV+6kk4R9N0zmoDjfQ+uuiD1fjeNW4Zrngs7JbO+wN1bhUN6NbghXDyK8gTgCLpbiv1
mZEUxYxk1e4FqCgovtnmz+vLuHWzQbjeAOzRBS5Bdiity7ORLYj5Lf9gkp2R783gYLF3ZC1FRhYE
FMie4yo4nzsvC7S86myaoIB46EZ6mHXjkVcqruetMBhCgYhuoL0hCNHOzRSpgVA7CGhCje9gGY3S
7EUfWJh73ybIcEzGqtieWw7j1J60QBC8LHPT9+Ewqqhy/pim6p7eMiAKAhCgBA3khXhjw3D+OoeI
e/qmyO6ctxdnwH0HZSeEz5D1kR9DlPoMzwmfIG6eQxcULm3HFadmcwR/TcgpceTaOcl8IHzrfKQg
fuyqRzPPZoWVzewqoiWh1Q3iR7wgz1cep33t9R4wEaeg3vc1XYqjVoBTw7HZfFxISg6M5sZNN1Yp
YD6Fva+ntVLhlbbOK9LmKN0ilQxfJf2IjHVTNULeMak1HgHY843w5VhXi2KwW1OKiMoExyXOFPIG
52P1wOxlcCoa01KIpCIfMKuyEioL4u8nrm5CFUqzC1horcivwoUcrzud7e+DKgIxjGAdlr7vpIOf
e41WJdx/qOJpUbw8tvIYKGiL9mHU6C8YoyqrYeXQIrpl9r1fjiHEpiIGpAvuhly7h0xN5KgUvrbc
6KlJycFlCLWLJgDYd0Ro4jdLRPsbE1U8S6WzsRkBnlqSNhmHIG1m0BHPw8I71j051ra7m2i5nwrn
dgZBSlh52a0PaoFAG7/WtRvXvvZ5St9I+vX6TAVMATG3EMfF3Xy+R7zMY1kzI7S3l+E5qOZbINHf
sU3Q4YDyEAI//COZcDrNbVoKmCg6svLPfkrTO99jy5frm3Hr0kCDvgibBCePXJhhDTAzq89JsriQ
7sie7RLZ14fGuR8dFnrax+vWtqIIBEzIBpnAs1yIv2Y6z4aFAjVnuTUNQX16pFVwk4MyKSPWXVAx
1QN5qy6LdMJfi9JhC7QB9fMS6Dbw5z2wluZRrfe3q1BsWuh0t3TZXmNuuPYsC8HABkWJcY6vD3rr
vJ/+BCl0MunKecEpuDX6EHK0OVU8M7e/j0gUhKGorMmxqMMsUAEZHe6x7KNZ/eIg1Ls+gC3Pjj6V
/xmQAgtnJKNW9li1gq4pIML1zaRXvyxbRbYgDQSJEqjnCGgRAhiUReXcz5xm2PJGZiYOjfKvTEWG
K3mp/3weWGcbUkkgAJJ8h9n3AV8NYiYopKZfPLpYu75BoSh0VluLkK103naC/zUIVyFyJ77AaJw7
iZlrDSLPwYTw0L3XPjoq5Ka0Lv/5PmiYAelHZO6I+Ty5qHpoxdcjRX9iZdC4yz+k+YtRqrKLm7OG
Zi6U01B5v0Cr995kavXsYtZaJ9S5G1upvrfJk6VKGG8ZQvSK1AFCMXRdSaMZmAtHVGD1J4aAkjjk
2ZzNITSRFQ8tYrzxQfM6eafmpMUZhVugkzDnfM/954ru02pfs2cr+Pam0/MfQ4iLRGUBOU05aQHG
VmIFGlR/pm/e/CPl6IVSXPnbU/fXhHRAOxMqeJzBhNffFMGu5Tf2cGMUh+sDkQKLi4FIF5JRD36J
ln0zgfoxX/bZXd6Gs3co0tD6k6bxO4xhUyN4Ro8E0j3ne7tt0cBjaTistBvXG92tnE+lPnhgc6XG
jbMEELboutmNQUJf6mGaLp7iB2zOKUp4KE0BZHvBitH5Pklzn5qJkU0PXU/+WYYUYhqgWA9ZqtqM
WycZ8Ov/GRM/5uQkoz7hOatWwfP1u/53XR4RyFyfT3F6TrIj/y4eki9ooUJtGqCxcwsImHkTCN/K
nI9F8eg2b3vjXnxfGkFFTAqQR2km4CAHdcTvvj6u7xCjQ+b+7xikPUHXkg8Bg43/I+3LmlzVmS1/
ERECMb4CtmvcVXbN9ULsqZiFJCbBr+/F7u77uTBt2vfGOeep4iiNhlQqc62VdTSqQFnjG3a+4adV
93Z+spaX4z+GpqDpaDm6Nm4z3cZ5glTWDpr6vql1Yaqt7LC1JZnO25EVkahMcRNW4N9TX9bOVcTc
lSrc4i6mwCeDJu+hYDyfsm6gvHMdHRsrjO81Esh71a58x+JsHdmYzZYTSa5pnjW1NftM1LbRr9ru
67+xIBbgASDC4J95iFN4LM71ClNlFDcs+qjM1AciZuWILH7HkZGZF+WNUegNjfAd1gORnp+pjZna
wfkvWVz0IyMzJ5q1Ii2pBSOG9uigtcCF0l44h2B0mXCZoL6giD+v3kc16TLVWxSMdcj6/+zJWtBx
+gEoa4Ewguw77jKUPb/v2pEY6MGk6XSvbkdu+6y5sAL47wuQ8UayG0lP5FZnxyLSByW13IJia0Y2
rsqDZFyp254eCshrOXjuIFpGvd2dZdWFgphOo8ikETzEd3Gvv6AgiUZ5RXXwZLoSBE4n7LvjBcQP
7OR/TC5k/2YLHkd9budtae5RKRjzDznCkQQk/qR05RguLQxOMuqaU7n9hHtSywGkENmY++ge7agi
tuLgl4cHtxNqKoD+z5+jqjHqzsogpEvy26700zVhssXxgb4AF2zS6TFmF5RkXWShnm7u6yEAjbYx
LoO1TNsKQAR0CUCneCQU56nexCmUm3mJtRcOWoZcpTYaVq44kIVPQOZrIvNDeR5AhNnOtSq0JhbQ
7tzrpdKfeer1n5pKzJUNNc+B/PsSHYpqUycZY9K++34CPQaKQdMM+l5THvp0Sh9Zsp8KYLYuehWW
6buq3Mn0plYPw4i2PPxP0a4coKUPtcEdxTMe2dkTWpreaTy2TI3st5FJdlVq7M47yYUDCizDf40/
L3uN1Ri3xEh0NLIZtnFdbxRLfENqmyi6rCr1by7xrEd5AUo+eKTPTqfFRwifQTByb9bD5kcr1Ob8
lyzMFKA2GF1HJs5GIPt9rXSTZVXa53SvuR/dvl3rrrg4PA49tvTE7Z4XiFqHlEgLU7p30Yi1fzUv
j7hAi/nP+KfqfQVzbOlS9FX8Gqo7IAF8T60s9tI34EIxcFlBh8uap9KkxdLE0nu6z3Em08/aXHvB
nt7rSDWhyIPkAvwKjv/3NSCNok3Ds26vFdsSXcNSP43DS5cZJlA3nWpjE5t2FmbFSVR03Ex6tLN4
iZIsqJuVAOj0RMAAZgg5RwD+IGT9/Ruc1kpM5WjdnhbVFpdUICrUnbeFu3Ie1uxMfz+KSTmaDOu5
gp0YYbyECgXl28i6KrW1NP7ioqBjNWCyEGY/yQQ2ulEWqoIWAwDBoWzI7651fGonv88vzJqZafMd
fY8BafnByvRuzxpzS2V+XfDql0uLy+qIcCPQy/ImxRt0mF5ggzO8/UfetvtskmdO0Zmu9DNrCGt5
ee9dPAURHCGch7vCmf/+QVYzokjv0GZv2TtmPSKDaseN7+bPffxzyN4vn71JSBGX/r/66GzX1cj8
Qclda/ZivEqcfZFf0XrlKllaIJx5SLgABAqnP3PAgAEZRSvydp9kps/JYeqo5K6xWZeNAGIMHjXQ
KXM1c9TRqxzshGaqVJoqNHXfclc8wJKJCXCO0BtP1JNiIkm0LtFM7OeCPzfoa8LIg7lWdFg6nJOg
Fh5AFkhY8/gik61eANTWwxvnNw43f3iVteWdDLnlrkR70zb6HrUignRQYnOmfMFJrjTNHY7UTKH2
7tj6TnndpxsA0ELaP2fSXQmblqbu2Nbs/RhBSaFHU0y1N/sX132F8pIv0ufzO3l56qZNhsQvVHym
33DkB2SSGyoSmLpYferpVmU3fARWfuVL1qzMvCfw0kzPGlgxNbXT4+5fL3TH+EHqy0rX//wNlGrQ
8GrqiX1Cp+nj1kskrRXobMIfkZcqhpVbeXFRjizMFsVS3MszT6q9pL8VRPwyNDVeawK1EMlCHgqR
EeqU07GcAyNY1Ei3GBiMqLdkeC2NmzG3N6ZXQF8589vyvSnf44oFmnEjjTvZipWPnFeH/s3jxGsA
Rt9A3D7vDuLG4AZ1EN7b1zZ/7xx6kzEw47h4GF26oRDGGgS9taYMo402wKMtP85vy//HDwAAAegQ
D9SeWWzCIQTV9QZ2jCsPzPjSO3RYKLdCuybtm5ttWn7V6HcmvTgrhHm3/mN1FpWyoRnq0obVweK+
QGAkwiH9Fa/pLiwdh2MzM98usqK1ssHu98J9t9kHr7YcfeCc7fk5nK7wuas6tjK/4ofKSshkxXMy
P+Gpn3yeN7DkCwGqAD8BLHHAeae/H/sOyOLG2dBjk8iMB0TVYTwWO81zNymJPzQnfjtvbzpaJx+E
x910j4ARMPdVFH5qSKKx30ci9w1xrZeV36prvQfICwIDxYWdMf73IQDqT7fRxAall9lu8EqauTSO
1Z6/Z9GLaa+EYNNz9ORzjoaf7YIiBXC8qzA84Y+sTUInDhP0MUJJyW+kX3pdSLQViYzTjTeJROHB
hbAM2Mn5q4tKYERsDbqaZvXi9SCaZZs0pgFPX8+v1OnWm9IhgAAgT4X2MnS29cA7YG1n6mxfAQwf
Bx7+O2/gdOth8EmB0EC9HID4mXsYE4OpbBzYPtl6+sb+8gbUwzZrrJBTXz9ZQWoHaS78O48rNFok
Y9rBSi4T36ci8ddaGC1M1LGF+YO+yrvCcicLurstYoTGK/O0OL7pARQElRzkp2YLkdS0bvkEx0yy
QxnQeP/fWAbcs6CW6CB2zXNHgBuNfUJ7DO+Ax53qft59aBoUGsMKb6TztpYWA+g9vCIBLwW0ZBap
qB7iClaSQ4a5f3LwmmAbNE07b+LUwQCRPuGPwB9DeW2eNZCd5eRJ16OpQZqHentTj++Ww/GIaDcp
22qkWvHQS7v4yN48i5DZreKqqKu9MDpfh05EZaVPZunpPuHlVczKtcBiaQ7BHUEybvICJ9DRxs48
i5mE7TOSvhnQuPKQpR6KNTz60q6bMmCTJKQ7ybl9vxjMjLmQcIPqdzUy/3pI1vKJi5+B9wSicFRC
yRygqHVD6ZY9JIgBzkDnMuevzjLmq6hfQ3IuBGLIJk6Aev0famxOXKXKgAtIMujcSrR74teauGbj
4BNbbah2ZdvXdfk8tjp+BKSa1EPBNud35NIOObY/jzZNoNzZCPt2zn9KE6p+EZBrgG5uY8keTeat
QGaWZhaVZbQmRlUeCP7pAjm60tGpJwNGLK73SREwRyLIGq5EtrLtl7bHsZHpo4+MjG0O7SEFI4yE
mvCjw/k5WxgeewJ9mpBDgceb+7x6oC0K0ZBAsPwUlao1P7Q4PAY3pqQWOSknJOhpNkZs4Gg8Gft1
91athL6L40+4M5QS0KrJmx0eqUWZyiTGj/hruSPZy/nZWVhhpEVx/QMCiY09p6NEke7EwAXyvdcm
W5vITW4/dGuObekbcCEAnofcBWKneWjT81ogWcahYPqz6VK/USuBzJqB6e9HW4h0tdUheuJAjr8J
88tbI+1M+/x7bGZNN9p/fcA0i0fjZ3WX9FbT8/1QgkRu7VQUetYt4e/nF2PheIMSC5SSO0kgndDU
qr7sqgY88n1JZOorCZidARIqyotvUee+a3GzcjYWV38CrIE8AJc2v+GgpAdNV1dHs7cO3WA8hVKP
iJ1bEPAulMRC8IzsFZ6uk54nFKTmTZ+HiouMKUNAyCkcnlnvn5+5pQ1gUmwtSDMg4TLP+3pRXpSu
jVMSc53fQA1MHao2yTf/Myszd8gSUBVdaJ7uIaV9k/fmPW/X8CELH4ImyCiFIIqFWBqZOUPTjvSk
i41mTz5VfaPYxQkR1A6Ohp9dIKOAg0lSDN/aYfI4kt3FEwR0pY67Aki406I3BJiQ1hEYPv402w+q
JSvLvLBfJ4Aloj4ITU89JWbnkLuaSIai3RPQEAhq9kUVOmv4raUlgIokYPNwiaiAz8reTkq0TvRl
uy8tHuSbKK1XovAFb4L6LXL5yCxMuenZIlRVCi1RK2r2g32r+E2qbge0FDbD82uxNFfA3SCbC2XU
SeHs+1x5TS3iTMNcDcDwxuxvbfw10IP3vJGluToy4s48ewdAS2V3mKvaehdBy1Yuv4VvANwLT+5J
qAQrPpk/8rsKjeJlS/R6r0H10gjkuPJgWRt/+vvR+DonbllZGJ83N5r33NNg5IfzM7Tg0/GoB4dh
6lWGliGzZTASxO8KGuL7Giss9QEctPeaHRQ7xGvMvoXFAHcK7yGkmC1EIjPfQWqpt4pxuX/XvX0x
rMzV6egAG0D3CFiZiWg0T8G1tWc1RkrMPfrP1ldRsxJqLgw/qQMg1ESsM+FNZksxGhZPmKLw4LEv
Zebbm/MLsWgAVwO0RsADP6mgoCWog2YtAwAm8V+0hvlz+ehQCMYmhTIQ1mC2zEUnGl2HNsV+uC9q
9LV9unj4CacEkgGeunhDzTaqSQunF4AY773C2FI2vkJ/ZqXCdOqVwOvDaxdaW/iOk1JGxiDLZjId
qEHpJ1YgvRASjFa7Eqmdnji8/5BA/kdwPRWZGqCvTkpoF+xdNB0t7E3mkC2z3Ys97EQlh7oQAim4
p7mohjCFciNNGACx9JAHu9aGDR/2xFzJeC5NmYE356T4AFmJf8/FI/dRxbYzePFo7CudQUUfL8Ex
Ln4gx0rQwyG9fP8iHYFsBOKcf4yo7wfEdWNwR6Na2zs+k29J9Hp+hy0szD9hkCkXAJ3Zfxn4o29J
+8QVuuAuGpk1Ly0krpmkvqdrL+fNLJzCb2ZmN3haWOZQOsLdlwbE/Ue/UytrsmDARpUEOcBJVeKk
+NfajZcWOg6iKX8bz0a+8vunu/n7SwAnBKA+UGUgNQ693O+rENHMsFllWPuy+B1Dmf2dVHfK2JJx
m6qvi6cK6w0UMjSMUM6cn3ndres0FxRIrA2Jb7ILZT3x41Een8S/wDKaMvazMGe0oLjREc2e+mhk
qJ+sZUuXFuJ4/FlO1k1JNhA9dfb6k4xyNJldk7NZOH0Ia5C8AoYMqBg6W4rOqz3mVLG+Z3nl91Xj
50nmC14GWnF18UoAvIWYloDnagPW+X3Rs1wr64ELsq9vsu4xWus2szBT34afzVRniCzV8prsc9+J
fLTP+J/9+tmRg5ouOhgoDJ9aIUTP0noFCzPN8+xIoH30JLoHP4iS8SzsEFlrjVmcjejTcGjtRzP/
VNnlzgl0pKnPGg4d/O1sqQeNd0KrJCDHmevXjgic4cZUK9W+xe/AmwLRpg4Y1DxSS0ySj3aR6fvG
iP1c7VVNfad7Pr8Yi0bQyAj3H8AiJ/oAnLotOGIR2fPyYbT+Rh0LrDXY4bINtOOaunpPkL3v27XN
0J0cxT4A5o2bGN1rrPGhN9Yk6hdO35SngFgkSiE4GLMlUSX6FER5RvaEfVXGXZRcRxoQVy/np2vh
aHyzMv2Ko1uJDA606ERC9tT6W5HHPNqeH3/Bnf9ri4R4GXaQ5P8+flJkAIcXjABEfTCzV62+9spr
Oox+g6ZybI1/tPQ1JogZgDriWXlSRu/j3HPytiD7qLM2Tu+9De3aJl6olE9cfQDb0fwFlfJ5kSrq
UN4VpSR7gwy/ZG+A9WslwD7wqwJF7MQSV64yN3Zlbwyw0yRus5Un4cLuA4kB+D7AxhFPzmtxoh8y
opneuJfaizXc0+S6WBOKWJpHVBOQ7gdRzMXafV+1Jo24xmJj3NuZc0e75kfkdW/nN8bS9gYIeson
TaJEc4+jR7ody2IyIX4ZJfW5x/x+sFAivTzsxoegmIjkCCLvuddpsAoWFz2cP6lGnzPH9MmgQjul
acD5Go15aXFQmp+eKcgLnHBg3ZThlSFs3GRVGlgdEijpU5Qm4fnJm+Z/diMAZPsfK7Mbx61SzZKG
RfalZt2X6HfZsBbWfmpps7PJios4/aR/oTdQn1D0QJp22ixHLqKRMpapSsZ91nJUyvVAN8uNob2f
/6RFK5CwA2wV3UxOMOtRYqOIVTjDXo+02PeS8XHsme1rVbxyC81FKqZsDUHI938tndSASTpwsPVg
STf8snyKnDev/LLS57oufdKCz5f8f6QpTvc7aB4UIGi4dB0SfdP3H81im2vELHpj2PeQbsw3Anpf
uT+u1Z+XZnHiLkyuFm+M+SM/MmwF7pvCqUolsFhQSZOPXvb7/FKdegd8ypGRmXewWlFzCTL5XmvJ
zSj7O4vWKxt88TumyxUJHcAm5k427bN2tGtr2DverhwftOGh7XYXfwVqAQTsGwuAadTrvy/ImINl
Ba2w6vCATnQ+HiIrbnphlhw8LJCVAt4bjnQ2S16tAW/sJdXBipjvogXG5fwkFJWnPp3ArE4YyVlG
xJBWBumYlB3aIhzYNnm5fH6Ohp9nafNIwJs6GD4xXuJxayfP/43xQW6GQMh0C8zR8KmSqZ65enkY
m943UNOtVsLmpQXAC+wffwvpNGc+P3FZyCEuy0Pu19F7VV38DgbAA6IpHnKPSNjNi+IjYdxxFREH
g5kB+OGErfEZT2MnWIAokIuUEd7a81uYmUpv9EoXB/RBS6CC7d1Ch5aUdywDDHblljydLNiaJL1R
2kHfkzmxkXYp5NdJI4F7vuPDrRjXBDCWDADShfIUsFDghs0CQSMB1C8ZLXFIhjwsoQOVrCG4Ty9F
8BIQloHjAvQYEmzfD3TbaGwk5SgOIfSIPS9s28D20T/+0m0LKzjRaC4LwSZM1XcrJXHSOu49fjBL
EkajF+DS+J9ZmLbF0U2h3AJVHgULRcuCPiUQFlxxfad3Eb4B5UIdKELEkMa0VkcWvNKx8soj/CBy
CBMCkgahtpvmwuZ3uGeRIppShMg3I6VGZg42HoBlHXHMD3UziRf7zFp7XCzsKRhBU3IAXyag3Wwt
nCRLlBe74kDTF1Y91tcXL4SBPiN4qoLFijLJbHgtqkYIIKflYYgeVRawyx2UizIb+GXYUEg5zqXs
ONhAjldExaFJRBhZ1G+0q/NfsLDQBqTScYWi5SZWYnbodCsd7aGxi0Nrbrl2b8sbLw8LEVxsZcKu
WDh3E07Mm4U2ka0Xhdt37KD5ufz7N/d+rzmPhe9A7RkGQDkA7WieSkMP9EoQrrAS9Ia7P5P0GRx/
UA5XpmvB4U75jwkhiO6kyHJ+Pxc5stDKanDlaVZ+l/VWqPVmKBpvqwhI2L6o389P3ML+/WZvNnFF
IqJOZrDXJcPGNpsNWSMCnMZRQPDhoCOzhiwkWKffv6gj2ahy5bBDJLYuGlqYri/MFW+y9BUTEReK
jJCWxSb4biOu9ISxSK8O7fBpGH/HNaL30jcAmYMmvkiHTIXK7+PrhQPpWtdgB+eJNlDJvU2Llcrb
ogW4QmQ6EdKgAcB3C2jCO6raFAh1wP1x0zTwLHTgzdZquUu7ePK4/8cMnU2UyMGmkpAeP1TlxmSP
WvYEApC+chgXV8NBMddCHR+J55kRk7jcLZucHYT3t3xq15hYi8OjPIY3Gs487sHvUyWLzgHGgWBD
eYhI+mJTZMXK/bfwQAMCAXx7bN3p2T7PfBFDaG6d6ezgokmw3l5ZbhTG/G+WZZsS/YsSVH96Tnyu
LlQOnG4slObQ5Q75owWdJLdImKxHqzzw8S/1XnTxagxf54/8dGd8f7lDEHMK5gAbAMpxzl43k7SN
yx5Rr43WTHpFP504340W++MKw4eY68puWNrZ07lEIysdeI654zQbPHDqOioPHdislFe+JtB5yfvv
WAEdbEoXIYU8Dx6rLOmKQcCK6O5cZ9ep0FjjRy+dHQfRtmUApYd9MQvuVFxomSNwx7TlLZAdm1SU
ft3/qPs1cMrCAiFPhDe6jv03aUh/3+C9YTKgHYfk0JTqvWN6iFDQJ7Hm2023Ub3zdvF+QBoRwE+E
GHi1z4U5PdHQoc5ZcYBcKsF+y164Qf0B/5Ho+byphaMLDLKFzCiejZNz+P5luSoRIHcWggHnzfY7
4/LLDFQRaICBQ4QoYL4JomGMZINlORTPaRu0a71MFvKuyBRicwG3h542J3KScTViZSTC4sz+FTtB
qbKd25RB3m0bsou9bVRnm4r9iFbVXxe23jfD09+PomVpO/Xo0IgflNbfN3aPTpf0riqja0i0rByk
uX765IFgC1LDE4H7VM4RDdqhz+sgMqfQGYuzH65xb3b3Gf8oW29juz9t75mmPIzsJmjXjthC9INU
LMHegF9Hi/PZEQOjM9al7fIDN/808tajd6BhbJxhF4mruF9TpP2XNpx5QsQLk8fA09wCe3A2rcJT
PFY9njnjI4oQAXcVErM8iPMSKr5/7fjKFJsaPAcD8l5cPHp0U3kf54/EP8rU7EcgjwqHPyXToec+
+xEpF05uGr08oJ/ggx5h16JCFUZJujVi+kxLY9vW9B2lMfBPS7+kZNNp9TbGg6AcmhJpVxbqKZT7
JK1+nv9pJ34IT+SJ8TytBljJ82ZoMUSBkzEi4qlH2z7q+YO+RcM1M9mR+OJMFQzgTvImmZ4JRTVz
DFSh34yULX+iZRnseJyv7OqlT8EbZypjIa8LF/R9pe1BG4zEbTC+7lfGEComw/p3LX4m1a/zk3bi
4qapIniv2dM1jo/6bqnIs4YqZsonOxjVpky254c/OSF4rkHcGMuCYzrV/r4PbzFj0Edpd08W/crZ
U6p2RO567RBZ0B8yV26GhW+BQCR6rCEQmtTkp1k9cjtGq/WS2pV8YvJKIzf64/lvWRoeD2fTxbMZ
MI55Faku86gzi0Q+SfoVbyj7unx4lI6AqZrajSKP+/3XT7l7N7cN+QSy9u9mLeBY+vHHo8/mhrel
3ToplU+i/Ike2iuZvZOgCfmE49FnMa6ZNXFnuvjtn9lw0D779vXyuUH+CA4HYg1A0szOg1b3RYdC
lXgq2EfD6qDVzYs36kRjxisAiVUkiee+tYKcjKanWNzEu1cKYbN915t/qHM7jFdaffG7Zuq0oePZ
BBnsKU0yOxaaiYvRrTL51CdIuJVNULKt5bxEa2zK01WHHUDnpu6DSJvMY2dgXbyqi1v5pKebKt30
l+aLp884Gn4yf3TgFCFFzQoM39ZonfhSXCzANY1vgysP2Qwo/c/Tudz0siSOMD5p3FBV8YMQZaDr
ZUBchj6H7vP5XXa6iwHagSA00tMwetKdrfDqxolH1T8B1+jr/d/YebX7Fb3PhRWZRDER+nt4YJzo
vfdjnCOszNRT7/ShVcnQuNgJokSMYBxThvFP+BNxVBeJnbY9NrJfJ/eJdvn4KAtDjHJ6tkAsY+ZI
MHVicEluPTXb2uPAy12MoTJA+QGiBqfdJtC7nJ0NqC0Xg+Ek1pOXf1rZU1puKdmucRoWlhpnDwcd
b3IwpOaRG6DuA+Kb1HyqD5SqsKnLTXKxXiA+5NjGLK/QNU6D3QYbaWqEaf8q6Fre+/R2hQUAClGV
m3K68yeeWbUtKK2wwJOwpD9wsWwL9pcM15q5yckaxGFhzvDaAuEIzLJJp27mhEnbVYClUOPJHclV
TkIolGlNvDt/BhGsLRyRCXs20SkgWHeiGClkO0Z9ZNOnWjXmE0NTqSuVmlkMJJpxALmweoiyngVG
5FD0aBygh9qDyOV7Y6nKwFNkMILMs8VOWWVxJ5rmFzqF/yI5cGzcKrxmo5ex83PUk/RltCuQNpwE
Za/ApFF0bfb0t22C4gIsEb0WOXNS3/NUFmZS45u+ZdrOk7Y6JKpVB23w7J8mHo9ohVo42rbRuQ4G
SPzFRbJtnQxiVSngDEJoOUbXZdDFDpJknkJLjCj7lWl5suWNLX3PzIst1RPxN1d6e6cgB3jL3AaJ
R2mknwkD4cBPhsHAHm3gC4vY3I4SxOZAJNanLBsLpSEnfZeisXMf3Pkn3e1fi76uwtEZ87fSc6qw
TfVui8+nW14yFXR6NF6lRU58t9XRiybScM01+QuEQ+K7etDIhrbar3EwXel3zWgkvhO75Zc2qMRH
s550Y+bc/sEH/SXqSf4iIfp7pXNpBK7VOkUQF6OthwkIPXTT+pku3lr0CH/vUcWqN26ZkZ3O25+5
6N50jylfrwbj1vUw6T5Dg9dANlx9ZLxysDiVNYKAWZYvA6/w3jE0L7oeKK2D0sjMRyftzcp3JSuL
kDHq7s3W6FEVSMoA3duBTMh1GT86tBp+p6T7y2VcbwWvP9mIXJifUC3WfZMkqCQUnfva8+JV1e6b
MY5D4oOyRfaNk3MfCDzIWmtDHJKRudwvuxj6fbaH7mpBq2nsj+0Ch1PEURx0dcQOKfIyV6Ynn4Et
/7R0tY8Z+q2Efa02aU3+Nnov0R7NVg9ePfboQuW2VnVfa1W76yX7KnrTibYA74PSX3fWs512og0i
DuZ3qDcU4qlx59Zu4KohfQI+4p2h9xPuEs1WSIP0h1ymn7pwIJvf8NpH/9f3Xue/VSI0X+SJGUSe
ApOPtX0QmanjpzxxtzW35bWntTbdpClnm4JnSRkScMtuG7TtED6nAvoSMeU+SaNuY9tZuquyMfY7
q+GhDvLvF88Vv87z8qUYVOyTKjc3rIrf2lqjrzYzquthqP8Iu0FjG5vH7IYXgxa0jfXZxnR0Qs2h
tXtVpqP+p7OgTA30qQrg35qNAR1fuSdNDu00AYGmsm97iCPmFWKaNA2LGA9Q1GxeSx3A9yvon8YJ
KN15az5EBCiCsZajL6ymClVE80ChdUzoFOmXnQkWOnXWNpvKtQrfatqq2LqqG7GVLMM3enKXDZQw
3xxMIa7rAT2VIeemB3bWi6mlKFTCigoC8TrktQhIIgHSSE1IhnxvJBAAaUz1C5KxYmcXJZqdRKYV
eIagxrZPUNsK6sH9Q0etLu/6XN7n0LO/Zz3LDGwN+WKU5d2QafvCqbi2GzvOyqA2SQelyPQ5UsWH
7mZwPH1qmWNopf07hxJTfyPRYerO6iTcWsvyTvc1Tl9rZWDqkI8xHzglYBTlXt6/MFLG/XVjafFV
b/H4aYBCggY6EHpSqcpifq7FdOeOUYzmMyVLN5nmtNEOO/Uhl2TXRGnqt0b+7hBw2nENytDGDwhq
h1dBkmvozhfHRnpvuCp5lCrKw77rOrEZrP62JwKHj6Wc8JAp5f42cFFuVRKR35HctsW2Azp7Q6Ie
+x8s7AeVmUYEXI4dQ7OWuD9kapRoK1tZ8s2VdHhGMfAXVJ/Jbdl0j6zAYmhoIPgOYJLb+3paJ4GX
OyL2uQmub5LUzB97NLcpgP25iy232BYWUT/bRkY72rnlC9HUy8iyD5Bn+LVrCOvOKGx65wpsD5xm
LeisLvKByGr8TCNpiOxoBCI3QyNHgKTutDzS2C21u075RTn+glJQpu0oktjGH1E7LoTzGnT9ynvV
o4UM+jIWiWmHKBSaYWsLAQhSY40kKGy0Yel7dI+nbvG7E7QPCg09SWMGhse14ole3ueTpsZdWwKO
M6BGXYey0MwKEuRW4m2qErIGjUFwDxl2j7taQQwu5VBcr69oO3xUQ+GGdgnyMzfG8jYe5V3dJ43f
dAVAeHrxy3MT+EiePDTOaIR1J+nGsiC4T3o4VqvvTL82ufaBe+NrMNOUBE1VtaFrDBIz3CHI81lL
OMenR6m+Q9sVJw/HolD5bhhYiW2axJVvjg1NgqZNCz9hHviHVvVCBsG577hIptEmUiEwI1eZowVj
AY6rzhhUIPETCS2xq4qe7iqNGps0Mdwgbd3snqq89Iu22HEr8iMd69J0+GG4qdsnAJHJoyFjFoCc
izNqdgL6GRl0mX1RNOwVgqLFlg/E2FhpHmHTRvWTrRSEDiMu9j1K31cU6t93wEjGu0KNie82/deA
qQxw4fLARRHs0QbBfzdlDsPSo/0m7rII51FrPgQvcqxG1H+IAlpmRM8egVaJNkzLmg/4w/6jyIch
hKuubio3qQ8uLys4CccUQeT0+Y/GiPQNZNzaOoAgImuqqzQpKnqvtXr/Caliwx+lpAEwlTiFjR59
SFn+1mvb2trwFD7JUyPolBEFXGvza7vGJHlO+8ekzYH0+qvBTQEsiOY+uTyjW7dNbBmkCvVvimIF
MjZ2dKVTWYcRT6oAQpNpYEaecTck6CgX26y+hm9mPsvcapOn0nnGBSd+9DRvb6wcShu5gTPTGpWT
BSXeYbs+N9tdZOT9redF6OKSKNdA5NqMPnOZuAfz2PxAr7K3xnCT177JKt9Srrgt4Fl8Aw1ht+ij
rl9zR+A8KYR4j+4o0NZO6xT144yyP3VDnBC/Fbd8XRelP0TkT1yg2Bd2nDybjarVlWZ3efPQmXry
uzYQ33RU3kjPQOe+Mr0T41CU12ab5Wg2i04NMhgreYcWRofc7nNscL3wbUt+xG7zyDNRXWlemQZG
nuwQxLmWgkCm2mZJtJN1213ntmaGuqbsa2inNQFQycKXpDO6bVpBtkzq4wRUwj1Oh7IODAbieGuV
P+KRxpvITORGaXqH/6MOvfinrJ0yaIUmN9gv0H+xaZhynvnKc8cd7uAvOui/et5voafAACJHBSD3
dmbmhiKy/sSUEX/MI2DxweTzHZmC6pGVSNSlie9lPT7C5k2ALBtmGdKlganncKF98hdMyGKreF6j
IlK/0VykQWHYH+NgpTd5Yz301IBUlMu/yoq5P7KYtH9AVSF3qRu1z6MbRTu9YOD3a332wuKm2pQR
Ga5ibvfeZjALkt1Dw1/4WunFt0R4I6RSwUp2nb7yQkO2VuPTSkNUloMJsPH6ARBUFzedxdrqE1XO
1PItsyzf+YBr0CeCJk8mhGSHQEsF/dn2jvww8voTiqw/+9iOgnJM6v9F2nn1xo0F2/oXEWAOr2Qn
5W4le/xC2BqZOWf++vvRc+4cNUU0oTkDzJNgVu9Uu3bVWquI6EJaiXTP7pD1j0VZExD6uJ5bsarb
fBNHeiw6Ydj1pWNyWf3dm6O5R5S6/Uk0UW7I5mh2ogYUUsK6LLa+JxRbzY2HrRXJ4Q389vJBTjrx
WNV6sCv0XGMp9ChyQq9KLDsPBvclqnMQfa5cxcZt3RiZbHtqO44bzxDknSCLv12/bh9iOX0pdT3Z
4pJ5S4hBcZBS3UUKJQMv1AqJ9zOo0prgtdRLZqey/H2Gq3I6QAE/VKHMbnhPoOE1Cn7f3aZqUsjP
ca6n6QE1zyDf6QS9iHi74S6Ki4je7f4zBbe/s4jwL9NCR9GaAV/Y8NCwxt+W1da4dw2PY/DrI5Z/
m0Rm9A1Alnk75nK47UNw0ANn+qmmZaMDdaL+Echa/SyowkNRtqCcLKPmbTQ0jqg1HIXQ5elDt3Pp
mdU06700hEHo2lnaesKNPCSpjzx+K1gNUSvVhLopCmLJMd15nQg9phH0v1oW6C83tjTvTqtJNRsA
0A5i0GfqVd5K91QyW3QJaa3mJGojHuJQU5qtb5bkfbyBAgoAbvW+0AMTdlL8JocacS7Se/eSFXQo
XHb+desBsLElElSvQpN5V4Hiet0ml9GsEFIdnSTIANm1VSQ4HZy+/63XaZwqGDHzADAHKa08g4Ug
KdkW+s9PXRsjETw6sbHam8e8rnK7Kv0CmOQYOJEXPovSEDhhmT4lYv2SkdW/Vq2c0M8ba+5+s3Jc
P0keMjFJnZ664rdUT49j7hOkiY3h6I3IqfYz/0qSEZwMpNzcI+kgc5gVcwM4Ob1GzlAsH+G2yLap
ukV653V+QX/lhsKuLv6gf1DV3LperZonVxQRGxrFJrbdIn5LtOZZVOIXuSg19qvafvNFLX8x40rK
bUEexm+5Sq+8tihvzcTTN1yiEbveMn+0wfhNNX+lftrwDhHEg6drwo8wDUUb3Rng3oFRyP4uMLrk
0UUV5pvu8evVLDN+tfTttRtVOSHarG2HIX/NwiZw0pBzkZjVe9WaHqcs+6Z2fepII89Evy8y2ygE
bV/ocepUCpSXprfEZ2LiF99Ug28olxs/0fDyr0dNKrhGKyO2497N7t1M7hsni3ncxhAxtjH1+9sG
7SVxJ42e+5iZqZVuaE6Q5odRbR6rVI+62yCaVCljnfeeb0Hhajr3XWqH96hubtoiRAhaT34OxviU
6TL61q2Wt8ld45tvipuqdlIAp9wWfsOl1IlSg1SdCcTGNFJ03kyUnyjf1hkLjuq6fGXVmQF5Ri2u
tEz8JfbaL9VqQidLcZBaIv6SKziJMq7IHgMmg+pTQh2495mzwq1fRyAqzmBKLicobn8X6ijYsWZ4
zlAaY0wqwvdu67RtrnNFaBQ76vJbd/QEuHsaKJNQbjVpE3n6tz4HRi8Fw7GPdWPDq59XYEfbW52e
MqXofhPyQLANuj3vx4BGlsOoxIexM/1dFroNPy0oTnqXtjzv84ls4IblD0jo9SYYib7TKMdh+0N2
35v0RRQ7uHfRGLfPQjfGPyOaan2H+5e2B9JE5UMI2tiWuXpapzPUpxHlqJcCpYKD0ZVB6Mi+GN0i
Laa95JEXcML1sgaxRsMim1hS+SsH7nY1yn3XbNxMMOjOnSX6vm2KnZan4jfeyt0mAQN136KWua2S
rAJ5r0g/46xuhkPrQVjmXQXCz8NTcAtatlWLhVOZ1rjPe/M7U+/aRCXQJ0yC2GEUn7NY7Q5RQGLA
aA88EndWUFvXYml0ND5wg+a+rqNSvbWyZtw2WiBfB5VZOpSay43a1a9kTZWDLsh/WX7R231mvfgt
A1MizdZ97dYNxafOrQnOI+/NqPK/CMyM7egr1lVX8ja0qNT3RtQ95Z5f19uyFGOnFLsydgRRTDeF
4gab0uStUw/uLwMJK0cTYjT71PiQxPJBLvRDJgxJ6RA+041PH7cF4ZWlxwel/G4qh1qvbGnQ3uXe
K3dVkUs3iu+DSiQb+66RFPnpGzVP81T0mo0eT1KycfrAM/RVrrxoG7VtQtxZhbvOMio7aqr4Vu3I
rg6F+NcgBPlNkhhGsunc/KeV1sq1FLfVtvRH/d5V1e7UlZ7LcxOVGdEIn5N6fAu9TNu3yFYPdqX4
vJtF0jytn1vs/Errn83YekkFMfaBVOlk4+Kg3UScCyeqJeuqiIVkE6JSlNkuF8ubyy3yAhSjlQ5j
GL7lhAg3Xq+Id4GnF5u+61tbxMncjGYuP9RSopLHSQTRblUXjVpT+G7J3VEdR2lfpmq3zcI6uO1k
xHRdaFh20KS/TV94L7VMtS0zfDIixL1yAuYNtOZfrpsiL+qCI3LHwLjytETXr3vEu17VkVyY1AjW
974p9WjTeqVpOpon1Q9qGY7IA2g5cQB9jsmoJobdSG2OVniYvwSphynf+NZacrtpY1N67Dolfw+a
gi4iLp4Trvw4fs+5Dva1wnN31/M8PJW6zJtS1/P8rVIi5EKr4rGUahkRXgR7nTr0aXEtyelzGun9
NbcsBb3BivvbNg6MXd/mv3ovwhnpbdecmkouvqMaM6JxWCZbrxSsez8tRHwNJI4QYqFhl27Skz60
fpAcCB2vTqpvI8iuB72XPc8xTXdkWIQq17pcBCLNQ1xj17lD54hNiLS8bL4OVRm8W2RCj8gpfQN5
pB9GeVAcMsMjzsMf1O3o6t8kUnnxiFPVUXJHUs+P3ppSrvn1YRWTXmjDYONVjfJDylz9dRhIIgVu
hwO0POVHzSP0RhjN4m+3mVZcVI/87mrTl+5QOwWJs41sNe0WWFDx7Fo8cKXWepRb33VaNTNsWck4
iGnS2bEaqE6Pw9nVaub9DME8PCJgUD9KVTXu5LG+a/VOOYJkCxu7k4PpeSFEKjtJ6XtcLK/joi2l
fRqM5EJA7YIyyElUXY+K3u9VMRmO0OXMO7WjcdaQaOl+chSPddlZ4yYUU9OOLYHu1CIdcmypHgVe
GJGqO4WkRCtl2aWaAwoj0lTdgNExB3vluSoRVw3Kk9F+G41tqxyy7usFLdRLgCagYwFxRJ2VaSLD
JLJIIoWK3EYKD94aK3mpnAFQ5A8MS/qMWdfIZSnknJSnRNhWmiOtCc0ufH8qIQPiAM9PN8kZICeJ
RNeKKst8qrVfuFA24uWKzMISfPz+HBCpV0ZHAo7vx3lL7uigplcembjLRlYGocyQVCTpB5P0j0mh
+pZrRFipKi19HkQFEvLA7SCATX//UKiWyfrQSkQ3gA9fv3trivufv47cHWhugC50J0Ub6vzr5mAp
ghI0yhMYMOHKTA6X52YCfpwhruAXffz8bG54vqly5fN5Mb+1jKt2vOqGvUE+4rKZtVHMzgGZSsof
Qq08pePb2D8Hv/5vn5+VdeW8ov3zyCjy+kCiW1lZ4cVJojwJAZJSKAy28zVA8CvVg1zj14s7M7KH
3FbfszXt0aUpAiBOJxqLJ+InDR83l/woD6l9Jz0345DZtLL8+ixNihWT/CVY5znFMgirNAmQwH1S
yU0G6jbJvspaYzN9NGDM5inMxjBHN+upUVq7MzeuuAagXpokkPS0nlDg7GLr3IJQtAq5Jll9es3p
jai7a+SGpe+j6zG1mJqw7vOid2eZUaDkjf7UcR8SsRudsLII0xzMDtyEz+Dng7X83MC0iVTKqWpt
PLXd/ehtkF/o9uWjlX79RJyZmYGmhCSMPMvETE4JYePFzuWttHAiZPCJGiQWQPOf2poUGekO388M
AmTtLuo3WrJXqRyXJGEuG/p8QWiA/LgBpqMHSnq24LUuKW2SW7wt1DG4HbT0iVqF9pA3rbpiaWFI
sL+gG0E6mXSIZpY8n9q1HJnikyS9U9Nyut6lnBfAcWi+bgm82QQsnoDTn5THugBFCjbf8FQPMs+B
oivbGwAH8o+oC8hC+qb7ZXAhCQ2EIwD2su0QpD8/NdTZBtBvtfrkV9uq3dZrutp/qDKzTQ2QVAb4
Cnd4AtacGygVg1dKRhgiWSTpPEGLnSSITSDDZXU3JqPXw+zP6UZN0cfbCL3UgYZQDbsepeJmlMzo
ihJk8CiBMrA93s97kkzGPaHrcKskgyjsB11vHiSqtPdK/4OOY4h26YdI0updLHrdNi1hCQVibqS2
q4XVgzga3rbXROFXFUfSYxgSel7elwu7BcIpxBs6hgOYnsuxW7RiEPWxVJ5MfKkVPw+ybPfjnjTe
ZTufIegTsxVTVPyIAdg351PbR3CxmkBVnqhb20p3bJBjIKs1VCSoqIR7/W3T7OXkimcgeeYVZ/WZ
+wNmjU2qczFBwMC5n1tXpsRTaoruk/RQGRrqvB4T/JarL1aQOULO249U24oixGcfzFYFnQOBBcPy
nGDmNnpmGn3uPvmet3cFYXe6PKUL34dWDXdhasmFvNxsRo1B7GLdzYPnIuvuUym5VqQV0b81C9Pm
+RARZkltVcg7Bs8N5dZ6K+hfhkaiDgW2bMKYIU1pzlYl0miL1ChR8ByGRAnOKsVv8fcj/K6z48DL
zUlrVpM3Yowm3pMkA5JJ9gjc/ocl+GBg5pAqt1fzocBALu6qZ1FecbCffz8PFopH4G3/tIyffV5s
a1fJyI49weyLcoSFvxzn8H1WAMnc6ek4JwNEkifUWecKT4lxk0r77sudr3iUTvuTa4gQBN2a8/0j
CzU9ICQtejbHq9R6DvVdOlx/dQXOTczig7QvNBF4TPSsCRvYTcmarMvCEvyhoEJzI6b9dMg8hIsj
LaX/nCpeJdeZ9+UTYCHnN4mqTI0cPl04befHXTIK4XP65gNwbr++gaCZA3zEQeD7jNnsREUiJ8Vg
Rc8KyXHZzr59ffI/fn72qpbbUq+Nls8n6Y3Z3JXGys+f9sf5dTyx5P/9+fNGxipVxKhV+b7UOLkB
XEG2Sc9TM3cCc00r8HOANinAgv8GUwmjeY4C70Nd92MrSZ8N/SVrWrunw9kaOenzZXtuY9psH/xp
kVToqhCePQvbvAvsditNmcvtlxflbCCza8HUU7j/LkYyhd5p4c2YfvleYxTIUMHVhTJHqDkbRaG5
fRWm6TMOfTuqw7UbN/v/MIYPJmaOr6tcPXXdOH1+rYa7PvzytUbjKRSAELjRuHzmbimK27L3KPA+
JdGvOnMUeSXWWfAZMNCAZ1tMFBT22TLHGdignuTmUy9ugitQMl+enLPPzxY4EiCzgvjXn9qg36ED
lkXDyrlbHABqqSiRELcQ35+vcCwH+tiOHRNUAn006GfTrViYfuPsZIMk4l6jsRTpxPn7NHQriYSs
aTx15Q7Amx7t3HZ3eZoWDht9PXhjk/b7c6rPB5EB5ZEzCpxP6No6anifCTe5Vzrxl1sYoAhJxpJG
ngg3TuTKczs5D4QAdUjzyQvzG/c6WY2SFrzgmYGZE/dl3y8HivVP0W9ARb610wLHiKGLrhy6eZAM
5QIwCNJV5Iemx8+cQNRKqlvlvSE81wbxmLzNYvlaaF4N2AtNczVawwbcF0UJ/3B5pf4QCT7sholL
whuSxwFiHLxa54olaR0okuf2yvPQAy2BmRmptgf+4cUaB2Uf0GOa8kX2GtRa9+4mcvPeZbp1k+ad
+zux9OQ6dcXXnJ4Yu0R2LVtQRplqbgsyTRF4WtRFhUTFEPvmo18XtDFrZP8Bkd6OLu+o7TvJdas4
EE26wgOG0L8IZgo8Ia+2tJu39oAg8r3UKGDTACReVWBV6O4R9SDXEyuKb0Ge+o+dpT3D7BQ3lydm
toX/mReFhCk0R/Rc5jrVnmy1iW+0ynOg3XzfZ+lt9P2ygdlB/8eAitYoDSsWwo+4qmpLFBvlWWy9
Dbj7spVXhrBmYXZZVPRbllWfIdBXQti7/2EAMhK2pOuIXyeZ9fPD56ek0bJK4vOqsA9C/7ASnykL
SwBtD26mCldS/ET9VLqAPJpZKM+08UL7042ie8+Q8hepzryjqKF0JGgjnWsyN9y4KAc5WpRrdxSk
Pc1uO6PaGUqjXedypD8mVVbvSRnIv/Wuu3OBzB1EuTNJzgjhpgiF/MoaK2kfagI0AaMhHJQqkHRm
le/aGlBVCwthL6l+7wwBzDiHYn9l51Ej/l0gRGw3LvSKceiVG5BJa/KkC8uIe2ASJNKJbJX5nRNC
JfX1Xn1W5N/WT095vbwPZ9fBtA9ZQFFSIU0hlTG/DvLaNa3EdJVncoq2Cuyg768BiF82Ik2OcuZm
JlIODB/kqaiUzQaRjEbdR5anPhuDscnivVt9t/Yt2Rv1B2A80OBKtoneJ+C7vkmGv3XppBs/WhLl
QrsSQs1VB/4ZMApKaEEYRJ3zl5dsVS4yipn6LDfZXVnE2071jxI9e1uP/kT+eK+4IJ0QPFAyaStn
2cqpXNjVkyDbv+ZnpxJkUdOEAebbCihlBNHhKOQ3njqu5V2mhNnHKSf1PDEqZWSPJrmgORF+rBpL
czm99+QKHwTEQvQcZ97l0U6Ji3DbhdFDYQbfe2ErVdFRVIOVgcpTSeP8B1BVnPQ2SBmSqZw7iKhT
eKOTW3uQG0q+WWNJjiyIIAaz/DkpxPiOvkfZlR9G6pTOk6/YOzVITU5gREZbEw+NGXuO11q/xzpE
hzvxcgCDPaoJZdsdgLyvxV6zpSGpiTKfMgXWUF95PM9qNDFlRMUXwujkiQJ4zbF5lJLBUaL4p4oO
+OUTMTt2/2Nr0j6BCUmqaha6mMTAjSik0QmFpztjUJ8DNdkYIIIvm5kFMJ/MzAKYqDeHRK+yiJ7u
ru17suOJiVN4wjaib1Wy1rVwbVCzK0ESU6HXVAaVT+wqUJ65X9iB/jUy92xMZL/PLx64bOhAZkl0
Etob09uJ5UNmrDxTLg8EXM25CZif/2OCBn5yt6/+Jqq5vDAzh/hpEDM3gNpqWRsJCxMrMOp86a/E
LOjPrJ0UyX0wvO6pkuWVeVve3pPMAVv7c4zJGzs3QxqWnUrAjf4+ynaQuyt9JZRVz0/9PwPD1+Pj
kDEF53k+dcAYOsEsxOhkCd+jo7mW91gcBP1kaWIwyRzMV8attMbK/Dw6tVzstuS2V56oHfpm2EOy
u7q8Rmu2ZmvUp7WZ6Gj5nAzFkfuD2tmdti3GlQtp8Yh+GNFswgrfzIlHGJHhWrAxfdi+QOja0byK
EvemHWiR8h+GhQIvTw3qnwiFnK9Qgm7HIJZefPLb6zg6JfnglIawifuv5Qf/2QnIFLLheI0jyntu
x1OyGkBTEp9MOkwHh7X64eIZpbAxRUUTSXraiB8yOkakjwUPi2k7/xSFRyV/a9d6KCxuAPjLUw9m
mYTqbGncPIeAEjACVIlG7QpdtDY5jOnKg3zxxFDN1UnIUh7RZvOUeUoM6I31qBPvPcnEbSZob/9h
yadwhyYv3DjybCcLbmAFkRHGJ/IVmeZ4o61LwI1XNtaCT5v0EMCDo0JCA+DZQOJUdkWhccOT1BRX
jFa2h5o+3EWnPVa9eWekwuswUTIvj226VD6EGdM2O7M6LeKHfZBlMUBez4tOqtbeZ25wjfNwVK15
qtLxt9wLP4W82WX+mrbEwvabQnIy7OSOVWW+ammudUAOo+hkmjdljiCxdzMRbi6PbdEIRQ6FRCyF
u3m+z+sJPBJTjk6Fsh/He7CFwZo62sLu432lkZFj95EBmO3xvG5i+p/pXESxUzntWky19vnZKTXT
NI9kl8/Dxh+868L4upNBkYb5n7q48ZKeObManc0Ylkh4qhWnHJx0JRBY+vkfPz+Ln5q8Eqpe5/Ne
gi7iSw8X7/IKL7gYVdX4+TwIEKmbv+48U3ZlK1SDkyoiVJnRD5cczxAkdl+svQgWTSGFKIHGI+83
v5mDpM8L2RiDk6H6dpF6m0r+LZKk6QFDXx7UkiOgVQfngtCWxP4sDqTHSSmmfhOcYOOelFg/wJhz
osGqbPiYWxlqdthVr5dtLh0VTjZD+yexOXM+Y6zQxsPKg5Mcxsfekm+6qnzpIKteNrO0IXiMT5IW
vK8+XQmSnJHtCsLgNBYnj7fi1+8CKqZoE0vTXpDnKIh2DOQ8beT+JJc78y+45Zd//fzxOznLs+/L
584yMZGOKYSxPwnaVaRpu1y972WngrFJEbu1nr3y+wg/UFnrrLkQ5FBtpLEOCA/EvObImCS1ch6c
SndKWojs3Vus3CTCVZcecm8laFvYe1OjIC5SOqmon9Q5jKSFOOh53WnM6GZwM0BIyccfcnkshm9i
tiaUvLDrsGaSvUXijwWb7XQliYOhFZT2lFj+nRDqxyrVXgJ0JS+v28KuIwaZNJ+nThef7m8qraMm
tHWLk27twX+1mpUgdM3A7BawrFoeirZpT2VmN9kOzv7lASzM09kAJvsfLukK7rKmTt83k1+eABd2
a3h/XzaxsPBnJqaf8MFE6MLdMsZuGgKEqWCTxygzhPe6GG/N9AZGzMqQFrb0mb1Z3FG7NQ2u9b7l
oWOga5HaMZE6v2AX1cfSXDE2zc8syCFvRqqemIMy6Tw1EVhNF2dS3p7Q5NL20lqLraW5+/j52Xu3
aUQVbgWfH2I7ifZhvbGae8Dglb8vku+X12lpK1CuIRdIhoo2C7N18iyNWmyRtSelu5fqZFOMr/Ql
WvGjC3cduBzDIqhB8P2TfhLth4CllHJzcvVNC+2dO9huTNcezG5/eThLK8MjRCf0wL19grcLZhTK
Yu41Jx81g0B9G1futZXvz1c+T4VWRSu3OdXHCgbbWjpyaTU+/Pw5sB2+TBJ5NT9f0a4CKtb9dVWs
hGgLa0ElQyd6pb0RyeZZiFZVvYhuWVyfAumauyWGIzHeQx+/vA5/KqOzI4IZygVgzIDuWDMXNtDO
HOk1cEam2kIa6aF+fk/dX6782sUvUWm/+ocWpu3RfxdMx9d3lQTL6HD5R3we6gThp9uvTPEW6dfp
7x98EMBlX7JGvz6p/IZYvQr97Vj/zLIvR6UU7KjhGn/wQziGczP8hiwWPKviuBp2AXsv+CIphDjh
3MLMIfRynlnFZAGFjbCm1PFlfzbhESkbgaKjGj0H6AmpUWS0NapOwWsmvPdrUqufdzWfB0zyZy98
DgLkIi7RTwhrgsGDGkCLBd/z1XPPoxNtXwomGogVEMbna9CGkAzpmyQcdeqUFCRb/6uR5mQACCOd
zij/oC9+biB3PeQL1cg9Uuj00FpY+fynKZp9frZViyJNhlbj8168kZoKpZi/PW0lFvvku2Y2ZnNU
NYEW1fQ8PLowcrUyAgi1cuqXLIDh59ADlkARcWbBUipPULzGOmbDT9dEH/aL7CJeXcz+BwPTzfnh
RKNxYySyVVtHt8zEXVmhCIPirnqbo2m5MltLK4KXBMzAW3AqyZ2bSqmYh4WcWUdVupPEDLpa7HTD
SlV1acKQZ6ZnOHqoeKrZsg8eYj5ekQtHBBH8LWTK7CZOhXTlcCwNhfQs8ngUoNjFM1/cJlHUdH3h
ncymP6noZBgQiKUqXvEiS2ZopcS7H03UCeJ8PmOBRRq9Q67mSDLwaMGGCMXOttK1FmyfvDp7YBJd
ndoowbb8dBLl3BASRXCPSl8SS3YOHUXuEVcENZuuXCBLywPeYOJESOTR9Nl2i8tYdVsKpac0TcUn
imfqi+Zaa72+16zMXy2jNCRd6/unjVq9KdXb5Utw8et/vC+HZ9L4PF8VtSsGvYAxdwqHHomPlpLu
6KVrWLulRYHOxi1Ic1CZyOvcigWFP6oNzTtZ8u9q+DnkP3LxR7/GgVmwMsHUJqVMwGQkyM6txIPW
hDVdJE4mEA3JdepatlUt29QQfi/P2rSyZ+HLlE38YGma1Q+OpgnGCL3a0D9VvntrlMmplYcQKE39
K9WCXSiDCMvlvy/bXBwdMC2ohzTIgIRwbhPZA10eXHbbIHtOQHo70vbicBcYgXPZ0JyCMLlRmov/
r6XZvoZsLlVyaXgnYADyBrHm2AkVPd9WqqA9BQKaiEjwhE4gpSOqQ1p+k+VIV8VxgT5jHCDmcfn3
LA4cQXHwb7Qlga5zPnArjNLEFyvvlFmaQ/sWAe0nBSkn6/dlOwsOCniaghgpTQ+hms0mWIKdI9F/
yDtJOtqLSpBIezjUnpPmQb27bGo6VZ/2zwdTsxmuYzjEbT54p3FojwICZk42wtGWa9eOy9EZ0fEZ
x24DAHMFcrm4cU0Ce95bBpnq2VwmYY6ooyoIx0hLENsP8t9kzad05oPra6/i0PwwXfTfLo92cWIn
TIxJoREo48zH9EUI0VzNvVOAfGHS5VsxoeGWkWwvm1ncJxORkhfFJH0+W788UxDQ0H3vFCO26YxD
Jd1Hg1RsG1TwnCgJzJV7c2kRp8ImNQVAVYj/nu/LDKaaq484NdOwqmuaE+g73UNNpG3uhH4bFlsU
tybF1r49XB7o0nxy5UAahZRAJn02n2k7prIfS95JSd29P4BLKZDHUFVvZUKX7fDq/2PmU89U14w6
wmY8jqztKNeUza96bShLa0Zg/q+J6e8fHClxGZW2yPNPRYmOgPdWGXeWdhtZz5dnbOGWY77+18xs
a9RkHYQ+F1gqX6jsPo5+ttEXobp/vCZ3zz8rApdmFhHGptgprWniNc16Oxp35Yh8VeOvOOfFkXyw
Ip9PWFHETTNIrImSlcMxGsv4KjXVNZe7uPIfrMy2duVKY94OLmPx0E0apr4bGY/kmurAf1gYcDwG
3p3i9jwlq7atR7p0Wv/eOnUi2TK/WnF5S2ORyfcglK6TYZ7HnQWl1LEKO/eIVAoS43Cit343PBi9
LP6HtYG+Rg19Gssn8J9u5KYfGCmPQM9/SlT9OHjyis9ZHAzyEiI0RIPKw2xh/AZ/AxeJ/iflYG0q
dfi7UwbvxgL88NVE0JS8ZN5AhfBe+wQ8oP+smsq57x4nUSGw/6W2z5CbIBbNHT1GYvXyRlgaGJEE
nZ9Mqg4AHc73ddnTk6FBFupU9rsa6WZdP7SrHeDWjEyH64O3GVUUCYZiuiEsO9LvJ6HcNTT9kglV
JTyjzzglhvklpPRZpA9SgM90t/pPN9pp71+fqI8GZqHDwNsKxonnnZoolZ3ErYqt2iPyqDWpuf2/
mZrdMyj4RpqbMRYRZ2nEe1V7F7+onf/HaxKMkB5TZI0E0zSfH5Yk6RBHzgoCEp/bOr6Rq1P1HxIb
U7zzr4nZHZO3ipaMuS4c6ZnnTLJuqz3Nl26xjxZm14vulZLs9QxijHZ9J4E4zrepmzpKv+Iul0KO
j4Zmiz+a4yjLBYtP97osus7beyu+rhQIwjaSt8Eaamfpspn6J0B5tMjRWbOZQwKdcrPAuBI7Q946
7NdyAksG0CPh7Tz5NKiD56svu0I5FkOFgexvZMXX6r/TP5+H2Xh9iwoGGadPEWHXaK3KNUwuIBfQ
spLvY9QOkfS8fEymSf9kBcw7fh9OvDFH0jSseB0EKTE1nDVUbWJR33vojzvDQLOqHsGnPWJfqPbl
nZl8jZn65/iAOMFnTk2jkWY4n0AtEuNa0mPhqEY8GyQkbcOVLbc4h7zcoYLRfulTsBmF3HRdGQnH
3NCTU5+J7nUcZsohAZm9cgcsHSMI9gAeJ2UdePDng9FrxOJbWucctV7bdOJ3VW83QfQX53dlxRa3
Hd1AuGh4KnwCuFd1hnJWyLZTaLDWbvw1vPDa92fnpmpHv0y8WjjS/wB1OaN4ubzj1r4/8zdKrhED
GNOx6TYWIgCJ+ddlA3MKwD/76sMMzRxN6VYwfiYLgelICbrndvgqvCkn4U36838rbATVLn8ruT0E
SIEd3KfLv2Bx21m0tiEUkBSSOed7QQjMQaE3AE4bLdXY6enWma5stwUTpDtN8AckDKE7zEzIo4SK
k+Kbx6GRN8I4OO6oPGTd35cHMq3FzDucWZkF7B2i0uKgCsYx85XXxEp2We8d6aSE9nrSvatIwP4H
e8QdU8dvPKo4O0SFaLh1iaLC0aXft9VkBwhedkquyulL5Uquqa1eNriwGXkAQ5IwRBpq8d/5SmmG
oKQw78yjEXY/EY6nZUHx7bKJpZUCIgJyj8AaDN/MyxX48docM+NouHey/6QMD23x87KJpWXiJpqC
aqAon/BWlduNA1Kx1lEXMkh9sXQv+FWPJmzyTTPcloRTeHXZ4p/64nxnfDQ5TeyH0KeSkUEvgsA6
0oFiL8TV3tOyrZ+Y9/R1siXf2wmhuffD+rVpJ4WTfouk1qM++LehHF9pfnk15Guvyzm1cTr3sByo
w0OiQ41gvnuq3h8Vy+N9oXTeUy4Epy6JtmGbXNfuuEFN8Z2uGB54tG6j+MrKSVm4R2W6WMNzNQ2C
53lao8eUC6bCOipNXO9Rh6+dWo7zvV/CJWmSIrvNfTrdxFa7soM/A62mUfNl+E5Yp9f1+UqEcYSo
nytYRylt1NuRJOYBRUTENpH3vW0LLdxnfeTfNmWfPyZ9KW5rsG1XtFp7X9kSi7sQeh77EOjQJ8p4
rxtBHZTU+fRA0ZwyquB3jnl3G4WDdAiMqP2RFIj+653bPJSVX96mZWht0qJUn91KzmDrhCnNXfpi
L7GMve2XQnGXFt4anXBxqT78ztmBbKRcgfHnWkfwHL7j5/lgZ4TYL/XQ0Q2g1v19V4naBo3otbVa
cgWTCsf/n6HZoZGKjoxBE7jHelBQF7qGWLQR1greC4HI1DHsXyPTj/hwMnufjlFxj5Ektg0ZLe9d
1jqj8VUY17Tr2FgTNIDH9jz3ERlaI3S+Zx1LRd1Zbbnrg7WU6PJs/WtijkfpgLqkxL7msRuj1wRI
N711Th19XlZO0JIdutyR+6Bf3KQSdj5haWcKul771rH1Hr2KpGev7rzm/fLpWLpo8P+I8k3IyE9o
zlBu1HikCeExDSkARBZBweNlC0vr/tHCbHPpYyXKboSFbDzk5qHQfyVvirIyV0tnB1EFDjhZL3j3
s7DDQGBJK2PLPIqZgYI9kA3rh9T8DRd7y3lxjGB7eVCLa0OqCN0URCtRlzlfm9BSXVqcidYxNlVt
q8e0IBDG0rryoRg4l039KR/MrzQQ8P/aks9tJWSn8lLqrGOvmu+0jbktKv1OtYa7LMnB12inrgp+
6i4yvpl4qDRrM7TysTfklchucR2RkgKBqU9kkOnvH85v61fCUA0DO6VR0tJWY0V7i0okFuEiJW+j
FOYrd/mawVkMFIalOlra/yPtynYj15HlFxHQLvFVS23eyna7u90vQq8UqYUSqf3rb+gMMGPLhRL6
XGDQwMAzyuKWTGZGRszYOC+gIA+l850bYXO4Prv/hDkfZhccNSg3oMsdSJP3w6oYb3PBc3rWnT8c
0bfxea4tM5qg4HTX54VMDJ1DT6Hx3BeoONhHsHCiTXEGMXqP3oQzz3qQyvMAZOBz2e2dugFxtt31
kVvRIQKRm7Mb8iyNZd9Yt7hcQG9PabYxiEs33ALz85CNB+nHOloULZlaNfvpObfF3vYOrntwjSZR
6MYo+vj6hF1albe2lpP4ZhuYA2/QE0CBmpF+/RSYRXroJpb9CjLZRnXfpBsn+5KD8pFkBqMzylCA
uLy3R2RvCqhJpecRMinf6vzv0SD/YBbx0gfkAAx/7z/vkhpKJxoAnSC/8c6gl74+W5fKvhZAauj5
RvSyaKS+/34A9Zu+BpP4mXA2PXuyBaG9Hwj00flOZKvsew/a6jsyuVDG8StQ0oHInYUlSMof/VL4
/2YyQctoAYluAHW22uwtS6u5WdL2dhYbLgTzNjbHJTeMYB89aQ4o7z4gEGco5rZukyHxSOS3Jh0+
V1Cqa8GqoX30Kqqy/sPTLWD9RZuoLYNGEBWnDwB0v7eqtm6xIQdym6m4c77U0KAlPd6F3xsj28jg
X3L8IH4FWRaSUgipV+tZo8rB/BRHzZ7Ps/VTIFGA7qSNaby4598YWXl8Q3oEog1gsARXYyizMtzq
qrpkALRcOFLICi1gq/e7shJDa3ccsdiUmPYxkBuTtPX55e9vfERndjViIhyqbLT/BNx/QEUtvn6w
Lq3D2xEsf39johkGkZYMJibzgbonNuydbuPsbo1ideH5NM/m2sQk6Xujf1bZxue3RrC63lhnc+H7
DI7NME5Mp9/myrgHQc5GMnPLzMpfZ2ml3YnBDK/2qR2nXTRuEVxeNAGPggqNCeTfujxDQZ1esd6n
5wlSB+TQQ67G2YgFLq7FGxOrUVToomy1hokMryBoGZkbjvHSrYbSEi4YChYilJjebydoPYlx7Hs4
EWOfMmT/wcL7rSk2UMsXrYCPAv2SC429uxqFLUpa+UaDy6CLsgdoVepnKItfPxgX391AT/7XyOpG
6+ALe+AC07OqqvvMqSEpat/14/iM2BnqKQFi/G4uf3fzGDOI1BW1+XT9F1yKRt78gPUlMy6J1Fbh
B5QVkj6suRkr93YAr23Bxhjduf+iro5i9yL5EHgGxr1yBSLXY+6BC/jcgodm2pM5srf4pi9uP5si
mQEK5YW18v32yCkaNiTD01xlPrQo0YEEoZTrs3bpGkO3IBJEuF4AI1rtwNniAFPghXZW3CuQkRD2
C+q61s7wW/PEurw9IFso4h4yFI/XLS8bYh0BY+Zwp+H9ZCKv+n5w0JYTZRbAz1W9+Iqq26Mj7Lge
0S8G/VY6lVZE/DmstNjwTBdPAwhawP7rLtIIq2BEt/Zs+1CSPkNRsT8UxEaYgLh6P3rEiJAsV7vr
47xoD613NliATRTgVototojFwDsDTwhCJf4no/cF+6Tql+tWLu1+aDygCoIIAZ3gq+PnI1wtisEK
zkC9JSZCn0E+DPJFNEj4mxvB64atdSaiR/pdEGEjLd39KNgLSDYhvlRnoNtsXq+P6tIBeDOq9e60
mDFA7AWWwNFlBpHacFpbn18FPPmgPNLiWX8Wwfeh+frXPaVICtF/2ghwQyFCXPldkhfIUqYeMjZ5
yCDiNST/ZnaWNoX/fH+15n27sL4RfN+svqYVmN1A1nPdwqUr9n8jQDro/RllZsCGoQ6CsyfvbW/v
phDfPV43cfHieGtj5QfU6Nt4Ry45FIMdZW7GFm9PeDa9aEmeAjrcmE75ZOa9F8vW+mpAFfz6D1hm
ae2H3tpfbQKlbZRdcXOe+xaC3sFLOUPK3Q/7/h5y7WE2PA7Tr+sW/7nWP5hERh5deMhLIgP2flpT
eAPeVkVwJkbD+32t0CzH5MyfOpU6vyienQ+QGEZyuOZpdtf607zXKhWol+RQT66zr/005Ae0ADQP
HvLYSV+L+aHMIIibFdkXyUp3T6SnkKkZxr+PJVBjdenS9r80xa72dBl0jjelDp6NAxJe5X0i8Q9U
yK7P0IWDicLx0pOxtCx/yKsZk7DNPjP9M6SY2Neg+Hb98xe2NXLOqEVSDAWnZxUDz8qbQMWCamHN
6meX8++Ta+hQG1sCLReGYYGE+7/rvPz9zWtBaYkevFkEZ7c7DTXY6jaulouOeJHUQLslAP9rlHPf
UNUwny3fb3aoTe6H1A5nuXdKGYPWauOgXBzNG2urpccTGhCPPg/OeXkS+RE8VtdX5fL3QVu6tPlj
XZZVezNbGbh7zb6ognND7WOq9EtvBz+vm7h0F+Ph+V8Ty9/fmNBQoFaNz4Ozk0KvvviJxBZ0im/a
8dN1Oxc2mEWRd0GjHQhfP5TeIFMrM7fBUFAsFhDsdsleiWpMoCBXbPjPi3sAjQQUpxGtd+t0vbBx
DaBwFJwhpHNXd+UOyZBTX2RP0Cc+9uNfs0wtd9qi4LJgVBxj/YRnhNhF5uHOGf2jEofNZ8Ti+j64
RqQHQIyCaj58zPsVcokyXN4qxKPdlP+eUK6NpF9C8m80BrI3W2qdZpRBZgCMsQEb9LceoP0IScpG
mFOY6ZqEoPUxNiKei+sJNDAaS138NHd1kAsitdd7qCjPlrNLIdzs1bEiT9c3zcX9T/2l6Q0uFjTK
74dOfAZdNl3Qsx904X1bd39/vnCDLyAZpK0+ajOUTts3hkIwZXwTwPxsMQ1cushBbLWw26NogLTw
6larZWVpc6a4GszxwRXZLxvMel4hoENIPmUFgM1+qRPL75+ayr6V8xaVwqWCN6BbkLRBWQl6Kf5q
Aq0+H5taeoBnQJTRt+/sQkS6fc4hoDrZ/a5x2yir/MjwH68v3AWv8s6u9X7hoATKalIEsOtPP6ic
vtZmcBgdkD21ttjqTl3XZQCsXWix0GS/ENegRreaZgMueERJOXvQLXETPprNE1fjFPeCglfa87r7
qTarWKvKD0XmQcnJHnY1JMKNuv/Fq24ra7gaPeiLQBK7KOJYuFDRN7s6sbYw0DwHOo7HgVnVsR7y
9s43uRsVHYTbZ+5taW1dtAcWA1jEdgbbzfvZpobuSoXiOPr+49oMlfdo5/Fgb7jV1WH8z6jeWFmt
qbDqaZYdrJjmLzq3IfWi65tm5VI+GFgto+qLUVccBlSagm/8xeyf1BZ7yfpI/mMEmCtrEfgBBHx9
OYAlOFO0GtGtg37WnMt7h9h7n0D+vO66hxHvfNNN4xSPcGA5Ql0FL38/SBzGpZCCLlE4hvdr1bYB
hyarAZB21sWM23vtP9TT1+tGLm2It0ZWztkXJLfNEi001lSFmoswmyCRRsBS+em6oUtLBuQskPoI
rVESWoWNnTtQqInT7BExxI+My1+el6Nw3W+4kyWOenMF/mfRAgS/0LjBs3F9wM1qHCSv7OxRcNBR
dVl/0B30hrn5XBcDBLvsP425xRl7ySaarUCog/rColr0fqGwPBJZBTRBUu8HdQ+Cfyr5yQFfZQPu
qMHPk7+fSXR2okcE4DYESMtMv43DpK3xsmyyxwG64+qTUJ9B4XzdxKUDDOQRev8WloMPDeq5OTQQ
SkELTwpCJ/O5Eht59AvfX1ggMF0U/ckA6L0fQmVm80Qh8H1uBBBeC6nxRq/LJQOgurJwWSNLhSrk
ewNFVXXE0sgvlkNi7Pwt33Dp85CRwdsBxLsfk8JmUPuTyVxACfr72979Fz8e0RsCbTS8f0yOjoZd
oZMeiXOSQUnhy1BunJELZx5vZ9AcLxcAOvZW+1V4yD9N2cDQYRCm4qftRRYNFfu7gtJyEt9ZWebw
zTZldOTVwHq4r6La25J891W+8Z6+sAwwAYZB1IEhW2is7pneSEF338JDehOYVO30RjVTfP0kXJ6r
/5lYzVXJdFvPI0ww62STOHARBe3bLeWvC84RShAoakN8Art2XXGmdl83vUuxn5SLcOspbY7N8/WB
XJgrMI7C+4LLBifCWx05M0hbgF2wZds2ctQBYs3Xv39hovC0cbAUSLjj86tsV2nwIJ9aoGtK+dsg
Q2hQdGVY0WBsBOIfpwpLbiFLuvSb4pSsHtJjEbjMUgyviZ9t/lAAE/rXpw8GXPDg4OpdIvGVe2Vu
UCmXIaVVsVt+bLy/3rOLXMaiRQoiC3QsrDaUSTT00QqkTUG+P925W2DaD9MDVAykv/7R50Pj/zqV
PbokSAveWOdO3ji/LSQAt5qhPmwkWAA9ghfgfbn0wix/f3OuFRlTBVSRc65VBiYGyNXPG0WGSxbQ
2Y//YDvBw66miHh9kClhOgvqsC+P5VaL3cdXAFYYx8wG6Bjwgw8tfW7Pel2l9XzOii4uoSUnsj1a
/EPCT1UzhXlwz6fnwXhlbqLSQ9psbIGPkeViH5kAECYiUPmQoevdGUDVks9n030C31ecpW40jzcz
UqbQD3lQKgZ7/BbF4IVZRd4ONRTwqCxsuqvQfzAJMCapNZ69KqnITd5uOJgLOw9fXej+7IVuZK34
3RWCOGVXT2ejQMX6ztEnslV+vzQEXIpIa5oIID/0FKbVQO3UMcZzYf0ybR6b5Pd1J7aG/qDD08C1
ixwFhgJ23HUGxWK5N7JmGLG5FfipBqh5RnjADO0Dmc/2T+/VFV7ijmU46S0Wrovzh7wQ8ExAXn/A
4aDgJg3J6xGob/q5n6qv+eQ922qLAPDSHKLB0ERrLt7CuAreH99ygtoyKGOms26MHgvF1bHIiy2F
+VVi7Z95xNZGEzi2AtjTl8G+cRKclkT3gkznwJah0cIXGb8NMUXuQuQ/PV1ftYtDemNsdbV5TBZO
VTMcZ10f7DKGePvG5bbOjvxnPFA9XK4eaFytx2MqPDkocbG56XNQ8Kjyin3XvNbmECori8oJ+C+9
M/RGHH5xGhF8ALOETfmhzNsPyAiAc2k6Zx3AxF7vfRoh3Zl7MgKL114XxpZnQg4AK/P+AbUEbgjK
UV3GZb4ur/S1NdluPs9nMrd8p9N8+jM5pc/CgppKh3muInBWxiUfi/s5r5qYoHYaS5e2Ue6ZVjh7
AFKONVpGWi+dk7qnUxgw6YRz1VUhqJtKMKTUugGtnWOFhV11z4DVjI9FV6gDL60gYYN27p1pMB/t
sbPjtuiDOzkCrQmmh892rYcvpWOPv0DcQQ8u4+RzPjm/iD8UCfQFxZOX5WWix8aJfXj5yHQHrE1Q
/ag7sxxC25jrMu5kV/EwH8v0MNO63BHWymPDR+/AHIX2/s6b49YbyhvKpylpDFe++DrnkdMIJ+EZ
mFPtcnRDG4yN8dBP4AYE9P+umyXdz2jD3Omi809pr8eDKas61tR1IocKA3y1xpD4zaKdi9SztUPj
J/RFTDY9+aDnfRoMxR+oM5UhSCz+yMBoQh8Y6YcChelIIiEVgaucox4qIbblKHlX2rmTgAyRxqPt
DnGT933Sqfa7sF0ROW5pxiqYzBg+VS6gNHD0MM+4L63KeNKlc8uQ+qnnpJuq8eTQtEw4zb0wqxQ7
eqydDjZCduQMzR3zfKQ9RPDLRQtxzIXiIditWFwIbiTCcDGlgyAJ7XT+FSIh8nZ0QV3KOLTOQscb
ffMWnaFPLjKBSOiP6aMQ9Ict8+Ew5X3dY+o1mlkM5AcOxOmysHWzVzqBCWMah/qrCazuELXSYV2k
1Pw6KeHqqDLRREoCgg6cgFo/rHHWTjwgL/6NB8x4tdpWJ2RQREQEveIvFshOf4BrxfxEAy1vjRK7
sbHob3A+t19mG7w9mJpnbIwpSdHPUpKRPKd5Ot+WbMq/BaV0gqPN3TZ2/W70YsflQYi9aMkD8lB/
sn72ngY9tBFndIjLYEJqvfL6yOO9t0caJ3tC61lQh7QR3WdKtP7Ba95HBsmQd1HW8B2NhmBPGiBp
kOJtzyLhZwRw5cK/s5vh2SdjdqM4CE8eaqdje16TGZOjeQi5L3Ycy1Ld87p1ErOFl82WTQJ4qozH
YTrXjuwxz/xnbk/iW8WC7iGz5zqsMBkvAv3o3jGVRbkDq6b3PKWY+9CzwA2ATHp2T8yKfSqa+pvl
1+UXXVuveerhjTJMAFM7s3eYB/T25lilGSoqOyzS+IC5pV/sqbUi6KCaKKbJNoaatdxBXjSIZW68
ujNx3XhqNSRGeVdHiInxj4LAGhg36WfHhMa92ZVVbDBbJ/5o6G8MJ7OOwGvH7pym7TDQoAjbYIjH
6YcvfvTwwkDKhr39mxXuHLp1nsfmUHZY5Br/Q7crQk/7Ym+WQkfBQPt49lIZuy0Vu3ZyiqiiVh/h
GWPu7F41R1tSJwYhi/+iHWGceg4qpIJNYEHSthNN2HPhMKdFWLPRiOZGN2HJfXVS3UAiUXigbJg9
XUSKD3zv5HbzRfcO+eG1Xh/OjuDxQlwbWbwgN17Gh/1cBGVUqsoB9Ks3Iu6KMrJ0B5Hjhjv62S/Q
Rm2loO4pCyUj1fnjnx7BwY3CI+ZHJ3lxtK3MDWkrcwa1OUDUJsWmAxyPAe2EDBRKRm9+FnalZUSL
obsteZP9cAnunpDjORXZQi21e68/2aJx9/VA/GQozP6L1eWQFhuD2oxJ37d7Ng3BoXYzJ26k6FEB
7oJQ5Cr/ZJUt3ysOWaze67ObHpR0j2Pa1XDjZDwAoBVEwuyM+y4X7q4gRD+Vnjc9ikJ3cQeumJBV
sxd3QS7PPWm9EzEDemg7Mies9vKvmg3lQUyTGY3arUDBYvg3E5fy5OnUCNMcgPqwa2b5G5gEOLsJ
tRNitI+uOVaRSOkjI2YaW0L/gtYpDzn6UdEPUXxBjhdN/YxAqD312rgvHb4zlsIjodV8nw8AqJFA
mmHeNLgY9MzvdBPoCO+iPrSKEVqXbW6EykmrRBeyRmuFdsVJNRZ+E37ULSg3ux36Fbq72dJ0b8hA
JTa0aROQS0+RMxGJtuvJOTBmmLu0YjQZIVEHtSOz+4bbt0imTPBkHpcOLFI70ciJSOocexpMNN5R
OS4E4TwHaoQEmIdsNOld03dF5KmKRpo6fwrqzc8qYOqpFnW51zbM+p1yd0FqVCFl+fi5ags/boZ2
DpfW/vs0a2lod8I45jRt9zXRdQLhp/FEWz4kRdl7oJQU9U7D8R9VbowRUbl3dKBx+NyV3RARbYKz
1mBN7NfYOzpH75ifAYSCdgtzTybw4UZDDRG7EUyYMWtHsJCkrXNbTICiWjn+cVO/iqaMix2VugzL
AU4DLBzq5NHRBKVUlT9pQdne1k39pGRRH0s1dy+NGu3YnALnUWkTP7pSRdKDgvx73k1ZCFmpJqQm
4N/CbYc9GOuZigUmK7QoqxK30FWY17Q6FhZQt74tGxBw401mT5QfFDYxjjRvnx30kPwUXgdgn/L7
g8XpEKYWKUMxd7+ka+sQcpjgMDOxzcZcmjc4smmEhKG1q/082/sqg+9GH+8Buns4ZGnAYlFBCWIs
oZ5gz2DgbcGffI8g3nNOqAFNQ5iJVOxs7T3ngtWnse+aRLYG9qw3Z3GRSplAudw71Wwp1ZWuHwa9
Vd7NtsciT9d+TKRbQv8S0VXmQyjOHmuEkKx6zStjDlNndo7ITqW7BkDH3RA4XQgW1yCcKg9gU7dD
b3vt0qQePQrZde9nMPc/lT/6r0DfmghFOVxeZxl71aNlWHkAAE28Tg+tqp0bMWXsTpOM7+28k5/z
maSR5XbtPi8qOyo1VXHDuIgNCFfuXEOqfQWlw1tEBdiDUy/DsctAYSp7mkAE77FjGXVDQJpBydyA
ioenErKd0nOaeFouG9H2WNNpRAwx5s7T6MgqdHJiqAgUxyRyenCDNFY/xFD3GJNUa36odNadZ4Gm
GKk7fV/OUPUjqvXucY6mZBSMPUidG/eqkhlYBiyyEyYZ9nJA3XCCDKMfloUhYqQz6p0Ac2wbd53f
PYOd8HfhSjBHuw8N4svE7LLhixdwqJXImahvtj/ps9l0+S+nbvOvdPZY4go6g/Eh+5mbuRmmZCgi
xCB2VAHWEekeoSwIMKyDdHu6a1VqJMC3QBaj137szsGYtB0fo7RUCrAmh+0E8dpwbgbnQM2uTQpi
YtPhyRaCQfV1knSR06HlQ+DMIkbzOtRMnYUO3qsDQAYsO2GOJElmTjzxXJYZ0WDWlrt3qmnud2oI
6qeqH9PQydgXNkOegwFD/IowInMTB2XGc+aI/taF2GRxElTUNYJZqG6iyNnFwlH2yVVU31Pm/wKv
xhDWEpse2JJsN3YjgtKBBYeUDrh2SlyDvJBeMom+PYJwqnsepJntfCarV9sq/FuUMtpPfktAAqPl
jN51xr0w17OWN4rNroHyXNpEQuvZjDIICT7oEQ4hs+Yx6pAWwZUCccEC3JzQsHVzcJab/hMiMxnO
aV3sMiRUb6uxD1469E7VkRjq7jSOLBdhmxpDE1Zmyn8XfdUtmJUSoGk/v2mb3ghxQzIeDkE+Rm3m
1VGDCG+fypbsqAJfxOhyL2pmO4hnyxwOhWyyg6SDjp3c/9ZiL9xBzam9Q/dP+XlsPHHbZxJ65uWS
L5p6/pKJbtqBvEHG3RzYod00xqfAqvnZYoRHucszPIeabm9P4ESyWC9f+qLBK3wuq4jW+RL0dD7E
Cl16ytq5SiSrvxCtdFIJr7ytRFffQNq5vcOLh+HOB2TOLRRQ6V7DjoYS2Crazo/oC/+D/5eIs8Hu
oAOMs+lmU7+nFXwpnlvNuakbRPbKDCDl6AxpkuWsPxeTJCEZfJHYVgsGfwdPjDJjw4udutbOU67x
QHGwP7WGBzqALC1j9MBkMTfALSPHpr8x8rnaTV4/PQGv1T6B+YXDfTpmWA2d3qF7PApEcATvxOc8
dUjcCWg5MmvII1FW/b2F3oFEwx1GhlPpnWUVzs5E819ka2PYZ25vxmlb/U5z1cFZ9M1JKm7eSysA
JsnQ8egZU6ig3BDhJdDe2mbWfi8qXYQGb+w7CXBTWPgVuO+HxsNVPeanzJB5xNqsjvPZ2GcmCQNa
1SGZrfk0oOCXgHS6OREwbe5sN1VoeGftE0oDVgQ4thWPrSpv7CClu6IWLArmIbgFr2Ie14LSXe9x
XOtK6k+OWf0SvA0eDBtuzqM1wpahISjq2sVxYjz4bimzREE77WKrVe2DV1bOjVlRAEc747fnSzjo
TpknMS7obshLhkjIFTvQB/XQ3gOFJK1aB8TYckq8DixSaRZ4CRlHE7wNRgfypUD8cawOuX+bkYcG
TUUnLoGtytlgRKgHZokeQEQLF04SrXAxcFdX+8FoEYRSKEijuVqdpenOBzKBzynL6yA2eE6inGZA
ZbnQNh4DMLynQ52FLmf1a9uIKTGGND3OVg/GS6OYT9Sa8u8QRvV2gTLH21kNf6CqUrw4NsFcuvnn
gWqyk136s9O6fFa2qM9tkUJMerSsswTSJkQ4ypLe8qo9AnEWLRInMfIjQywAtwsXAohjxwnEnb2G
nDrG+zpE5sS4N5CljLp2aOPCRDuHOZjHFAwlCaMTeXBaJCU84cgbZKDlXe8IyMugj+DFbc3nuS2h
pF0bJX1OqfNg9wZ5IRSdMzirkgOmRbNzlg+vNMvGO2lTGQkn/UOrvLsB8Go8WX1THR1cWRHPxiEE
jBVK1XMwFI+VBe0CickhMN8Z/hHUrkOcCwG2yUrUUcWNIBy0YlHKQWQLNKGx7ysjiJo66HeAx+ZR
Y7ufoZ0YHGZeVH/yfnLDeWqXJ1dWJLnLejzFFEC1rZmHrUVnN5S1OT950HM9ep0pIkS8xt73yz+q
yOmht5o8HpmHuIxr+6axZn9XEvM2q4cyClhtnBvA8zCF/nRsKaExt/PvZZnzfYHH106ookNSwc6j
wkQCqqoIIm68wNwTMA3jiwQV3C6dDbwoR1F+zQlRX9KReycPZ2OPml4DJi/aPxDEUyHPUxYHTYP0
Vl+aBzmk8z2u1Cbseek9Nhxar3i5pjdgx7CSsh7JwWn9ogExvM4QXfjZzmDoEi6Log15XdKkQvIz
ZF3zO+BdExY44geCPFPSKkJDf1Qkmeu6fkTAPIcEiKSwMbCjIDIyhJYazTsQkBe3Wan457/MlALY
5YMTFqVEsKaC2Ph9WlaNg4fm7GA+d+bRs25nuZEnvZQ8BOc4mizBugPwxQIXf5P2rTTTHiAz87nt
7kdxzKyNGsPG951VkXGAYnVgcnyfPhRpNG4hpz+k4DE9FHUnx0d1DvnPVW589APccWM6nwdZIFN4
so3dJLa00y6N4a2RVQFTu6WLvgwYyTM084ZbjX1bn18tAQVoTI8gqTn7SDnKx4a9/v0WokuBB7w0
Jgi4V5n9yQdPeo7s07nU387a/v7XXw9QvgSyBUT/oHFbRvdmA6VqACC394wzUdY3C+khZMD+troI
wPeSxl/obbBT1xA4iSg6r3XtnlOjfEAJCHn1yf5zfRgXNhJsAJOA+srSXrlaBFQQqA20oHs26YOp
0dWHTMWn6ya8j3l6yGyAiQ4t8EBVrSUROkc60FiX7rnDHalBtO5CZKugxTe/sra69T4CnDBlAKPA
IKTxYO79qkxINDZzXbm4IMdDXvanOe0gkGB+sjT7Ca5spCP/Vj9+oXRegJHWUj2CtsTKpFGTMRBO
454lE2Fxytiv69O3rMCqzAHiFFRUACPAVvhAUmzliGeq1D9b1a+53Zd8CpFLDUccfMNEFmgTebq4
prVBFLSBuIFZUCytyq9uTWlRZYaHjj3fTBordVEgUSc3RXpYZknOIccyVZ9GmyRDhZaw68O94BUA
JcLrHZMK/Me6aI+sbktAdOCdAdGIpuEkPCv5/1lY+YUed3o2CMs7M6CWSmxJ/19sePDhLtUptAYA
PfF+E0oEywGySdgRJdhb6G5wUMEBrzjryN9O1oKhQDugA+inS1Ezf29pMhH3D35nQxaPRtkUEuRx
r0/WJQTCos5hAT22APnW20/MljLaRlnnGSUz1u3L6lypIfTr01w3O2iNfSFt+dVInb2m1T5DPs8Z
f1//DR+2BErdcONA3wHiika71QnLjcbFM5ZOZx8J0jwrb2dbb5QTL5pAOyX0hhaWnzXMr8ZbDLkE
ezoPuv5jqPTkl1vc8x/c4DKKNyZWVzaQRoIVygIDePvdrMywrB7Gqggzd/cvZuuNndWtjfdHEMgU
dqqS4enMEXhvAJsuTRbCZzg7YAotbPP3uy4D8EGMGYeFJRXI0IE0Ik27YeRSIdsBbxSatwCiwD27
WnVQEjpNU1rDWWmfVcCaNUXSjCrAi59qHYLAsDmA1rS4mUaLv0iPBzt72NInuVDWBoOhCSoL8DJa
IB95P9SSsEr4XQGoA3IgvrfQcSDwdURomxDzzbdESi6aW/gM0XwN0sR1yCI0cpudZw9nt7ISW34d
IRxVIIevuy/OFo3Gh3sFwC6w0AIb5aPT+8PB9hWaf9BBPJzH0fhsuWynPE+FLgpVCDMWaZShitEs
/tOct+RxLloG5TUwWYheP8CCB8dGK6RpDueOQ7Kq80MLpWWvOqb2rdk/6gF8eKTZcPofAgOMFk0U
C6AIqkkf2gmy3vVQVgqGs2PJOa6m8t4r6yiTTSyD1gsnOLOktKxuw31eMgveB/QG4qgs2+j9/nG0
7ghVdDy7uANKb59ZDEpgFt61Zoz/Kuu/hbIuwEYAcxAvAHj4IdYq6IiXtG9jvzLUIpAV3MLULZfj
u+DgHwM4/HiAwKGtDwQKVm7V9RJnH4/qgGZh1SJx3P51FLCYQZ0N9z/wv6BXeD9vOAKAW1h6PM+O
H4+z+2Dm6vjXfhIm4L8AGscTYf2EyiaCGofqx3Ney+5xCpBJxnuEPV+3cmkDLMq8YP0A8B5oqfcD
KWmqXJfI8YwtiRLowVVLPe1Ud13UuYexf71u7sIlg8as/5lbOf+2m/qJp814NjNAOMbfgfVpot5u
Fj+v21nmf70NoDUM4ClibDSCrfxiZ9Q0Y241npHaenLTGk54ehW189nXZmhxHkGW6r4EpnrjPF28
FXCebMTcYMqAGuX7+ZRFXxRZIKYzlxkEowgyQU3iuhqZul8NfZGITZn9w9nqE7q07UH9h1DLxzPm
Aw6SEOq2mpuAJM4vJl4trvpTk1/X5/RSqOUaC70gkJbY8mtErGdw1C+HeTwz48GFB7Y0j0jx0KVe
xMFJbc6PXnWwjbvM+kOG49/3QsEVwyvjX/DvYYzLtf/mResMUhU2N6xzU01hiaQv41tUchcih3cm
lml+YyJomyVvPVvnoISmS7kn1kbDwIUL9J2BVUCsHLvo3AxjMAVKR/Yu645g1IyEeO2sH9eX6+JY
bHAo/x9p57UbN7Kt4SciwBxuOyp3y7Is2zeEwwxzznz681H7nOPuaqIJed/MDEYAV1deteoPWKEg
76cIM1EedVULeRk8WuYv0/2xhEtc+LwqFJD6yBntIY35/CpXw9XkNXX9989MaTxOuTtM+x/XCOGa
F7Q6z1iBQoWqBDpcDI3yWoASuos6xVg4lZTpW8J2gbbUlMOrUAfV97+fjPuQVSlK9/IIpN9Bmfyb
rj2MUrDzsy862n7j9GZW3NgA2/SFEsrM9nsWWD2fcKERaV5vNOOxDL0XYMVbX3tzu2OtVsgq3jRL
Ekxz2xPxoC8wMUCEi0y8XEo18tRqPOaq99OM5J+5im4Dbiyu73sod6R7ObB+jW7xoLXgXa6P6MyU
sXjuo2IEk0i70P1vnNywkwYMpgpbJl9FC2fLwucdYUa2aRQMvsrnqRpQkt7W9r9/8fsnqVimCiel
uP95VVCFdtcMx8STvjS9TMbt2Uu6tzMnFwTF/w8iqtrUrRzKTlcAVHUJAJD5UxoZr1Ttf/c+zx2y
/E1yRpSl7H5/vXVz6w0zI+p4JmMEWO18KpYljweKGwKlr76a5Nj1nsfU6yFmTn/8IP+EmEbwZJnp
lYlfepWMmI9u9B+lsk3Km8r4+FWZIPiOYjDOlVzUKKzwgNaqkSDauDGGdbrUT/ON+PN9Ycm6aFTm
aNJS2s53rbP3lF1X36hLVbv50fgTRRiNqraHZnKuOGrFVtZWwVdtqR2zEd4TWK6xk8vY+WBkiI9E
tf9+3we+Htv+91itnpTS2F4f9IU4hrAsbd+vdBxZhqPBPa5X6yePd+yV4VfHv4nDnQ2oNb4yYr6M
0h/4vgY4vpE9pgCnq+NHzWsm7DqWAX9CCNmr4+FgWcSE8EA6VdFkjbKwCGcnF2kjhHokW6hqnQ+K
BPABPVaTIgzpY4qkVd+YGze/69QPik69t4WN2KGYif4YG9p5pAhONGYyOo8nlE+B3i3s9XOjfvp5
4V4Rc2l1EmCt4O2tjfpPCyB3Sfp0rq/Id9msoF5ynE0/4WQ3weNHC4Ywk49+sQnytXcLBMVcupfP
HSrT0wCFTGTT4L+eB7FaaQwz1HOO9ghGSUabKbSN1+szd7YhZLaI5KqU9sQ7mB27buApnny0rW7r
hOVN6GarwFG2dri7HmmuNZz8ZPHUrRyuR+etAT1LAUIaeNIq7XavxGqy8ag3fkyF/n1q6bIBnRcH
dmCOwiSWLclAwpVsqqt20hYA0vVGzHUXY6EYMKp5exWVHswEcIQ7GuNx0ACOesU6tqwtriRmvZAW
zs1hijI4yHGNxP5TGHu1Sg0d3f7+yJP+qo1+pCB80iVxpoUg4vYI/rjSmnwKgst7Xry1OkWRpXLF
bBCuTRMbS6fHhNVIrp62pCo9I1KuE+lfYiFa83J9XOYmFx0FEW8qvV7QrhDothAAorZjAxK+q8Zc
RUy0+fd6kOmXipn6aRBhBruF5TalyUU3iSg9Ft9SQAe59o2RcbK/CcX7qa5O8tsXF5BObxNntID9
hz0676pc3juS8txm42Memq8lGOjrTZvtPyRrqFuBedbErSaPS72MCh1mlJGvbIWL4ZIS4OzK+RNB
1JyMqAJWkPGHo2PtQ2kzxo8TMHApAVNmZxu1PYSZSGDI9M93GbdN87zW6bjUHyoyi8fOHPByrt68
Mq7v3aYAScODCZXjxP4qNeYAWUDVVknf2/vGaaDXtJvQQk/+ev/O3bWQ85rwCNRmUGQ4/1ltFiuR
1PAskCflz0QJHo0cL1XJqoN1zXPYyknkdl+kycfv4dZpWGHGDl7egbLxh2NpdGtgidtF1t67dqe4
KIyJZsm84Unv/dZ3chJaTtA4PjwbWuZ2VDwBqqWDnexIts17eVCqewlR3CeQ71AtAvAxfSol2zCJ
IMc7Rb731KxYS40efrve43MTYWLJ8qo+3ePFhxhjdDM/1enxsLv3vzbFRva3fxEBZQdESnC3odJ3
PqaBD6UtQFXmqABCjewSoO9rVi2hWebWjTkJhsPuQmlXjFLYIMlbhz067pVNOtZ3FHurGr7FkkL9
UiBhrnh2mtZtSCB3ALghZxuwUYc+6RGUcfS36103txyQGCBVpuIBkE7Iy7vAG9mveVJMJelR7YZt
5kh7PQDoovBuFHfhmywH36/HnGvfNE7QWGEmXJTNvaL1XbuEEhm7h0x/tmN51cEPWazCTncwcUGc
xBEPVdkZQrUcyNqiPt1kEJEqEGlOL63k6IsV32sZFRYW/KRQJ9/mtbqwk8917Wl4IQFKhsJ1AdGN
R1Cr1bAux7esulOMTaKuZOvmepfOnRocunQmZzvcVnEFIDYWmI3KRbFEeyTX6xU3x2B9Pchsg3iJ
UzAJAZknIgbsMLAyx2PcuHu1e02Sxget8Ny1q9WUj6LY2oZ6F71Uib+kGjIbmcSFVG+S6heTfC2G
ZacbdGVZ3ZRqvS55NxjVz4GCvxGOFUsGSjPpBZk+BRg0GchkxNS1nISiGhfMlyE9c7lPhl1e3tOv
5ofFN5DvRy+XtzdeQy7ln/XaxA4sDOUjrIf1WP6GBlH7X66P2szUgGbNtEBKAMyAPq3Gk2OhkpUh
GkAi4z302R13Rnf7F9+H/z6l+twkRYp/jsKr0vaFcqwwThoQV1/9d98Xfr9cjh5uO7FyVJ1wHSn9
qvgwgnAaBRORAiqiJrpk03Q46SGZ+kcS40V+lP1opW5Gx/uLJqAPhzIGntfTo8l5gNyuuiTBHO9o
PyImu5JgPl3vo+kDwk7HVJ0+zdkP2nI6gk9aUMttXLk6lkd6HFmbxklu3dCArdvca71xUxp1tC47
B53KaMmwbWYvR/cIVNn0wsaTtdC0Jo3kVJrgkSNUhG5tfpGcbZt+ut68+SDgyiwH/akLnQoN+77Q
6n35GMtNsIqH4bZxZXftO+OrqSULCeJsMJXCIS9p+rQ2z/tS7xxVkkGWHZvK/NQ04cvEJFxJSXgY
7CWlhZl9jUfwP7Gmv5+Mm1TBbFX7iDt/+z2OvyvlsxkgOf2KYkWC1tn1XpzJw1Dup2CNKhHnrqiU
o2GtY5UWSNO2AHKjqqta50LrL1k9zu03PM2BZkUwDhFYIaNQ4YZY7sjjQqrVa8eBWP7x0i5FhcnI
l0awnwmTvfR0uPC5Sf0YroBxH/Yf1CadKhdnAYQdRzNHYAUo8x/1Ymd2d0tmjHPjwMWOnYYustAL
Ox/0vuysenB50gq/DfKdrR3dauGgnh0CVAEV5jBP0GLx27E6fwwd3pPs5Heerox4aUO7PCARc0FY
1aHCzr/FPV9R3ThEUsg6GAFUAe/Oc74GULk1v9/0H9a2A2REMDwnsADkWVtYj1kKV1IJBvOQKXfB
feB+eDadf15YgkGHysaY8vn0wYbKvZQzzTyXg5Fi15+Aljy2iT/fyQcT1ndtHKD3+CX6EeOh8TyY
1beKcZur8sasfysTd1q6VyCWKh9Uf2ZwzuML7XOGIYM+1xkHyXkt4DaXwV2TLFnHXE5pggDpmd71
wC+JQIvW6dJijGikEnwqGuiZ2DVZz9e3r3cM5/khN6Eq4WaBxyLTEDGe2QjYIiQFPlCbL3Zlm5gd
uD7NePGbIHyjl6G/ZsknZ6jqL02uaiSieeCvpFhx13hqQMSvneq+V63yCWAtr4+jGwZvjdTY+1rv
m3s98L1jnTbJ7Rh6yd7wymifa0Dc5AHEAURxtb4hFamGjZEO/V1P7njjUWhYVeAhboe2jn+0ReA9
8/LU85ZvK2/R2EtvHnruO2vw82PrI5nZlGO8wgUUsoI3YqAcKtHaSgZr00WNku45eFrobWP+FMJ1
BMqsa6996LzUWf1v0EnqSvJllITjMajHHXUw/7YcBu9bNtjjfTnYza1tFgFYp7Yw/+3Bkv0Tq8OS
w9ncaE8n8buW4qUdnZXCtpITg9EuDjGsUcjcHxaEZNaehBCvblrllqmfE8LZNRF0qd31uTS3f1GP
wDQA5o52kVBkGT3ZN555kOVuF0g3Y/FPntQr3b3zYCFej3W5GU9N+RNLWIB9UeuxVxJraO29h2yT
qX54uwfSDzuIXZJjF170+YGiZF6qFZz8B6Xd5VtjSUjrMiEiK2aXn0KQPoiqkJaH1aHiKfZB6V8a
rkCFMaF8bvSlKs5MR6GhNVU9kaCclBXPm1GFgVdISmsfAvl7e5/aX6+Pw1wzaMdk/McGcWEQSXlf
yjHFNQ8Keq/PvT0i32EU0ucx1rono5XjBa0pVeX3nu9XeOxM+y9LBZ6AeF12m8Zrx7hMQUkVxXOX
D7eKDUN6WwbRiHqRLaPelH6z5Tza4qJbPVk1GkphmvorjNZlKJqUCyq7cl4ytih7a5txsRtKPaXz
bWut5Wr0wwDQ9zxJH6wzKWs+X++wy2U+7ejIZAF1mF5ZhNTei5W6lXD6PCAaIOP3xBPFqvzw44pu
UhsG3DvJC1881/rk2jqEzvBgycV6BChXmT1qEpvrLbmcWVMUajHkQzPpSlr6mRo2VniQ2nvF8dfd
+PEtkQikpDzcQUG4YPT4njf0upxGBy2RV4YF8V9uVl3/78fboRlILZoKF+0Lv4M+Gwwe77L4MATr
7HlY0l2+vEUCWTz5/NSNJ7eRUKk7vzP4vGt8G4OtVD8gpvFc1Puw3ivFh7dFPDipR8CjpWJ1MfK8
pliD3DO71DR+tCB3I8T20d5Cw9ai3syzLUL1IjENqU0rtOusOuTqppL2WXZz/fvTfnS+vvk+VxAH
KCIQXXF9BLrsB44WVgdFrcLHVrb9z7LU+neRYZYPutt2t5okWytMv5f4Y5fzeYo8PddPDncXmoO+
nqtVXBfVof7dxqvw9Xq7lr4u7MPyEKHOEZbVoQiDtVnftn9RD+EpBJ4JD4Q40vDP84nmRDEaFmx5
hx69gmGFv86HJ9cUAGgb1XpqEmI+qnmKnio6Qz+UT5L7IGOdvNBH0y1WGHwVnz7qAw4mpXgOnDdB
abA/8mxPPdTE2nppZ6zdEjWmtRwnlnPjjU3wmXtetoa/q69ziVsGTshtwa3bHQJ8qlGW/ZG5Trmu
Zbdcs7JfmTEKXsVeK0MbMZudxDvqc9Sq9sbPcIovnFhCDGKIN7w4hOteU1+8rjaebNeQbkI/BbmH
Vvv42jvmYK6UTPVuKnghOUpyFlKKWTjed2rRvSY1Z3hnBh3QkkqypHVVysMmLXPrwzeradM12dU5
BTHVE9ISlbVgpomvHnx1U2hoxy+NwcUQnH9fPR+CoMy7qjKnIRheEv1NN35cH+PLJPH8+8I9vcbF
Lk10STl0cSAfu7KuHhUQE4guyq0GWd1XgyeExYsPb1tMKEytOEXw57vg08qFrzZDPRTHZry1ws92
sXDkXi7v8+8L3VbYZePmDd9voesqbB/9wr44Ay8lAsuaHGaqNonVgcr3+q5HgRt486cYdIbRI5yH
jEOM4pv0WPjxpiu+DWmyuT5eQr7CM/OEbAClgewh+7JYtcfEB+Ms3cmPCE5vWvQzcUzF6Sj42N3h
P2EYHB4GkGS8wPa3Ye7aehQUR9cEvdocbB/q7l05WGv9gxTN91AGUehNypGKiAWwTJfSpxEXx8HW
UCpCGib1Ybi3zq0fewvXa+E0+08sVHqppzFiFO7OVxP/38+DIqVZyEHlmy7Zconnnt2OBztYwDsL
U/B/Y/G0YkM2AbwlrKzBDItW96LiaNevckGBSvuLMZrqX/8XYPoBJ5nM6IeqxO2+OPYVGvMkfeE3
Xd4Z3PK0/fVJJ2wSF00RzgGe+DIZ3bfiaLxE3QYJQi/buQ0gtM9/EYfnbfyEpjq/mMwUbjsgnOkX
R08rkV/s5Jsgdjeml8I9Uu+d0V+IJ9yW/tMugFuTuv0EQxQ2b8n0YzlraZev/UrlX4qcrermp+L9
ut6si1lnAwlA3gImN4iXi2OUuzGLushjeLv2A/I+aJbeVG780rnN3kfLEWPPhcsyWyiDf3J04xPG
lKPAq/CQSX1UfCuN7QYeHe07wg9Vdgo4onWGBuUNZk3Jvmg9xHd4b1z7jQvZb7BiDucye7MTt73v
wg4VxGZE3klzgp2eeOOm1dGcSiO9mtR2wp2Khsu6lFv+6iBX2qeAnKv4DbGeeuv4Jspunt2uQtSD
NrIWqi9tbnlbhLV4sUWtYdvqXXGH3OW47mulXTX9oOyRZDJXY+2nD8MoSVuIS81THSbWt1iOpW2Y
GYehRhzUZ6Ln0a5S4nWF+mMZv2T9g9JF6PlZt2/+dvTNW9sCKPdJupXi7tmU1NugVeOt5lsIC49t
At5IRlSMx6p1oxrJOpCRRRzp3E3k83tR6Ao36G+iAxVnzaqvIEWG+SCjoRYjA5ZkFZKKtrYPh2RY
tyPCU5JUb6RCMze8ZqBv2I4NLfLUNaZqxrrgNXuvht7nCGEgqjAwOLO6sjd54+K0qHj/WMgjbAro
JVspQxcnTzRpnTS+u6oDfFQAswSIC/EHo0H6sPKBZw1aqa3yvChXvZnEN5ns/JMFJsK0yaDvEOlz
V5Wt+7ddaOa70nP1jRZp6qrgqo7MkjLs8y4ud7L+LmUWoGJm+MFablt/LxUBRMJ0jG9y3HpXmkEL
QzNT0WiexHL4yV+5i/uUVqF2lcCXdoGmSQfkEkjLXHucUBS4b0mB2e8rp8b/qjfbe6fyc5aWqa3C
cNQR40QpbPIK8FYZQsDHqtB+Db0hf7Nro74twrBb+2gZrHqgFQtntn6xj1FymXADgL9YGSTOwo7p
xrnbKm2K5nf5YPSIMPnOc95+qwzzgfL8Ksyk59zU7q3wKbf28ZjsEeb7NBR7WR43KlrRSQB2C+qx
JbmPSelsQvA3BdK3qd8xhQKkjTDGwp0mIvu0+29N8rtTyEP1HnmpX0p6l7fetkGCVlIevejJ6ww2
OLSO3c/ARbZucZjUWPVqH0Bry3Xjk9JXC10w2wNkqxOtQwOvKuRF6RAH5Rj26bHKf2uYeiRtunXH
nx6avWgeXt/2LlKVqbdPYgnnk1V7BVOjS4GQP6iNvBpYElDprgeZPiLsc2dBhKPJl3Q35FZNg4w3
K36prG//3fenI+TkkJVrJWCb4/uJX6ya4IezdOYtNWAasZMApp9UrtoxIoiT4b6dN5vrDbg444RR
EOY8tRTds1oa0JckCZ8yY2OWnytjYV4tjbVQRovT3iwhvKbHBmm8vEYnWpapR/y83paFKCL4L0/H
zkwk2hIV66r41BZf3CWW2kJ3ifQ4rUZnyRoJUfyr2Ksoe5AQvFvyElkKIqxC24oyIx4Y8xgjOm2n
BIe4hO/0X/aWkIAi11j5TtekR6lZT8LuGXWIpTxjaUSEcS+cBI5nKKfHsJT1baRL6ZrMBuZAbmsU
cytQ65aK4qyFhUPUS8ZGrjl8szSOkTurfhRR8kvx7a9Oj4Ld9bki1PmmBAi4xkSOmsyeSJLP11Wq
DE6smxUDmVivXnnUIBz0+jfyizbQ1xivrbVu4dI52xkTExpcFWZDYvo6NODAK0xSj6a7bdQdPtPx
P9cbJT60vqd1ZPywXHGfpeAu7BZtUdi12pvR0RqKW7u+V71dh+NQhrlEcCNn6a4qvxrlaxc+JM29
2X/QIe29U1Ea4LGdehy3diF8ZncImlZqckQDqdECgBXawrDNbYenEYRha6Led8d2TI6xxivyuv5g
RfaiBcKEJc9zJyXa5CiHiLnjYqtk++tjNLe4T1pwwRa2szquNTk5Yv5F6X9V+P4qkLVNptULW/vc
fDuNJFxfKkghvRYwGj5y55lqbvVJORhVlL9pECUHixUFO0QY9FC2C6MFggRWaFe0zx5mhe4qXnLn
nO02CNDgRd5B1EJj5CapI8mz4mNokvFmP8r+Uyb/bpbASLPzi2KsOr1XocCrnm8Lg5V2dYS78XH8
islDu4RRm/08GwC3PRvOsT79/eQ0110PtWBMD46N9xKmT+xRC4MxN+anKawwGLLeKSX66qQLzr6z
twO5dLkwgWdDgJRGH1bDzEwsyECrUd3UV9Jj569Bi4Djy5b8hGZDgKIgAaVuelGHSfQcM0SHdMFz
n8bkGVZLqS68TM6NxATU+L8QwkbS1zLS7+2U6webCCWKper7fBPQwOKKDapcLO8k2eg3OgrwR2wG
Vh0cb92p2UyWQEizzbC5ytsowGGQJSyLutCbyJLC9BjYPlrqt5qZLpzh7/THixT6JISwJKrG4/Rs
gvRI7c3Exdgcbu1K1zEYQXLb77gYogT92qWsl3rM8UM1++TGGBCcVsPSB4ONvsOo+N+tKHVWo0F5
qKiQ/c5jL17joZqvh6IPsIsZza3VNeBnbXfYWB168Y7NXclVrGhhkSx1mpD59LqvB0RPj1nJ2FSH
ZkmjbHbwoZ+gawheE4rN+TK3wIH3kWUnx9D4UeN9a2a3srqk9zbfiv8PIma7bSGPlTsSZJxk3U2E
mWRPbxdGfz4I5mEw/aEwibyVtGzIJ6CuUBFtVwe5Xjo8pv3ocnL9+b6wDEPXrcO8Iifiduyl+97e
uZuuuVO+XT+jlpohDIisuV2Gyj/3j+SnGz4Yzr/Xvy96vL3nDUAq/q+fbAHwmUZZV0DDTY6Rm90H
ibuJ9HE7auGnpMApqY+3lotehytba+Tht75JHUzPttd/xPys+/MbhL3A0pqaVw2X3AjBZD9cDe5r
ZyR/s3agyPC2wEMDUMTzqe160lgOZpoeDZfqHoUIzVjSk5ttx0mIKRU4PSTjSGVrLtOjTHGrB9nq
WnfscQsNWYoinJRW6Leww2gIEhPrMk3W8ML2Xr+7PiazE++kLcL8VgG+uaqf013jhsQFis/178+l
RSAt/n84hIntjLzIuWaG0mP/FjkYk+h3TvY58hfWz0IYEYqW2gk7u0UzMC966jMc2VBQ1dWfvfax
h7//rKM/7TGEOcx7hlR0+GscS81lNIKHYpR+Xe+yhYE3hPMscDH+rXLaUuLm0kakqyXOSaG9QP2e
D/PngikcMhj/6EgicsFUssdxxOpO/awEz9ebMj8sf2JMs+9kpZg4CWnuWKTHVjVXYf0owaDx4mGr
8659PdL8PP4TaWrtSaSgNr188GmNO34LZemtHqnp/nchpsaehPAs3CukhhDZMHYrqcw/1dkSRWx+
UP5cwYWx9+QxqAaFRV8l2/63X+7q/i8WJHB2HbQN1o4XXBA37b0sUpnAkYInBy5AwZOTbr14SRxn
bujRmwZY58zZluZOB4wvtWkJryZNk6wnE7BseMCn4+PDchpI2MEKXaobIzfZweSH0oLJAMb9v4sg
7GH9QCGiy4jgGHeQp2LzL1biSQvEG7dbyp2a4rhwrK1fsvqmFfdle3O9CVMniGnMaQhh21IDJcl5
jGJ5ZLsWKxG1cB4q9vtG+sYtc100v6/Hm1uOkJsnVQkVyKso1D3ydtFavM0d2/bNaMyVni7QU+fy
MtJXtNImTtUFAcjBSDJInCSDt1niF79v/R9+G8Gq+plmSynFbOfxpgtQBn4DxMrzhd91io17GxdK
1boPq42BOdoPXLh+qOrfTOWTQMJ2qQVhDuidQLCjyY8W5ThmGwL2cbqAQwMQ8VC8zhQj7jLJUcHt
ydVAeuTHNP05WLiXdTfSB0mN72cl6lsqvHKwHkA+zvuNN+sIJ1CH+g7vfd6rFS9Mstk5cPJ9YUOO
ElMLkDMnn+TlSkLvY9072C0ewOpen81zu/JpQ4RUTG86LQ4MGpKhmJ55n2QpRflgAW+xFGQavJPj
RQ1sRwIOmRzLoXxt2+opHoy1oixdmKbN6mInQBLdwQSRKuxFfqxmslJoSG/HQ7iLeGbNfstjsiss
TPyw4MNlcDtgInS9A2cPg5Ogwkj5ZliWajtVlp2jPySbwdtA2thgG7e5Hmi2E+2JSEvqfykyUDpO
67bTDK+VJ6PiUXAfNAuLdLYtDgUTVDXh04g15F6H5ZHLSnJMeRhwnYeywP8EOzH78/WmTIv9YqBO
4gjzwTHR+B6yITnm0votyhc6av7rIHqBErM0RfiX7A1uY3sNXy+Uh14fPkv2sJAqz47FpO71vyGE
Qe8Ca1QKv+b+/1X1X4z6ITQXhmIpgrAu5XYojDEnQgShxzi2zQN+NddHYT4ErQB0hRKjiEMBj46T
q9Qmx9b5KYdfunYf1G/XQ8wPxZ8Q099PFn7cJRmGyF1y7JS7KPmRtwsQz7kVD5VCR5IVEMAFNWTi
Ipm2R96KDcKtWXUoVDsbR/kyGP9m3atfPBnN39z6TkMKJyYlZKlG1oGqn1c8tHW0Mcd809vKXdkv
AaHnBohsduKCTor+YrXXyyBAWNZIchYALSl+aBAgePP8+BBp70boGAmxcQoZoK1Vg1mhPHq03exZ
zs1b5D+Wsoy5aQBbk3QGwPIlhdL0miaK3SI+Qm8f94tou7nPo74AcUeGnA2B/nyW1Umrcknyk6Ph
fDaag7qw2Oc+P1VcsFWAwHGh9NUmdtuigpgcMYNL+lW09G6w9H1hM5H6PA5xIubnxzvQvcCFPjbC
CsVp8lQ0ZeGHgIMWLl5kkUrlmx2ufxKes/bPrF1iTonnhhhBWBNa2He2kvf1Iwbgcv5kOq/lQ2Ts
rzdD1Bei/yecHqkdg6DCwRQS/V5yBkfrgvqx6JSDmnu7wfU+K1q6j/ER815sPzzG6DaRVd9J0hdD
+wbcy181SbRw4l8UHKcfMqnK8WN4RoKpeT7f4qDKFLylmke3cJ4T2flRp26zwoBPX+GFvEet4LbX
9Zsk9PZWIf/U/Ahfu9FsFioQ4ub3/jN4ykaji9/DFn7+M2BmFUB4+BmK1+5Q2Nm3le5v6qF77XMf
6FLEs79t4HyjjTjSXh+M92LQ6RHOYtDR7YElh5QbapfCYHiaG6Ov35SPIyS0vds2yZ1VpY8lcsxr
K3D3kil9yb3MfsyH6g4xiO+l1v6je+VvpW9eW3w+kRZ0X2Q7SPDaTfAoVuoSV9g63rpD9ynOseaL
FTwOoJlu8KC+9fEA9/t+l1njneaMTxxna6tyN3ET8E7Rp/vGrKf/gEQ5OPfYRqNdmFv/2BrwMYD0
myZAvcP2gt2YYzIL0LKNeHqqCm+H0u2to3JUyM1LolqTFlf8E7fmaKHLxGU+9diUWQGhxZkHYc3z
4ULQBV9Q+HiP1ZfEu9O8BYSDsAYnEjxfhroIyhzVA1EdKg2HwmtrTAYNrR02tVZoTyqiV3toQemD
3yN39rFt5T8BUVdDSACU/UX6MDogJguUZQ5qvDFlFYtTaXt9kgk99h5hogBOXGsdDxVhnUXc9jxv
RO0697VnZag/jWBYroeY0dzmJ06SQgqJtYyNwvmotKNZu0VtaAfYvuhNyXr/K0tSY9+FabNW4M3f
G1EX3GCjon6L9MjfGG7nblAxLBZ+iTot15MVRWtBj4Czx2GMq/iFupEb2YMWOyWCsa20ylQOAgS3
Cjfc+v1b6d6P3l5xv7bmdxePJNm76fAtVcIXu30FmYuBcrKOK2vd6f/2cX+bdOUqLx71diErnbLO
898IHQCACSt+zgfNj3Qrzj1DOQwZxCF/VTrNJgM+7Gx0+eODTyg2Gfpj8kMTBr8qdfSTkQw+aOZt
bD4rS69f7ygjoS2I4NsoO8DTurwmhEmd8ThQKodSjpI7GXOyndG07TOu8cq2NWMN+/kqCTB76TP5
Bpc58y4cbES8Mk9FLWEwHrBerHdlqGho2g3lNjN877NnWsEuL+phXFhuU3vPf+7Z9BB1xSs7a2uz
qatjXm1zaUN5tv5gLUCcgaKlmR9rSW4CIjo28VsWoPkcrir59fqCW2qGsN4sCMR+qdEMI31Ws++J
Vq/adHc9hlAL+t92GLCsOaApbgjXS2nAVropwuqIB3n3NCSydAgb4MGNg/12OGYgyVvpdcDG/eZ6
4MvGwfZ8l3Jia0KqV9ji3WqotNLVtINucM7cDeNuWGL/zO2JkAdwekKxC6avcC/k0d7R48rUDogz
YF8OUvx6E8TkZlpp79kNuIYJji2ySou4G8pcsdqD77qYLmtu8arFNfmEk+XRJy3y1c+wF34Nw3u5
FZNgP2/rJ+ylE3Ytx21vF37PlEicz3swHFQmga/j5XlR2JNrS8K8ROoOoR41YPNl4Il2SxWxzHob
8Qm4g6pT+hvbd5oXqrZ4ndSVsfJc6OwLfTMzvGc/RUjUjchL1EKO+sNY3krOztMetCXjoJnhZW+1
MbaCjs5xIMygcIBGgHl6fxjSp8lMS2p/Xu/PmTThNMCF+CrSIgo88f5gvDgQGfQba1w73cI6WGiF
JSSHKoSIro8IgjtuWK7CJRDJ3ECc9JIlbCLmwBCrUdofbPl7EhxNf59mn67309TR4rSbxkGd7hqo
dAjJte/Wo6N0cn0o46HTMSZMkm6FbUT6u4Af8cusSDvL3IEmY2XquCLT+iCKiYUIhXDSGsRVjecs
8WKujZ3vB7XWHPoOwy3H8w5KaT25qJl+eFqfBRLBLMM4jkbkqs1BUjYw74Z41y8hCC/zBjJAAGuT
9sUkXyrsWoae9HpnR/UBtnUbTeVsbAtq/bmpF9oyk8+dRxL2foyB6mzUgvrgqF+UcWv491X/qqY7
w9/bUbUpTIpcd3HywQrH+2CdNlBYt9JgNkllEDbUjPE28U3jbkiaZmEzvFxXJhp3yC8gCYl1mag8
Jit+oLcKAkcuiPExfEuWrnWXu8N5AGGHS7yyH8u4ag5DJBVrbIHbddCmyauURN0ucrV299FVRnqP
ThtKlyqOH+KV3rYlJYqimga9uq8KNuHDPlrr6ZpLfdkt1ApnOk9FOR8dEcXhlVhMKIOea+RoReoh
o1xb7H1nc70tM33HKxoMVi4THKFiOTXvoiSzUEY4dNVDGHIhXyvVbvh5PcjlzofEBxo4nP0gni6M
AKQMl/qUc/IwyDdFeJ+oG2tJ72whhHhCVJ6cQbpylUOEdS7G8+pKWbLGXAohnA9DldS8nRFC6++j
7214Wy5dtmcivD/NkyJB7byAgNpxKmVakY6HCEr2Jo1hLqvwVk0A+B8eEGjm3NqQ06NIK4L0IjWW
nDAaICmX+e2oqvetl6CiA0xrYWeb2UIJNDl1g49m1QgHUmMgpuCWFS0K+q09vlYIUKpB+qhDTuqd
7fVWTbvk+enHpYtiMHJLkAkuElnf9asu05zsaIYY8mr/Gu5zX381m9sgc9fWosTq5WidhRMhTm0T
jFlSEK4Zv5vxbZa1uPIt9N9SDGHOjUPax4Yq8aouPcbpjd69YHJ1vdcud5jzZqj06slrRw9dE79V
NztKxm1nD6uqX1j9SwGEORCaSlGrCkpuQxvuq3oH8XvhhLncxNjBpuKDzh5zKVI1qq0Z6gmXP6vv
oAUa/o3nad3Ky62dq8cfPzXPowmHtV67fdWWRXAMzG5r2eGTbyxqvcxMZd62KFJNN7JJjOV8UNoG
mq4XWP6Rt9nMPrbVM4QrKI9F9Tx4H94M8D4ka6cka2ORLGoYNPCmmsK3gqNsyfjg3pW5t7KWtraZ
SUDxEM0fUgE0bESZCb31m0ov2+BYa7cvhntzfQ7PLJOzrwtzWFaqqAoVvo5e1jOCs09KJj0hdrtE
9pkbFgqik480LyuGeMqkwVDhqqsEWHDu+/Dei2/DNFxFEiKCm3JJT3spmLD2/aLVGquSuSno31Ci
lOEWqXGAAKK81o1/3GpJgna+E/80TujEPHO6TDJpXNTim+RiZkt5LvAWsFXzE4GsGv1jZFbF2ZZU
VuihIBMcY7OMXvOwKIHqNsrCnJ6LAisbpBveI5cKCUGO0pAO4BjjrJemXzvW1+sTbun7Qso5am6d
pEEQHhNVflaTb3WsfrkeYW40TlsgXD7kTPsf0q5sN3IdWX6RAO3Lq1Sr3e6S3avPi9DbkaiV2il9
/Q167p2uYhFFlC8GPRjAA2WRTJLJzMgIhrIYRpBWRz0/UH1PGkVseX05Q8uQC0Uj6MBZI3aceBNp
WTVhwbvh81A/JkURVrYZugS9J30f3h6PfMb+GuN/P7tmfEfDC57Am3V33iyNHy2/bhuQbZfz0fAJ
PTMAILA3p8QkcaJ9Ys4mzVkYBHUImN0GL5CQaAoggmxAkJ0CNSICKUiHCPbMBLBQvD+zOHlYXkvV
SaP6uuBgpj40pCinLLY0O/xIW1UwK1v7818vuNewVstsBPj1ZESsNG6R1Sz0H1N6uj/rgQLP2TTx
ZTtbltWuK59yQ6dZ++XvtPLH7WVXTZRwU+Za7ZHcxvdrK2xBHbK9/XnZNkQKD6Rr0G64DmC9pnYW
yy+zeO29jQWJhrr3QrRp7G+bkS0HHrHIM7igLAJ7zOUszUsKWjSwise5vw+CB0N/sYwZErpWxPLf
t01J9gnqBihKw3PBdCCGFg3K3lliLWlcUyfMknm3DOaDzvovBq0PICY/VkV3Z+sEEg0e6q2WDu0S
qKddpUONpNbbNgjSWEs32k+/B03w4faoJG4AWloMCM1/PMgQLsui8oE/RRYgNpz0S2UdDX1VVJEk
FngfKS4ukCICESLsSBCTzBqgR2mckIf0IWCKw/ja0bjkOkiDuK8BoyVsSJMRX3NtbYyp4YZaytrI
96fPqVkpji3+My8fSbADWD7wU4ADo6R76Wl2BQJokDlPcVP41kfI40wb5LFbFKEbbw9M4Kyw95aI
uzYIB0CnL0dDCGGFs+qT3rF0gnCpHyYWUI0Q5xt+Ee/DQE9dysCYibZsY3evP+ABqMPVUC0zwWsm
+EM54gK1nXmKa289dE19yrJKcTRIsnbchuvwlweEAcTauG8uHlkIm+KynsJUC4GwiAx6aFDFL+sh
GmtU81M/ZMQL7UqLbg/wLfsoziseu47N0zbXRJ2Bb6OXE7lW0IG5T4xkm6LzN4ZbgyYgf3CzsQmD
rglby9outc7CFI15IcgutmBhCz1K/1Bi4/+ub9p2UpwwMlcGENMBcgelSrzFL11M6xc0szrtAK1z
zj3k5M5jlvlg/E66QDELMm/mpWdkyPDuv6KszH2r7EEh38c5+uGhQzKuu9LYTMv325N9vffRy4gj
DFp2qLhbojdl/lgSLTf7uHLZEVpoL4ZWKuJi2aSBDJeX0yFpA13Ry0nLvKnTgQYb8AzfGiCvmPoC
7K4Kl5WN49yIsCv8zOuQwyqHOCg/TObTqFgNfteKLgkgB8JJZCqvEXMayG1QnDZH9H76YK78w8os
XMmPxvb2rf5slHHn39kDhJuFVy7/mhTCiwqiEwvAv2NsUQN0UcbnyhrfcZScmxAiDHT3Jw0pMSp9
fYJ8en2/muzFEFxh5Wky2omb4/tp/aeyflHzPb8fWVfsRqANwbd86VkQkzV7Wy+mePLnKC+LTX0/
7zxGgPVGehfxsC5iuspSd1oXakkgbXkOoqRRAPGvIxaoOmKlofmCO14XgyOj7zw7a60ReT1yqCC/
MnQjXuDTh6pMvmRW/qMwrM3tDS+9tRCqgK2Wyw9daTOQFMyOfRXAZrEP2Pcy+wjtzrBIbYgAplsy
vBZtd7BVTAmy/QkBHQSbyLXgP8LlDKagzACyawSo8pT9YMvz7VGpPs//fhaLZ4tj5GOwYn+CDnf4
Afb029+XnWGIjTjNA/K9V9y1AzrPfGvFZjS7r2QE5avDQrooIGPSpTm3IgQUvm+NxmJgkhJ/KX+U
mm0fqyR1Prdtp31sVgNK7y4DD9KavRJwxZ1Ma6kUv0E2kcAFo8KKhzOQWMKRYNcuXQdgI+PCnsJy
52gqnI98Jv9rQMTNoFer8dLSHuPG3eTmxvT37/K1szGIuBnNS4nOGHaVPZCtCcZP+ue2NygmKRDW
Cck+khWgm0AX3U/nZ2K95/OmiZ4PPErQ0MZDgzNnBkXtoK0Ow7F5MEzc/L4qzyuLLXj0Ao4aTl1i
Cuem5xTEAHoXmzF7TZd0W/nF3jWPVqfonJPOEyQcwLbOMWpiGOnOkGtuR5yeevKRPOj0HacnAKP/
93lRWcoy1/89PXW/ehjnct+bwcktINBCl4+pA6JpUGi8Y+UtwNNAyIzoSxdutKCsgVCrcXgGB9JX
CMpUtz6feiHQAH047zMEcB61Rb59ztZeX5ukK12QFheeHs3Tc94dx7Y96mMSrvV7MGz6W6kM7yUM
R/CDnq6zNiV9GweNvZ3pBKg0+1BTVUZGdq4hC/8XACYcKiYNoP09kD72qjxq7YNN0Qg8bLPSDHM7
9oZdQeM1uz+yBRkLwhufR51XWaysbLvacGDUhoJGBzGl37ddQbKJgBqGjrGF1mYH1bnLlZonXDnm
aNI4L/uItP/0lhsybTeR/6cdwSPAJ+/PqWHR2LZ3ugtOzQ8gZzCI4jHLvyL6HdIY0NME3uya35da
TlK17UzjbowGeixXcGxub0+YJNhBhgGgE64TxnnfLidMQ9dT1ydw7RLCz47x4jenYtqw7mvWHIkK
cyg5ei6MCfFGkuulvvowZi8hNaJCpbEj26fngxFW315IkUJfmcYGfQ6q16U9pP3v3sxQwFA8n2R+
BvQCOhvwEORh4uW0BR0wDEmg97GV/fAIms5RL4MiitX9ur08shnDnc9fHUB3X/mzSSG0PbO+j5NB
C9E4cWdrO3/PoDACB4OqMKfiFmasqHR7bYJ8iafvpvFImuPdPx9ZOAC2+VvAtcVkTAHHm2u3WeLy
Q+b+49nf3vH5t5Q4iLIgJiEclWRAXEvzgMUp+dYSEMqs7zGAaxIyFUBlIR93ucwMmRjfWE0WT3YZ
gdWZ9cpjmB+zwh4HOwoYfX2wrIM6XDiGfaMEHVXvIkE2BsaO2N2nNum/WWjLY5OHLpEp7MfuQ7KA
6W8ij3rt/16Q2PIZXgbNesiLIDJL94FU3W9quzHkyO4P4s9/ny1crhl0NTXQJE6xjVyaTmmoggRJ
XBx5MzBSoPrM6zVCksAePJcxukyxp3lvuuBDoVhF7gbiFCOFysNbwJqu0il521Tz2GlT7K6rES1O
+8kfq0OLvl0vQ2Pt0rPNbb+UnA5vPM3oJkMGGvHipdv0JuRyArDuxkk3gpFsXH/OfutFpCuOrJ//
vW1MNn9vuVUPPV8oqwsOlJo0K0YXmVwv7JYPQaM46SR3EMr1XNcALfwQfBNOCCtxaG73/hivdFvn
u1nb2KqMh2y6TFPn7YOAcmKjXU6XZdHBr4xyipfFOHlZ9TyCRJut5QtrVElUqSkXAvRQ9TSRNBI2
dN5rfu+u1RTndv69XclmyMvPPvMPw6hk65Z4HTonQKUIXRWeNLwcVYq0JKTh1ynuwc++pfiv2+su
C+As3mQLIwCzIWtwaSCwcQAk4zzHRWMboT7OT0xvnwwrPUCdZD2iI2M3GcVHJ7f2S1m941iA0By0
mB0gRnB3XBovmnJGtXdksW0+u86LqoFY5nWoA6CShwgYvXvCyQ7tHL2r5mWOew30HtkP3T4luaIE
Its46HxAvydOcS5tdjmEqevrBW/4KU4Hd/NTQzr79gLJfO38+0JoRVfkrgKITSE9kR9XdKnXQ/Fj
LqbPAWrFt01JhwI0PHRcPDQEiVjvho4lJN/zGVroP6biYGb729+XLgcS0bxihDZZ8ZIiicF0tFJi
h4IKvXu0CCgJ3+FQPNf9vybEe0bLui5YCpioAzB3ZZA5iG6PQbYcQJ1C/Zzjq+FTl8vdLJqhscFd
QAy386uPi/lxHg/64bYR2USBdg41EqBBwBcgbvrCHRkbxiUezWezfe7JvlOBj2RrjVMeShyYLi5+
fTkOo1vahjj9EmvkixaN7NPtEcjKTHg+4Tz+T6udmP5kVq9DEbHV49Vrq+8zIKib0vbSfUpaK9SH
td4i7708DCvINuepppuq7trnjgWGYv9IBmpzgkpUuwAeBdX+5UBrai0QNjbX2FiQYwM7adVtb49V
EntdWBAOMTb2s+8yWGi7Xd9FqfYpMT4UCHHGsCo+zCrWWEk3HZC2ZyMSXDDTgIdDm+8aT2kfDcs3
vbJ2HsTBiiR0sl0Cle9meUmHZTdC2qS1tiTro9RNQt3ZpxPb12Xc6CrEgWRb4BXDiWZRLEXLlDDL
nl83NiREcCOazYfKaw6D+71NauAyy6+3Z1u2nojSAS/E3QupIsES/Ep3KjtBgq6bIqfa2kSlCS7Z
fRgKeoiR+QXpiHi7Z4GFxkv0nMep5ket+VRqH/Wuud8tQWiENw2A8jaEaYRhzFaPYKlHfYPlP8qw
mb7fPUsXnxd8EtoWXu6VZAKuKI36PTRGFOegZBlAAsIFpHjIfYX96NjEHNIEQ9xDHWVnLP/Pz3N/
O8uVeflikZbi82m2hPppgizJ/RN0/vuF+S+pSzxaJkNMVj9cXtdcVSCTeBGn+ABqFNzLHoiELkeg
20hRzRCERMsUuH4h9vo4MEVCX2oC0mTI5kN7Dy/XSxMLs5p5KfDo6yjZ1zhX13nbvCNjjWo94kPQ
HrjA3QsXxUKIRxySsrh1Iki8qLrCZX50/nkhfEqhmAwiGW2OjXTT1NF7thlqx9Az5iCOK2HbcvJG
0OIVCDAHujHwTxFvyJYAiXYwM4ATB6A6YQm8rFkBFHNYXE8RSBH6Klrvb/7nL068Nkw0JPCi6+Uq
TxlLCm9ekZ5wjBB8uqrmN8kKuHg4g9aCH0XA2Qjf91N7nNyBxSaLRkjOZQov5UeN8G5G0xvqTRBK
ALOAx+2fbWU8Cd2clVjhJH1arSGkVhdZ5MlvHnM0VRVMUc6T3EQX5oTpQr54ZX2SzNjY0U/9B7Q3
qHv/2YHONxDg2Fh2YN8Eny2nbtKdFSaGcgd1pOzL7aNJEk/g89htaNYK8C4S7vdhqtH4WrdYcGZo
j0gceoci8/s/5krtCOQNGsSloBD3mK6Nu12LNrv7RYM0G94zsM7lzMW3egECuYTxXM1M/uhGyJz7
YaKXBoQlqsZhcBLNRDLoeTEfM3a8PX/XDo3P+yi0IHuPy0msEdaGgeizwDPGm1FZsb+ZjsKj+e+7
9OhLA8KTbJwqZ058JGbsbsembZefmLl/zxhcROgcH3iVk5xJBomTzp+g8fMx1U7O5vbnZSNAmh7v
JE6rht7zyz2p2c4wV1MzxZVNPrAJre0I1wnyZuzuvA9yCtyVQaLt4ZgRtkrXAaDqdP0YV3qz9Sqy
1/GPLaqEjGTJIQgKFhw8LHHUeEK4ECw9qSEuPsTDyUWHlqmrkksqA8JtDhoyvbZLCwZmbzP7SZhZ
Cqd6e9QJXoU4AQluxFUQYxQDhikdsm4MYCJvsu3iPFPnc9n/68zfq+WgQyYghQrMMhQRBTfWuHSb
Jem25f2wG0QsQKsYyNZyNIRwGSABVWuLT/0T+KlD328j11FUdiWuxxnwgG58O9/EoMX0xp6N4+CB
VsoKwWq0rRvzxSlrhYdLFgxpLWCfEbegL1EciA6JBZuWrXeqHPBfVpBCBF/R7U0kNYFUOyprnMFR
xNfZid9nSZD7pwrqsE1lRaWuqNzJLCAxh2MMDU4A8wm7xyLBrGsGCXgvN28LUXH6qb4vHGSe1iRO
MOXByV6iodz03+6foPOfLzgT0aG4tgz4/EwjVoFgyldVuaUD8EANzGWngXrifz+LLdp0mGkJbphT
Bx3LqgJ+T9ULqrIg3FVdt0DywISFrH5ev+KZfXuKroMj3LGc2YvHkMjwClPUmrSv/STD57v8abG1
ImxJMEHmwv1F/PHQBdoR+ubvcNxzo8KsAWOMvuOuCE6szSHTrEe1qjNAtsnPLQizNhRmtwQOLKzl
Ls0j0h/J/WErajC8zdDEowQpXmFvsCwv+h4l/NNi6aEDzdrg7kQD1oXzAiPMA+OhSD4dWA2iozHx
TnPUsM9D+un2yl/HqZefF24U6syrY074fA3uEQhzZw64jI6Ff/9aozkOLf+cXQNqFsIWJ6lllbNd
JSe9QQ/zR6f+cXsYkv1x8X3BgZu1Bo4V2b3TakVBu7Pufx/iRQOEMVI9SOxcofPsesVNtHbJyWMv
eVjlz7d/vsRRLz4vTE+eIotRT/g8GFqgDOuvG+v+aPTCgjBB5eSU9jrCAnojxm15f8sA5gdhA3IN
cFb0i12egBMyZXntDQnuOT08gohQ4T8SN0U5FVEib7mDSqGwzXyi6SD77zScf3UX1qmzqcD63w9W
iOqQIliU2gKGgN+mqEWKAEXDJSWYyGaEu8HPfnx1rE+T+aqp4DAyj8Wl/X9WxISGmWve3FewAlGh
jTsFKEe/Y8lxH2HT4WzHS0Q4Xxn6Jog1zslp41Zj5ENg9rbTykfw9/vC6brQzNGhAJ2AASUL00dr
fccFAQ06PKCgLszdS3iBop0IyjTokjjV2g8/+0E2t3+/bNOdfV5UEbJ7u0/mAke3wR5L52fq/DQ1
RTQtmyJUNZCXBB4akAhhivpyoL010eRUZs3OWPUnMPx+vj0KfkAL8Toql+BsAIIcU+Xyn3AWe5il
15p1FgSntkBX0OqlUeUaW6cJ9h70KMEuWCmWXbY9cA0hp4g3P/4Jq8Kc0UknA2MyNDvq5yL0rQL0
LXGbKcJO6cj+GhJrQ2vFynGCgvZJIy/m/Jw1/caCmK02ByctUR3w8lEFkCJ8IzoUfc10tWaxDTiz
NWzd7XQo18fF+317qWTegBgaBWadHyvic7dN0hGEcQjiVqi2r1VIwfB424JkytBYj3CEp0mv2xXG
xIJcTNm4J8v/kreHFgxtWfY910joqJQ1JYOBKShEcko6zxUhxM1Y+GlXT+5pfPLNT874enskkvVA
9RRTBViaCzIscee0vpbmXe6B3NTYkOpXVTcP/hwHE1XcLG9uJGwglx8vnNH0rRdN2EDeYJU+nd0T
m5olrNf8scjqh9F1N1nBfrJ51o+Y1y+mM29mt97eP0w0dSKH53sAsIoqtWldLmCyzrzTxOqHzD5k
H4Nml1bB/ecQpO2Rfubh13V+GBhpuxsbmBmNPUTPR4XbSefw/Pt8Nc8OIWdmyLAkWK3OrLcF2zv9
cdZjfXloWhqmFQ2n8ZComEsk5/fFoPhmODO69m6TJx0GpZ3c4CtgZPPX24sj2U0XBoSgBvkwpk0W
DLBxifQCsFUkpzJo5wHeiP/9+bY1yYZyQa2LuiXOVjTiCiFO7nZJZrjYUBo5udo/LVHlO2XDAXeE
jUIBpDeuWM3rmvkN+ik1EKW5IU2+OOkcOg7bGWW9K4p2d3s4stU5tya4RJEn/oBHpXZKTWMMyxTt
5WnxCPpYxbTJ7CAiBKQUEpAIzoVpq+os0cvE0U60W48j7T8QNJoXpaq6Lps8oEvRnoc7Fj06Qqqy
BQ/5mnYYjknKMEHf6AlpkBnc0wNRHEgSPwDaGykuBAx4j4tIKM2di7K3NdDX2C2ybVERKI5WyYyB
EQ2UNWjIBlZaJM8fg9IjjV0Fp7TcOEFYL1tj2d9efNkYzk0Ii+/VrekQWiOj85y5YFZW+Jbk86DD
4R34qBNd86Doa6vZY+P7JzD/HbuGbqtKJWDDoxjhVkC5DoUuhFYAq4ursCL0ZFOGB01ga1Fgf6Hu
c+PurADtX/8k/cde2ZYhG9O5Qf73s9OMNCsLbAsGh+89tFpxByj8SrLsEGTA0QToqAXZcP73MwMp
HvpUH2rQJICiRDsERahZn+5ediDvwVmG8hoUl8UgaprzuZ4tC23+D6sH3Mfh9uclexAMeIhzEXEA
ZSsiIvDqq9Z0MNKYdbUVjYMPOW92oNNvzaK8YW79fNuebEl4Fp83F4G4QDxaWoP1DJChLJ79Rxbl
5vEdn+fyGBwXiI0onFwoChNmj10We94fNuRhoPj5sgXHd//7ffNywZekqtIpoVlc0GmJ3IVuSDJt
9cHuFS8ClSHr0lBTgz+irTAQFAaHMqrKqFcJPUlIitE+hCybA1itROTXXF2feD1IPhqW7nqPfqiK
9jAya1P55oey9soQ5bANWpHasEbxIjMg/wSKbhVz6lsmVDwXzn6H+CjJ03S01ilJY9vT+lNvFU6z
pZb5HAQJuIpLp9ii6EAfbYYg3B+c72XqDo8r2GtD2i3mb71V8QfLDqrzHyR4UVuka+E1mBhcXju9
zcKh/Azu5DSNTU52Baj/vCoeZm8o7KtJ4ChqqGFIdIobRJO152JjBFh5sF/8A3hR6BntJ4Zm/9Cm
U7/35oZGhg+1hbEIKDTkiRet4ziFbVexjd7TdkPSkWzwoLU3eU7KRxSWul1gq5q0rlcMDM5g6XvT
rAA6IuATeHbudUmQWlq3JKdkoB1wEYbxnGTeHwgh1ft+6YId6coOwtdps9G97t9Jq1/RsJYeVm9x
To2VsS+3t/3VbkHSB1AQyO+Bco+TbFz+nqC3Uor/Rx5jgqEu04S0MCJnnje3zfDPXKwR74LBZkHG
ksN+xM5IOrI5KaqZxD06LAb9V2WiSu9sxt5U3CuGbECg0wK+CNkANLAIE2zllJopC0CFlU37LKk/
a31PoknLIfRhsDVskN4vsmlTZ/u5XKFquIRt5T0VCdvDk/aeasWvjm2MHO1FCHADLtoi5grTlM4p
CMPzeJkPr8PdTNfC14VT1arbbpoSlsfDd2vZWJpiNmWTef7jhbPUXjTapcWSoxdrV/ebpUZC4vV+
z+D7FshhgKvhi5cOCL2Wap5bFPKCwg7pZ+8ReqasWxQDuSop8XlCEgItIyBxv2JOKBqdDQPopYC3
QYOx83HwDllxmJsXGkCY/n5iScGc8Fbr3I4tRQ5BIIN8cfPQGF5uTxqfFHE7oT0OKAjADFGI4et2
dooEmetC7sdP41W3TsiqLpssWUD4ac0PdLA3wUjjNBlfx0nlb1dBDx8Yp4EFPhpEw2IiZNZ0LQ+M
HGetHuyqmW2sxtwx0zuY5vCpm1U8sCpzwum0mhXzaQ1zmZmGdGa7wtU2rmUC47qcfDDl3J5W2SmF
Oj8A7By/icv9clqLiSImWQlCLDN/ba0CKJBi12JXOaOqFC/bWciQgr8LTFTXeUuidbMzTD3CIXcz
tfs134+aYjQKE2JwoFOImwweD4TqV6P52qe/WPD79oTxCRH9EARkAOSg1A+UhrB5h8KpwJjakHhp
H4v+e6YqN8qGALwx7yzAtQHI6OWCgAupSn2HFHHdOqFps0fbeKG+KtsqGwXnl0RXM0qmVxo88DLq
5n5RoH3hZ51+Z3e/P7EZzr8vnKI11XL4a1VwaFS/hkWnwKbJ3Pb8+3x8Z6dBiWdpYjn4fh98ypON
nv2r67/cQlGIUs2SeOZA7gJonLqI5/60fHAGxSBkJ/T5IIStnkK5rLIqPojhA+jZwjb/UyIDmo6P
ef2FaireAdWcCZ6lLXTyzAHm2BihatAkL86yb/3d7f2hsiLcA8A3LEYycM+y+zDvXzPbD9dm7xVf
b9tRrY2wD11vzDrwMxSxT//tUPmaVVmaayDWpQ+LhwlY/2hnN2UBnobgMEyPRfCoJUct+dKQ37nO
oql+GbpfVnAcjZ1laA+TahMppvKtt+bMyQ2PrAN0Cos4odHCNimYodedkR7fMZE+76NAdylo5YTE
WlZ6pjabTRFbzt4+Vbbi87L7DLoa//288Dyq+qBrTQ+fr5ofubMr/nTFNjH2JHu9dxho+31TugRU
Fo8WwR+yJSiraTVy9C8iKRgG+qSIp65XA8SMeJwACYK+tUDER+O8YV7mD2VMTAoepe/9sO30B1aq
4GTXFwCnNkRtFbpfGIYYHTZLvmqLt5Yxpa/T8tJZD6ajOHhkJniXjmui9QREJ8LpaXt0mHXOZ11r
Q9igC1tFenW9OZE4PTMgHJyzvdRWU8NAU4G3r4wGejfiC3hSnokApg9uC4KYywsgN/xpWLOqih8X
+qWbP992JskEgWEUQAeoVuCVKCK785TMQatpWOuyDwfoc08AWwa1qun2+gKAQ4FQHHIzYBm50mhx
09ZdCycr46l4rpJtRZrnkjwzBOpV/2AP8e1BSRblwppwMmu12zmdD2vFwflIMsX2kH0dGWFANrA7
TChmXC4IM4OKtSmhsZaDNfLFH1SsUioDws9vptmbwTBDYz/f9N2Gjdvb0yPZ39b5AIQDpNaYp68U
36/pd+Y8zFWERp3c+XS/FRQaUQDiaDUE3JfTRHI2QHUhBx/Pp5weJuvYpYeCHm4bkU0Vnt2oLHCa
CbyZLo3QzkiMAH1NsfOrDb7a5pfbn5fsDvz8v58XVmKcid4ww6UxLaeo6aNq3PjJGr3DCFo1ebbc
AABeuJY8T1sJtXMae+NDlwXhCGFZsigCPOlIQC6ITklUMfACupyoxiNEyxqzib1uYYeClNOrTfLx
iz23dxNTAETN4XeAwAOsCIzWpamKto6TE7AgNcVjbKr4vGUDOf+6MJDKXUvXKfD1wXnoQIFu6TTs
ZkURW7ZDAK0HgQw6kJCTF3ZIYQBEA0ZyDCEFNZ57XJa4IS+jCv4l8V6bl+L56csbk4WVd7Ql8byq
b2Jbf6Z1fLeYA5Km558XAhINF6/Wl/h8gv1BY9UxJVkJG+k+ZAx4gudKRNPt0FPToiMvnrTqqWpT
pBaNrtsEqzEc794h/LDlSk6AzaBJ59KjHD2vHAvaijF8DlLIFqd0iWZNlXHnq3r54MV8nZnhy3UW
hSaIQqfEgpmCfm07FrE0CE3nlOiPmgaC9yGaVWT40ilEHQsitAjogOu9tNj2dT2k4F6PC1aFqDAs
zUmrFOew1MnObAiTByCB3lTcBul+p9a6Gfw/t1dHsll48g2cLUAaoe7HB3k2beDDrosSJevYpB/W
9UWrxz0Zm4M+361NAH8+NyRsffCt+Zx3CwWRiBRDWDNV4CtZDhSxwAUBtTDU4Cxhw0zQn0XD96Kd
fPNV93bQQLH9n3dPFpde9JDWAx7z6nBc3InhaTqhuB98svMlNN2fg9fyPtbbdiSrfmFHmKuyRVVq
7GHHduewKV9bqjBw/dpBRM1RCrYNTpgrIpM6hcjKPKL2A3lr7BQ/olCu7XsjMsGnbXVUcUlKnOzC
nHAiN4OdFDVNtFNRfOucpyDZ9hBmtDe3Z+3trhWOAJ4kQoEBKC3nKhwemt7WWzNL48EowrmLXL3a
GTZnkfvCvO9eifbN+nNC7+YhASAMBS4w6wCAj94IYY8WeZojvUvTeHSj6pWpeP2lznD2ef73sx26
mmMVtEGRIvoGu5+ZhbRUnNA8ELqet78DEM6A3tGLIOi6NO63LhS7m71GvulZONJtonAE6R5Fkybu
TF5TEGFsiGKKvCS2diorHfzeQXb02dwfjXpRgb6ks3ZmSTicLa/RWNnBkt/tgDstqaK2Kf0+DhoQ
8XKxIpGnw2K+MTpznsbdL53tCd3c9mXZROHJiAQ0YETXfAtQem0yu8hJDFL/12FotoUVPMLzFYGl
bBTnZoQQeahme1gnmGk183Ui9qdlfM/u4Dgo3JIIXoH3uHTfxHP6bqwHaOw0j0t3YPvbEyU7yTij
OxqlwSt0RXDTj1beoPMF0iTgc7c1c9PlwSZvHpqMHA0VbkW6Kn+NieAu9CHRoG6gGKavxTZLnW+l
bYfTbP+5PSbZqiClDogxGtBB1yVMWTr3RlN6MDMND39yXbHb5V/HfOHYcnkrxuWC+Cm1eoPZwI2B
pW160sZ3uC4gj//9vnB5mWyo8e7SM3AYvARetye+GxGmQr/JluLcivB2BMbHb20do3Cazzst++Z6
ikSBzLEsYNNANKaboL8V7iyoKE1T32BreCbdT131CFrSl0FnxzzQtpmWq5IssmVxeDMrV4vkGiiX
yzLXAbW8BPsEUVT4ccRT8rZTycYD5iB8mbfgXxWE9EovbdL2OFGGB3d68o2NZYdJsCG/b9uRLQwO
RR7v81tRpNZxxhWU2mYLO36Vh+6YHUyNPvlOobhKpPMFUDcw0TxHofO/n12LmpVZHWsxX/RDMfkh
Ge+mTcD+AEoB/zhtDxjZLg00wVQt1GDoY+2yrQ+sf24rhiALi5Cg4K2U/BFxhR0kfu4tPsPZ1Wmb
HN3/I3SP52yzZqqsl9wSYj0P2Rx00guxcdobfu8P0CMKjMjyqnAKC6D7lGLOKjPCpbvaZZH6Hsyk
M+oOehC24ABp+n7vs6+3vYzvPjFkAbYPNVresH+lp0iB4zHZOvAANhysgzPvbONDmcfuiBd/lHSK
2/6aHwzOcG5POJKbpFmGsoW9BYFyDaCK1e3cU1GHZIf29n4DAeGoeUeG4cKocATpbpvlmdensVVG
tNxoqpYG2VZFN7Jpgq8R/BniTWBQDS0HzYxJDJ7IBNmt9jHzVWhylRHuM2f7dNIXNy8HGFnbz5PX
RU1y9BbV4192GCCNCLwqgLigTRNmCi0ubC48PC4b93WYXhb7cNvdpIOA4goKTwbIryzBsUewEDSB
NmTxyFkA2XIc6zmeIPBz28w1ehFuxqHKaGfDlYO6weVkaYsJHg0KYMBItR6g7uQhbZOdpRUxWPij
ZeHVPDtqphGs1TQak3njlvn29o+QzeX5bxDOPdckTt44bRZrwc7XH5dJVeCV3UTnBoS9BM1IEnQW
BgkdrLx51ex6563uptARwKn6QaWDQRPVf4DAV5KoI6MenRMPYfpwWIujd7w9VzK/AJmSiYubY/HF
VCO/bX3ktqDzZlTPM3OfNDSg9eWoKIRJR4GXADqKdWS5RCR+uyIsN8Yawq5s6XcFWkL/NTsH3M+3
RyM7VAHH5uhyMKVd5eMdI2VoYUcs3dkI2RpjX9NjAHmh1M3CDG1NTvNpdFRxluzOODcqeIM2mNVg
QtMo9r1xA9g54H+vbZZEma7yBdliIdPFB4hjAizWl5urr5I6bTIAe2a/eco0lMyChkQkGH/dnkbZ
ap3ZETt2QcazjtYEtcR0tjcgRdpkVPFsk15HvCkDifo3ZQFhj6LhlSVmv2Yx091HutJPSYXuV9Bh
6VMaz173GchUYEXduCjGjZar+POlM4nMN4IXSM4DtHc5k7o/LYleJHzNso+oPcYAOu8T33rPBQXI
O7i+0DAOpxSOQ+L7DBjYGZhlCsYP9i8b/nhUlZiUDAZejdYNYL5QMhfvjiZPJxsK8NAbNrXT7GjH
tYcqZKGieZL4Oed/ACgd4R5vhbycs9Qfx8oyMWeEeShms4hgk6Xaczr+vu1+0vGg/91ApwCaEkSE
wUSzmTRDRd4YeNPJ2g+GE5m9q6iySLwcQTcwAGhL8NBVLPhAZdh06K2MxJp/SLO9qjQvHcXfz4uC
XWbG8sFc8PyiIBnxliH0vV+TqWLlUFkR4uIa+NaUFATgZ6dHZBKEGhJgS62KgWSZSRB9o5MKbOWA
Sog9e1o3jZQh6xrn47dAK3ftlESlTTegRQ0nkD0bxSfDbEObPN/2BclVe2FXiFtSyE07zoBFcvo2
zJpsM7pfkuZYr2sIRhLF9SHzCCjrwOM408nVC3OZGMgvJs6HYOX/lCDQ6cn85f7xAOCq884kPM5F
0qlxgK6ma6/ayRi+dyBj0gF4C34CV77RSgXVjWS/glQVK4YsDHjHxP3ael0DbHibxnmKKN9/dIxk
u47k0K7vKCHzQxRc8yBoRjefcDLYqY1cfINURrX022I1DiPANEHrbG/PnaTBASnXMzvCTVu7w0ib
1ALqdNGeEs2J0GKxY3q/J+3LSqu9ZZQRmGqjKVt3KDsdeh88SI2qDUASZFz8CuHcGHLw7I4jfkUK
Ug57aKKqQMWcPRbrtyCZwwIUfv36cnvofGTCa/Hcpogdy3ujAuQKgY3n9sgUfEz9/yHtS3vjZIKt
fxES+/IVmM1jj8d24ixfUFagaegGmobm17+H6N4nM5h3UHwVKfkQaYreqqurTp1DoqETD11j7hwG
zlPxctvgwlHwEGVAWQbOEZ0ps0H2FalFxf0Md4oVF7yN27UH8IqF+ZC6mljSEgGCmfwBIObQFb9u
D2FxzgBrAEwN8gR4+VzfV6qweI8sT3o2qkdaxyrbpEYcFB/qfte/A+iFYsBfW9NgL96IvA90Qiwd
/YBqk1pHj77Ya8x+C54QJpBOdf9ILsyhUoOJ0kMWOHiG9keDbGnxoPO9/eitFaEW1+XCzmzatM5I
7WQqc1rB08gjXn6/vSxr45hNFc0tNvEz40GTbzxz37hRW0XyF4i33mEH+aI/0LJJJOd6SWqt0TqW
lnjZuF6691Xyygf7Yy5tEYIkzT4QLV17xC8NDU8ccO3jisRizUz2kHnh3oAANnCq9OSrII0z+Kwj
zSHUTOQYbIO+YL9vj3MhAgBh5SRyhuoBmHxmJ7VpbbOtM7zgAu2x4c13lBa/J+nKXbJoBAkkpPIR
s+Ov68lsjRYl0AF5Mb39LgKQ1g4fh/Qd1y/EJyZdB9wkk8jdtRGnAs9/q/C8SUgLFlQerr2fFtcH
D1pADtHk+iaIqXyv1QAwRGtl6A3HPDjaNSotn/49rkSWBWBDCGEALDJ/W3gMbRmMoP3Y17+Q5i6r
/73hCMmAvwbm7CpwNnY/6mhKlO7P3NukZWQVcVCFJo2GNeLSJW+A2tfUwocRvSET7tChH3QixYta
u9M2vr9ySJf2FWhP4N9R/3pb/BKsZF0FBpTH2rVoqDj6YTK0vILL6Z91GuEKLizNK19szCyRMlTw
p5a9sX2SpYhsTYXU+Xf050QpCplpVL7MNzenUHriSoWrwE9ZAcFv5R8zyI2uxMVLl9uFlfntWTo0
6Mopb+P59ItpyRPrnD3Utl7Swt8j9oyC4ue/+5mJtAPvZR38ZM7sdNYmulaVa8Oi2JWZCFMzsuyV
uVsKWdFFh8zhxBTzhnrbHVkBoBfwD2Y3hoZ+Kg3EU14b+sbm9mCWDE2yeSCeQN8oMMHXrkZqtCcD
gyHoJN0lLAW/rK3tBqHHKRvfURjDtT2lOibtcRA8XxtLA1emtETbKDPMKMWAjOj2aBYO6ZWBabQX
0UeA9gVH6n5+7h09SoeYyXe4AViY9HSBNkcj9AwqOPI00Vhqo/OVVKGmV+HK5lpYD8AEgOaDBAt0
2s3ZCFJnFMKXE449UzQUOKLMhIxaKn817bfbk7X0lAWocnoZYTujgjy7MMuRFF3ioo6YyOTeb9gv
6KpGmWNv0Oy4T9PxLBtyF3B7I5hce65Pvz2L4y9tz72QS4fcThlsjyi3WMN9CZxfrx+F1m8q50vd
5JHVr3iKpc2BOw/FEbS6TRnY681BkQMJUorUa52nIVO7QV+Tplhw4pAgwd5A6h9zOj9MbdUHQ5A0
6NTznAhBT2j3TkyDtXrpohk0awCx4iHameeQURMccr0Ykeay3DujMyIQMe0zO1hJTS7NF6oXyLhD
rQdoz9l8AaDhMs018jNo4FtoJKypnSx47oliHFfelHh68ywpa8lb7EoURIoycupdIvdmGUnXDxnj
Yel4K85hIeiBnBkYpuHnkCGc47utsm71trIKPFdZpEiBijaLKnPvZem+8TbvOFzoFZk60lGWe8Pp
w0TS1CSoi7PO0lDjPMpoEGbSgFvqQzMHa2z3KIJfpbP2PPrT7D4/WigNT8kOCMngr+t9jqSkl7Um
egiBNfOOAD3REOJU9lHQYQiR7gH3pMV9lKMYixLkF3eUd0UonV7d+W7px4Zb3Sd5Q5oQLGXkmSuz
RbOzG2xq5v/KPMUhi2wPG474dSVgXNrYE9R7wpfCy84j+Mr0O8dveYFbr/jAbAUsk41rgq0BmZby
J2gQ+8/QPGhwC8ZBaI7Fqd1gCJmeH9o6v/fwkmSPLZd7ZETvm76KQekRgyViqzn00IJb8fYeWTpg
QFEhKY4sMlLWs1eSW9Wp5JpTgrVA7PpM22fvKAD6lxZmSUNv4N3YebBAGXj2j529uz2CpQXD2UU4
CapwDGQ6chf3rdXUFsVxK89dOd41UCIEHURq/rhtZHGa8HyAFh1IFN8wanLIlZeWn5RgITfDWovp
Gs5lyRFBG/U/A7M7N69tK+MFDACFsu1ot4FwXw/a9uE36jZ3faOXoSq1LL49rKUKMbILaIJErhB8
QHPFuAEY5NonAYXKJossEkAqyw7z4hd4gUPh3ZFkE8hH16Vbr/6ZA+pz2/zS0l1an22+jsrKcRIP
DWf8PmmCTWmlW79dA1tM4ePcF4GqDezPE5/rmzsXuEcIxJK0RA6lDW3QQ3kpPyRZDZ4Qah565AWK
qfJt+3ejKT9VEOXwB/LAuvTX7dEuhVUQssQjZGoMhWu83qjC0rKuLCps1BpNwnbQ8I2WCr7J0dUb
ZqnFVo72wuyCnR+APzAcTIWVaV4uDoZWlZZoA/AVi6GKgN2Lcu/ZkB/+eVBw78h4gIgF/84ZtgO9
Kgc14AJtCQBHwOmFYuKB7RCZutq/162vbM0GNBaDUyaJX5yNcmsH4ar09cIZxDAmunPkWN23sI8O
jXbOgFZBYj3nhrNJ+L2gv2v60JVfPW8tUHtLZwQh3Qtz81gg6RqApBOY880nSN009cEQPq7oB0fv
wmJ4yBV4ib5xvwuVehHpsxqGuDJADfpNJr8rd6sFv2+v5YKTu/qg2Qa1JooptPrS8yC345MhV9IL
K9P7xxdd7EfbGn3aaAUFpQi47cYn4T/r9ZNkz2nySvWvt8eyQA90PbuzzeJVRivdIIe1HH3k4+cm
PXL1Vdd+cf/YJiLUkiNlbZgIM2LkkYoDyjNhZT/d/oylM3i5xtOUX4y5NhC+4GqnZ6196Tj4KMNx
jTpjwa1g1aaUELgogbKYpv3ChPJcPo4tVq1wuo0zaltHp/siMB+B3tu/ZzR/Tc2iui4okN8vYUqn
x5K0kcoPYo0maCFCRrIBMEnUr1Bwnic3ASHjeeXAW3MQlEPwPOj9WN2D2y39cnswS7sdcTh+0EbD
HVrJruetGMCDJ3xcfWBF5qGxRpC2tCyXPz8LezJbiMa0MI6a7HMa6/5DC5q6Nbz60v4CXAjXN8hb
kd+cBT/YFIGwhFmceRbr9NA3+7pbuT/XTMz2Fw3akTMGEyy3Y5o+sCmWL9cygourgQYFIMjREaXP
u9/02lV2b3h4MIS5d5/Sd1wdE6YKNy8eQ0j9XC+25pMObagKwTbvwuEEOpvw9m5anCW8GYB9xCvy
TQOk3bXEqfUez4a0jAtQ4FF5b7sr3mQpXEOMiLZEPLtRCZy30+qGKVWVYpY49+87Iz8wHdhrZ4x4
46HyTyOz1nZ2mxohqauXxq0iM0hWJIyWNvbEvz1liJGEtmeOtYZkNu/7kp6zqtO3fZM4myC3yn1R
FmonXFm93J7ZRXuTqN30GkM9e5r5C/8m7aCyG07Lc44ZVcjM7GT2GYWq21be6sr+kbX/a2b6jAsz
U5uGFQygViC9d9+Xbuin5YkW2aayvWMGOhc9K+IK6aHMG+8sbh5kFWykLb85gnwRJj11OQclo/vg
1v6HlW+bXNEsgkXnDrq10YgGHfR5tndKkZm6SugZWd8fbi0EIld0vnY5y+/SApwfsrChnaMrCGEa
5N5t6x1PlVzZfYsLcfEVs7vM0JPR5ARfQVUaeq8jVGdGwEpb++O7hjuRu6PUgVWfHdYM1zO3aoee
LUUeNPAl6tTYWRkubVLxHe2zkzvYz42nHouy+uiqtUBleaD/2Z8j7mimwN2Swn4wvFjDcwrJ5iYy
35FBmwpruOW86SzNXXfOyroWdlFhlHVkiVOFfmY9396eyyW3dGlk5rxbO62pTvPqLJ3vldhr8sdo
rrjWpQsblAugdMLb+22dtW5V4KWpW55NlNv1+l5pQaS7w16jd3XjroxnCaoIKOlfa7NrFUxqg11X
Xnn2sq8o7aBdKouQJA+lhW5zkkVp04S8vLPtBzTXrviIabLmx/DS9szz8drmemnCNumcsLRfZJBF
hQNedhy+lnxEbW7lUlnKjl+NdnbkPOQA9Kzxy3NiFNuhBWmn/mIMFaj0n/ypRbzeGPYY9l22Ms1L
28aBcuxELaSjPXkWVsiGpR4dBXI2aOrwrTtFvxndGlR3aeMg4Y89g8zNxNhx7XF77rVcpfC49di8
jE5wLCvjTuguqlmDd8iTNSzF4t65NDi7SVpqaKy3pgd4swXNfTGCljVu/V1egAw1lOYTdfdiDQ86
jWK+aaareip3oh9+XoC23LHrwSMAsLUWFTtmbm4f8MWfB9Zgup4M800rTkDttDVdtBVBiyos+UPd
viPmn5CZf1JTSPbPVom6IhBjDkyjdJ4lO2jtc0JWIoqlMfzxgiB0NJAgmfzxxdUrmBgI1FwAMa2O
pfzkrWkeLZ1bBCrTXYLm1zdqF8mQmyyTGEIFMjHmOzHvtCckaNDtMJ6tRm7KsXy+vSx/Wjjmy35p
c+anCGi20bUG2GyVii2tIFXjeruU6XHXFpsCFLwpstxdSWN0OG1ZDeV6N4+REkYiGG8dH7o2dIRk
oLf1BSTlRXYPCpJD5fAYo4kykf0kdrHJze4oQJOmlXXsd+LA2uBoJd6htt2NXo7x7TEtOQXsYZSu
8LJGX8xsmYDSHsG3O7UUykMHPVO2K9/RZg1lTFyKU40MjmF28yOCJY6fc3T3djEyPJq7cloWXcCF
gXnp1ETnVSoB0T27jh861kGBgNaBkLGrPVFv07ZPQvvRgNxMhxba7dlb3IR/hzbP/lmmqtFEAARy
p23EWIeN9wGy4rw9J0xE/y4Aimj2cpyz7VcmvWumJlDopZAvAtIUsijWnjyLKZZLI7P70B0ATAxK
FDMTt9hXrRvKxgkLtwnz3D644NSrq/Ez4A8fbbPektJ/og46jRwrygZwB/bu6+0ZXnQjFzM8/f+F
G5EF6kX+VFv1crBWCtSVxpX7ePEEXFiY/v/CAhsSiW4MHGqj7UOV7EfxbK2Bu9f2yeyUuULLTa/D
yhEmo8T+oEBUl9KDKuS2YD+MYCWmWZu02U3fFsLhXoIDoXVHq0zxblxJxC2VArEV8eoGH8yfqvf1
pKUEtL5jgGVJTXSKNp8T8gHJBD05DcZTJU++86yNbVgXHyX/VNI6pGwDhbQIohQhlTtGPxvsuxi2
Vb1SWjammXzjoi8+bOZscuWVaa3wYYV7kozEPiDzaQP5oIPZqphbALWzc2d+H/lPvfom622W/Cbt
oZJfbu/b/885+t8ZAqHj9Qyh878ycgqvR0cjqjX3NADeF+ZGtXUQl4xCD1tw9aR2E2uD2I2ijWx8
Lnin90ai34HX6eftD1qcGMjfOQDnobo/f5lI1Y6EKzQSt6oLLXFAq8G+15K4/Wc15MlLXRiazsLF
eRr7zh6NAQ05tqnuKtSl26o5dkqseP2lIwWsJDrIQUIGDoTZsR2IlmQZxf2v/qghP7VuH3EnDV1C
QGmZ7miy1iC9uLcuTc5O8aiytBkbeHsKTYq82wb+1wF5aBE8FbkeDTr6NIosHtrPQ75Ft1BkasPG
7U8tQ7gdWCtua/EZAT3ASdwHOKs3KAoDmvaUTz1J1fhJ8d0QQEu033ccYkJ5KPk3W3weihX02JJj
ubQ5mwHXzCh07eBYnCDf8zAbs/3tXbq4qheDmnmuirWJMRYYlNPzDdq9oop/CVwtHFsRG/ZL988i
d9isCCFBLg85M3T9zdyFaDsyeAq7qOH5TtZD3CcOCjT9gzu1jRTmyvCW5+8/c/NIxTIl6WwTOwhc
YxzYcrm7PX1LdxlkWnycb6CFwA9yffaqAoz/ng6nYwLf68idgy7gvNreNrJ8Di6szEIE7GW764Br
OHOJ6od6tt1jVRY7MNAMzUsln23ymJj3xDJCj3/g4LBN2udBbMvycPtDFjfLxXdMs33hacCFYWqJ
wHfI8b58DUgk21C3No1/73prY16b2Zm7aTvd7AmBrSz7ptEn6fyE/8zzz4XiYUBea+cs1M4lX/16
Jz0eTo239hoz4mKgC/1CrDCS3eBznU38KCAdzECOdLaqJ1181FUbEbEnxAkd4MKCJA+hFBK67hNZ
O5dLwBY86qdGJwBKoJ47M+2PfMxBZIcGJNrXG2Eb/rOQ6itxeBmitf6X69Z0o2dGsnVc6A+ZlPzO
ldm8dHn1vSftWhJlcemxy1FVQKsusA7XS+/1A2gVp6a1xm42daqfs9yPNbzC8qbY0qaIO7n2+lsg
0YavuLA5O1zwwk3APTToAb55AtBpIwtzQ6tm4+tqqwkZ2yV5bMv220CSvc7yGK4y5iK/l5YZv2Pn
X3zKbDVcX5pVP70EbOWFINeOcvdQeE0IueFN7+91/um2vcXdf2FvdtIMTVaaNOEm9RZ+H/3lrp/9
Vh79dtvM2qrODpkvs14n3RS3NvvKCmLavXIBD5bUUaqj0Ia9dtvg5N7n0eLlks7uM6eqBZj94Y/z
tHpJ6upnOQyHLGEQsgPprw0Nqq6SGxROVu6BRbtIgusWun0Rvsy2r69ZPYWgCfJHWfdg0Pa+0vkX
CBxsSlocda065MUYe/Id/YrQHIQAGXJLkAGZo6qYB9ylUaG/2AyKfT6yQw3MngBWhjvOyswu7pgL
U9NSX/hmlhkssTMcFouqjTS0Z2PsYknKFbDRtEBvFhDdLJ6jo9PzTR2pHERu1zrMFJUI2/xoAkpR
bpo1lM/ivX1hZrZPKtWZXAtgxkzEt0KzfxPmrYxkeUv8Hcks8mFWmpT9CI8GqsWHzMruTQ79K005
EgA7NAjS5tNYqA1T2RpN1tLgMDY0N5lgsQLq7nqpUrB7yr6FTJDTFBFEO8KkXglLliwEUJYGCRsw
S29ASz3viCFtAH696iBOnPwff37mnYJGI0hO4Oe18qvKvyVroJ7Fz5/INoHDwGNjXhwVvYbPHwEp
RyP4KU+bJxyhlfhi6big1v+fidkQ0NdGrc4AwNv249yJShlla7O0tMEuTbxZZibyzukQtYnkGIDV
y+MyTFBvK1UXGXbxC9foo5Y20W0Xu3RCAxTEUIQF1SIo/q53F0shdVplI/JJObJyo9hYVvdq0/QE
cPPKJL41hVw5MHHongCkDH+uTVXQ6gBxdEnO2ILAPeZfa0QibeI9Mea78e1hLcRiU2IeYbYFSXl0
TM+mU8vLMSCTlhL4tqNx/An4QzgqEmps1/afdIPjGCHX4+Yboq29RBcHip4xF4EgJDLfRD+dGE17
UmPM3B79o8AxR3rPrR0itMYIXfDZrFl8uz8xWhTr8bIHIBAS9NdTO/TAS3MTj/q61z6CFDpEphqJ
npWaweK4Jo50H0KZwJjPwpqkH5MakhEgO1MBizqn2VDDvqNdcG+qNWK1t8cBI7qwNTtxrquNgQOZ
ZEiiEHDja8eiNGOpgi1vEoiElxtd1E9NKVfaPBeHiLt32jHQLJpvm7FwuQumBzRIdnbcVAP6VdM+
DHJxV9TQ77u9SZdWDXpp7sRQh+z7POczJgN3WAXeHJP/DBRQnDjpnrYSy7z1jqBMQvrhDwnipKR7
vTXMJjHqrEViyVHjgKRWjcJbvcYHtWQEiuOAdAH8jz0423+e2ake8sioiPkv6LQInXKNc2Bpri4t
zAKWvneKxJu4SkbQ4lQM1XtEf3libf59SSBRBvCuC/7hNxJsqZmgHaJD5XBM7mrtULnh0K943EXX
dGlj2oMXsRfIuVK9EYhqFSPhEEBi4rVsVOySXdL1YW8+JeKkhjY07A+3BzfN0XU0hgjiYnCzVQKt
o0FHC88SYjUbXtphpn/J0HDKxwJlTAkCgrV9sbxqf6dztmoaFHwb6cAiz50PXdnsakljAoq0lZO0
kPO4HtrsGsugF9uVCobKclenH3RSRQHbG+bvLPve0CKu6bG3X9GhGNrWXQlKbruTkdUdvOzl9hwv
OZCLOZ7jWBgk4SCDhnKFpzdZqPfOs1l1d0VDt129piq8sp7B7ELN69QPUFtHlj84Geoe6f1AL8IE
OU93/OKttb+u7dvAvN63eStTmzl4/o3BY5H/0s0GDUXYsPxHBwWxpAIHSDVh+38Y/dPtSV01PXNi
OeRNTLOfZrWOdfYJWOmc/+qDs/RxoydfrPEByhuh29P/mzuYwyUMtAoVmYYhB2JTyiduHIZuZWzT
obtxKOfddnX+v4cSUdFrYZuHtMn2JDPCoaNx52krJ2XZU/93IoOZ8xmDwUpsHzMpjd/g7Q6V/Hx7
rZYu7ssDMHMyfqY5JGjgQTXLDTMNzEgCRLUyF6ChyI6t5p86W5z77h04zckF4AGNFBzGNwfsDQ0j
WkkRnVh+tiuMLByNctdKGfUVi0a+Lcw7muaxKLfEOvr9SmVrcRnBEGCCgQLZ/jmyeTSM1hlKOKBA
Pw1J7CZFxNSLq31QAIbenuFlU1N5z5l6KOdQvSolXEqOl0IP4jgzEixm6S5zY2ethrHoX8Bg+T+G
5r7M9nJ9IBMyIAGhi/HKmQwnAGKZ3pv2b4893x7WQsUEC3hhbubOaqckhVNNepfBC62AaytZaANr
yO9062frPZRk39crz/pFd31hc+bTUoZ+f4asGUhovV3t35u1E7biwQlW4srFY3dhZ+bAlJXpGfSE
UcV2kAF8rYeftydvbakm+xcxhU3wNq5NjKMZmk3HzdCqvY0ng1iBVqYxWZw1qGnftrl4uV+Mafr/
C5upCvyq8oBNcdx91m+BoSmt+LaJ1T0xc1dVbXd6XmLenHF8rPw8TivnqbXyO5AIxiXeklzXdyiB
741BrdhedGSgTkIFfQLezN9UFdpkdXAvwpFVbeRV9ylwQRCKyV4SIrd+8p39u0QU9j/Kd+BCRgkY
jXPX8wn8s5kBvZSDN8PYsjL41pckRp7u1+05nbbCmwsHtYKpDRYKS/MiFEj5bOlX8FSU8KgPvnFv
pXlhzcBsHNxgcnRTXJpCKz8NPZTP3fT77TEsbveLMUyfcLH1fI30bVnBhOOo0Mqf/dHfpbIOmXgy
yKs9rMWXi27iwt5sq5PCG9OWYc5qE9mlD1mvhX2wXRdYX5w6pOJA5eyiFjTPHGSJFDkfwAJBugjy
Som/uz1vi0f24vdn7k7TBVHQqwQgyo/S/hmqVGsR/9IIkHWZAoyJD2HOANVmYMgMlIcR5O6GocCi
t/G/j+HSwmwMndK6rFA+biWwVgQYiG3xHcqat60sXbJoW9XRG+MHE2L8eoeNHfeIqDRcsuD6MJtu
o/ovWtqGo21FRXu4bWx50v4amz7mYjszvNqJ2cIY2vC3Tf6o+WuSg4sWkAZAKy4yN2+IuUTNg4b6
LsI+EoRlB5RfE75jDBcWZsvCcyrKenDy84dg/Ei819u/vnQAgQEAuSuK5wFIDq5nKPHAiZoCE3tu
Q6btVR+hoDqs9SAseRXQRJrIyKD+8iYPPtrShbQ8eKvy8hcv4RzzPALdYljgxFdpaJEVuMbiHvNR
YkKmAe1k89Me1Gmfez3sKWyspP7KDTsi/mdm2Dvlfrk9gYsbAOnxSeZwqsbMgisGQLQzVEgD1cZn
AbzPz9s/v7g+aLNG+h0aLhCOuF6fOrE0Sgv8vNs7G00M8Wh7IDfPo7pfsbS0SGBNQIxvTjS88zC/
RtXa7HREBKZ0orYnEdEeKnbkTT8VIU9ZVrxjY0O7Ce3cug2dijmtRqd8WYPwErmtKpYh1aPbM2cu
DgjpuT/CDpPMzvXUBYwmSclIcSaq09FeQFG1TkfkiS0Htc2hH2Oeg2kOpddPBkDtX2UFXoLMSeoN
HSGuXaZyjCB3b+z6lvQbDeRrIfpwObhHVP+Yu7wPxxQ9sElg/LSZYmiU4zwGOTK6iLRgQKnY0mOq
df4XyZNxZYfP7hsbKXhkwfEPUvAeAMwzL1r3lki0sutPXZ1HlX5q7K/2WK/M4CxQ+2MEuVpkvycN
UuCFrifQB8iho4SpE2k0jpsNgtmq0RsKtIXZ32WCaZ8K206fLbesjzYoWdYC4aWzheqvOylZTDDt
WXTAiegcFyTEZy2DVIoO/TWcgrUy4GwqLbCp6ZdGZlPJBqrVI8U2gf+rCxL6SBj31jsuoksjs4tI
eU0OPgwY0cLK3w5rnbOLE4X3JACBeFO+KYxYVQA2/6wpQBvitnd67UDAZNTISvy55ItsH1RakzyZ
h2z09X6wVWOngE+i71QndzrVwlJWGzRKhSO3V3zD4qKAsAtNWKjNgkfq2pTnt2nvZA456zZX+8Gl
DEy8iRfqHs/3t/3En1zTPG4HvBFnCfzTLpiTr21Z1HMLqtnoARVoQ3JGnPNy8KxHx66gKZH5vR/6
VjUAZZh0m3ZMkEAeWv8zpvqLrkQV6dJmcQv2pYOnSRt7R46h7nALWeCgOeHObWJL10D5I5r+M80h
Hps3jbpDL3cTovBdbO0KT7zAZ9kuUbpMQHLV2I81FV90qbJjMMgyRorH3vg0R+em3fkPPkpS0Zj5
3rlEfBO5in0Gc8bw3OjVuHOs7jNSUd+UropnI0XXJwGs6qh8t9gINCKBCArPPFV811Wd7sRIJnoe
INoqNSLVZw4vMmsIdI07837wnCQUeu6EUC46gRDc3ffMc0LRM3gBWuahkPSLHqivGShfIqBJxm1W
vJbDB398YkBLgndlB/I1tS2aDiIw1RhmCenjHmgtCJ62EgROKmKpEyUMamGe4e94UJZx3aLr02IW
erRtpD+ZRVnUmsK/8wF7i2pU5LaEs/o9rgBoAIAI0YX+ln2nY3TsConH7wjGD7Mpo9H+xOSK614K
Ti6NTNfWZUzaUbOlaUYAIdcjqCa/mjTYjCUkZvp0ixVfOUkLgOxJ/Q1atibwnuirmtmjAmMVVJAz
MYUMqzzpz0GmsQNzg+TIsL0jI1PDxtPM4Gh0evbS1qiqRVwf+gd05rpbqyb0bkCyYCdSaq3kiZYO
OorWLt5kyPG9OeiuhS4cFdTkPARjRHUW5zpai4qPK2ccczo/4gEyiGhbg8DiGx4GWiWc2A2eNrnt
0qm1rP+AIPEH9UcWNsJ2H9OykzsDd82961bOyj06G+N0j4IhFHEogE8glpmDbXH4Wj/pU3Hq3Grf
eeqlCbyoBwHTylIv3QJAdU3jRLIWz8HrncWpX9hCuPRsqE/oz0tWJnEpnrr4+TmIlxoowIwZfl7l
d/VwB8Cw52wl31j5jyp/x7bwAdd30IiLVZs/S9qB6SBUQl8+dZNz6qUPLki2O7qG1lq60VALBy4M
EGic+tm13BGWGl0g0Jw9IegrdBXbccacrdatXDJ/CrXzHXhpaXYKXSg9owLawZKbPpKu18NOMw8J
lFgdlUfARsdFS8Og7feWN276QJwy0/rkZkNkKb4XtIy13oz7fu1On+3NP9EP+BemZkLEkojGr/dM
Zupt0ic9PTfeD9v+GnS/nDXlpiWHd2liFmBVlqFqThQFh/830b6kwaPJt0nxnIK/7/YxXxvMbJIp
aEQzs8ZgHFuFQXkQw9THvHKal/cMJmyKgdAINAsX2jEHj2vVgjcGCfRkkJGHXE/uHVChXLE0i7//
Z23+WprF35qrN3nCYAmtJXoE6pImIvlo3ZkJybeJhfspZ9C8TTluR12h7np7NhfWDaBnhN9glEHq
dD5QsFNxkIKXYMNygOoxpXs/JuSQVM6+Ju6nytY2t+0tcEiB4gt5YdBVgaECnvJ6LyYW6GYDmQ7A
mkFIrhiObvZJ84wtaU+AxWhJuWmzz3XQhF79u7f7KNfvePPDt17wdggxjWh8zh8Nf43c8K3fQ0wI
aRo8iqd38bwCBYE9LUvTRJ0q45Ms+MatP6vcAoTs19jadzx4vj0Nb6cd0z297DzciBPb8/UsDLVb
aJqtqxPPn/vye11+oWDgLo0i1o1vt0293WBXppzZCxnU2Q1z1ahORZkAi7MNyKYA1tj3PnbpuVYx
2PtuG3x7Q+GuR+c4ck1g/0Dh9XpsBtXMDFoT46m0tkTG2cqtsfjzCHTBFYsK3ps8E6fKUsqh46lJ
acyM31bycvv7F+rlGIA/MTqhGInExWxxKMTfkJ3V1KkbHm0B9R3zoKlPjX8qxLa1z6X9i/ZPyhEr
jm1xYH/N/qnmXMSMfAQ+gBdkPAHx5gbP2TuQdaDGBjgLWEXA+iDjd70wMndoxglw/IVoIrs+5vnU
tLjTmteVCfxzc19fhNeWZj7adVWHNw9Bq0yFdmULSICt0+vfrbTxP5bQAgWTAXM/N75HDiXl9qGw
XR53oBv8WiVj893zarQbO/g8ffDarUDbGzpQLLUt9fYVb0bnBNQWuBDywt0A4O59TJP0Z9F5Thfl
o5P8GANdgZJ5aLc+rbvPVu59IB0zI9661S51bPmhNAYybFIS5I8NM83feZ/Kdu/iOXBEG0r9UZNN
HfHOhQJgn/j3ecmH57osG+SFNPGU+dpr5hXBE1Q1yk1Amb6jakCaKK2K7NSnbrND7dcpQqgrWBuv
BPdRJHNfHmRbgJbazTQ8NjvgGKmZpqEEKHdnyQJdDp0GYYnUtra8TbpjmQ38QAynCdNajne226cH
m+EeIKPIdho2DOjn0TjfggxhK2ltxqkwk7OBqB4FFnQkmbZC1CvaNjKtPA3CztH9z31Vao8ZaVQd
Or0jv/d+T+/0ces33e8kaL7ZwGD3ubYfiRV74Hx5zojbHFtdPmWasHfVUHcH4rJhkzGAoNCmouMl
V6tIcltEHsiVHhPJm1OHsuAXx8y1nwwNLdt8IPLFDjTtOAb1GClLeF9rdyrU5KJ8dBrV7ApXEayw
MarIUE72tekM/4nhfgT5Vf5zBO/mth2RQfRdO9+WvG43ZpB52zF3WBR4SX+H+g80+qwy2fdZwPGI
hboBgC9AIDJziAyjIAe07rj4lV5GzWB+75hfgX5AjfHo+FmMwExEWgXcSPRRz42o0IbiWRde+XFk
jf9cmIw8ZGCzChlqT8fKS41HmVCwcSRNCUQI5Ji4kfJPddl1O+VTL6JgpN95NHEeDCtFHwsaIkBL
jyyDMluoV0JEG330/4+061qOW9eyX8Qq5vDK0EkdLMmSbL+wdBwYwASCAEF+/Sz61sxVs1nN0pkb
nlzVWwARNvZewel8zSqcQ2FVxrs6GMofrUMe5eWQQ7BBd923JeGRqNVqm3EVk92XMNBw+zxCsQ6e
CkPdbRxFE6FuMb6341o7KAZvt04C+dosxmtcGTQaUBaLQM9zfWubFElF6Vor5/5tznS96WfHphkr
jdO2JL+A4LXRvW8023pQk4+9n/ePF2fhRkO5H7ob4Ieak+j79TmGMlsiSSWzizRS+51aTl7CQMli
h9iwOfYAClbcjN3IUbtxh4vE9sde98LGpu3B0Yjny5IosP7+gWpjYMGP5CTbvAx0/r0xVZjbOl3E
M1Dx+7Ebv6Sl2v/jMqwY3c42rOv1AJYpekDV3rxUeClt4Ssso7wHRTfnJQtpW9SnLu6MJ3SM6FbR
x3gjYliFSH3sv2RcUcKGFW+Dx9pdZqEyopi5EwouoOgKwehtXjb8H94V1aa0vZ9DBb+/hKLq6oyZ
F9RebJwGivJU67kb3eLsSR3GPnI9lwLVSWzxTA1S7Ay8VKOWdH9KZsCnpIWEgTGofCvsskUWoLRp
UBZYEBICMEA8qHiJxIbwHZZ1f7pMM301F/02ZvAISgkcVmnBskup8SaoWEof+2pYq+TPVs9/3s/w
50YWinsXiIHrj6pg/I438O5MvbTxeV0/IBfcVDrsT9TWWVGAmq2gv8EmGxfUHSdp5HnW6+XEK0f0
8s9OaYXSUk6Qrf4Cp8oyiF2XgHSmb2DG80uvlZV0e+GOx55VUTsHaQDtl9kVrGV1oVhCSy845WoI
tIFbV0GbbGWDYKrmty9ouDgbdBgT3rST9DgBan4Y04veh4aAymY05iFa/TkP7wdaHM2HQNO/f8hY
4ixXRpyeCCQusZn5VbmSuy6lYqjRAWiBBg/o/XNtzSrVBjiWKumFGuM5HdKXgvcCit/9nzHrH+PU
Qu1WP4HccWRp/7uh8mVlhFN2PJtLFFkwk+Z05KC3eT1E2DHlJoQY47Mz1kPmp3bpbRlkCF4svTR8
Cg+Q0O5YsRO5NYSMO/TYlgWL+qaHKaik+XcQ+bUTTKjjqICdYzDaTfJSa04ZegIroIXl7CaOVW/X
xu64wQXxBzwaeqJewfZJlzQtMDtasSEWFU9VMdqPKRgugcaK4dinoKDqoOCFdubIEMVtlGpHj8jv
A77KYzwI5xGSpMmfuHXrr4mKTOr+5MzxRf/ZRni/mPDBwNNxXosiWmx1g+6xs+k9q8oOGZuftVUY
KwQekmGqvLV9giNnpbY6e6r9J6oJTUwAfsDYvWkpElo4iasy2Ls0IZIOgccxBAkqBeWdwvK2tVOm
WxmvYZMXnmz2VFoFjn5Sl5oTcFjpMgEsVXYpDOdUxymMTGL9dXDowauKbZLGjyuzO72EZ0vPhhDc
ZGYDagrqi9dLj0haVpXq4KxonPpoZ508UlS4ot7iejRWVn7ALKgCZ6XuXYzO9h74mCoHNJjjNWut
aZXf+1P02Z/CwW3ShJ1eJkmIumQHz2ieRkN+uvcE80wHDSGAORy87OanI7dyRxArvTiaFuCm8pn9
Qge0YPuV5/fSwfUx0Ox9QglVBhi4phfuveWQNioAOr3/9ZYiWJOBOQz34Eg0b6MN1Gvs2uUoVWjS
VywVBkErp/xsG6Bw5IEihY1nQgAch9NssrzRq1muYj2OCjJId4S+X+W3iuKjCxZCAD/Q1zwyliJC
TROgWXBuwOydnYXlgKp0xhp8nsJ1HvDwd46jpY6RVlHvnDY2bk61YOnz2OlrBkJLFwH0GlWUSqDr
NlWqrldgMQiiuvFonHWNDtu8N/SXEspfT44+lnuPAutlo98Cqyy72SQ5rtSUZt5GH7Xkz6c/LJqv
wBShoPxXP/L6D9HcwegTPhjnpigOWVkf1qrICytnsnmaKGmQSEa59jqATitCkiFxztVRsy7VGk16
7efnH7FXZMYMSPZ04lAUO3Q/78/PwlFx9edPed6HnKAWZqEB7+ecUf+txC9IvrM192194VIGUgGr
HhsMJ94c9Q8QnqkNZWafG6cgMYQBFAd6TBms4KAV0Ds0cuBN8DjVH4ctzQDxRme2OSgxMI6sTZ5g
6umD9mhsiHDqx1zR1EigEfZOaDV8pxkSKx9pJwr2mrUGhZzN/n/uLuweD1B7FYzR2ewTLx97heLu
EkPrp8R+Bijjn/sfYBZiOheuJmf2ASAxmhcEVLyz4zyRfdt+DouNEagA9uEUUFG/RE9vNgK3Ajwg
Nrl25gROYTk74gH/dn8EsyU0hbDApAZsCLU34wakNBi1NnhD6ZzdVOe+1ynpq5rGPR5ggq+Emk3W
FAqATiQSk7/aZFB9vVqhJKD0SKsESgyJV/pFavJ/MgWFlU+PCKcXCMoWhO/xYJ2d1UJHwxtvQwEk
DzBHdRZw8ZZqn39C/X1STDnRJK4+X1wZRdHBqob+HEsjKiBix9PIVo8dX6NeTkvoQzrwd9bQsTPx
AJ9ownN4p9Z2ca+OXX/WNF7tG9gpR2kLRT3mpt81bL3w87P3Mdxs9mjtgBJsIxyluY+KQCjHJDKt
X/ej3L4JMWd4nKEwio7kDQtT55XDddXtz6KfjMjtrTucTbP38/ydAfPpmS2QcmRzP+jCUkdqhxfo
5I0OS4RZIuJAXUVWrURQ2fpS/2K31M+MlYR5aZE7QK9CSAwNePSmrxc5tllnMEDZzmbm+ONrzD5J
L/27Hj4GmO0ie6DcxBrvz+orbOt9c2NqayaI0zeeL7mPIaYxfrhWYLkzFMWIEMlOhRaY8isYYxTi
Vs7OpYUNkCJkhNFNggXZrIRVqZ0b1xxRRuEr3lbCGmZj/6vZmmpXwBIDTmrMvnniOJz1KRHnlHkb
9DL8AW8J0/59f2UtPM6AB4EDnTuVGaBRO9s1due2lGjgeFcMG3OTgWwoUBhNAel5IBYk1V6HNcGx
pYX2MeRsZJkC3K+R1OI8nIw66qvd/SGt/fzs6/R4iFPdxcSx5LEbL7BN//zvA60+aR/jjAZa4HqN
NW6tayDC8nPjdn46NSTWpJWXtvtkmWUCf4svM2/Et9A2SoDy5uc0f9ETOyzEj7L49i9GMbXfJigi
1vFsM47EGUzLIvzMfKTpgdms1bAWB2GjQYYOHJpk82um62MGTXFVnEsdJfc98TZdtf0XY/gQYpbD
8NZ2tJxr4tyxgxh23edyVJxXU1cPFQv8d0KPz6aoESpx89bmZ6+rD03HTjZ7Aqbus2PQYKgNexkk
8+iEzu98CfqDVnVSnpvugFY+qjv3f//2RMTv/9UhRwZsQjrgerVq/UA4B3rxbEKJS9h/OHok6XiI
TREVZrHSdF0M5uB69ECuQjli+vcPx68Le9tMTUp59rRqXw4nD2DGQc18tbN8lf2LmZt8M3AfIlEG
Ofk6WAOYq4ejfjgn742xc92ViVs4GYEyBtx5suzBNnFnv6+PRlWQVpFn9MO+GDqHuJLbBBAIeQJH
G4KyrfdiEvKsiOTQGf3L/c92u3tQkNUml1o0wNAfnx1iUrSJyQ3Oz1zTX4tG/QqqzG+DxSuDvD0r
r8LMcVym3Y5g+vT83JfOH3WAvhIqRfdHMm3C6ysZIWB8hHo2+OMoyF1/JqJR0cFChp+T8UdnuBvU
PKAxwkLIqYT/IhLKHcjVUVO5MV5PmMsUzW34mRjDg0NFEgiLBmmLVLCQbIWLPEdxTafDhFW00eNX
PdwF0xf8sNZjL26o4Uh2buq+3iBSH6glbR97LXEevF6XEbfVwCQXoIFzv3Wr5JDbVoNua0ueB1jy
RqmeeX7T2GNUc9v0YyG6/f0ZWdiPV3/j9G0+/I3mWGtFJQQ7t4UakRTKv0VfHUao5pha9TaUTXQ/
3tK3BqcOBR4oAk1iotfxUP5zBZq07JxQvfb1RNnpVESgJ566YlV9aDq55gsLOkeot08GupCAvQ7W
cqtSad2ws6b/HvvfmfLNMV7E8EWD1G6FevJBJcrealE9p7+ksfK+XZrZj8GnjfVhZltdUbyUU3Zm
FUPTTO/fqdO/SKJ6wVjZO0OsMUrnFkl/15sD20PUelFZgnHwdURJJpc5g7FzoVZsaj9qO2pksEDW
USMoJc8fmsLIL1yHTkTWWkngtYBOWa3GA9w91sqXXjqfUFpBrq2aU2lxtqs7WpSFSMfu3PbgSLBG
uRBR/JbpGu5taUV9jDPLFeHFjNKXisZjRU8az0OlUIK8SIOuqlZOj6WjEMPBcQ+ZLkCjZ/vZTYrG
jeMWyNxUSf6BbAzzCcnTX/d3yOK8oTMAjKWNp/4cQGYLNkp70Lpz59EvQzXsnEZGGUtXVKTmSO+/
q8VFN2C69IGhm/N1WNsZaaEb6LmMYoy8vhqjWAMWKe4Uw6+Q9YcJwBBBYjTFV1EVZTSYzhgCz6KB
S9BYPtU1aBhVSEpKrn4SNjn9cZAwAgADNQEY1M2vBICHZTdkhJ0rCIqgR+IbyUHRD8J6uz/ZC58U
SCa8bCAPbaioQ11vGWahBZ4JxBHqmyx/a221crct5QhXEWY5wgCKdN4XJUCJctOABebAyFtkJcC7
z60Gxkj/ire7b+tjcH9kC8fPVdzZ2VeW6NCXNuKy5pWaSeAyqGHsGHnK49fPR4IAxiR3i7zu9kiP
q8pj00FnkXe4fKTyLKrfDG/48el+oKWP9SHQnKLH9diETibHXaXDIfu4Zhi19vOzteCpLM3NGOOQ
gIGYngAWYq3etbgaPg5hthrQ9ChLQ5kuheY84G536hisQbIpu9dRr0KslIBo+WZwVqZu4VABoQDb
ycPJdasAqluxAm/vlEGRtxwiXptdNOlUHBMDHir3v9JSKMi+WBMkApZD8/YmiPOFV2uoTHseOTqp
uUvjY2utXK5rQWbzWJW9Dvvunp3jboSfzBtz3jMQpO6PZGkLfRzJbAvZDgNJ30VulLr7ZEJZ2DtT
f7GMr6YX/v8iTUvzQ65AoV/aNQWGM6Zh5gR4aTMrSNgp71ZO/aU1/nFI07x+CCSMEZhadUTLOx4e
1MR6cojxz/2xLNzHENL77/ef/v1DCFnAqdhQMGs23kJJ9U9maIEOUN6aTsfiUBwH9Q+U+BFwll/o
HXVSWmArkXywDoltqaFUxjq6P5qlNYDyHSiMQCJP7aDr0ZQExBs7m/LVovSeRItuTkvUGmgsww27
rKKHTozt2/2gS1P4Mehsdad9nsq4whbSiiMQKqkB0MVRqV7uR1kYGnhGDqrUwKTAYHKWircpcRM4
PfJzNtTjoz5SuVOL2t27UI4KhTt0j7nH19hNS0mqg7wGCAiQTzGns00lVOykQcPyGJVHm723jv3Q
Zn0EP6gAjLMttUVopac4zU9xLMN2XHnvLBwcEGZHuwG60ris5qum5h6AwXnXnplR+X1iwnDtVV/j
7y7MLILgf7gVTdCrZmOEO4NKS1q251TzDlkCiFzTHrmEVV9xaMRqijGtwdkzB5ICf0Hm4AGg33i9
Rs2s70qS5O25LfNHq4hVX89bWIWSd4tN0HZCMj8R5kspWr+100CWNN/cX0sLm3GqQYCDgN6XeUPM
E0Uat0PpUTSz8x8e/Z71fI1uOeXxN6P8b4g5/QAPFMhEMYeeibZDXfWUDzYse571Mfcbu3syzX+x
UuCdMX1CqPTA3vZ6Vo0CjNLENOk5q5p3m8sXwdmzIpG+3Z+6hc2OvYffRxo+ATFmX49LS2/HzqZn
LTfxSjuV/CvvHu3s+/0wS18I1RWkuUA9oGI8O5aFB3aQk7T0HD921sldcxleGgXeeFP6BwjJzZIf
Kt7jS1DMlhL19EGId+YAFr5yGi/sXgAZAJ7DMwwMyXlFBcz1Rh0AizuXhXVgCgtGDlcgIlfCLCy1
Sd1kgmgBEAO/4etPDyg1qWiRqGimyd9Nan6PO+9Xx91jWSqxP6Cu42v4p+D+F7qNOrWp0TQCEM65
hWllTucNshnUswWF5HDkoxtSXfHtxIRTBEmCIQYVWhvWqm+3C2MKiwI8ajIaUNATRuLDfV3IsadK
VajnRgvNF6Ft74/q72Rd79vr35/doHhY4v5u8PsQBi18CArDkx6GtiGXxRmugBEpzS3vu596Vn/D
i+a9bcdNo6BIo41VoBQsDkfN2sjBPY9c8b1Uh/CY+SWPjV3uysdGeNgrOjsVIxWhavAXaDx/lUkS
6EmzrV0RaTp9JlUD4JQALS6RUYw6XAccv8Ht1xYK9XhrZ+ild69Va+9IbwW2YgRapz0QIba4OVcq
4HPQCd62IJVMKt8oDeKknPdVvMp2c5v0mPAmJZeRuPzQ10w/VVITuyTVtScYgGbCB7Ggvnim+lNR
uvZ5SIhn+zbfxvZp/NGnvClCJXPJyYvtKrQb92fbtKiZdnxY2Q23C+Tvnzlp3jvo1MzLSorJaweQ
UPs0uGDafEvC+wsE6u03J7uNFhCgiajJgkvvTNfphxXoUDKkQ82sU+XaZUAzN7Ly4RvjY2BofQQz
l8zXaBLSGD3UytiAZXiwWgMakrTaQ9HyHVQHn8kO0OQ2flQcdy/NfFdV7R4/F9awHVFJHUAOAanb
0EGpEcpIlUt4OEg8wFs3uahdRw6gE8IhpjB/64P7kNQ6Otx6+4U3ybEsvEdat8mDrNsTT2tUjTMa
2TV4I3m2zY2B/0kMCkR7nLOwhTW13ziQLK7ifisb963KuxxwInlOZdX7RGORohUP+pR8ZAY1/D6F
iS73RranGVzHyt7UfeEWfSRhLh5mhIS6o/xxmzyQoOe4WQXaTg0jTIX6joAIDTSNMp8MWbeJUS+m
fpwW36VrH0XVvWWWF/aVuzcberE0drLyPDSM9Knr0r2M1b3ZeQ8xpPSznB0gWfwGjvU+Ne0d+EMQ
6+XhyMaQ9MVGs/VTKdkur+lXJ273o5Ucx7TY1KhNjd33utbCnlmRcJQTPGZwLvdeZPUNLECHXT04
XzU7fipSgb6x16ohGe1j0qqoQtL+HXoWb7XRh6iXnu1Sj2jvgeBSnCvSp/tSEUCeuzLSU6wEV4/S
zPoH5lcHNel4UHl5ElSjl/hyKNJNrSUZKAnZeTRyVBz7/CmTLDQ68x+lspyNCReiEFh9CLb01Q8j
cdoDzfKtzWHvhnqW3YD9Ywwh4YW5tZJybzolyB2Q2gxA0wIY2Y3f8yxtD0XraaFDVSBInD50gff2
QTtLA540P2QH6TA7tlbwrAtbEAJoACpDBw3FujmRsKxqrWdEWCdT8X5odf2WipVN/rdddH1M2x9D
/K1cfNiEeMkUHZPcOqkeU8+xqScQP+z1t0GpqyEARw1nk2WEmrqJUcAewoto9b2a5WrUln8M1d1W
0MlVoHssf1MadlhUp5ozdEUNap9LtQV/xw4rYxAR3L/HEJrx4yvJNXYk8JZZuXNukxEUNi0AVAyc
tXhszErCWZyqgEZo8mTbTcDkmcFnqm2e3SRdmbXbk+s60OwJBby05XTGiKRt3NXKb3TG0s9XOj6G
AEzq+nDkVi8UPKHlKYOBQv61oRvafbqYch1idkM3FTiHzTRdpIxG+E4qP9S19NCdIS1x6WF5oWSu
4sE+kVZmMwW6ShMDEmyd7NapgJMe263u8ucKmE4tNQIPlCTD4yQc1bHfeFqmb/Rm7MJWVX7qbIga
g4cxScsogf/4KAT0ZDx7uhz3QiFPil1947INQVLr96MsCpywSXrMO/hcD7KjUcPAbiQjfZFwwd7b
Sh60sfJdpc1jr6gggfdP5Wg8KkMFDTjzmPU9OUldlHBmG55sr4oEN7c6LgDemN9iUvzwyvStSErL
B8dKC7S2RdLgyfcqFz8srTvqanMaTC3MRHNyimaf9GNAUs/wXWjbDF32A80bpDKWdczQ3NsMSVKD
wakfO+hNE2Z+VQcLdxkNTGEEattuzFSg0AXsWCq0B2zNXZaPz1phWH6fe0cUZp/vX8m371d8LAAB
4J0GFOhN9T0tXNCYMmGfrE4kuMxo4zd8eOJ69lSrih/b9sob6Db1naDn6NFZaNOBND8reJCB1KUg
o3byxgqKK2nqxoehkt1zTzw4k4JfjJ2VDt2pYkO9uT9Ye/rx65MPZ7QNFj0KPAuYSldH+8LhcX9K
Idp2pEZLX5yyK/e8o0YgUF3aglOXvqCnqUzGHvY/BYBXBwB8IEKaqMYB9gftZEXqvoK/ax3brCOw
rm4K07ecFCQfSbPGByMvex6qQkYksf6pWz155kPdkEBvWPJF5qp4wgvfiqwigUgDWjDqq94Y6k8W
QwHRFB2uYewD6BaPQGRC/+97rFrdxqsd78WNdRxAg1KhzEb7ozOy+GiyRjxQN81OipLRECXmbjdo
ECMWPO6gSaBlD5xJ6H7pxPnCRDx8jWO7fxFVgxMbefBvTWfgS2NlBhn4srFPU1spIeZvJ0Eeixaa
otLYQid6reY6nQOzj4EDAnUhnN0Q+Jl3DUlu9nglu+JksO5bq6cRtUTgUiOscEqUFt2MffyUrSoc
LyxAiL1OD1cVsiY3D0uXOYqb6Vl/qgHi4dmfOntJu32Roo0IEkRtva+sudtR4omM9YaKIh60804i
3iuucPkw4N6IOL+Icg8xdHPtXL/NGtAKnhgwILji5J2DxKgjaJO41XDK6eNQXT4PPwTkxYJdlQlL
dOyeWeGih5l4R1VcG6XXl3AxNhVf48mbasP45vPThSsKNAY0tQGvnl1QUGUtHZkY8qTJZ1ffYNFJ
56Ffg6MtZA2A0/03yuwQwqrQmn7aS46R+XBJ3BbG924q+1sv94ezkDVcBZpNnEIhnFurCKTWf/CA
gGymqr79/0JMS+NDNid1V1pERwjiBYk8MTNQ+hXq6+0lgc8/PWEn0PstA7UjZqx15TRdDMcbvCTT
d9oFDEiD7PPpHMhJFuKgVK3fyDs1muRjV2viRCxH/MpKddwSWEZdstzQI8iwAG9/f/YWVsLEhkIH
Gm8n3ITT0D/MXlHXrckbW5yg2Al6N9mZGFYF5EIs10zIF2YR4DHgtnWUpC3Nnf6UD6FUazSHEjfd
STBb3488G7dV09BfZerJZ6NT88CRPfii9we4cDKAOzJV6wBRwiE7G6ARS8KpUoiTZbY0agdV3Qhn
UFa+28I6t4C9hBPqROm8UTu2jJZDq7MRJ61vhy9UDgT1nESLBm6sQTP+4oZm9wY6jpOROAp2QJPN
8kuiaglIOkSc0lHkZ1Gata9BGufCbcq+pM1o/CRDN54cx0rO7Tgq73lKMlgL2z3gZmX1vRvd7BDj
1o6aOB0DpoPIVzI3efKEh+d4rcUoJMHWxajG0bdLS+dB0pVFVMAJw5dFCo0M2UGLnNZ0I0Xhhn07
Jkdc+DxovE71cXH2u1Syn11jCqAdFewZXtNokPVWqhKvTdFA6tioIP+Ie9ofbBm1KbT+epdkyEJk
4gPvFzS5lWxMaaF3UTjePjM6nLxjqoc6Vaw9r2B2Y+dm8QZO8W9NdtZvT452wJquizpT4wdd6+Mo
Szu6zStKLmrFoSvH0Sv5DRS8circTi98Q8uhM2K3rH/s8rivVuqcS8sCSwLSzjYwoDf1pKZM9FEF
u+Rkdmp86uua/SCQdzlqXT2s1NoWsgmU1VFiA3DdQR13ts7HNm6MVJD+xBRebUbbci8kFvGFKjCJ
hFKTEcVdXRwdvYh/4xma/ouRTmK00N4FNgLdpuvNTRhRgLxt+5OrDT9bDp63ncNlKinWAOcLp8jV
g3c2Tq4VqQGtIXlKYx+cXTcJXfE45Bex5mq9cDLaAJ1rmFMPHa55ega1FuophSFO/fiIth0EOx8q
801Tft0/n5bSMSRHkBp3IT2A8vT1xA25UrjSicXJrp0gTszSL4fymyPJTxWihZMmzesIZY6VU3Fp
cC5aWK4NRwZAUmezmBY9WFy5GE9dClRGchmtH4lGgrFc07K+CQTQLh45DhYG+gt4YF0PD2Bxz6Y9
zS+md4S1Stx9qwABcb7fn8SlKDY45oBbwgkHh+N1FC0G843YVnYRAh73PdQvNFgZOABuZSvrfDGS
iXciRgMw8vxz5aQx0SWJs0tuGQesxa0pap8X9aGw3d39Qd3cXJg610KDZKINgvcw+0ZcWGNvQ+/n
MpQPzqYZV5Kam7MJP+9BMwSpJsgVN4W2QW/0uARu89Iq1YY65OuAiqTNxhUYxt+m3tV1NcWBAzxa
fo4OhPrs20hPRUlCwmPAM8rQaCDqixLyc0ZOMX8CYyzvnhuo+6At4+fyCaJDKyv95rz4Gx6Y/wkI
fQuMdbualJ3aZRfaO1Pt+rmRyg8Oj4g8bg4jiGr3P9rirOLV9r/hZtkoBFKaIrUg/EJ0C0JFJNCs
b+mnaRKzMc2mVDVlX1qDyC5Vz3zHOHhsZT8tjAKrznAgEg9LdXy56/2UpMAtmD1GAWZv4JVaUJqv
Zb2/P1UL6xtBIF0M8KNzi5pViJNCvswF3b/4Htuva1iBhQ8PXJaJLg5IY0Ckz7YP1p1Kkbbkl0ZF
MUBBL/KhSkzxDpEBO8wLJ3/yoFMW3h/T4sTBJkAF42Mi5M6+TF+6ydhrOB7Atw50lwaDt0/T4vOH
kKMCLjoB7XExzXFntkWVRiYjvr+R+tx8rORrzibNuJUvdHM34fJDlAmYiv9DBvZ6GZhlCkt5yyGX
7i9Sz5XqpmtgFAwZpxcYSFO/B4MyMPPG2t6fxrl0AdCpiAy2t6ujUj/9CdeRFUqB6QQp+2LQNNIU
c4se9gZOAz+kzvaibn63lnUi9hiatDrq/M/98LdfEaUEWH4ARAjdPyD7rqNDUKxw4QJVX9RHJoOi
85NPg0gAy/kQYd6JrnS1NBsbEdDUtZ46Sqt3SXSxtlAWB/K34IcjHiXi2UDaPImNVEvqi5Sb6pfk
v2338f5U3W5ikLWm2wlPOvghzCEdgnsFHduquZi5x4K8N9tQbfo1KsXCekCYyQcYEpY66iLzsojU
c9JqbXNRi+IcqzqEwdKo9l6N/KXKzaM7amGq2VDQQQ+wK1c29c0YASMBmgT/weNuAfDR2+5Ic228
MCa8PcsVtkFnm302gZ9Fmf6KD89jZZJcLt3JdCzeZgPwDxCgKgc3ouW+Lrbm2Pm4PO9/vJtkBiFR
ZQKOBRVp0NRmy4PCYgq+uZV6cYSMjxUefJdSxnmoA58ZekabryyWxXg6SlvIZ6CEMC+jeV7FxryN
x4tsyyzoGytyqvLoNflPDk2x+2O7WfrT2D7Emk2nV1eGEXspHMyb8eIabCta+WSPWvRvwuCKhFUG
qOLzep3SJGjP4yC6FPCJ8ce2CwrpVj5t+5XEYmHuILYA4TUIqQCvM+dKwGEM8mfxoFwM/Tg2b6Q9
G907y9OVabsFLYJjq+JegSA8qkIAUl8vQ4N2hAKjolzUWn9yDOmPBJSJ8aGy4I1YQmhZaFXYttI6
pkrMdgKt88gVMN28P683V8/0Z+DmAbgWlpM3ylGKHGoAMaC6OXLNV5MoqSORxZCPeq6IgJ/05n64
hdWCcEgVtOnSAQvjetTEshVoAGDUWXHIXQhJv/A1qdqVEHN2oUczxTJjriAfOSvkm25v2RqOb1rT
V6n230n7v1EYs1OyAA8bVa5euRTFpq82hKzkHWtD0K9nyc1q7NkWsyRI7QMxC52Rwtf71/vfYunT
I6kBuBL1DFSaZqMw1bpUSsWNL53xM3WLQPO+9N1eUx68YcR7f03qfmnSULebXMQ9yE7Nn8JVnupG
4unxpR+/Z9DLpu2aXvjcKxosCNjSfQgxjfjD0T4oouF6jhANyqJHuzReCZiHPQSfL0rRlDs2SM8n
Xd22vmWMX3QvITDjHd4NaYUQCA3i2HiqMxtecC5vVjb80jdFLdbVdddRkePN9ntr5I2ZxHF8KcaH
GuJUEq1gb61oM/3IfGHivJ/uGOAyb8zUYEZtDmxQ3cuAUsP+a/xgrEnsoId5P4Y3Qw+ItM5MBnTG
RZeudhkKlGArAU3jpgdohrko9pWy+dnkjrcRrtF/q21aR0wazl4AOwHZWPc7+PNQQ86TXwxpYagx
qM2oQOIGFvXyUJSWONQIcdDRCt9RVef7pBIKKpYCtchOd8RWUVm91Urs8ATaW9x3VW77JkS29hBm
zkM0XDN/mLDJxNY0mBc0NNDNTPVjK/vhCFuLJBcVqqKWHTKgbgq4XUMg0VVCMzPBIA2oBoaY+tSj
K+0Oog6SVqYwU/eCUi0g+Zsnij8kteN3LSyhoEaqn43MtH2ia8xvNKOBEZ9sj32ulUe9d/qdCkrh
Nvfs+ph1XhkAMq6clCr7RisHmNbaleU3JiRqujIr6hAF7QG876FVtnRsukgYuRV1JG2+5Ilm7MC/
dN7KJDW2aHsb4cCz7tC3cXaoarsAX1HpDgp8NH21zIYH5qjskqYOIAWiAeATMnZbSFK9phmcVOLe
iaNBd6qDObJ8Rzyr3fJSbSIvBQkiRXUnhCOrDdQOKy7gFsVBFltFgCwa81naXVgpuIhjIoyotY1q
04Mcu+kcBSZxLhSCpUz6Y92l5iEzgJpJuEZ2Uo+bCK0CNCZSOPBA/8eDzLbUYWdrpsHQSBlKkGz9
VDrDsRlajg/E+2PsktKXZm9v1VHlX11lKnbnTnxpnTze9KhL/Q9p59UbNxZk4V9EgDm8sqNiU7It
y34hHJlz5q/fj9rdmRabaMIeYB48EMDqm+rWrTp1zqkyjMDWgi6wY6odsOSAllBFwdyrmvuouHW8
q9wItDo4PQRnRPHTdW968QwGajBVPiiCgLwmfnjve2LdKqrALHVoCLWN75rbyB0OguHety6lzDha
bSVacCgY5IzDFctFOsd8SlLt9fVY66cQUaZYGD+qgvjQW9rv6+NaNDMlsMjQUnmZvwjEfAh5l7j6
SVYLwRYk+bWRlfqQyVp+vG5p0XkRFyiQRE2Y79l9FEPu3daubp6QUN0YPvDkTkq2oKJfwkb+fN3W
0t0HETZvXjJml50+ganlRHqee7L61LRxpXdqHD0Icg/4z8zoLIq2UmytdO8vek7K2+QaAeZfhJZ5
HCDuFNfuSf5qona1uz6kta/PgoZSscZMyPi6ntH3AihTa1YymQtbnPmCXJGGDEYw3+JgCWNr1Hr3
JCXxraf4h7gIt6mlOXDdZrYQ6CsbYmlEvEVJv1DpoLFnlpwwjS4cW8pJJ2tMfkFJvyvD4C+GRBWY
Zv6pMECL8PtTO5Cualqlc0/IUm1qVbw3MjQVpJ+FVu98YU0rfOEsoUMDPyuoEN6C8xopDVhumGSS
BQs5bc/0sUdauI/HNXT1mplZGBSGXQsn5WidRuMUyIUtdDcETSsPh6XNcD6WWSRfJ0oH3AQjUnLK
upskt5X+PgdzW60AVZeO6pmhNxjgWVCXN+HYtyaGlObQGU9d9qwnsGv5Cqp/vyttJY2+Mndzdzfq
tVAG1YC11vqkCOGh1oc7l8vs+mFdNIPwKCxFFqideTqHHirimLi3TsO4yUIH8JEg3Fw3seROJ2Y6
GAShpL2oicKvkqvmONHveu6mFV0bHJaZhRuaAa4bmlZ6HnRSpYGBA2AfMjXTWM8WyIX+Oc0NVJUE
4Ibd74A4Cxn30t1ZAbEg3RgA/v6bxWnoZxZltwgb18eiVRX7PIMfJ3/qta8IadlddvTlnKaWtfrG
4jY8G+V0Hs5s6h2xbDlgs1CTTZQmhFcvugXKPk/2VVxsul5deQUuLiDJMMBc5OSAyr+3OFB1Fz3f
d5F63Y+o73gaMHP3Sxj8uD6bi3ZAFU91CDbLHNo8tLUXUaBCFavSoS+EhiH/6lnV3q1XTvKSP59u
D3YjtXOwN+8HJAltBAjRtU55ST+huQuaNcHYy/wlL0D6rID7cRtRH5jtRQr2sVK2vX6Cf+eUFuoh
MfWPRdezTNpzFQ47oD2xPekEwMnqH6xQ+Xl9MhcONgUP4kBTpxp3odUkRJ2nSUGin6QB3tek9bLN
MCI4aRbCuLtuasEDY4puQnDQQKDnhZcoqsQmIyd20oXPY3/0Ol4SkX4M0A5ZpX5YHBaOCvgk7Zio
Qr1fuk4soiobZP1UhbVtuMoeJfh9V6xlo5bMQEE3ATWRFKZe/t4MsKkqz0wfGHZTnSpRbm2Fhsl9
q/prdIAwIvOtmdtioyjGRF0A8el8q0zQcHRFO+1Uwqv4NAhGAyu1K9mBV9LB86i17QZhHYFagV+U
u0IPqG0h6WwLZf4rEdvsM200fWHLdSkdYauAcF9LSlDgkvpURF53R1DZ74UiC7Z6mCBhHXf5aBMb
1hsNMaUtv+rXEEngSKSy/eC1Wb+lZym96Yomvwn8WLcrq9QRRPGse79wSQpqbbUBrgRzSSCkxaMn
WIojuz49K14ybPTAiEjbjdrBlWv/5GZ1hLJ97e1kdHmJBbN25yVji5S2pj0jtKHfFIBy7VJU222O
VICta1mK3mgzPnhh9z1N+AVmYHi3HZjuTcWVCFhbRL5G7aNb2pShFJAmHRKvtA55ISoPdVshRlS0
H71O7A99xp3maaF5Z4IgOviem21o0ujvvDiqCX49+kBC7ziq+xAYQSYVdxrZmQC30KS7gGZ/Hqem
cZtTEDuC2GgPIfieOykfxdNgqMNTUnbWRyou8l3laeJOEMTUDuVItNVeEW8TvTd+pS4DikplvPUB
Jm1jlE1uEah56zyxPkYl6ln0+FSHSZxzb4LY2qBFL93wr9FWosbbNHnQbGOlTkHQK57NYw6peLOi
R8pTaBSuJ2EhtZa3MVq2W8Mdmw2HJ91IWVhvJXoHfze9IRxSN9A3ohKYtwkcNw9toam36LB0j3oP
OsiDzuu+KNEIcNVQOEZtJ71EvlizsZS+t4PWlD6lcemuuOKF24yKI60fANtAmc8rjp1m5mpS6egh
+eMujT8Jza+2z+mHgH+n+55Xa0XiS5YSnsfnBmdXtuIjWiaYmkaPz6lMvvTK99R9DPyjpjyR7rQr
cdy0a1CtJW9ybnN2ZRO1eWYjYJNWGq/dlvTi6fvrPnjhSoOQl1M3VXaACM5MBGEDM4HmGsQ+9bbl
gezmh+sWlgZBlySsFOgxT6v13iVGnkwzENv51Co/JRfFrjEBybfWMf7G3D73hqh3U/Ob+iUviDN7
ueFSBXN2ilJN2KOSlR3LHJItocm+902j3iHuo3yOVT3cDPCeb5BMK7dxGQKBi4x8ywiqpzCpzT8P
xyE+pt/NZJvipWcXgtZFMvoHzK9m2pnYbgq8dO1t/nyKYYUCCA7VgWLOM5pCEwuhV7XaySt+tx4i
TVur+HXdxNI+OTcxe2fmeVwrvYUJ7b4yYxSh1vBf0zaYrx+VMfhCSUNddht0odsglRxrFG6zL3rn
jgha94PtBuKLVlZE5OFak+3ixoQlTSbfTL14XvPOIy1O+2jaMYXxGwycdy8rerhTIijEVyZvyVtN
mo0EVqQfLmEy5JIjfxzNk2eGxdbv6Odq2uIzCr3yRgyMn3TwJFsXRP/OLDqF3o4wOtRpOLFiwQg4
Wqr3qDdaYlPlQOUmyIJ9KY3CfUCgSM0L0sR2gCk2SSLxRjBDBXnPkiQ9QnKkMK1+kwWJdJPl9MyT
rdTvPL3SD1bQezt6bNKXAOqynS4IzV6F/zmpNdiDyPJumzTj/3lxkRaNemCvIHJJpvYkJXt1x60C
QFqE/kylFZRroOUuriDaNktYRK7P38r0zWku9F5WhtiVzJPRafBBuZ+7ttgGuuzZAIYO5dBupBTt
lOtGF7cHVHOKjgrOJawzUzK9ph8Zo+1wP+TZCxC7j4gaGit2lk7WRJj6/3amwZ+9yyxPLPoUibxT
R1ZgCAJbHddUfRceSJC9/mtiluqQrZgOaZKgJ3jP5Piu0tjl6gefcOw/Tdlbl//ZUAx6o1K1ZChe
8dLoEtHJp1Xx97cQeu4ozgYzr28XqFPExJ7mKc9IEQbpx1gXbFmtHpsq+Bml+gdGW8CCoh4jJXgI
Q9HWsno7aPlKBLK8P7gXwA8ogNOmv58NVqhShAb1yjy1QrwRaHlM6HSHZGR3fU4XA4+pKQrvjnYP
qd73drTeT6NY6MyTGLlbF3IlJFTtVlKP6qB8KTX1Zx3STz52N2jYrWRgloZIVEB0MMEyL+h0azFV
WpRYpvXcCLCysjefr49u2QJ4X3ikQEXMww+5zMYks3LzpKePYpcwh89p9fW6jaUDRuwBVwNBCC1Z
swBEdGuxJbg1Tojz+e2+9lZm6ZI1ktDw3MDsBGuClZfoFJKrLB5D4UtiNlAvHDXjXoweTXfXkOnr
rGPXoCalPTT5Qx/VdtP9vD7KxX1y/itmh7xI6GrsR4YpJo8IpNqhb6J+uIsyiHrMTer/klz4j35f
t7oyt+qslhr1MmArboGTkWSnLtZfqthccSrLAwOwTfjGe/cCOVYkPvoHfmicwj46FcVwZ+YAFtQs
R9nUfdWC+BvP7g916f4IZXNlVt/wHHNvM1WO4JSeMvjzU+4boltpUkZ83CiFuKnRxNkYo1vdmI3a
HPUiDza66aWf4mBwT5XPm5W+rBRlEPgt0ApExywXflStxwpEbbsNPNc/Sq1sQFned9t4MJJdbsnf
hqHUqSNb1q6x9BB9JVF8aXUNOAuw/300IMntpuiV250M+Pr6GiqLh5DCCEBDgDyQn733MKlZgVny
DeMkRzjK5rdeCel92+ny0ZBzaZ+FSbRpMtgcijEjdq9Lc58ncsZbe7DYz0LyhLCYcEj8pn3qYCSh
gDkatJJHgbYLqwZKosFNLJtChXv0CI9wJLp42/dueZDINmwAVgob8AzFLY909d5CfAgNVs1yXLfJ
drlQKPeFRiE11ofixSpX3MPbhTFfYjjkgSXqdN9cQHq8uobQP65IxqbkIwrrezlIr6MGkLnOno06
oj7pPolmfSL18SQJJaA0Bar20bPleCQNorwmYnRTK2FrF2px75u//TYAqK6snYTFw0Y6lTh8ojST
Z+sETUc1lgQgpwBKP0VrdrpyvL4VlnfCvxamX3B2pwW1mg6axGtFbIJtElVbIYFVIP3zMqKlQ7rJ
pMNCfQHy0HwfwnFTNk5mXnyUUfkaDXnFxLLT+NfG/EmUd5Jcpo1mnLJGuI0bnZypPv4y0SOw+6g9
qVK463vhNkXOdvTXeMWW4q2zAVqzx5Jaq1YScshPPYz3nvJq6E8ZmTW4zK8v15qdWVJzLMD5STGD
LJDARnukfsyKrbxG6b/0MntrAEHWnGW5qJpWPvTRRWqempdsBP9CbbuwFQ1m1pVgYHF/T50m/2do
Gu7Z7gMdjgYVyPjTqG4U1slccXRr358FAn6pV1Aj8f1XaAYm/MvKM2Xp+xPDK698XpQXwrdojNLd
FGXmSSpdOIss6KqF6C+iTtqWwMWAwKIGO9taktr7ihdxQtNqKybP3mud/sUq8CqemN6mgrI++Yiz
VRBy3/P1VjHIlMu2nsH4IbTyHzfbEjJN1D3wkOPdL7rXgcRUXPYSRtr0OCqwNqwR3S8uBjTWE4U1
tYw5Sakc+YGcRBbPBC/bK9U31zNXlnvpXEzx5ASbmZ72s4BLLEQIgjLfOnni0ZK/E0fvwuhWLcdj
5K24syW/fGbqzdudrYkPm1dElYtqq/cgGaldNXatfLjuTBYnjCodKO8JhzgvXRSWiGB7FlknQxwc
Sq7OUBtPf2HCgEuCwpZCtnG2ea1KHzxJa82TL5KYK+0xWCusLg7izIL8fvNG4WjEpcdjKU82VWD/
BfrXmjKZVP8oN1503ftj00WJSx6HREvf/ioDlBoO1+docVchL0TbB71BFxgVN5c6SU9cTBQ0ukex
xb3RxeJWSjJxU5aNfDBk2D6vG13cX6aB753K32Bb309bq9VeqsRTJzBUiq12l7V3vbnyVLi4rMB1
UuyjtDgRUNFl/95GlAQ9rGeC4dRqrd/4IfoLSOq4WwjDXqw+1FdeZfL06noX1k32LBwMADPIPefV
Ra+QYbAxEtNRrdH/qGm+d4rlRno2EkX6HYwWSVLqhJ8htJG2YybLJVUcN3iAOoTe1pai1k3eBOaD
GQCtDKkj3RQ+lP65UHV2DhUCGS8RCbMyMjZ+VXb3vjZKT71aenab1NXGsFwLdKTWAiBAr60Sgz9u
KGB8zCUv86lWfOGnLWX0QDBGphO024aajpjtIuPjH+6LNxtEmzwNYFmbA5gyKiJuYaamYzbGxoOt
P4Eyr/pjR/pmhV44fXplXVwGpeg2HeqDpqOM5cT8d6S7+ZEC3R46AvhTDGFlt18W2SeD5JhpXCDg
h13x/VaE1kCtZK8xHRFerzZQPuhBftdHydMwygh7Jf5D3rj0Bgu7IFSfYytdAW1deKmZ/Wnrnrnz
KHXfKrem09fNbRt5d7Vm/GloOJmYtr2JqjYyeLNbvPPqsaS8yRuqSuVbwZLLD9D0mnBJR+aN4vfq
ypwuDokkDjqL3IQIq74fUiC3rYpCheVIcLVCMRZ6a3itNQuzSYvzVkXcVbYcpd/L+k5cCawWPz9B
X+mX5G2pTX8/WxO/J1Oe+pnltAnyhHBOrri/y7zltCJQcSDojuTAhWMfBKHMOrOnRyE96N5t89tI
7yR1B/a1HHbddxdCt2wTG1vhy/UzPIUhcz8oT+WnSfZ4cu/vByYDoaqzwjSdiW7WfZG1j1MnepER
AWev3fi9Wdt600JcGASRAIEundRoaL83COowg7wjtJw0TJCLdu9lIbnNElIYCql6u45cbSe4a7Jz
S+uH3Nw/VmfrZ5Wpn1SCZzl9In1Mhua1yREx+oupJPYGI0174QU2JqXCDc2WxZVCqTxyOztIQlsY
vyT1U6M+N1UIfeqP6yYvbmZ2DYkvE8WXiX1h3m/UGUFrFL6GB07v1Oiglzcw+f0nE/N+o6KuuiTn
VeN4YfjdaqQPpWiNtu8aznU7F5HN21Am6jwOGDCtmYvQkkDNI5rJnC7IfyhoeqUt+AF6sn9JodVS
eFbFw3WLizuRRIJCPQBWsflTJoc8ie3fmo5ruP3Oautha7lmsFP8MNmIdS3uvL7ItwMKJytzujRW
XstAgaZ8DXXp92fAjQt3kHvVf3LHm1Le9P621g5ldIM86PUhLm172B/AizE+HoWzSR1b+GLavPSf
ZBOmnDtVW3l5LH7foMUKcKRChnB2mFNTq8p4CPwnNbsT4i10y9d//0JUSCvdJFYBq8mEzno/UaHY
KV5beIbTtv3Ba2kgkbRdSrWx//MLcSrSTPLdytQzNnODLbBYNPU63XFzwLdSeCP2402j3sfx9vqI
FmbMABrFPUJViKrDbMYCraAxTaw1pwl1O6/tqRntuoUFnwBbqAGR3URkgkrT+zkrPS2j51fWHFXr
nEKJPnZC+bGOsz+PUgw8qjztYjIOc4hNr0ZNPUIO5YTdXancyMnm+jCWJorABGoZ5EroLJu91YJC
StKKZhOnVUCOHbL6w/XvL5z+KfD55/uzhQi9KJe1ke+L3S77mlTRrirDnWnCxkZHorkG814cDpEP
GIbplp2/oWpZR2uOVhNHPbjeMV3j772sMkEjQ2M++A5wrpexODIuSZ57nepIYyI+9u5ofTHTuLJr
tWhvvQwXY3R6eW+mPAmUJBU3gSRZhywbg4PZmNz41OUPhaX39xP9/MqmX9qSFPFAIyo091NFeL8l
ec8W4mjUqsPb+wNh2hFhimxrCO6aVsqCYwViSEmexLFB3+fsGCexGOaQu6uOQncvRmAnLzYlTyAp
4GEcrgxryTtpZNr4741UYOadxtga0IZKVAeaU/LJWyUDcqB+GuW/2KpUkqduHhB2F0hY00wr1fML
jY7OD76R2LL4MIqfIvU+E+6atYBwaa00/BLsc9BtAjt4v1YQ7NPRaMWao3ldS103KSijN/pWLwzx
L474uanZETddUZezJMKF9B/U/Jn+wRVXuLgdyJKAa4ef4CKmoGrYml3Joeso+u9UcwiASYrDTYjE
8a5tqcH6fmkerjuWRaMUjHiwksq6YDvRk7gxe3TuHfJoWzf2dhFhvGrek4r1wx/XbS05MVBtgM6n
Ri862N4vlgYVbhpVpuakcvpb9SHUNyD4L6UX1YTkv0s/ugXtntdtLm0Q3sVw08BlAWnMNP6zpxBI
wAE2MXZj5nebInEk+agYa+yES+5ywsVNDJZopMyrCqmbAKEFSupU6WPeBlDNr1z4i6OA5xxcI3QI
F1LdDf0eSu8ZqpPLWzHbF7IdWPvrE7XwtJp0m/4xMfN6oRSUBoVC1Wno5hwSugsDY9tWv1sDub9v
7egdrP71uslLpQyugenwTrj5iSpw+k1niwOit2ogl1UdOEjqE51F/m3gR/pBlQp1q+VZb+u6BxlD
OIqbsdWru9Kc1AHBvm/8KPyVo5zpRDB46mgDlHSewPxiHHKY9O0ikUH2taZZr6Hilw4MR5GyJTrD
9ArNNpSqtUppdNNv7ncCL0DlCIrKN+x2Tct4cVORGSJYhbT4ImRR2zDtYETnGioAQCRw5NES+sdI
xWkFiFanFkIee/MAT4bvQjCKRnVG8fMg43UMy26L73KZ26HUHq6v9/KIpoCVYiYImZmzlmNymGI3
qo4IOYlxA6L6z7+PkBuvFJ3czQX5VQVLpyfIBElCHnwqow6d3DUxnaVL9NzELFz1/R5qz8pVnaiU
R9tqhb2v4ywJYXdeu0bBc1n4ZXXYahqBK8wkoJbenw9FEWJKPZrheJWnb7Ih3ipCfeeH6a5rlK/w
ND4ESbGT0+ClGdMVsO/iSHGbU2ljopCdjTQfEwFaVxHbWV1O3CfImtQE0JkqdXstHoqVy2HJxZEu
FfEGeBk47d+PNdfUGmqA0XDgJLEbTzl0UMuEVv8Xe5BDBWknmXs6TWduLoAhR6r0ynD0wnEhRH36
8y0I68XU+ATAFjLj96PoC8XwY+otjjocim26Bs96g0XM8lEEB/9+fzZL0lgZkRry/TjRYs1WyzBx
inHQT2YoAYnN4ao/FAKtSBu0eF4rVwx55iau3Rm+sCnEJD7EcuLvjcjoECLtFfCvXfuql7AeDU1f
b/zMjW6zIbOOXkHuUAHO9iVD/O3m+jRNP3M+DIuq7JR8gr7cnDl+D4SVh1HTaSBgiEbFLuOn3I8p
k3u3cGptr1tb2spTKZ7HDO2+BAPvF0WRQ7GsvMF0wNGr1stwF8RP8h/DTYCsT+yBU3KLf80zQsDm
JCmXKS8k8YcYHSC5ZXnClUO5cEjeGZmNRPSipo1DHkWyn8COdRhayhjW8fp0Lbhp9CnYvESFCwRZ
iZ6acpVbhoM66qfBqrZaTEfSf7Ixz9O53ij15WgaTp+6H7x6uDej8dN1EwurzjCQkYOkjaLSvJNS
DzSvUUvmKvY/yelLDawOfPiH60YW58riRUUOlchsnpUT9LIJYddhHC09Qht5Rbll6fO8Q6drgMCS
hpD3O9ejLjeabak7Q2+nwzbTV+LKhaAPurB/vz970xQS3EZkLnSHFpN9aiR3bdU992mybRX9QTDH
b6YcfUFEb8XstE3nx5+txduXx/QlmbfsVbIV+IXpVN0uSbfiTfKK2FVXwfmzEv4vbAIijX8szfdZ
KISmL8WV6ViF8OS7+gcXpgxvVE6hPPy8vhXWTM3WylBcwY+S3HRwbnYca9Cu5HYwklgfvl+3tLAr
3g1qtmpSKvdCFuI9kZFBegQ59+vfXxwJr2niQd7VF9XYIW0LpXBxZU2o3RYGCgnGrkFUsveEv9kI
Z5amX3L2AOj1QBH7yWlW9bc0lezW+mGq/bagbUOpfoZr1YHFiTszN7s9TRe6pFSNcQm6bMfG9GBY
8Z0LDho4yL9TN3PQmugmgzXgdLLoOOh7uUNGaOXuXBvE/O4Mh7DkicNF04Ho/K6qKxHSyhDmLJ3c
CK0Beyu3pfWJPn4xUG0jXlNguGTcw6edTZQxOy1JUZolnUKk96qex1v+SVXH19As76Hi/wBA9YNq
Fr9yVzgoWrBTK+Mhk9ck0ZYHOtU0oJQFba6833xx56W1KfeGk3vWY1gYB8/yvuSduHKa1sxM63m2
x73IV9RKGMCKWM19ZMk/VMmi6LsmO7loBgb8N+ABpDyzbSFZfS6bQmM4gfc5C77m3u84WKnPLPqF
iZsbqIFEF8fs+IQ+qoc+8G/HFx60rKBJGSr68KMcf7zuf5YwDWSd/zU0O0VR3tSdmgOvcYdyW8BG
a5rupmqh9acnefjsJU91Y9hVlt7AGn/d9uI0atAiAB+H23L+INZ9KaLTODCd1H0YkxuYoFHtvW5i
8QCfmZhtCBBPcODWmKhgvmsPfvHnQcOUs1c1Em2Tiu7saCnxGKaeR0yCIPCXPGw/y4q7uz6E5RUi
JpmsaMCgZmdHq3yY1WJZdzzxi+f5IMTzSRwmhWRED6pdrdGeYgynJBNu2rHe92P0cv0XLO7FCdJJ
Ry9hxLyNLpYDnhdaaDgN5BHaVn+NARxkK9HDQnjE4+RfI7OZdHMxNQQVIx2Kb/5WbPPvtaCmn7Pa
6J4FS2y+paPX7cKhqu0ghOL1+hgXyyT4Jyi1yQpTop8duBhA1kS7ZzhSr9/6WXQwWgnpxam1vfwI
uO+AruqP3At/Kn11oxvBUxi3t2bSPrVye5s0a6i3ydxF2IZ4whsuhtMxnZ0zT9Z13ti0mas7o9B4
9OTU7b1HO6YjwsP9XPmWevDkfC2ps2gULA6QUXBbF1gWYQgisRdRMTNjmOvuzGJLoV1Vj2O8cnUv
LTY+DZYeMC00OM+2dBilacyP0B1klQQ70PN9rKmNHabt89iOItR82d6TGkRe1jh7loYIVgePyhLL
F7SvnmUGImoy3BDp11r9kVcPelPsdes4rAXeS67n3NIscgxHt9ALeLacKDko7mY0tis7dulYwrjH
diXHBzfJ7BYS3Xgc40bSHWQRYaFKUDDeSsOkQRRU+bfRL1648yNbLsRq1/lifJsnfnzfaVX+1HRt
e1OH/nAsAgUNaWHQd0WsP13/hUv+/ewHzh8Euh9OLGOs8qCEt3VGniSFJVL/Cxd8bmXmOPxIigSa
wCjQJ9SCt8pa2nZxFFzyeHj0uZT5ZR9Xquj6Cpd96JpfK9W9dfXsFQXJleVc3JgqUlmQ50yghtkw
4IM3dAG6A8fSMtSS8o2fD4+l7v6Q0u5VKfPqL25GbpR/7M22JwLpWi30EjnHUdy6SfboFn8Bo0GA
EpJGYM/GpI7x3ofxyq5l6hE6GCSEDuGz3Hcoh2a2XN4pa++oxVU6szUdljN/2Q5KMGgp/jKPTLoP
vunSxHx6uL6hF08cSS0SHEtqS2pkuokXkNAU8psMOpo+LY9FKNhKG99ct7Q4HFCFzB3ZNGp474eT
jHU3JFpnOJnS/8gHKsij8QFMx8qAVszMb3Y0PMMeJnEuPRVRMTU4kuvfKfpakLnoCiex2glKKElz
jGSQRsizKOCpJBSNvTi7l2N1BXSyeHzOTMz2WlGnkmwUkwmSQ9rGjGDGuS/7Tb5Wcl/YAyw+FXfA
FNxf8wax1h/6jtKY7ughVLusfbWnZFyon65vgIXxYIaGhzfK6AsUeiBFblHloc7LU7whe6DaOil0
aWj2il8flTFfAdldUkgzJjY1HTy6pkAhNp9APxIbwcwmNyo/q/Ln3P/h3es0KhaG7j+7ELLd1ihj
QSrRiJswkRxYI/auHmY7X43Fb3BKobumamvJy4UdSo2XPUMymQm3pq11dq7lsilyGeSII+t3gvul
F7yNQgXwLyYb1doJvksC05qdNj9EFRMQiu5IGjwKnhIfRjH+NKbGC6twq1F3vG5v+t4suEOw7f/t
0QL0flB5YWZjmOMYvYgQcmtCBY96bWhsBjOE+WhTjivuZOEA8r6Cbn/qjaJRd/bIS0iiB7XRE4sY
Wzrk/rj1a9o7Z5+fzV9fR0Yqinxea177W9F4vj5di7+ewsUk8wrR4hzLQHdRi3Y1n0+MOyt7pDr7
374/ncWzPdYRLg2Vy/fjG1naF8H++ueXVlsh0qWLheLvBZvrUGiTEJqoOVWcwG6tm9tgrL7Alr5L
u3aXonUumZG2Edq1yGjJVZ0bnp0dq7NI+MgDGJA83HRRs2k19I/lH525pkq0tEIAVyb2Z9lEani2
AaK0U3XALRo3/UsoPlkr19TK5+fXVAdFWScXfD4UI0BbcNf8OVqVt9aU6MXx4dpn7xG9kut2aDrF
UY3S3FQgSw/aENUrVpbWA/86URdavDPn+Y7a93h55ILiyMkhHmERPMrVcQhXHtKLVoDtg/4GIXux
3SSz6aS4zWQnJzHQwz5vJhDe9AKCZJG55p4nxzH3ZLRji2wzpGu4398fnRBAdC8MtexUA0RxQ9bd
JorxuWiyLyWYbfjlocYveTj/+YmiMjs1zEqidEEim0SqB8q0V0Ce53cFME0TLlJPCb8NrdBtmiB7
RXxQQTXPCv/CVUyMB5S0IT1gu78fL41n0aBXnuKITfPRT6y7aExWbuKlG4+EHPy1IiI2F/TmadAX
sW/6ipNWR2GAyUpADvjL9QlcWrYJajpxhoLTmj8d22Ci6bYyME4eWQVb6pIfiVW4tpzq6W+57qNj
3Pne1s3oTb1ueXF0XOXsF+69i9JtmlWakoucAanq26+5WfYvZq7H21zuxpWDsGjqDWdFPVq5ENmK
Rx2Gf6FQHTfKHgIzOUaSf+tm4Uqmdsk5gXYDzvVmZp7Dp4DflzBNYiY5FPAu5itbbnkYE5OOqVjA
0WZHTAqNKut1vj+WD8Vw27jfYEb8i0VBh493Gk0HFypeJooMVUZt1Wmz8kVTu6MVuD+LxvxvZubd
yCN1LrcrdYV7XCm2mexb+4Ebn6SFr688BxYn7d8RveVUz650Xxeb0U9NxcnBWUAfHOiBbegrG2ya
+bnzm+QL/2/a3uouZ0Yq0teBOHggqwO9kOF+HoRjYmTqbqiaaCMmwHi6icvyzxeLHN3Uc0tim5Lu
zAVVbjzB01VHTHaCevS9hzBaSakszR6IdBjoJ8ZbMFHvTeTNEKh9IgJfHuPXzi0elTjZaeFas8ua
mekmO5s/XfIS+PMV1RmEpPgYBWqw1VBk+tKNUrNbmbQpfTJfK/p5yeDgUkUyf+9t9ZKYKIrvaY5B
ww/0eGq7r8KggldRixuob8PsPhmHYZ/Rmr81K1ff5LnQbyq3jTjYMMUJUR0dkfhIdj296I3diWJ8
qJo+28iZWN2agwR5GMxv9mg0wa2eFU9hnuknMSyjfZ1oMNjQbbQXI4VmrwyWh4h2kgGuM1co9R96
YHYexetafCYWiW2r65pN58veLyGRAaBm4ldNEIVXHovyTvCH6h7OWOJg6ofq3lXpESZ3LtmRJiof
NNeT7DDwg62atvVNqcH6J7buWr5qwe2B22dGJ3pTOLKmv58tnhDJXuQZAABzRMi33pog30IUw+fp
WoCWEt6aOWqp7FA5DdNec4rqXvSfsuyuKo9BYq4cpsVRELj8r87HxTM7ygt0Oj1Fc2Jlo/d2Lq68
9Ba2+MRgDpKY2B/g7WyLt0UVRkVXaU6SPxr1J/TO62AlOF40QeqHRzDwgYum5MGDU6l3E82p/e9F
p2105GmkNUHYheXA09FlAEiRsczjnqwI+kqtLRWckrVVlMSGz4huV8H2ojXSwYXxvDM1mzJYRNTC
6nzN8axNrD+UJBjk/XVvsOS4SUeCHER/jq7j2XMlDq0RfVau1KytESwnaZi53q7NtFPamuo+hdDg
usGFbWbisCngiUhLcse+PyyNWnvwWamKA6btm2EMe1BeT9dNLE7bmYnZtFkwhLVtrBA2StJ2kLRn
q5eOZdrfXDezFDlCFU+sAyPDpdrxmEW9kDaG4qAQ/FJLKByX40FPoPjT/Xxbe02E5M8aJH9x+vBt
JEOhrrmgQR0FT46gxlIcPXke0DpqVuZu4fvwJHJMGRlPinmxLR40mLz0XHEGnW5IM7ARlVpxNAsH
iFfDVL9FmBK5iNn9k/UI82U9AQnkID88uRY/NEqS75Icqj0V5o6Vp+biiKhkAlLgcabMC2xdXbUo
fdFXZSjhzpW1bdGuPFMWB3RmYfoFZ/6/E+LR6mIsNL77nGrWsRH8u7IZN0aTroXAi6NBbBNRdN60
tIe/t2UJWTNOobFjQJVmCDtXk1Y8wsLp4d7/x8I8iI/0gRyJzLNkCN1vHnTCdt/ln81+VXZy0RBt
2QCvCRsv+mKhNOrKGLk9p6vzX4Ir+bY5orGcyEjzXT+p06TMIh7g3f9ami1QTq/pKA/sOOG1Dnfq
SxUyd5v/Ie3LdiTVmW6fCAnMfAvkVFNnVldVDzeop40xo8EM5unPoo6+f2c6UaLqLfVFSyURaTts
hyNWrNWxqAZ12YcZx/FomHltcLbNWG9V4MdzK/TNTAiFrVa8WSzbeEUJVPmaYr275AkQSXCBtiAz
Xk7ZRhaBAGrqDOQoRj0PpF4AYGwVNroz2+6YCtuOyqrTA7+dzGczbbsXWwcZtImAXAROw8CG6Lgc
SWyheQ8ay9I9S/MMMIq43xJbjF9zb3TCkYHQ36yb9uB4WvWCRnsIpyVx/RmLl90XEw5YK23tUEI7
ei/6GDwt0GErtiS2yvs4QxEvcOvShZSX5eyLRjSfbK3J731wOEYy20+iOzRowPSSyMuhljbskjGP
RiNMtXBM4qh0vHuWcOsRURuy0EUNxWNw3zxT00djgqY394bX2yfwqST/IFD1NrbP2m3DhmnbSC/d
ln3Voo9SH6BMiPC0c3gaIgBy/5EVhOL8CvRcpO4g+We148aMvXwLaHP67GZass8NyMWJXp9W4qCl
0wI0qiiaIEEIArL5Wjk7LSw+MY72IrQ0AHj+zJOoZJvotr8vmkCvAUg35zbq9wLHmYk2bqhlQqbv
6MQbt+CIptOgYL/6+sdtO0v7CnQf/2dHeY+7dZNQ9E7YR8peQYBN281UbzI2hOlYB0YtkM5fy7It
HRrnJpXZA0jCrCrQFBz9YQuIoDNtk37lAFyePQgAz93ncz/p5QJxG3mnmaf9KHQ8TFII2pfU3E8D
+6ZZ+crjfGkTv5MD26jnzPo7l7a0upJ93zIctuSONH+Sco2Ce82AckrkQ2GKrIYBfYjiO0euzNXi
55HIR9YTXQ5Xnfq9Y9VFQioTSFr+T2f2n7pqjQxgIULF2wc61sDhzJ42e8SZM0+8MEa/Ngieq/Fe
elGtu/uqfJXNSdPXQJNLrU8wBuJJ38SCXCkdVr1kg54XSJYQASVm9gKen63D/B1gF3uj6z8xK9lY
EB8LgY16ub2b3tMV6jUF1JXjmATFN8B5L0c6ijYDRA9xq8mzJmwb615Qb0dwMTKovE9tZgdGVqNN
0tO+kdF2AuonO7zXx6BIQPuw8mtm17v6Nej6QV8JqNSuZC0I7To64YY4OtldA3wVNL6COvnpmyKK
4ykiUKOi9WOq/7xtd2mDW3Nf4DvZ9NX7QKsK2+CGJMfCuyfTIRF3bb8C/15y2nMT8wFw5lF1DwkZ
exgJuKtexWOeroSDa59XTsUJQR83fVzMtPtqul8/nmNF5fLf+VEOQJvXRo+uXHIkb/YoIicxo9sL
sPbzlePPtLpcSgEDxbh3dCgHJmQlWbh0wIKF2kGYZKMSqOILDTAkWhqw8MANQLJ3SAtrJ6TRh7au
aQH3oHN9e0SLLoV8z/9n+wQ3wOV688KdmnIiBGUEO6KTxHbRoSS8uW1laVTAc6CHHuUQNOgqC1Mk
uHJr1NWOqVEGjfHseY9F+T3LXv6bGWV5YgkBJVPCTA81WZs8m+7TiJemkdCVWVs6dyEZCCARsLxz
+eVy1ipBSpemNTmyWoskB6KsM/a1B9a+asJJENu72wNb8js0G836gSC8Arnppb0sqQrDr+F3IwmH
lAUWjrv/ZEHVViga6HtJqZOj3X8exStg5H/zfZS3QRnng8RE8TPIfqYIHkzsnFJEo50+tYytxAtL
2FxcTgTdZdBnQMpGsRGLsRUdb42jTB37JR79ZONWlf6aj80QVbWTvRm260R6bdUvvSaTQ1kTGTLS
xVFRIDna0LR5LbnuP4LdMX29PQFLLoPEHrrS8DJF7KT8uGbqzQR6rcaRmtku9QsvgnD3I4mbMWB1
cQ/W87VwcMlpcFnigkLXkHVVbUdKOJPAlsJp0DK0Fd3+9oAWPw/xIRS1UA66Yr/yCjAjaA3FHVgC
+O/+pNnaWbg0ZSaOJODb5r5g9RVXuL6wUjcmR208suq7AZb7GrDuybrrhmHl3F0azbktcrnDZOG2
taMnGA0NY5RU8yJbma/l+OlsOEoI0wzlKAFeJ8fGg0aVJqvqUeMkxtzZBOxhUt/aoiz3FZM14B/o
IjfMak3qZmmYcIf/xe8qRAIgZiZRGLCPmW7s6ZRuhvLltlvMfqyGRtiB4H3ByxtIqXlRzwIIYmCf
V+aERwgY7K3qeUY2G2tpsvdw78oK8O6osYM/ConGSyvt6PK88MBbYAyl80mU7hCMIAKwA6JNXR3Y
Q/cr6WtwP8f6FBTSScJ0YHeZ/TiYVgy9jNyKQ4cX9lPia+DkJH1shUhVNTyopMFwCBbmpxY16A1Y
LVHjSWULmVazEUFsIHuBw8L5JXWXQqS9x50pZZZu5eg4X2sdCkpJ4cvQtmS16U1Onuue9UFC6mYI
3Cp+8nF21x3k3pOdJna5q3d/qKzZiUzpb2I3yRstjXJj92MZVrVZBV4u83scd1kwTNWwJePUBz62
xV6PWf7z9uItuQfajGemN+D7EOhfTquZd66o6sw5MnHn+XfIhtz+/pJzoHuCzBVqFDzU77PeGMbS
wvs+xmOlaTWASJ0DM9eEghaHcWZm/vuZD+ZGZYrUhg/qPOysqK9XXnZrw1DO8ok0WVISfN8mD33/
ZJNTt0Z4OjvwpYMbwD2gsQPXGHrhVJy3oY1iyHNQjeRm4h78DjgVClSnnMAckAtvvE/HoYuaerA3
H10iGAYRCAgm5l5gT3GB3B49A2TKNuhH8KyhGxeaZTh0bxu5XqBLI8oCTXkBBHEOI6zZFUWYrGkK
rH1fWSAvrQsznr+v/9M3n7P28+2fv9BrNf9+pJmRq0c+U43/bCfnmEBmo6Tf7ypIjgyztGHjIkRv
xUMxmDsyWhCVqyc/NPrypzat1aauI2pYRpM7ErfuXKJSjlmQdmgdGxzrqDf1wcSTAdpexbYpi88x
FysucT2baFpD3I4UDJLfKOhcbieiA7k11a51dKxtzT/Hay3v12O5/L5y97rVMOvkgcGFygf8Q36x
JFs/jW4v2tooFMem1mSZYh5F4YTlc7cGDp5d6nLDzoOYddAAEAQ1jDKIEcBWgDcxiEkESH+I8hUa
yrdHsGjCnlmtEOQC0qZ4dcE6f+BwrKOcEjvIyQihRCYj3aS724YWFwTMqACXAa151ZGhQdNgsoGd
O/pgTX0Gc3u67YeY/ZiSJHmB9t9fkHUhLgYylACKCM1VJdNXtc4oCtngPI1f7Edz+HZ7OIsrf/Z5
xX9NW+i9N+LzhhEY92StEr34ecQhADnMaT5PiUWsSfrVLFl8BATfavZsrbNo+fvo39JngagrwmPi
QD1ed3FpyrtKA04y+fMX0wPG6P99f7Z/dlu2RJa6JvB9G13lj361UmNc9NqzzyteK3RBhma+8/sv
ngxsfZevEQgtWQC5IQ4npKURvihnIYKzNp4mbL3aO9TGzqyzXVev6cwurcK5EWWVWSztxDZhxCnv
eZiNK6mrxTHMBNMWCrHg2lU+jzpQTD2nto+m94lUDy0JpbX5+DrPCBaQI6OEDVuX66y3NfhQB8/G
++OAmLb6mxHMWgHWXMBGifzy8zGIkAB6rZ2jXkYyfU2rp2kM/2IESP7ilJ0bwdXqOKQTbGlYCE8N
1vdbS3jNZhiaan/bytLph8AHTBu485B1US4KvOELXLw+OMsSCAZoFn0EC95OTzpob9HoL2wBO4fk
GLLbyPddTpo5SouBCRy2eq8JgToo7lIDwmVT3gMjRkxqnm4bvHZjQKHfufvxVTTbKXtlSDMzZ5Mw
j6I9pN5+7ZK9duMZaT37F4Z0zSIFin5qFbSyjqM5hFB2iFhibP1prXIz+9LlZXthRu2uSqGI1npT
jYhBy4W743ZcHM3BKN+gZkmOSUoyoOZykR6mqpZgwh/p619MI0rzOkSXAVE2lXVrC42C5wtAgBh5
nHIMy1aueMbiQp1ZUOKJXuspMkaueaQvMt3n5PDfBqA4eSz+NwA2sWCsw7xco5GePelqjc4GMA/w
7FqpakCS9ckBBIjQMOdbo8Vjem/9cPu1PNHiVM3I6pmnbo5SLy3Vsspo2eOtZPs/vQM1vt+eqoW8
IrwNSRhk5aEmdV3IK1CUfme0jclLJ97AXIq+etBvBk4CSVEp0Y81QbLaDRhKu72x7RwaPLGPZ2jx
K97x3aAAmpk4LkdZSFvyhqL0Ov0qLQSXz7dHuTSJaDtC3R1MImjDVSYx8XlaxF1pH0f9qLEvxsfB
OYY+sz6hCACyAnBMXf78bGhd1uLyOA7Iu4IoZMWf5/tR8TaQxgDvDA05xEgqV2HFbTN3oZx5TJHZ
yc2f0177ju6aILemgEO87vZkLRxzIKJGTzJeXsiTqBeR1pR2TjLugwg0jup4V3r1doi1D19381Sh
vjDfpwhtlCnTZW2B8AviDCYIQFFWGD6eDQSnCqCNOK5BrYKH5OWacGqYdVdBYLPgb78kf/nwJM1I
0BnvAyk2cApefl0AamhmpSxPJjpG+qg0v/v9iokFp70wocQcVVGwxB5gwt5quAGaFTzmwhEG8PwM
JYTn4nWiLIAnSnCie11x8tL+AMWK0DKOICpEej/Up+3t2VqzpZz3+ZjGwG/3xUmjm5RgOKH2w6WP
Yk2HbSl3cTEo5eQ3QJSrGUIUp676hS0VtOhlNfljKpM7B90vSQ6cWS/rGd4UtL2/Rqm9sGToVsem
mZOM6IxSj7FRAsaftBB1tT/VgdutLNny8M6+r3jdaLGiqkVTnHS+teNX4j3YHNRI+8LPA0EPtbWx
00drTUFvcVTo8UCbFE45RIeXvo7HCRBh6Eo40eGu3rh85Q216BwzjJYA04ZH5nwend2lvpGaHWFl
cWLaY+9MqFC8sA5t+E4djcmHEQBo6MAjHBhDEJKCw/3SVlMZvE5yEDoVY6gDJGfTbuVcWzg9cYsi
n4TwE5B9FVfdNIC+pqOHjQSWIkM8NkiZaNa32/tpyQiexXN5YJZDspRh5HrTD9Deyk+0D5kRZmk0
rV1payZmpzhblTq1G8lA+noCA2jEhldoPjQoQdwex/VrBHoPZ+NQlj7jelnwAuOI88j2AgAz7XaL
4Pq2lSUHO7cy/4qzoXCvGLNYWvlpkF1YZb/b0UfJ4lfKdo63sjCLO/TclnIC6NLntZbCljdxtLvo
Gw1ISWi0BLKv/9BOboXX/SAJjxJfHrUcbSr/bazKCeGC38a3mJOfZJuGGdI1jXiom13C9xZbOdQX
Fw/6oK436zugTnU5rXmKHk0yYPFGC0BO86lxw8HY2s6KmaXTB1zU/zOjxm4FCh4GKgRwREoCn/FA
kJXa+qKr2wiCQd8KblW1tJ4SjRaUE8zZ+F2AO0d6P8lad/XiZJ3ZmP9+5oMmFG0zAZTsqaRR6oYM
JTXQaq1dEAsjAXc7KMnnwGEejGKl5RVowfP81ANP6LqQv5xefPrhXAhC6DMjyskAxhZdR3tsjoak
pyz9PZK7ag1Yv1BOvrShHAwlMpoAMiAcqcXOcR90P0Cc1RpbChivf++539o1quOlnYthAYKnY/qQ
H1bioSY3yybjNfwMlVCQOFTxnUjuSxQpO+en434T+l7TI51ubm/YeZcosf2FWSU0YrnG3DiB2Rbw
pwkejlLoGBIZDN1GEDS2rYX3C56IpwQi1/n5ihtE8ZHM9jMDefbsRPIIZwSg12wKnTWFzYUny4UV
xUmEV6dtLJ3shPw9kQfXOrTDj8avoxRcQe308/YkLvo9yro6+NRAj6EWcXrXaXjFtOxUkn8M/dWo
noZqJXJYM6GsUzlUUAuvYKJqtl36ixUbfU2vbtEVzkahrAywOm2Ru9hYeHLsjfK7xd58iGPU/W+7
/JKzuzJeibzWxqQs0ii9Hg2aLD/plbup6x9teyj1YeVGWjQCuS2gaObSjsr4oBl9L2NvxOlq35fx
rkfpsHT/ZiBnNpSBFHnbZqKbcLrmITpvRBVBw+njLoanKl4X4PbAQJTbrjSy1AMIIzuN9DkvwVXz
efg4/hwJWSQn0Bk1azyrlO6guyLQ9eqyk6+BwOFA+L7qP8Xjx6FTMGMgywKIL174arytZUkPjEuf
new+5P2+0J//YqbOvq9cdZlfz61k8/fHLz39plV/PLGCtF3yqfMhKFEW1MkHe2Ayw2s1Yt1TkUZ/
wa9/OUtKIOW0kIeoiiE7Te0m8Y3AzA4iXTuLF8aBVP+sFISk+3Vt0HSkUQBNwk+lBwotqUe1d8/J
GiBhyQrKLt5M2AFwuXqzFU7nJLHd8pMh7rixt/hB0pUNuHCpIEB7R1aYDnJUytHVa9DeNuq2gev2
kWntM7TQNOlvKne3fWvRjo9KKmD6MwxLWXiqDXysSrQAWH4TCOkHXtpB9kIGrfb1tqWlSYNaHIAQ
4B/zoLKohFK2KFjc6c2Jl1lUsx8pYPeiJCuH41KgA8bXf80oE8fHknhUDBiQUUeUMbQuVyCq6cPE
3GSy2xfUCwZuBpJ/+W/jU45M2WjDJLWpOeVTFg7OU2GRoFxLxC9O4kyMRYDuxeteOTRdbidONWG5
mn6869NhN42vcfPxeBTvbNTmZglPcLkoRiwhas9yRHOq3nQdWZdTjM6n25M1T4YSpEHZAXndOW2A
8EJxO+BGTH904d5DJg++nUdoe1uJL9ZMKOcNoiWzS32YMApQdifjbwLs3e1RLKwGqn4+SuG4wgA6
VXxtSklXeDXlJ8nyfdMWT0TyreWtpYve09HKbF3YUVwrzwnQhnhRnfI8k3cAmv9ueheka1VhPmRu
ahwAViEhUGzuRtpDHGSx6z0Ky/1j9rp94olu72s69K9TAqJMppXQDeQW2wyO+0erWQeVGAgRNHrd
31tTkR8aK/nDOiT1Jkt7cTi3wtZkZdiO3lva9zhTXevzpDNzp3HX39e+Fr9MlU4evYTmb5ZRpqHT
+iQYbIkGF0nS0OzAYePyOA6MRk+RYOn8sPSnak+dstlyWg6gx/KsvSz4hE5DewwRGCR74tRmhCJD
BVmBlL5ULGsPU0H0kA6G9eZbudiA48N9AQ6xxaNG7770vOzC2HG6TUIbH3/19U8UzNb3nlGDgNwz
ki++njjoUpRDFlhoswK4ev5vwqx8U6UbWt1Bciy7c3Hug2PK7z41lVXeZTkHuwbkjYLRZUhyjUTb
dbrdbsxG60JZEhD85RykM53lbW772MIBjR3oe2gKQ+kAVIqXx6bBxVjVnFYnt/rWZ5/aaQw4Xk1r
ofKaGeV0HmvwJWdFUs23c1EENHukALtX29uDec+jqZ6MZwxiJSAVZw3py9FImiQavKQ6Fdbk7mMr
g6YfytZhyUsW2Oao7SY71SLCS4Bze54GHhmLYEwd4044jTgxUaR7U3TpQwFllbCj+nQ/OiLbTJC8
eBaFycKxNq0wlTrwjmbXRCQReVh57fg6CtvflekwBYRzrCSvf9Qi/dN3JdsNo99tNB28iQn3krDx
bR7pNlTraolqMKpEXpAXpAwNPJkCgwwnKxYyKMvGC9qipytp6XkW1Fk6P1fmc+cst+EkJZug/85P
nP0pkw0DeYsO6tl6OFB/LWJaeFcisfouWYnT+AqcmLitoXMW1ycCFIkjT1z7YqLIC9KHA/MfjI8T
W4EC3ETvIcRZF7jdat+aUhT8qhNrEGka6RMTawxACwc/TACSATIwxOVXwLcph+igm9WngU89WluZ
thUl86IVV15YIzxeZuINF3tTvcFYk1YpgODVqTmw5AFT9d8+r9xesqVJPaYaPm//ePDLn7e/vrTb
UVZBKRKo6vnRculgNDW0Tu/A2Z20AhI0blUEILttgirWHpCDXJmqJXeGoB/a68GNgshBcWcLV0yq
DRTWKoaMzD5rkkDoiCpYqIm1itGyMdDcoa7rAiao3MlWWppt3uT1qeRQp3+1EfwnPhooeBO03hrJ
51K0iev/X2vKzax5Y+JpDqwN6Ien8RQkWiS8bx4/Jc5nXnxL9Dboix+3V29py6JyNL8/5sVTkzMG
HcA8MPjVySqh8NMfmq4IYksLxbhPx13hNOFte0thztkVpMaDMibuZMi4PLVTstHkwxgDpbHWnLxi
RIVliKQRnTbCCG31eythh0EzHnk8rTWDLGiWgmIGrcHoLAAG5EqWs86SIjFytzyBJwNkCUVKd7UE
P26VOqAeGmM5PBlZ5W14p39jfVaEVuycdMryaADbdGCUpXZA2xiNitL7jMxGFpldwiIN9Nr3fdK9
unm1VoNYENu5/M3zfj67EAxStLZR2OUJOdxd2WlffEHvY2588bV025h9WDYy8K1xjz6rBxaDn2Fa
e3ksnarn06be3H6ctSnDtOnTN027M+M1od81A8qJZ/eI+eg8xu7NdgOe/YUT4+WJZzse1dccQ0A6
FqJGcHqqeBnZ02NdPHewc3unLI7hzIhyHDTMA4xMhxFWhNIJ6RrMa2mTnA9COUnTqq7afB6E5YVs
imQRkjWm16Xz89yE4mpVJz0PnfvlqRi+s+4AJd9Nxx8sWm3Rv7eyJgt9+liKs/lSnMrzC534kII/
WfJ7q93HoBLOtLdynIPt18r/pNvVtrX+6XV3C/5VlqyEo0vX4Ll5xeVGUoFlPIb5AWBmc4+McJ5F
07DyEF20AnoZCHADanSF2hzyKub54JWnKUf7aGjUu6wLbHdz2/UWXQNMX7jToXh/1QoOIveEjB22
T1tsQDjt823VruQFFr37zIQyXdNUeVbnOTii3des/+a7K99fmigPwRSIEiwTXCtK3oFmdQuQUVud
7PSTNe7McBp3DVuhoVzyb4C+AAtG0xAy6Ero49M8gQIXBlF7n/rpPoZgOave8uRl7IsV9166p5F8
tlA5BIXeVdeN1RGztDLc0+5cH6+SaNRfkuGulb8qsS/s77cd4P2Xq68GBCO40kCZjQSospn4lGYg
S4I357HoA2eoCbAMpd3s8dvqIB/R20htcIhOZUm3o+m1Ed4Dw64YRgeEkVq+9zXPCKCvkm69oaB3
jtnl28z28hBNPnmo0Rqls07n9Utb28Nnw0E0wJjvPrU2L5/1lr+AzTOD1pv4acu8eyny1H0pHYdF
SMmNh9FAmTa12xJ6T5VXRV3iD7+alImw1Hm8k07cBqPoq6Cpp/KlIEP78Tw9XhazMjGeHzPqxry8
Rc1cyEQ2nX4sx7e4+FagLeb2ElzvwUsDyvFfpYZXTykMeHI3OH0E7iVdZNHfGMFFBuIjZG0d5aVO
PFZMjvD1o7TKiE8inLRnq10xcr0VEVaCiBNtfXimgeztcqqAQXcE0Tp+wqqEkBKV5Wvrv8bWmkDX
9ZGCJwhatmdxGn0WL7i0oxNBew1OcKq8EJ1WoET96GRdfn8e51nghD40QccS3yd2MHlbf9z45Ydf
ajABCBkOLiTQwVl+aWK0WZlpfpyeqHCjVvgB/XivBM50YMXAqY29DcarSwuFU+vU4mV64t49MDZl
GWXFhxEblyaUo71PtAxQtSI99R2oZ8PM3iQfh49emlBOdwk1B2FSjMJpwV0LksIVl11ypbNZ8hRI
cpUij1Q5eXqy8n8SpLD8Nd3O6919MQC1+2J0pdP4CQYg0y9OjVbRJtTXwOlrNpTN7fEaXW85bHQ8
1OUuN++stRhyQZRlHge2HBRZQB6j7jnJJK01rlFkFHvklYDdzPbceWTloYtfCySShXkg/veO/umc
35r/p0z3tNtmTbv9+N48/x3K3vTNvo1LI6aniUQd2aJbxlkrAC9Np4sQEiQiyKBecfprcT/IWrD0
5A2R6ez6+HPDdh8fxbkJZfu7Td+7WUZTvCtCPTl0Yg+EwW0TC4cxwDv/jkI5JGNqtQ24M9JT6n41
wM9d7l0eOh9njUGEcmZFWQ7cBkYCrC3mKt60w57rf7HcCEoQm+LSupYgQIe9ZElmgnZZP3C2qctd
u4aRWToCzk0oa2EyT/RtTuDZIkDFwSv3txdi8fsuolPEjR6SPsqt2GpGxsEUSZHcCTQ9bNfeqIsL
ffZ95ff7M76+p/h+5z8lBZQLn0AbK9ekYxY3xZkVxZ1KVFTSBs36JzvfEnYPCRfinW5P1NpAFF8a
JJL1TeFiIb560M3yQh9gm2HFyHxhXMa7cNizcSjX4uChC0lA0PY00HLLhR5ktRZ49o/O2nTuydGP
efV8e1hr66/ckvZIDfBlYuZGuY1dyIZG/+37yhXZm+CSccb5+2bomaCLW7nlV36/2jmtpSWUKl18
v6mC9k++1sO19nnlaWUK5jYNw4IAdce/Oj//0+TYytVIMmF6OGvpSYg7m2/7tfzTos+iTQctOuhv
QQfKZZQlhtZzpSnpKZtCm++K9CntgtL88hejOLOiuNA4UHcgDU7BzAvtYh/7Ky60uLnPvq+4UAuZ
7CpxQW7fTof+yIrDOGxuj2BlntQ4q6vASNsOGMGg33kT4N9BP0Do++ttKwvjmIudCHbxLJhzDper
wUUGXaUxSU4oEHAo7tW7UaxU2RbclaA+gHwgcgF4FipLIXuRWjXttCNFYdp3f3N93N4exMJUoRUI
ZFr4PPgX1QenbsV6hscD0uWDCZLee599dod90a2hKeZfqpyEF3bmkZ69cgxT8/qysOJjrn0HtCLU
/BPxq8jxU1Q5v5NqZeLmnXDLnHKBEC8ZiZ/AnG5+LdgxpjtZfMusB2bKDz/foHAAKMrMDL/AzBxz
Dv2MLNaPtrMHK5NbPoluZcNce8FsAmmzmQXuOunkJHg1DGZpHEsSuom1EXQtQlyxoFY2Ji9nbfFu
If0GsuVhLS13vVVmcTEAEkDFtECWZ4gm1cpyBJFd4my7zH6uC7nXqn5325mvVx1mLIsQD88HoCmV
HVkzW5+mTBjHyin3cSF2WlP/NmK+GaTzibfdyt5ZHJWHIi66MxcY8KZ6lIVsMapC6+/sNA68Ug90
/dftQV3vHGRsdFTwQGkPqkH1LWSbHPKfFLFCQ8d7xofn1m1yZMimX0MMdO00ffbox9OcsEmc97Wa
2Q2VKJLS3gevdq5Da6emwZQVPyROH5MP+8bM1spdS84HYpb/yxYpxjLTbGxWUePotwcxfUKEdHsC
F7/voMcYxfwF2mXb6W0DlXDjmFmf0/RXjsLEbQNLfgBgPUgPwIQIwhRlALZLuNl6tn6kKTT6vJg6
O6jtQempNz/eGIOFmXPDIOJ2ob4+74CzY5QPAxhhNcyV5bRQaQcr25qg8OJsnVlQrhzgPUkycQ/u
ptefKas+20a+luU0Fo2AiQfQB4Crr6Cjpj4MmSZczJjDQKrHcANQ/YHz9lWD1KprTFaYNO0fcI/W
AaXpvneqPdCmQYtGAod/XHMH/JqznA+aaGYOCeXYIGnX693Yk6NthvxNM46tcQTK67aTLA15Jlae
KVdAKHJ10Urp9h0EHI7MpMXeG+0i4rX7cXVrDAUccxDQRX8WGpsu/SPzB5BDtzq6etEGlrzgyv2L
zXRuQJkrr4baCo4r4+iyh3S8X4MrLs7S2e9XIugGQrpZI0EqOsXBQKPqy18swtnnlZ0KsI3dVzo+
r7n7HlrW+sr3r6MpTD+UICBxAZZPU4U9dPVYZkWHpuraCgXftf4n33ggH0+DXFpRJinmwAyS0sSB
yRnwfGn0z+1ZWqjloxuK4LJGPgq466sql2YzxBypfkyLL7bxuXSyHQXvP3kiafUwN7faIo76fAyr
6VM/fPgFOLdiQa7MBIGTCQaMSxeuxFQ3lHvT0fPKKE3KaH97dEtBAlgvbIgSuehQUXOkwJdWdW5M
0zEbK8jdoEGwCW0t695GBCjbnujlwTZlvxKQLnkGjmtjDhJ1RIvKo6cEoLTtDNRdhhLSoCDOnx7t
FtWvStjdHYp93UoNcckeCrk66oeg/rmiuEtlRs0maXWcZc6uEN6+LQ+5s2XxymwubdhzO4ovgmG5
sCvJ53HFX6es2TeVfPv4goEjCdeoNctnqgEQz2IHKjhyAsdmtbMpe7T1uAisfnyEIOA95Og+nuOa
aSL/NTjP7dklm1ODUU+HwbL9avd3lcOjWr701vAXZymAszZGZeMO1NXTiGgxH0AfdyQAFQBvrE9V
dHvqllbHB3ISbelzF785//1sJOYkaxT8JPJMKThk6x0F8fptCwuxD/BJKL/h6gR/ldoildZpmtjT
7NdDHULep4a0H8t+/icj6q0G4qPGZRRGqsEYIf5nberCBUCBrJFQLo8GES+OBoRZKgyQOWOcFXP5
1Rf7Vvsdi/tmeLk9loUlwc2MXD8A0z4kGZX4KgMVaepqGcRAra+J/yf/eI5o5rv13h9b4MpWr6DK
EFOjaWQCwfRj036FonNGbZD6PN8exsJMIVxCQwH47+frTvHdnnOjkpo2HdM2yMQnEAXbH+73wkAg
XUkg245eEjXUbZvElsgVTUdzrDdpMTyKMd7wJvv68YGA3wuXHJI5ALArEVNtNJYH9SD9OGmP+tSG
7sTCpl6BjSwsOvgtAexCiQLQYpUsvhrLyRQT7rS4etLlU/7nL8YA4eJ3yqiZvutymzuanyXUY9jm
Nd1qTQ/VRf8VTNErZ/3Sms+dtg4WBk95lSRWDi7ApN0A1+rJTmr9NqvF15RmK9XqpfDDsSDhhX5C
CDUDLXQ5HLfxssYpE5y/vh8HMdFkaObpAaiNbdaaIhCM7svEODj19FA21a+G+C14JJLPt2d1IVDA
z4AHYkbxclSv7NGhEhAdNh3zftwOOX3S7OKtY84XM6ZI38sVR1xoRoeM4TtHMXg3ISigrGIPgt0Y
LHnTEW2OZDuBbux31/g91D99PaJ87DfSBz5rdLT8a9OB97+KrQGAaBcCNbdHvhA84AUx92/hWAcL
rLIASeM1ujb/kgR8Jg20uGXsgwQ8C122sskX0MkYNNRO37l/0aU0+9zZDSVt9Ay1uT0diVN1jzTJ
vmTamFTIOXR0lzugG8g107nTG6sNRex4Uae5f/HkxcbHkxqwLlCFq2eZE+e1W3TGdBxbujG9+iRM
98MAu1mi8l8TykVcDqwsW9OcjkgJBM74aPla1CRZyJI1wOLSUTM/P9C2bIDtVk3l0cmH5KKRT0ff
DJMxyNd6ope+P8sVvW+Ma6awbIAEmAvF4OMQ9smTq6/EyfP1d5m49Wb6afD5A2AHjirlXvEZ3sg9
SeXRyGugwr6nub7hxuciSaAR92z0p497Ok6zeZ7eTzZlz5HJpX4ZN/J4T9wv21BLvnz8+3OTLw4Q
1GSNdya+M/fuuIX6XybkUewT6PfQp4k8pXR728jCksC7CG4YC1x3SNpd7iE84kaX99I++lBqeWHN
6998HntzvuoR7Klz9P9I+7LluJFky1+51u/owRoAxm73A4DcyCQJUpQo8QUmasESC5ZAYPv6Oahb
00WCsMSwptqqzVQU0zM2Dw/34+fYqSJQgXZiwZ+Fc8qRsr9sYGXN8f3/MjD//NUkoRsCMoECBuAK
Do3ZYBRd5HuPptNBdLoOOzONLltcnTEHJbQ5tkA5zXxrMaNeP+o5A3MsuMnSA9+47lcuSmTQwKxo
zKce78y3H9/2XSNk07pxCUk5nJN7UfyNAby2sJgy2lUdkY50YzH9pCjW5Ja7sShbY1g8WFWemhKD
cGOV7AxjpzeR3Dgb6xaAPgXxAf63JOuzEsspwY3gxpm8Qmq2pGcz+fhFhoX4y8T8FV7tLA3aN6NE
5g1wSj/g2uwNbfosPn98N722sngvOsyDPOeEgeT60WUHcwsNMW+XhU8EW4AJ5kQ0pAGdsvh8n5QC
qFPmxk72naD7czhU+Xf7WzN9HJ+GagaqCUhUzOWGZbOwIRRkfETpxhP7JrVffvXxpMSbz5+P5avl
qGplEPhbFySzXdjrOwkwZWL/rLZUWdcn7K9xLJa9lYOJLmCMozfAPXKE/KhN98kL+icvL/xKnITx
zJ0aEEFCy/vC8Zq+o41I+JBYc16YhubdO2qHxd/ZXa+MLHxVnShT2F4CGurWe8q4eXQT9f3yOOb5
eL/B/hrH4tItRlPPrR7CNniGfas7uk9FN6LPaDhetrPmdnEbguYEzbUoaS7sDGXKPKy5F2slyA0i
aL5e/vyVcUCaETkvsA4golw+UOrJz41h7ECn7R8cflI/3fTjI0A5DHVytEkgClo+TUxbgsbaIk6s
2JX8kecbG2ptACbSxh7+NYEoWFwcBFJdQnYObsIKwPiiDrPmbHWPl2fp/SpAkRslpDlH4CPqWexa
0uOJZw+FGcshHK3A706XP//9IJB+BqMaQTslXjHL18NEnLQkOdLTIMhFN3KyK016SLMtkY33hxxm
oE6A3lZIk+Amf+tMPOD0y8aA+tQ4AH+h7Yl7z41zSw+m/vnygN4f87eW5gl95baylui0bGBJGz75
9RUHUNsAmJJ9HCPx1s48sa/sVKTQeMl8MzZIH9rWnapZULVgHhdR05zbj6Nk0F+CejnCbBCrvGur
9nyQKDDqmrHrptgFWeCkN51rBOb0cHn+1jbcK0PLFEs5VszTZ0OJZ+4G9dwACHfZwtpeQNvELC85
I3KWW7oHSQPEh8BjXfE6mmxaBGbRv1Qt3ecdfTGn/utleysjmlt3/2gThzdbbnGtTpNOGcMQu737
kxG4GndL/G/VBG59dNECyfnuYQypNFsWzIZQnPOQ7e1sY01WDinoSqHHhIcPglRrsdfaSlZmluLj
3Seqzk12AznwvzFHrywsohbHVXzgiTXECaWBaj+NW8Hd2gyRWa/IRksRMAqLGFjPPDe3TDHGRT6G
VUuCLrU+7spQsfnLxCII5qlHBjRjjrGFyLGdoh75QdZvBKkriR+kHkC5T5Af1LHii7VIy9EyO4Xd
1MmTlYTCCkR9IOkh1UIcR2fcKRKRrSLHyuyhvqYjc4uAkiBWeuts0q7htGlbpLpNCBtIhdbhj08e
LCCRjrI3UjzLQ5LYozSUVaKXKX3xMgGcV9TRw+VNtpI/Ai0bkrceognkPz3z7TAYgyyW6lCrqaob
EMrvKVq0dEECnZ1SdZOWV6zjp6r8cCALq6h3IH2Pnpd34p9I9IIXzkSSXVI/zKbuR1/bO13YzxDg
2MiQrRxUTB8qOODxgrteEpWaucMNXZVIuvpH0f3qjVst+3J5Ete2wmsTi5Na0Aq9NapGvrXVItqP
N2DW29gLqyZQ40KWAgyUSLS9XaZa40ZNtRy5zaJLg65sb02937Axn/e3USwWxbHByw5ECYj5F4cV
FD3WNEgMQ+v9Pdix73jthYR3zwyc9qBh7YJcflxkADZRPEBaBO0q744u1Qo88wVWx2rTwEGG8ufl
pVlZfWwmJI4sROd4Six8XEm8Dqw3yRiX+Y1e02AAPUWXf7jijmgZuBe8YaE2i6f428Xpk8GjMkVK
j01aVDRTyLceSivL/8bCYmlGOWlFZ8ACVsT7pra6WOdfX6z8rCGMvo1Zpww5sLcDqNAyYjaO1saZ
U1+VPLeDwigD0Y63dWHeemlNAmrYAURqNxI9a+NC9yFyoehUInicvzVcD1lTZkoohFDgh8qSENLt
lzfA/NXfDQ0PCoBnZ/bWZSrJSshoqzFTsQb5HEeeR+0w9GDD2jCzdgfNvOJwoQg2AMVbRNOlrgEU
ocGOBQofVe51SW507di04NCfjkabRVSIQ+pNaFDc6ApeHSLiNly0s4jTMnhDvWrSUouqWOSfNRDT
MXU1KiDb2MfBUcCUvDK0uCtGC3xjvstUDBGXIpx5xli9VTpZ2xFgPME/AGy/h86gPJS7RcX6mLMn
jQLKtnFW1yYLTGkgvUPIA5DrwpEyUw1pRVHiq7m3b+FLDUVOVupFE9uIEFdiagDCUQSyoXCNNuvF
mU1BydZzLrq4lw9T2u9o9T3VULxI0n1efbu8y9fcHB4hwLfi9fteB8u2ObFFi91nZu4R2nllyIvy
p6brG+HCyhWB0sVfdhY7YJKd0Su7UHH+m6TypvlhPbd9eVP/2Ajp1nYBEnWgMHdBmo2C6Vu/0JYF
Z1Y1tDHtojawt+ij1qYL7bwgiMFtB4W4Rc26pznvhJQqViOLB/TDJXXz4Hpb0Pa1UQDVgW02M0cj
b/N2FARABbMHk2g80Sz6lRpbbeJrbhtJTYgqYzOjwLrYy3aZM6PPEwWBtbgsftvdEwJ4Q50r9GMV
z67YX95ka0cHWxl1cqQ3wSm1GI6nWY0AO6GKE1kEIvvWVD/4hMLxVrpghTLEx5v6L0PzvL56x/s9
atumnA3xW0sWkS2GM+T8jhapPteWCvS0vbNpuefgqglt9rMA3R8WeWMPrpTR8TWgZj5nw+Y2+cXl
JPXKm1odl5MwIRjStjd9LlDF1cPGIWj6b6OW8yddp2fZCT8AbPSYe9bj35hz+CoUQxDCvHuYV73h
N6XCgTOVHXB29Lp71wXN+hbV2R+XxPKeBF0ncAmAbiEfu9hLHYHOr5bAgzi9CwkRcV2Ow2PVd+iA
hEy1PpKIF3aUiyevTV8G1Qalw12kOkTY6N4P8JhGZjncKg8lTYMeKovdudzYSX2LTWDt6AL3g3YB
G0I8eEG83RtKpCi555gQRo5lfaboAvfox4FlEAiByNJcfELgsITOIIvrOwBtjrGt3wjjYHy/vKgr
fgFpI5RtACqDcuEyXiwzM1V2ZQ5xXsqgenLGj4OM8WCEe8MlCogmcedJfHWApj4zE0fg+5c0D2vk
wwCZvDyEFddjW3PNd6b5fU/qALm9tNLrfoAchxW6IF0b6/t2/GE5j5n+kozXXv3pssHVOXtlcHZO
r4aUVqVPvQRv/Fo7a9IMPP717xhAUheOB+u+9G6ocUKaKNWH2LF3jR8Nf2Pj4hUKVDMiXSCY3MUA
WO3Yw+STLq6GJLj1zM91shFMrwQcsICdC74jvKv1xdFIzdYr3VrvYqspvmqTv2+nNg98ACNpKSHh
5GTHy1O2ciG8NvhHbuHVmth2Ttu8MbrYZdBVG/Yg8wyr/JPefvwJ/8bOwjcNJXVlw2CHev6NPnpX
TaYeM7/Z//8NZxHcNEZvCtFPXZyCLVaZt6R5FN23YYvFaW0ngxcViCgQLwMhtDicJgEBkpKIQLs8
mJxzIjeujBUPiR4agrL8DF8EQ+bbk1JOfQEyWTXE9tgF0gSEBdAP+e3yXK0NAjC2WTAUcRSkz98a
Ifb453EUYO+T9KHcko5YM4CUHvLRiG/QHLQYhZ9Vjc76po9VhvBSbglab338IsBsPEsV5ST7uB6i
yQ3pVoS5dhZff/3FWdRz4OymHp/v2fu+DRJxMIyrqtr1WyXnDUNLpR+I3RKjQLNubMmoYQHz7v0x
ZA4yoBuvzHVD6L3x8bh9XyIQXutoXlb2MXG6wLfzMCVjQN0HfWLBoDa219oedmehw5noyn/3dupL
Df89H7D60zeoRnj6GdKul3fwvAKLgAfvi/+YWE4cuhYgaeV1fTzJ/ACqs6FFY2DYlNesOhOSg0B+
d9ngmrd8bXDhxRphG5JOMEi675xd9/m5rL8xY+MSWJ85AC7B5QMO+SXYSBtdG1hZvY81MKKOaF+y
s1k7ZkseYfX8zJIef5pZnB/UuBMGLDC2XRlNDkKkXJ0uT9fq+qDPA/ko9Ia/I3nlAN4PTQoHUDd6
fw04Qn2DHCwLE7MR1+4AxUWu9O7oytE/ZnR0Nu62tXlE8I/UJNDZ7ylEnZEivz+gLblMPhn6lTVE
3VZf5ZaJRUQgy1nPxIcJo/w20jQy/E8+WiUuT+PaQv2BZgSg0XyPMydDLQiXJooI0H+KlL4Ryq7V
D2bFPsj3zW287yAcXtKPSTUp9FYDoefUgWy/CHUe2Y/RKYKSfLc9Ebj5x8FVPjpRUexBNwvEq5d5
w9LKRsLMSY9bMMyFuI3Y7UDs7m6qNG1jAv8QrVg6CqTFwTUMGgFQwszL+CrKASMMqjQDyjBeN+6l
vMv1e6T790gth04TtcYUgos4sHoZNEgua/re1a+Idpz6neBJYBsvVX9uxQ9doXuInuq6211eYWPt
pKAJBvMBttu5zPH2C3qVP4rGQqvSZB+S1g3LxLizFAnxbAZp7NnOD+h1RWQKBsDvjn2i9T0Ob2gP
CAus+647ISCJKraVsjZns+/mjcAFIWkIWszlI0q6IqEeQ3cOXvE2P/u5F0AOTNf6e16+aKK4B4V/
DeJ/7p4HqI2WL1PGAe3tgmpqDonlXylVBVqT7rzirlfFvSeNMJX9hr9cX15M3wyDQOvqMnsqqUg6
YWB56+KL72XBON3q7cNUQ58aj9vKQyot2TX2KZE/bHHm1lUl4mzI8BgXkWk0u4aR0HEHMEwmAbL0
96S4v7y+K25ibnmY8/Iz3/UfvcCv9l/SeP2QcPQ+dFKOD2NppudUWPWOiHEL0TB77cWSId+Btp85
NAWWfhF0FWmnOY3EklWarM5U8nE/FN145YydDCGvLh89qqqHRvO1DW+/avkPCk00QSG6mPf4q0E6
JnWMAjWWuPfAFEb0yBhv5XgrmnTfg+xiajZO9Tu3iDw5sn8AOwGn774rQEKZqgBnOW/j3Ls2x+vf
l5fs3VWPT4dA3bzvURHC0Xo7mnHS7F6nBuoppQMZDEWzAPhcFTpTkh/BF7qlHvJuiyzsLW+SvtZk
7/dt3IOOcgC7eyB0IBKQnduYtndB4GxorhQhGwXUwJIzcgZq0rYfVGzUHQklSb1rVPeswNPyz2YH
5SLM9xZOaXUyZx47tLSggvPO1/tMcYvYbWwMZ2kbgVZcT+Vn+eEHxzy0V2YWEQ0iirYzB5ixhBPp
Ng2y4dvlXbGySiji4XTNaRlsjsUel8RiEHyamtidsi9qqtmDqCYjtPzE+HrZ0sqUoSXLBDIYT0Ck
zxfn2OMEWMdcwFJCvoNv6g4qKaekZ7uOqS3Ox5VR2WhpAtoO4QpA6ItRiXwy3LR2avTj3ZcK8jUn
3X28PJwNE8s8A/pJXWg4w4ShXck0DWrjtt/q9121YaJgQ2ZlSdz2b48sR30zy+ukimXu9siV8G5X
GYzd8mRyNw7RyurAJbiz3AuKAu9aPiFkO/ptWTUo5u4m7+RMR9kdB/ZyedJWjirAAuhenqHhCGQX
e4AnFRJ0pGhiv+MOD8rWGI5Kq03o8+DRUbYZOxI15RvAjvdJ8z/uqJlSFpVk5EkXwUgycpVbKQbH
uiu0bVTJdeXeuQbO652Nekv7leZ3SX3iWyLCKw4dDc6I0TCf2PPLrMekWD9qZtnEUIqhp0JzpxDi
a1sh+/twFzwXOMKoJ8+diIhq3m6T2uXD0JOpjFPVPjLDfOpMI+ysNEpAKw64C40yVUVG7Yyhn+kb
T9b3e9QEWAucwEgaOXjeLY6akYCGctB7HqdFF1E9BceHHnycLQndyK+sLE+bbfESclITj32hf+6R
B0umLcGj+Yu+iTMWJhaHLXMIuPx6g8eE/x7LB4VKNfheDra6UelzlcXuhxE6C4OLdFVWWSYkPEwe
Q4fIN9xAM7awp+/3H2YNxw3bAi23+tJ/TH5VS6+FhfJ3c802TtXWhy++ftF6wqMjPpya16MRdcnD
ZV/x3iO9/fKLQwuC/AHKD1gPzbuqH0dy5MXRro6XjazuXmjIo07p4/+NxQWbEl9LHWnxuHCv0uY8
ZtfE2Sjur8zTnFdF74U+I5q9eZyvokgpfEFJkfFYB3Nj0BW7yyNY/3jUcwH1AdZniZhuitImlkZ5
PBhRY7rBlG2lVd47bfiVmfDyTwvzN3g1AG52HRB/nMfMJPuBwbXw7FgV7sEgyXkc+ca6rw0IoF8U
owD/RkC88GZZrkgpUX6K2xKKiRYNqRFenrL3tVw4SaRx53cpqMveRYx6Unp9MQwYEU2uBz//mk78
nDgK/Nb6tdZC0Yawg22oq8zQdsY0hENd3uSk3XhEzZtr4XHefI3FxFqukH5JdR5PTkfDPB/ugBrd
ybI9uGDSA+T+V95M3zbGvnKsYBStnogpQCXyjkoApL6eJjseO50bDz47ZjI/Qyhg34CTdZz4DoIo
N0M2BgY0ni05hXQoUEMuoGenh3pDdzX6lYPLX2rlFBqQS4YasgPg+rs7RClfksnUWWyMDYAVMYj4
I1ZtFSBXHDyszHqjkG8Hb/piY7VuqfWj6zJAks6jBwWGu6x4yAQJq4YGbf/Q0C+Xh7VqEC8SMDfN
TcJLKATab7SJdwWPG3HndjLIxn3t+kGe3TS2G8hKRyaBftyhgdjeQgbUBjXBu24ZTSunrmjhDqz6
qNhuNFL0eW+kJ1aX6y8bS+h/WuLx0xKMK0M6zctgIX/Opy2BuBUrMwUjkJ/oAZgTNm/djjchC0u4
K+JUPA31E+Wfqfn58gKtuJo3JhYHMJ9slxq9AzUr/fjL9A+XP31rAPPPX/nNFocp0RsMIDPPBEBf
2/muFWrDl60c5zdDWNwuZWcWhlXDSGs8tTo/WByy85BQTLc4fLcMLU5P3TTNgDtOxI4KMitKASOk
J25tbd95VRc+8c14FheynRNrogJmyKRCSn+6jAeVkwVJtkf6e+eyF7dG7lDYodfXB0FYQPhB9Ek4
lXe+0kKG6Fc/63wKiHauJxYV5Tc8bsK+cwPfp8eR9jvPrIMBPMTiZPK9mbePUBnbT/4OciKBb/4C
cUgg6BOTIwREBFJaUe0aUQpR5wKaXZ7zU+++UGiZ0uJh1F8GJDba0gSi4bOf3ejG1u27skdx1JDZ
mEvoQDYsdlHeDWbCuKhmjAExy510io05X7cws2uaeDPjvfJ2n5bOKCri0Co2jSHsPfQIbgFRV04C
xvCXhUWomKLfeyzdvIpL47FLDvnw5Gi7y4dtaxALb6HaDuLPDatiw3sxzXMjosufv7L93wxhtv/q
MHdto1c6xef3+g3rgZk9jdM+bTdO87y7F7v/jZXFYuvEUYNtYilci1wjsRWkyQGxUECqvab1O1+9
XB7Vqj2wI3p493vIMywOtUF1pummWQLBz8MqZYFbxjrZV30Smdp1+uEOfQeQatxOaO3xsJOXeC4H
GRO77ZMyHibr2pbfGP9wCX22gNo/SDstaBEtiTJG08IzNK0qPOrPhRu0W5C01W326vMXZ6Ud9RZd
sCVOo/PVZi8l3Qh+V7fZTFk5c7TgPb1w5xZT01A3JjYABHZK9ZCbX1iNYsMWuH7LzmLh7R4BcJ4Y
sAMPl7vqUKvrxLudtlSvVjcYAYkFlhuh3bIMpBWSggCHVDElAao/cjoKI6iKJ60Mp6023lUv88rW
4ogaPLf8tMTcJaO3r/gUqY6eOul9PFiduTL/M6TFGRVTxb3cxJC05OBVTjCIqC3+pLT/Xz+G/53+
KuP/OfPy3/+NP/8oq7HJ06xd/PHfz79Ek4v/nn/nP3/n7W/8+yb/0ZSy/N0u/9abX8IH/2k4+t5+
f/OHnWjzdrxXv5rx4ZdUrP3DAL7i/Df/X3/4X7/++JTHsfr1r3/8KJVo509L81L8488fnX7+6x8I
R185p/nz//zh7XeO37sem3ScZPv9/S/9+i7bf/3D0/8J9qK59Ri6Zigq2ljf/tf8E+L/E0lFVF39
+dgAhYlAXJRNm/3rH7aFH6FgD/I3sCD8z49kqeYfWf4/IWyE1D3Ka4Du6pbxj/87+Dfr89d6/ZdQ
SJXkopX4bYCl3jhvIEJcbHDUfWeJzxkgPv/81RUxaoJWFbGzo2waMaDAPE27PGHaAc3+5tGqpCMC
wmztdmgndaRW059cN3d2RVlrxx6X8HXfdOwnq0ztjqUyj42EfiIZkvNhZWv1ri1q49Qys7eCjqj2
piho87seJoMFtDGSyBHM/tV1TPLA6bi2V4rbj1SMLpR2ZAbdAg7XcuCD9aX2Rjw+yirJY3cQggXS
gR5a4CcC9HW2n/wwal+7KjqvqdBeZdMaH6gld4IbYOslDkL9Tm8CXqZH3ZDeXiEl7ZbZ2COh65hP
VV7YvwxQCB7krJABeafyZA7+cKqHmeSaZHqxm6RL7nnmolM9N6cdNDvkU5ajVdLJde+rR/rfnV81
Ksg7MAYBRGC3EbVSXURK6dmj4wp2pZeWXuLdBiAW5yRqXJYE1pDdjRmwU74N/fconcTRbtuXHG9b
CKVXU4QNmEWNVeR7t7QCW5Jijy7fs26BD8tj3S4DCD8AdPup1X7Imt953qAFtcPUs8bA7lQoKLB4
FW9D1adQjqTObT7dGPYxbcivHo2XYV0YDwAfPFdu8bVqEzfUTJ4hRpUByUzI9KocvdgCPfSDR3aT
qNNAOMMQTG7z0vtVmCkS1L5bw0eW7FueSyR0Gk87eFl+41RWs3MmqGQJft2Qsv3k0nr8YrfqRH1n
J8wxSNLpSLiFWex3tj4eGUHyRPfyq4yk9pUQ6c++b6Ou8POQgpMp5PWzURS7bKQHyTwEzEWbhtrY
g6C5RKGZeb9K4IBzq7lXpiyP7axyUvmhUdteQKTvBDrndmhZiR8okL/TPvuK3uQvyKXmDO372IZB
xr1jols7kiUG2A94fwLLNejGcb7UUc+ktuvJ6AZDA/6pkE6F+aMCoiMLtMQfA9SMsAXutZZoIe2t
Q2FKdfL9HLUwUwa2avOoZI2K+IiiN+TKsSFsPmaHxOHeo9RZDn125MSITR8mM+N7Q3aYsLovfrBM
J4HTV20IFXLt2m9MtdecBE3zSZNb172Du5dYKUDmlrezPL/bF1pbmQHlWbcTlnPTN/Yn0pvjV6TF
B7RvDeBQEujrLeU+QSr55CR5C0QtjtgkefJFpRZ/ap0HJxuTg9u0xSFlxP/UsUkFBGjvMcKt0sQV
frKraF+fLJtadqBxj2JFuubzRIag6BSPbF1AD54bbN+SSl01hWH8dpMuPRV6EirdVUeozqd3eqYP
ESoqVWi0uZRBS4t7FF+qK4QvKEP0vvVdcwsRadVwPZggNIaG5xHV9YceKsUh8hQj0AWQ5/J19AY5
SXVkAi7EHZobB3QGaVC0+mfRKC0oeC2/O2mBxisnZLStkTkC8N5S4QQ5oUYf2yNSTUctSaLaT2/p
qKU4JaLcebTyg4HdMcF/Sy0rAyutJ+x+B97Gg3q23n8uxkEPqxq6udl4wjcdbiA//ZS3LBrmlBQr
6m+pheHwpruSff7JUJjItDOjAlQbTAxX2eidIDy0Y+w8ucn90Be3bByupHJ3Vpp9GVnpBDXvk9sR
b5+8yJ7zIfXDPvMAAWHVlxw1DYuwq5aIX1pWI92R5VDH8YdpOrKxPuQMztnvKL61/o2QOr2G5Hjx
YOWh3fUGjruLZKLRFFGrazfQHTfOnS/Maw2XetTa3o7R8pBMyoq4DpZKnFbseB4MXcpvwJi8K7U8
Gk2tCl2S8YNmG1HvUTcCurEPTKhMceaIsNWrQJ+G7Kjrj1or8yMIiSd4g/zKaqavla7VkWgpIjze
iECOzlc9V09E0MPosipC9zXHgjF4Pz2LNJvm15ogU8CV/EZr+W3U2jqU8C0Rc9LbwjPRpzh2Q2jl
tjz2ffpg8XE8Krup7yY3vS4p3WVZg5YUZKsfq1w+cXQin12nuR/0r1o5O8REHWRbQQLOG6+QUjgk
ZbdDq9qNhijXajRcMz65Kzo0DFFqigDs4RAcHsd9RVRxa3eqveI1jpBPn02G7pfAqXdN1Y0RTar2
GQUJFiDb/9tio/U8aAa6xksHcCKHhrrsvvpGIsKCOs8ez3aelsy1KqF/rch1Y0vtbiB8xAbOqgfg
B3tfXJH2t/QH+QWnA44QUt23g2uWEYQUxIEW8uRKJz04Ei9C3U9wt9W3SGzHkByLBK8SaAlbn12f
FidIlw6R6VAZFZ3lPiWAD06SIsuap09Zr12TQewS20KVd6y7KKlVdwVUS7+XVW2Gssydz7wZbHQk
20gXN8bBs4sZO5XInd2O+340adjQ9mutJ9QMcOfZhyxxTx0hu8xm7bx4N2ni0rD0+zE086kHGf/U
5EFJ0SGE/MYxp1l7YNILKdSaoixPKFi0ka4yQBEZyNJFrFs9gcekP4uCPVh9XoBE0rompmwPcixf
aFU/K7+PwFmHXvCsQltzRqd9lja3wgUUzbTuRs0qopSycd9Cu6VwpR2WjvEbkjsnqxyzIKvGbOeS
zoYtLyqIYkGbcCNKqHFf1yUPhaF1QV3Un0GjeTTSFjpJsnZvyso1P5EGxMEl+uZAr8NUVDZIAxnw
tiEpjFAbhPmQ6rU4J/2QB2nbFpFMoCcyDXr1pbbq6ZBlakeqMWjTGRqNjkWTg4ZzMsdd1aFboZLF
3urtXVp6+Y6o3I4qEFjfUZJGJe/3ovK7K2Lzna/LMvA1Oh1Lgx9MTSM71jv7KYNyW6PKgPUZwoHa
6APa2eNB4oE/NGJP07IPBgpsjN3qT5WjwAFv1gcTJRA6WsZ+ILiZTK+6RX/DY6ImO0AId6P5HaYw
hWYj3vZeqHdaGullW+064sOFDw0eXEl7FBMqGsCVhkBg3OcZM4K2EiVucQYKrcaDwgnbZ3bCdqVx
l3gp3akC8YPrJydG8ySEDEYbsNpHIhmNvLbUPzXacEbGaC5ZGrcmFIahTl/75ypNEGZR/ak0BhaI
wQXPqKGzY2+NYpciHrlJCaIm5d7meRZ4uX9E80x6cnsECz30v4PK7R4TgSuL9/y5Q7R/klrnBLzL
HoAf2rmTsq9TJ8/qQHNbHoDrRD9VWdKEc8tBJJg0ntK0bsKhbL7gzByRVos6zszIaPriF6Bc7T7P
cvfo2EUSkVFhy+Xmi3LL8mHK6nuwqvugkuvdnUSEhSctkJMcztd1gSX6hIC0D5tEyWCy8sCm5CDS
7HepKeNe4yZusk7ctKw+QeY46G2Q0CeV/CPsgY5xq417nbNmbwxet+/FcNIy/gspznanMv9oTuqZ
tyZqEk7S7ED1ae4tf8i+9+A23quOGHvByiYJzIp0RyQB9TSo9OlZmmiKd7IBGbXUaq/zVh/P2oSA
re2xrSZPGJ/9mvywElMeagf8PBOkkBFBijwsGn3AFtHS9pPeJFaG5nMx3tVd882p+dBHFWXGsw0q
vwASOGng2chJgXR8OBZkOiAAO7VG/cl1x3Oej9rO7or6Ezr0u50LDoefqshKgNYdcdaoP4FR1Cgi
Cv7XnaxSiDAzZAGcEUDGoK3NX20BVEgw+o28csCDN3bGb+lZP4ypVNDSSK8lMAxJUj87eZnEIPmv
dk4p3QP3rfLInN9Wj1sjsy0IC4xPbap74VRz++iU5Rc+v00IhPoCKkUbYLK7PbPNl0zyo58O4Orn
3sFFTO0W0CJMR8iuJZRcC01Hj6Dj813NanAOuXoXdvkt6QXcDbd+ZQ1B0N7K42DnzUn3NDvWlBNk
LO58K7vRKl7tWpcV9wVt7dAEpKV3xgcvtx4VpvsGLeb4t3r29O9+jjZiV0HMqDJipgA7ren4ZSrk
S+MVDzK1bo0acriaa4Bvx52T08TE5VU1eURcgaDD7kWYjCly0T01odthOP2VhSgmnjw13YHvbdoZ
bZpdO6lvHQsXsX3llnXUeFy/Vb2xr/v6d+KnITPEDZ/AJu9l1Q5aHYjUcJ+nauojG21Nsw1rl7Ks
vOlV0n+1Eg+J9kzrHvFutHG/5n6Ih6z6jURS8piUqfHgdKL/aeUVC5HS7m9NsDkoOAPCXtImMc9Z
Yqlq939IurLtOnVs+0OlMQAhmlea3duOuzjJCyOxEyGBQDRCEl9/5z63HmpUnaqT470N0lqzHRLE
UPpJGExem/7RejMdZRPRT8E26BWoS++t4AiY0eRZ92t0RtP4YZz7/MCNLAzV/xL0Ci1xjLRyhl9B
F/Xf24DcnROIM1Wb/hlDCG1Is1esCXHXzW4olNSoucgNQ3Ck3O8u+6Nv6V6EWE0qpb0oBy0Pq+/g
azXRduukPptNyhJvnXncAq4PsU10xWHSaSROzwHJvKdULJ9rvMOCHJoKqTY70C5TkEm+7yK0aLal
eirMAvB438LHfhRnEBHLUROVXBjnuogaXiLxGqNJvtU8ndaKze3yoHPzEPU7itGjMqfW1xPffw77
ArMzI8n0lDddfokTW2tL4w+Aeq8oW1Dn2HQUe58Nz1b5P6rFe1jwZfjqmvmVTe6QThSXNQBSjr81
55EoCOniR/RVYzE4S3MikUfD3hmp1A9i0GePWpHfiJhjNWvDj3bOTrTdHrGi7uXez39nlR/cgpNy
je6LJYCAYQ8L59KK56GvLcR4tw6yv+s48qjCCjpVBurwcuiWuh1NW7bTzq6xal25BINbCrhIDgyJ
Ir3XT+M6HHp8m68gKfDri5KTyeIBLSXqDBfBNWCYYuzO3KVpCStnEjQfEN6QYrNuRLLTBMfvSBna
AteVfnM+o2W48exCV6DUGJzzB2mwaXYjnY7oXnpeUmq/lkEmYH3YWDmdh6/5AFvRau87QsINilEt
RF011+gtCK1qXvNcD0HZ9GlfA73aIB2P9JtagUEHfm7nknIrDh16SV+iZkrqbm/tAdvkeLR5N5yz
PranbtwbAJZhhsIxaQ3MZXut5zg6Brr73ZOJNdXCY7y7YWq3olm3Vz3v2ZWHyXxmwYohhaJVtW3H
mhvWX73vPijbvq16gvPK+PBBhdv8OqX6ttEWQy/e4SKfQywcLuiymqQ2v7JtumyG21IHbD+jSUUf
iR9RZ2JWeQhcNhXchuJ7gy57GKtHcoQmevuKJWaaGmlwReroL05xq049vm8MAdhcwzb6SPoe4+aU
dBqS/jwonBh+uYYf8yYuhkw7DKHmkiYzwnasCLGym6BMFjIeTGiacooJv0Dhllc87qMjKPXsu5/8
R+swqPVIEz9B+5ZXjOLlBgP4y2ncNEpHb6Nfr2vUDUczA5jxc1wkvhkfoh1vJuSWFxg5SDU4KbHy
E7xPW0oOXififcGhls1ThGt16KH++toSisuIb0M9mmw4B3LilU6BkoSgpAOj4wrPdV/wjLkCEKY/
B2H+YBdcBC11UUl01OP/m2CfX2V+DJulw/gG4f4Yjj+Wlm8H38oAW4cJijSc6BENH7cI100k860Y
YhXhNMkfxyRQ5SLUH9cH6jAAzK0DjkFKpt2FLDkthIGQdmfiQVvyyZvhuSHLX9N3Bxij31It2+9z
zjoIAUlYskTZotlF9Bw4/q1HEtL3bEtw3dve3lEw+LRIxKrRteRrDIk8Qnz0nqYuLEaV0noM0gOX
2ZWq5LD7MEdtWesrH3dX1eeqzIXErMP5a7hFT2p0D6JvEa+/hC+YU9tChyy46iT7Pi3AKZ3AWkz5
rZGiUjwWldAZsneSH9PiXqTzZ9z8j2ZdarckBzaNlY7i0wI+q4z8WKDCrYz37pQm9q3pZ9kWKfxF
hzAKXtKJ3R8pIGDJIJdiw0WBV7zFPksxooGVvOUTb383sQN0uGonD6IX/CdvjUcoHCQwgFb4YaEL
ZrJVYbJImCj6/SVcOPnd9LJ92P1QtfgPl8kibKBtyPcQ+OhfPeLeWY26sBV/x6zboZwobQ9N96Uc
WGfWgU9eQNLv2yGRltWz6VFCAOMYEuX/xu2KH68BaT2Snh/6IT4gw2t4EzPfSiez9D58ilrkBrdI
RNdHx1xaTgjnPKoU+QgKGCVCnrcPfMTxPNL4BzBe/HRIKahUyvqS2HE4NmmeHKI5a//CsvEyAISA
0gcXWLqRw/0bqdCBOcOqC0Bh3bc3Cz9VEcxYBzqTbtVoEFgkIAQrYInjh9YPTxS/byBU/iVC8lEB
ZG87gkM5dsP8BSSmrcPepxVl61bD8DKVbAgBA9tu+zXhOCxw2rwxOFqSZXiRqX7uN69Pu0+n56jD
bzn38YfycPY3wGo2YUjVWtocIUmwlbGxejFKRC/C3o/PQRxj2/wcNX8weH6LnpIX07TRNV12NEPv
62VNWQ7Jvj/bfUBmcUPK3I8zcvtd4RdBgHmpoUatzmXe1prhtX4nvE3hmWILQKoeOB8F2Bqb/JYE
dn5CS9IMLHc+aaL/mB1hf6M5hqNJD3uD+zPKL7bf90Ir8Qv48ftA3T8c8cgRypvpcRy2Kksh2tDx
fAP7kVYs1O55iHoohXiDtFibIiMMM9BUokMZ3h6ZuxPr7oXvwIJFPq/YMD0siWq8botcEZRhFTYJ
u55zpceztRfViQtrYZGNR+ILkwd9EaY7piIc9qCYATZ1za3NaFelTKI3a9mrLZx+kWmYasXcGSMt
KWOwAxd8wu2xwfbMFqDVc9TcVyELnV6/c2wq40sPf3/h7EAwoU/2nTTaXPNxv/Ct6a5jpvgjBkVI
ocbuvbWAEVsWIRY+d+nbMuOxIR25dd06H5Y9O4kt/7Xbnn+D9PjYTOxxyuOtJNN+9V30u03Xb5H3
/3JMuU5AvgFn22UCQ1O0A2CMBPDzv6EJn5c5vK6ANPNAtyU6zg6T4rSgy7/YpHnVEHyv2NcXaN2C
lzWOnuBVDw4Qw4sDCmb6WqJ6vdqitQiWubnGwYQQEUb6apno8KUysBiRf1nRZJAk1le5DDGx+1Uj
Q4O1XSWC+CGxTXD0PJrqHSUneHmHrB6n+TanOj4y9AichSU4IZaRlVMTnRDSVKYNWti6AV87LlVx
GOE3WtOfkLDp2zBB7SJHWyJ44tCnwM4TzKGvSUY0qj0IracGC4xSrXnqZ3EN0DUMoAubjBzuqFfU
FFyZ1z5KHxuMmm4ESI45yoCD6U8GPWpH3SyXIXUK9zmQuw4nU2Ce0+SpDRNeh0vAD0M6TUU+SlfE
nH4j06yuSHTYD4kAAjINaS0wF0dkcXVko/0ShxjEwGokB4I/v1rn5RBT87DAsIUdFSgL838HKv/S
OcmKPuqecV/2Z6X5UY9zJfp0QsTMWlr6PWuj4B9wtQ5rQ9bVWP7E38yQnw3GoGKewvg8t0lQLk1o
ymXDxNCJo+3JM2FcH6mczmsXenj5tv646fTs5JNM0xM14y1LlqRiwNjXNYCdh6dYIEIxHHUrOfyU
4mHe++EJpzhEEl3QniK2NTcG8O8UDlwEx9zPC0CnH4OM+MUAxMFj6Oi7xgYPuZS8JmMCTyYKKGU2
gYdY1+mG9eIz6ekrv2vn8LW+bmhCwZAWDshl41IX4IzXlzZcN2hDuahnr6smm+eybdulshhs4HzH
SGVk81utPqm93hzkmXjQIOhdT2EucMpZN383ru+Bi9l4eg28MW/gSW9amqdoFelfrJcvqDsOH8xq
hXpk0wrKHGXt8reI2HnE6IQOvSL1I78NPGlevB6TGpPmAjyI7TikHLJNd+Hhj7xTBZPqycvGp2/p
EnzGve9rJ5UC2L+dwBSMxTbFr7qZr4Andxyf5sjyFQfqmEIdFwePaROVQXhD6W4Vq4yc3dRjO5kH
EEBbF+TYk9wf3fq9btz+A0k//rjO6gXgLM4CAwxXbMDC2ukFZpAFIgAYBvrxRDtgpZamZbZmATLP
6Cnv3oXUFZCxF5yJSHmfkFoPG8/bEOHdcdL1kB1vWx1l65fImhW7Hu2+syTGwrrJw2a6KlgjjvtR
PWPtK5sZThaqOdgEIr91ElpiTbbXrYunghpe60Yd3DaeiA5RCZdvTx47EFbfqBz7zpa7bMB68P0z
w9h24f0nypX5AecgOuR6Z0GeBPrRLx05EqLIo1/ZYdvFw4QGhFNsQSbEZES/DsAyU0izZeduJrRK
mv1RBNt8HF2Mv96uTSGaPC96DFGFwimn2PTYZAvyogDchZ6xkizZm0FgS+FjSOtShPA+iwVNkUI1
tljymV1ayKHnMM6/B3TidYsLrezodkAuvzbzZRuj5xWMb4ErJ6oXwHtFuG9Z6Q1Cb+dQPXRN/qiz
6AnRpFHZbrLasRDpjVfxYhrE1ebwuAXIJrR0rTIdDsU2N0u5R4Co9nYHkkAoKUCd0NcGQeKVW/NL
yz1e9lSVgBhF1cXhA7b7Ym7GBKlzo8Z5Y0yRcR/e6ED/wXcOyMJhQukHcCJJfmgMOpdQTbK3Zxqx
HiOQmZbDZtFVNGJIRMRkaqMD+qviUz678Dw0GHRAPzWoUMJQD4+86rtvq9SkyhBN+Q4C9sq76JC4
sERa+jdcmacFvh88JMrdRsM9OpdEOvbIrlzw+nsSHLGL4OPGQ62GQP+MmIleGVc/Nr3bbyxwQlcq
zpYaieWSlysP2VHkmy2mTWeyznzYFBKRf89EiqcWOkIsDdFaSWjJvjVW+19zgv190U1wzYj6DsRW
VxhRSdmSVFypaFtwT2hm3fb2pUOKfOWS5ndE4scQw4kdfuA3W+bonoVUtq2l3RR+BDC0wrxLXG02
knWQeiAyip0wad726U4JmAtJGHggNRYNTBAYCtyTbvoXlGvrl8kEADQU1qXVHUdoMvOeQXCwFzKQ
PxPcS0G/IbnUPeW+67rSrG4qveWfhv42yQRaWXSISaQ5sujXTxY/OoxTG0sPk9+fMw10QEp6UXO+
n/JwEUU7bQ8Z8jO0uIguPbR0eWBSX51RtfLpWgkgXC9ijL6ycLIPxMmu+u9H7vwX1O7VFi9VP2M/
3ccZJ5Kx35qmb3GUb6XedYHu5k9txw+enAa/HUOOuGKNzVWF0c8mvxvZc3ve/TjeoyMRY9vjawD9
MGDPg1w0zjcQFAFZyy4m57wbIWulOMaQngl2ts9/KgJtOvqRyRQ/9s79UnEMHBtKmll3F7EOtd3H
F2mb7BI3Ji/inV6YxveBEAR6nSlIjnF60juoxv+gVqUzoJU5+xZPDHSTkaoeAkaqFIkCVR5MOFpz
QQslMvPdDzav0C0Q4783w3cbiLVsGGlLmNCugq0PzgynLOk/LaPPGjKoUk4DuQ4sAzfVZdjslxn/
sM350ibisu4AE1NIiYu+HTBwplheIegrieQnEAxrnc0jFu5pTB/SUEV1ECxZWKSDAFhH+v1r6Fo0
1iCA40AhUnhDpJiCpGYe8/MyjVQWubPZWcwT/YgjByWFTzYEbocRedj+YyN61icoAkw9fmkGorqf
Eq7vD2d2jrt2TB7nGCKPowgnPEiKfI97kT77Jh0e5AJI8YAY0AftKMVTO0br48DW9sZNQuBmjCBm
lCl7mkeXfzWb1FmxO4vymz0JDvCqgbLwk+mGQncjfq6pVWeQj03N0pZeF9FkiAd3TfyGnojxGG7I
dxpJCrmz15DtsH4HSeKTow9Y9xUnuy1pkwLFmdDmcxwlhWC5z1t7NGKzj4b27hjgsTuEVCRPvR7o
Dx7dedvA6keYczHZpDP7dE7cHA23T4C2XekhsO5BD6lAnyYXPrJxkjd8WxoxESP9FYQeUQ7bag4r
QuzrUWwYa5DhJDlRZYMup1J03X70fkWP8OTZC81M+KWQ1VSHAxIotG88hr3lmCUKaD+W21vTJx85
W79DMRCBRm0OsbDTYYq3+I+Ox3MaPAS5e/AxamHXNJS/JDLTwX5/Y069DsR9bCqKCsfa9Og0hv48
1neCNXlpekCOEv+CqWPrg38Dt/xpkBM+5OaaWz5v3aMPMkjJc7SpgQZJpwPixjFYB++LzritFkeE
KCYhS4i2ltISBA14OaFMgbZgHaZQQmWSYBPplbvK0F9R08pLMEM5uqGWio24uihBCdVo76/VAs4X
2q2vOJr6Ers/9DERhAa4CCoJrvKXiLDObm6z2OOWtY46SZ8zD7wB7h9VilWe0Nu0AZ0j+k4aJmfA
9VkNqQM8g0hOCN/aETHYfkZra4HzGGxAJBYJNi4Tf1G+tT4hsj1cT1aPQLmHWQK4+f+xmlVL38Y/
N+Y2qEI0uAMWf24qLVOYc0/ZHWpBDDpHkzGBH2e578NB1l/sCiIsnYHpqrW1F0jTyHnrfPYxzZup
BzaBpk49uXRdqp5RVAAla6yIf5wd3nCwAcMdM/bFvmBi5nviS+Gx46BNYB6gdEYxzifvtKrhC96u
qV32g45Ef+wHGl9DvYkabTPBx76zL1xLv1Kanydh2Q3oA675iZLktxeIAED52IALzQ8PAPcS8Ju9
uKGEkD2YbXLopUob/HpzAqQhDt+JjRAnDnB2u21Gj1/S++UUIkKQYh9IVtzK85XvBqfNQFDBqmmq
iq1pzJdc2+6VJcb8cNHEUEmkjd9LgJvA6yO7o/KM6yZ9c1FiT8LM4gS4SlYpX18GBIk9w40dXie8
+GcX+vG84li+DqmdEUwSQ2zEWNMd6KLcQxcM5KtdoNWaO8P/BCILTiLSFpxe4Ciu31V0hUfo98vQ
RlNlJYxHdb+45qmNh+igCNozBiSfFMG64BqDXASLVv8UCvzmV/0QYXiusVyn37eQ36fAVJxtB4BG
JY1+njUqydcEepc4ncJXH6r2zFa1gqLCflO4ZNdPA4ATGI48fBfLZmkBIfZvJAsAswgHqOU6q89M
xv0H9HdTGa9zjp+ZfS1EoKdbTxrGiXC+hoS273FvkPaZcSIwiLVPEGYF99nPj+A6U76dB77aP6kZ
9FsImeXDOHpb8vEBojX8vsOAlM1O+29oDdp+8nEe/wV6DSG3Y7060SkyDxTiHQANQbv9EEs27OW9
abUMwxaQ8mD+tcybx6bfgxogrqvlDMEcU4l8iWK6FbRXEIm4TT5vPcMqCaeVPEkTYt9HQF/zHFkc
RUuAVzuQQ3jD+7VUexakRbcD8/LINzlTs1JdCt7jN7a4DJ8g5z/JmvqHIU8hCwNGUszJLM5BO+8H
sdK53N1gDvDOmWtmZ4KBsG2rdmvwuXsk0U4kdc9aNNt3Mgn1jD+pu2KzS/6wxMKLzYiIZdHPKnyH
SkACdVQxe2qz5FubLh+xXPuyhdq26pMW2X9jhuQqE2YvAdCy+Qh3QPeE+sntQUm//1qVAeXb7epn
vskOVCHNH5MOOoo03NdqWSDzmRMZHGg3q0c9jgmgsJmXW5AA/0vX8aawVxQjVbwWyKaBUq5rv9EM
0XBwG7anvYlSgAhGPTcNcUfLlTzIcACDsI/pY9gv4tqzNa/t1Ky1XGjpcD2UBlHqtyXM8Fy5jZUS
wfcXpCSMiJnsYv40CW1/ceaACvpp2op5WfM/W+Ma9E9G87vlW1+N05R/csHYv67vt2dHffO0MDfZ
GsxXfwKjkOsCT3t+AvZ/H4ayrH+e8SOLKht0/6X2TXwnIOjqltzVhPncodFh+S7RYleSrk9/S4Pw
zvtCUzfzlMGaH47uRsNJAfLegZCyXj95Onblomb8tUAnB0tw1ucoQ3qDP1QEhZxFPBfGJWEEFS6U
VthpdfYg9jE+jRG1Fafb+g+JbvHBByNOkxEYHY5A/Ahpy/VJDUI8mc0l1SDUUjVRD4A0hHCvh+j2
CctrK04EKNRcQJqZvnBY+6tFRetBrshUqAePUU6MQBS3dhz0ZUtWnNfxguBePDbr15ptEy0S+BKv
OgbnuQEFP+8kMVXOIc9znMwlmIS9QJYJuyS9Xg8rwtTO6L81t3hrJJSvBuWQIzRONbE6+NEgRKoG
awbqbXmmMweQjxWW4OmpuHDPU/YaesqfWCd3+MORo7+0aPQtVxbfdXiDevZ9DN0mkpSuEkxDvWqo
8WICbF6EPTmM3C7XcLMtDKGUVjlqbYoN8XXA04bp1PWzXovQMX5V6Lc4gU4mFcRwvBrMaD9E5JJC
2zy4k3tQPIlg+KIyyZ5RTKg+nYYSHK0y96M2BpCyqOBLMhsBsFOZP2LMnQ9kGP55awbEk8lh3TBO
5eNntCWkYqBnqzih0Kiwrf+xiGn45pmZ/mD5h1IGckKuo3MgPkeblCOFJsq7Tv4L11FVI9n8g5+S
aSnGJJ+eU0gD788U0kNRlpE8ygZhItwCj6X6NecNJIdgh4N3CVIZv5qV5G9g9aCt1YGqvYWIJkka
FiBUsRF/FY0WzO4h218FFJtl55X7QowB9KipDP4A+21fQP0AGN7HASqrkXwIg8O2b3wLcUm/QWm6
YNbMaPLYKQ46IPLz38BG0TtX1hz41Gc3hHVgqEjG/cqgLjgFywIGbZyh5AlA6hR2wBECGlwAUJFj
90zwCS/QZUQF7VAWEZJsf+EkSw6GuuAu9UKiaT4rDUMTZxVHxmbde4tJSDWutlCsJSDeVjy4qGrG
tUJm7EDy2TlaERpML15gCIZMSOIjQ1pX7WKi5RxDK361fG4BfKcwnGD9Lea1D5dqoAaoKJ6QtgAU
aF4jAUy0GO3CnjMC4myZvXkn0Zq8xwK1Ztuu78mY7Qoswel+RzqiQ90kENhYz8OniTF6Jn5V2BkX
cxyQdIRrYcrfZ2WSL9JgCm4mfyRjG9Y9/sCKG7dcMd/dvcULvL8JASyELaF9CTp47rgCINOmAl9W
7vEkq4z9gHaJ37CMjC8oGFaAPuV94HRwUJLM5c8868jzOKMVz6aQ5/F+7F+CdfqVLZDa+h1jXcpJ
X+PlzxHyNjpQKau4SQTwvI7xndqcgzuRv+gEMi1o4LFLSXagvZU/+JJcQjvOD9hT5I1pkvzctJYo
FFrFXwi8XAxFGF/P3qX+Vc4hgZJ4DSMw70BAv8kBmicIBcit7xsUNaZIZT8JsY6P4wYxS8HyXUFs
kHCBxFnAYZiYl+hnvCbtZ9tIfAMi5X+Id4DrVqxRbS+aQ5ZBZBTjVZsvMfqKZ0C9lv+gExRRbMjU
QzZm81k0U4BXLqXtifWcLqecAI13WPcKqxQ2pKRNnqYx7KsMASyQavkgLvc2CyBpE7j9YCN5t7vT
vwhwvJc0b+drskAMrDo4MQtEFyCTbsDY5dyUvYXoiQHSEoIuwP8Ko0CODhzZ9Auo8xkkSgbg+q0H
j+NA0ITpdjFWDRHws5VWi3Wqlj6GYG/ifDhSsQLXhGABJIu0Yf9uOP+Z7liY4X5l7idksYB1Ron1
e4d9Hpd3pLKqG314Umk3t+WYtMgGBlb1nS3I23JKh/jw2DULMirsIdkaArVOZAZFcmOyeo3m+LJt
yfLe4KNfYYgxsPf36w+AyR3UXQZCYwqNZjWgCL1c4Fd5paILiyyDSNeZ2QEsSMVxsuo1i9aniJHm
aqygtcua/Qr3n/rQO2vKdh3xbymAwkVGaWU51k4sqx1kbIP+beRkxnL12Z3Dj+RpDthSh07IwzhA
ndUB93nrWdyWhrG9apJWV4407ClciTgPEA1fvcAf7VsfHcwONXa7pPAbpy12wx0iVhiUBXFviLrW
Vx0SUqiFRu9xrmMYKAiCcbKpuRmdj69+Yupr3OBGKlSAxh8kPoHqXaAgquNsQF/Aggycot158ItC
ovSkZqSW8xA3Bjqc2bMMY1MCyQ9+ycVuNxRs4BL0JnjKOOMlnnH1RPN1+DbNTn5QydfDAnHNLR+U
eLKYLS6g74E6R3NPCoqNDXcHWHWeBaIGQJDVQ8fSp9ymrkJ5KH+bMFh9aA0E21MkfcBW6Q9ySrKv
XjD5M4bm+K8dsq3gUOCUyY5Cw6iJ1SHv4TlCvrNKHqlf0l/J3MNSHHcdzDFe5EgMkGN7ymTavguu
dgKkFrgwsVDoerYMJVgHegYi3PwMctk/c3qvxp2l+LEnnapQZLv/4RNFmU0Xr1dJbHpahrvYKt65
B7S8BYUhABIDgR+cMCI/FeSqbyzrzW3T4XzxI9UXMeyYAihuQ+IIPDZpGFfwcThI5QddYv1b/9rW
yauNjfy0W89r180QAcUM2XkYWATO9CVvu3qnEgu3gSbvj5oprLpxFMIXkAMx1LjTfod9Lr5m0b1g
AHSnxbK1QIvV+AlR+nLtDMI3G5EmC6R9eE9xy2bBVKzobfydTeN2bHMcZPmSjQdAdOslA5xU4jgF
Q93AUIAoxLAcVsgau8TRs4VL5RdG+fZvDlXjOyINaXtEyBq7BBnHBZVPYBrunqQcgj7F37i04O/X
kOQnmrq48in+iRSVHiAGrTtiSR8fXASzjZsR312lJoGxJklHrEPsTHw3R7it9rXGIpK+hpMEhwer
Gac2/L0gD+u7DpP15EyIyvpEtG+hGLH+u4UBpuwAzkxjC8WZ5hu+UIPOwrvUGy/85jvIHTZXGMH2
qUB6jjpah1TJMG0uOOgj8OhR8yQgfvxHMlRPiTVse7CNFkajaRJ4tkO3r75U2dZ+CTbEJzpu2SGC
FBp8TD6cQsl1yfAKYdjOE3eZ8IJiCjKqO8/3HQvAir+wedo+mzxq3nnLBgaUFoydS7Ppa4739MBa
KNQiN+PLCHz4svcOWEl0x4NnNz/9b9zAr3pU1x5XqpAUmm7UlvCy7NUENPUtNbIvWkDfJ2DnX1Eb
UlWmOMiAr0QYKJumHYomEHlb72RTp0gGBJ8QshTo/6ZmuuACip5p1uJ/Y6GI35PJ9D8wv2TlFGRz
9T9w1mjoCFp+Mk0+n5Sm6z+5Q30DXTMOSjXGENJpAqlJaE2N0HYItUyz12ZySBc1MzkOLV/OC2Ta
lV6iEdjW/ncGvf+Y5APkmlZZ0DlmSDANZiEFrRqr/s2AB+3rDmwEXIIDGGK1xhrEL2ifCGHjMroF
zPRIYCDxbbb3Pbrr7KXnfjjJlQqs2hzkS5Y68bGnGtwlnkIwVhiLnjFJPGSrMH9E3rmD6sVce0La
N7FClFzrFEy7o5AzSjqZm5ogts8gIqu2AS/IsnLxqhz5kfSYJNe5jy7oNmkvo5iXd7e3Do4NFT9z
WIUuwxyP1f+xdybLjSPZtv2Va29cqIe+mYIkSEoUBUmhLiYwKUJC3/f4+rsQWfemAhWUrDh7Zm+S
aRmZCYIg/Lj78b3XNsRmcKJoDG7+oTQde3LVCHf1JMUrpRQsp4Ci5yg6HauwQOMbSffMT5zGN7PN
ofFCRFyVBkenEcrmh+974TqRYtwSCpbk0fYz3jDDkKvvVIdsw9ZlcjAIK+t2TOXC/oeqhSZGRcXC
FtMWDnOXdKNwYnmQtcC8CgSve0T1X9z7CGXW/wgR3wy52OvbiNXPNgoCxCA1G+N/NHWgm4GSBLsB
SZ4beeiPBR2ChqRG/TZkI7NtcRb95Y3+l3v4N1vs/1qSl7blk57k33zM18VbdtdUb2/N1Uvx/4J7
2cRC/3//xyD8b+5lN2x+vIRV9l/7OnnJfta/GZ/n//UvDzNYZvWf/LpElJAKTHyugXv8LxOzgD/6
nwZoeRIh5V/MSvzN/3IxC7LyT0smYNFSOZAAaSmCt2Dunm3MqPD+yYqLE1f+J1li7fCf2Jh/5wJg
oJYgI2mGCGwSEAhk3989zDpVDrtLNh21IRc2KR1VseK0MxvCGOSLEH3Bu1h4pufPI9iPDgF+bl0y
6JP//nkVS5hQsgL5KGSYQES6tBs5zAPOc/Xj1MucOyS5kyM42gqem6ZPAlM/Qg953H74tf713n60
b/9KRv2bvDE7xxXiKVhc02gkBEdfmLdRE+t0GfL8WHDSXE5Ydb0sxAmWDsEl/sY6zTzWzwjVchVv
UFVp737d32WGyU59aDU8TvVNm1vZNlX6b0bOmeOQqhJNQ2/XRGLu+DkhxmWF26BrRGXd+F24n57B
CEx2Fvb5F4QmgF6/mdH5PioR9UDbiLAnrNWU8N5/NKMXGkdMNLDkqzRY+SxtaRyNtvJDYzMbIr+R
L0AeqcmFGu9ZJlbNLqlvQvqOrlUg/7YNHBTCSn/LkY7ZVbWti5caLqi8Ycc7cByrHUvaT/UVbdf8
gJnaxCvc2LVgZ0jKWUlt/D3QeAQXvnqbWjYnp+iP9MyRfyIMjon1pqN77DkWynbBo/Q9GVejsQ3r
C2m8UuUV7tc8WY3XVvagC6mt5D8y6UJH923sjWGjZWtvl3OOyCSerC3UY+IWq1VrbpXKSQMc4qzK
10a/HjQn4ayN4y6VDicamnVx27roKmaV0U1xbzwrzxZsbd82XIs4qXrlR05aP8Yoo6N17q055xEO
KDS3r/4GqRrrROkxvxEeLdOmpwYnZUgdT9iM9Y+BVZC8zhGEKqvmR1jZpbfq1HV6iWLneynukBvG
iT1iUUi37Co1POBX0ZWx19bGHUsY4sO8t9pwTHTBnJle+kj2V9pdzbeKdiPaTrRY32hRbL0tvr5t
VNrBFZMkXcRxN5X7CH3kdf/geFfWAYzHEUmY9i2/bJzkMGB4tNUrHMONv0Zl4b9OvY0c46JytL13
m6j2ENlxsBqKK84FhmGruB0LqN7m2De142vrOdkKh+k5fc2uTG1LGyUaVr7jreRt/x55tneTHPqV
dbD2wUZc12wGVsV3Tvqc4cFfVSsckRu+4x7WdMmJA9MdfnAUxKviPXq3MDS/s1WIxD0KEe2isn0n
p6tCgJdNMu4VUzEP9DnbaqtwjwiviFatI63in/E+fxqjrXVrHjAjXXWbfm+9dcfkaN2kOBloqByn
F4YtjQIFiYStVXboSpvsJrtRYxabaxoLYbyKVJtVGXIxnKa/qsn/nwb/D+jAD4X136bB40zd+K/L
vHp7+W0GnP+vv2bAeZYDuWhYqAnYyBEl/j8T4Dw1AuQgV8UgwAe1Af/mX/MfFA8RbjQ2e5lJibmO
y/1r+lOMf+ogQUyA5lzR4K//yfT3O95HkCmWSIeYYn+vln0XckiA1ufWMjjPoVkibQNzEv8jYurf
V19MqobuIWTwSuEmi7TnlJWZPWLp+fCc/zCBnbrzeUL/AB2ppRYQCR3xWxbY1+h9zXWtGdqZF1+g
bhQa5iX4T+8mS6LvBfgwDt8wa5935/M3+nDnSldz7uBx5zV4/VnGf4lZW/lrQfobRufjvP77NPj3
I2e99PHiljapNPsT/5Z2v7dpeyF/STIRQSiqgf15979YMfR8gjBNfIQ0tsNl3scOiWPefwSP/fv+
eeE/3r9ZsM/BX+HdTAkOY09VH4bmq5iUU89msTSokadMYxhaN0aX03KoaMywiwxWZiB+8d78Tn/6
37ufeTwf777Jh2HKdPRovlFM4NKKYldpJGUMWtiw65ttP1L7KojGV8nxJ0bBEuObsLobGo5WbqK2
PU4o9DlyUMcv3qVTF18MX8iUWZaBaL8RfR0MTJes8kp7/Pwl+vVI/l5//v2oFuM3BrHTGnXb3dSl
tJFLuuxTbpveXm4ezOk+rwBi0I+Kr+My2gBmwH6wS9ofnrc3Goe/5tYPVLdffFF5/tA/3cxivNOz
rtWJ8/ub1isxJPTO5F8KEEGiK51+raa8crRqDxzhdTJT9pNBxztjyCYlLQnxkFo4df/6W9lp83+T
soIKOgP5wbgR8vcZE/PFYzt1p4viQZfDY2XedTfobPaK8jpy+qvzRJThEje91I92yspVqIhQLh2h
LVYQhGwjGVZiZiFMKb/YxywCW/7++RZ1Bq9TJFTyiM4lnR2CFr6d0jbTBjYyTwjvs0xbjoPMG5TR
nPjS1Tnk48qQgAwh5PZUzx4alNr6Po4dnK82zYPPn9C8ofzjbyn/PgaRNcbYZIrwpgRBa8uVse8h
cJililwXbXmTiCty2mQ7KIo7SUhaOyEx9sbTogewT4daLN/DwjqERfpkKeGtPApXLaDkofbvhRqc
GCAa7JAXPS2VKiBaUxKujJZ1/hDU+8ZT7pEevEJTXvf00+E2DN8RbW6CpFxbQXDZskYLPW9XmRF6
4umoN8Md64ILdMjbtjUuhcBHmipezE8shGxF6/1Yd+12UqWbSKi/h1l5lRWSiA2n3FkInIMwuQl1
C/2PgHE0gZqSJA+90DvJEG8qLeJQGG2ZnAwXWlhcAPDY1l15ySHeUZGy2yQpHL+LM1TKnsvZ6ZlV
cFHDpT71cd3HpSt3THDBAOZpZg5sW5jvV2KdqQgrlNr28DJ//pufKlTLwj5waqON9LTRgsE1rejW
p5uzLi0uKnrUgxqwaFC5as8LMTU6LIKv8sJP3La4WHypeRqbeqGUbolt1g5070iY7u3n931iFIiL
2t0JNX5vY07pEM0axwJ6wZsIl+A1Bxlk0X3+Iae+wKKGoyofDdUfa3fsrZuWXXUkxu55l15UZKOq
JQvESYnJRmjtKclvW4Te688vfurhzN/nwwpM0AZTiBS/Blxg9itBi9n51bG4jVHwn/neLOrjoJlk
EOhS5ULAcCdBQDqrZ9WZz13+/f5bC0N4h3rGpb+u2ZbmV7u+iv8zpOj/lvYlKB1lVlSbalK7yZDM
p6S2rvtvnz/4Uy/MYqCmVjCGYtBWroR5jcOYyVVFNGHnXFy1FkOVfJGk6XrKTuJJ6srizldZajyf
d/HFWI0UIcvnoxA3HqwfU0KTPg/FL9ZCf34qRFH//nMmcjVGxMc3blqb26zC2lSjj/qiGJ+6+L+N
0bEuY5OLy5bncKYxYfsE8HzeU1mMUk8bKoALJlWmrIIdbnFtHXmgDj+/+vzD/fuqDM7l788l7RAG
9Oj9XY7JWhsAoNMl8V0ZR5cINt57NbzIGtwSGgeR159/4qmHtRi1ta6PkxjPD6uI33mfVkqGpeG8
ay8GrZUbftwjAHXlqqDaW8B1clXdfX7xE+sx1VrMufAnTD8scEJ2jZG9ZKkmPE/GVNtJ59G/LAfR
iXnNQMOV8tE0LJg6JUyAFUFvtywZyuus0zxnMtDoDJOuHBOyJe2sgLkm6JJmo2/tDwh4fsYINlAM
SfqZL9CiIKAiNYZBEBu3MM03f8CB2HbNF9f+82aMFKLfXx+vTb3KQq3rykYs7FKtMkCnGA8itB69
T6pDi1N0kxRivf/8Nzjx8piLEjE1fWplnH25YApsqRIRnjUwr867+KJGGPTTZ+ggU+2oeyuhMug6
m9Tmz6/+5wlRnc9tPk6IkoK3GFhG4wIpCNGma+ml2jfpum4l6awJnSzh3z+ijTSkPnpcuYGQs2Mg
IBTiGSLkz7/AqWc///mHGd0rlaIJB7N2jWYEHq7VP/URjsDnF5fmQfSHQmQuygIo1DENUQu5c77g
XmxyjNV9+ANsPSvxspg20dBh6TWD+GpEAYAYh0TIJEBv8PkNnPp2i9KRGwlVVq8qd0rrW7LKLtvM
ej/v0ou6kQuRWlVp07i5of4oRPUnsp+fn1/61xHSnx7bYnAjyldab4Z7RvnQ7qVy1Dmnziz2qwLW
Vh+qA61t9BdxZDzqQaCu+5IkqJhidSFACgYqiFPRmjA9A2lp74w0E65wZ3lOj7eO3c0owFT06Kmn
DdOxF1fbSdaTTVaI1jYJtG9l56VraerLNTRRedMJyCoCM9AQ4gId6qQm3TUcGq9xTymOCdISnFpZ
YkHRin2Agddu4N0dBQvRADqgep3Kk/kUI3pj54drSMGMf5ePQ/Pkxf14IZVaseZAfNyMpvijHeto
JfZGtB7jurCnXko54dcxDerWk9GlSDCx2MK47SAND93rEGLHL9PwzNnGWAyIuheScRzy0kVNGK+h
4qBqbNIvKt2JidlYjAeEYqbaxV3hQh1MV2ibjFkG/AbDgZ4DUD1wGIUXQJZi5zHlgb/9/IU6UaWM
RUHvKiJ8fBEAOaU82OMjxPhrpeV+kLsvPuHEQDMWJVwG6BwTmoWwtfIOQoogMZcr6YsiOxfTPwyH
ZQxPLPe514kq6HnVbDmYq5CKW4ZA50AY99IoxF/8Oqe+xKKYD1OcFqIh1W5dlNdt5X0Xs/zbeb/A
oohzGI6Ku+xLFwOi8mxWSnqbiRN8Oz0W159/xKm7X9S6cSrjzAjHwoXje8DC+zOKzcfPL33q/VnU
uqoY5aj3WSNVSShfNi1GoxHN95XG5viL3/jURyxKXqvIsQH4V3flUIQLCcURiVlVrIoRv8vn3+LE
A9IXo6AVWmOsRll3dXRm6AvH+8jqD+dde/H+T4Zehl3BtYUEBnkbVVdFfV5nX9UXK5gYyb9PCIvu
Rsmq0rbBeZthdT49+zj1G7EpjBpgIDIum31q9S++Yp23ZtEXr7s8DHpZ1aLuGqGFztrzYzvqYVid
97DnH/jDmqWyhInABvzIZSBhQIZVsBql4OK8iy9KtNIPHfT2VHc1IY/WVdIcvVHIv7jz+Sf7QyVb
akaqoWzkFmG7ix68OPYeBym+hcevtSSYb5aKP9/AAfr5NzkxpJbZKfgoK6PuFM01hxKRfYS9yTQr
4YhvIXM+/4hTQ2oxagXykTCZSZrbFyF+7fJBkK23sy6tLUarH6IWLqqRH7kUYtDeNUhbDTHyeVdf
jFdTx4UJG50bH73Olszsrguk86aRpSIqDrDE40+o3AyZhSThRgoK9enz+5bnJ/uHN0hbDFodKWEQ
ERnpDtEha4ytaMbwPhw5++YFAP+KqyEk91naDumbrLwmyqOoTpeKjl0a1xb/VF6EUwxl6ou69+u8
7E/3sxjpajDkYxylhmuC+9CHYWUCApNQx44WhiPvwEGF2l4bZbSPu2OWYejyqI+luoW4FpXzIUap
f5XlfOJt1OY//1AX+ijKJ11PcpfFgZMnmoLFGWnS50/+1MUXdSFTm7BgK5m7nqldwUS96GXhq0p8
4hhN1eTf7zyAIgspwUxdE6TOD0g67QwzeqE5HzpIO+mBEsW7B+rxGnjdN1UqHsBHmrfDiHqo0OAn
QnADaRrD/Ol0zq3yTgrXSiH3152k+jd5zX9XN6axy/PiOawxo6SD/J3DhiulLL/KZjz1hBarhIHD
f631qszFKfsuywAMLBNZ/eePf36///SeLSrNlOZ6iRAvdcshuYLTiCKCjR2Ut/RF9vvzRq66qDk9
J0jwEPrENfzhpcU1rfcPn9/+iWejLuoNpg9ooSizXY+otNSKkNcWXz13+UShVxcLhLAJphLITuK2
nFnuA/Jd7golj65kAbJaAaAQrFtdFCvLLCt0hMJwxAiV3ALwA/fdF4nTY59ag4LVX4Mw7w6mkomO
H9I6bNgJooWQvmnyIDte078NlQKHqMdHuE5xHTppeN6JvKouKpufAB5vs46H3wD+kYMtO4r1eU9/
UaRwEWVKUvmxyyja6kb2oDXJFwX51A87//mHmmOYGjvXpInd2MzerMJ6kvQvSuupKy8KjtgPyF/b
PHL9SvM3aq1XWIXr7XlPZFFwNKMyVWPqQxfrZLqR/FJaw1L+arDOKqs/jdZff/7hqSiZoBUThik3
NZwOTharGppjN1m758g9nc2hEcCe/IUYYtsPcZ8AolRxaYP1oDUXSxOMTG0NK4L+wYOpkuQI+MdH
eun1eMqkO8Yp/rhvMaQPs3hE2MAa2Y4V+c7ryk1Nd5JPasynnj+F4P7Xx0q+sTrv4S1qUS8KMsaq
JCGUTnwFA7yqZ7fFWddWFiWI02gpUuI8dqsu56x8cPJQPu83VxY1CCOErwtxFrte6R9yub4u2vPq
prIoQPiZI5Ib0rlu0vIxSTDwh+T+vAeyKAsJBSbAUp+6mr73VLc8cz5XFjUhT5NM6vUhdhWcN1i5
U3+Pj8VwzrvrRVmIPRKX2HBy9bwkRqN9oi/3eN6lF3Uhy8s0TpHBu+IUQ8tqY5jLGOjW5119URgC
LTf1oZNjcBhYleo8PqqebJ158cUKochlHQR5G7lj4j9KeoD7csZwnXfni1HpTb2pYJLN3LHIYsfH
Z6QY+Xk/p7wYlbEqon9jVetKkVVvuh4icWoB3jzrzpda0omuk69LYQpfSyX9JnuFJ//VUSDpnH+u
xb98DB9qsecXcdzqWeiKsrClEB8Y9pr+QK3VSnMvJkid031N1tosgMecFzSPcEk38iivRn+C0MwW
OxVufKCpSqtsK0DPff1Tib9xhYTGsJJoB5mr6BAJFL3d0fu1idTaK9IBtyYhbLyk+WPO7lOntisx
KPEG9ObkUsCLTEOYv+9EZy7VtdHbhRht+ZOJ10LoxT3zR6kEYNu/D3lurKrmin8pxyoLBEA75vhq
ej9F817y0Kyr12x2D0wGymT+rIY9EUhrqr/Aj2XCFSmjYJ4W8nZO61G3fHppNDDzSPbli4TFbZTu
Y76PELx5Y8Hv+6NugQLyOVxSoheMw9fuoiv+M1NU4XrvNWjuZkoLN/3rMdb4USpl26isX0DgYvZN
O/j/TuS9tV3h8ECYzTqxuPASdd2GImxlD092edGIjuX5/KMzz3EjTrm0S65zCTwlOdaehdKyeJS1
fdz7h5ZtDcGV+G/1R+7Bp7/iA6qRpaeqBkSRac/gAy69DARRmaFVxxHo465rrmT9YHCAFGDO0emg
tnWy8sG+DpM858zs5kcokZ3FpqwVnbbSoSc4TfMMA9YW+/ESW/M6CZAPFuu4wL6HIaF9MmOdSBkL
KL64Ls9sKvzaJH14YYOe414LrLBbRz6pb572Hdv/F1P3PCP9YRvxawn94do+jGlIKWwjjAbTTSP3
nEARqaKAnrfDKmggSwGEOW9YL+YAM4fJ06EJcePAP0Bpu1d9/QvXznyJP32NxRxQxiU+9baOXb0N
1D0IAgjfg9GfeeOLOaBoB0uHKso+Wsif0h6WVJN+0YOV5jv8050vpoCSQ2tN65XQzXj3gyFYEbRz
wQALWg1wizOveOr4BtJo0wW7YJKOUvPw+c9x6qdfzA/J0GTJEHmRayrJO2degutZdfEt1c34XQk1
62hiqPxiLjr1NZd65mr0VIxaeuiaqlVe9hZe/Kz2QPbh9rTbVhiuMjMKsQ+VLRQGSMiMScnaFyQn
AUCS2j2oCemL6eXEF19KnQ1dSZKKQHBXhPKBW0pOjgB7k6dQVGE/qqNPelNSn/fuSPNNfBhgoD+g
DY4Roe9D/wKc5Skd/ZfPf8ATE5m0XAk2ypRWiFhcyYfOm1qGD64JL/hsBd6LcWXtBCsZ15CM8/O2
YL8scx++DPCD0TOHOHHlLOpWCFw4bUzOPGiUluXB0GQ4jWPixn3+nEGdSEX5++dP6kR5+PVWfrhv
JahqwVTbxJ3TgSS9+06/84uX6dSlF7VhbIW4iVQ5chtDfPDqCIQfZqnzbntRG/KorhoRCgp0TPGR
mBonKZsvFnDyibqzdDdKnpm3iaWGbmXI6cUwigBHNNJua+hLmyCSsTIK8FoGKJqlPOPxbwzVAD1h
aWm0Dshg3eZ5IBMAJKRrYSxxkA05iQq+hUeTaKpdRQ6FrXa+7sR8iXUvS1lMvEPpffEFTm2pl3ra
qh7JhyyswG1JLYk1kAdUEsg4ROKYJErfsJ4ZEVTwN5E437jjPIGlVq8/ajCEIs2dV1QTRiJm9Xpy
5ZjUh4uIqNokgikkOmyqGz3dxEZKYB15PepmXjp0Jr49Vluh8j2Nb9uabEuVM/la3TXdT7F96tov
5oUTr9VS0aunhlhoEd+OhW84bqWvBpls/FIt/WHGWQp6KyuverqjkZtIRXA3hkXr0Dyd7lW9N3cd
sKYNYdDVJpZSyKNkB2wzAfATx8ymspVMEZ8+uHRWOERUWoQByCtkFulDLAf0K4RaxepcS+k6rPvq
2FchTe9c1+3OiCBjtAGxmFbfHYdci2G3IQ0rC414vU7OYcDojeRAxowv+yarV5WfyhdiVbASAe/V
OQGaQ34hVbg3c+tWTMS1NkjXQUN4kTJgOYYBpdnNNCZQw4rKNoJipopnRm5nWQeoPAyVgxBYCiv5
EfZJmyr3aq9OzihncPATIXwX2j56MeFZvXV5V7wFRVRfT1BfsDpa8cYi6cJBwg2gvJXaR0Ju/Q0j
xLAJZc5oLpOiEkaDePAQ8Tt6MSR7JRLMda7AIpW01yhQxo0H3GYFD6+C1xAMF+jsjBJGUEQInOVv
47J8Cc2qg4rWqVemmr6piuw/BFPwbJHb9kgsm3apyrW37QlicTSxSFdiGiH8yJS+u87EpNn2zdDu
Rr3V1wkCldWcV3ehwjNYo61gpdqDrE7z8AH+Q3GMBFBRQuKVD+yJDLJ/zEJ/UckAuI6a6obpetUI
gbobS9XfcO3MlkSSMuOxlfgPOJUGm94TppbHm8Qw/GsvrsPrkBglNuGNAH0k+t4PYEjHmDIyppCk
u3SU15UgdatYrOs7ITIYp4X6jnCIxErZz665LEqPSrhvEwTVsT+gEuxAcl2EXTjuxyn0gNNEuvAK
UU9eK1lLjFgdNjtFKgXbn5TWCVNDXtd+0O38OJP2kSrx64AZwRTbjP5ezBJjqyvp8CxCXF5bpUpa
VzaI2wbegE3iKVhS0tg2IlkarmC22euc+gIDA0GQA08iuvD0yLfRd7MqM8bxW5IlhA+IQkB/HyQY
yJxEN2u7orYiH4Nh1zYWCiSQiXjIJRAwNtDcPsF5HU0Hizn0pmpU/63RvRwOTKK8qr5aYdmOPRJB
YUs7lkBkidSK4jb3ZHM9WgKRJ+YAeHcSlcdUqxUoLILXvESJYuyzvvA39YgfPApEonPktqvfRRXL
t5KL8YWJ3w4KA5gVdWR32c4Mo1ES4m1bwmbqdD+C6QOMjA4uBBCtsBK7a4dmN4Ef21eksrx4Ggj7
ojdg9uRJMTAiGvWiN2AaVh0b3pYtlVKSjyk/aXDeLDnYVxVg9HTQ+10ZGhNWGcuCKxhkF5k1Kc+1
GCpX0tTOIbqjFV60DEyWnglYQ+heN0FdWBuf2WQr9mZdbqLGSB+kLlMOmqDC5QejzIkZwTi2ZSTK
mxabqb6KFLF1EJjUl1VLu4bGaSgdg8CKvV0nzUlkhTjEl5OiwU7CyyPtCZLIrs1SjK2NDEbChmOV
PvSZFm1THDX3TT3zyzWlzEGqBOZA/k6KITsvQwl8bI6Bagpk9mbEeEx30Bj11VD2089am3CsACMZ
9XWjDeLoQAbDhGCaqYT41RSYfmQ1h8yoF36LDnxofkQCmEAupLUPrRXT1Iqr/r0AvgaRuZ3zwDpZ
aW/Mqdbxy8vptEmspF63atkD9S/JkRgISSZ+ecI66LXFsZTTbjs1ubLRihZ3lWrU6Xry5ewiIjae
Mwu+TRZICVBPhYQt0pE3FWl+h5Scd7ANEgiLvKKJmZtEpE0kPRCcOGDmz/r2RqRBuB4iXdzUDaq2
uOthBGQKubdw/SC/Gflb1DTTS402ztbGySMyIVy1ZbnycuAvU3YoiIHLyZ5DVJbxwg+kMArGLqpb
eW0Ifr8edQt0Tqj1qu11RDeCIBSDV7MrcTL1ouYqvqRPNqVCXeMtwEtXNAR/ahAS4dySmyFDi2i1
Fhom5IpNIgXTiug61q81dOEiaAhthhFUrdWobvSjVOfyjDVqvjd90z72pDcefKS4u9JoByIpPTO+
A9Ln3QRN2NE1qUTYsMS2rVvZCoCWebiybDUTByISObMhbwhKrgXWQQp16UUZteZ1BMa5IrKlPDYw
zViq++mFOpBopQQDHQQpA1WQM45qrSzAVin6tT6G9WDHes7yZuRcPvOIRwmqjvBkuVM3opVm9+TH
gIEAfHMsQAu/R4GOTW8Yrs3aY90S1so130oBWzT0b543jjcdIudVQ+LuaxqppjONnfCowrHa922h
PLdEo/N2geCFKk1tI3fG9iPxuxRGP8TUuA4ieBBRLSk3Sa5Otjp2hFFJbU/4l3fXy0wAqQpP26wz
UpAsLVrrJjw71Rha0BLay6SOqi2DeFuZ8pCQzsUZhhkIE4FAYMyQyTXXddrXdj2xrOw6BfSvQlxv
KBGCkigy5DWsE3YRBKR+KaztyliABpcg0SSfQ1u1BgnZrFrtMeXPfeWlyCLgTOkKakm6IoO0uGE9
80PMCC+MtJkln1rCFc75ap+ijl0nhWayaB3QusiOVSb7MajCbVrN38hvfKcKJMKjfbIxRdHMiJFu
jGMFVcix4kK87fVE2nBwF29i1VNQ9Yqxsg2BlPL5FcSPjHSKb2QdK4qT11LCOqsVYForhhysy7YT
994kZgg5x8ppW71fEWCnO6NiPldd+yMn/xRCvOxtEvDbW521+0ZJQ2GdAIvn5R/SCxJeGBGMUW8j
y0PjGHFLzoyXq80mlzXL6TL/jRxeGMZGCLvCqrIuXIUpIHack2H1TR9N8j7YCawDiThuKLrxtrby
cUsxooen1uK2yoidjmZvZgiM9kKROpI5ih7XaFH51r5LSuWAdu1WDUk0VEOttCdV8GwFAzNKh/Jt
XtkeMeoCSfFk+NvEUPkaAbnsJHLZB4IcVGBDRBJlQ63QtoIC3LvIAojpQMEg6kSgt5hJLtJcJhiD
XJvLRLCeginS91moCoe06O99sSMFB7Xvvisl5Vm3yCCK1Pi9GjtjFzf5g1EoPpRRqaV1GqMPqSZN
uFdBD7/QARVXVaFlTsZyjsw0MIdaZUGaH51AM9vnmhtc1aqUHUNBk3ZmXnr3egtyfGL6XM/+TpKA
7ygm/boRhu6+nMTghwndnxDQYdrLpV86EJvrNSM2tyGiDQyO2gq3SlJb2wzU7QqTvUA8yKDIh6zv
cqfMDPh5SodT2KoackylO0iQLBQtvLFFbegHMgX9yyLSY/qPmXIRsTYhHbjKTAh+1fBmkeFsrPp6
DOZHBjTAFlTQYBIFwi7UpDdY0VjsoQRzXLW9lhxLcusOejmw+vWlriUPdzC/5VUFz8iXQ+UHMVKS
o3eVfwmA9Zo1o/wt6roH4tO8VY/sH7CpL65JQExvozhnpYFehOATxbquvKp9EwmJvvCt8F23CnGj
FKF8P+mQd22s7cRR+rK0C4Cio+yPjKskh4JOJhedd2iM48Er2VKssiQo5zm7tPO2G21qpceDgbMv
9qUoEJpgZM9xRvLeSicAZS2qYUwtnPkpkWU6bVgfx9I3LkkVCb8Dy4WP1Ba6PaVpsjbCYNwNZvpO
D5/9TVsHlzF197LFYeIMDSkfnpe9JZrRAPQkxZYHFhxHheAjT2LFV8hdhepUGp0q0qZVqSsWBoi4
slXie3egnCiLaqByatsT0N62EzjVaQQmaYKGGYXQCjcxKX8UbEuuHKsS1WYVqCS0ceAN/DAonlLR
Mw/g0VkdsojBmhv/yMsOzv+YE11FFDpvlAg73+7UCWd5JrK6qCz5sg/81I5MYjX92dubG+OwEcL4
TQWAdqMo1bhpadA6A/FkDWG7QvoNBmeKBSKls859/2yLtAPf6gt2JEeGM1SFvoUUke7LxLBY77aZ
A7AbmXvTF8+lTu5FEZKrrhgT6a50x0FVhjD74rJeC13fgsPx6kMPg21HdE121Q5SvquaDpq8N5I3
iSZ+FemtdWw7Rb2vCGY/aE0F6BQpgG01vFI+hgpClylvIHUTNgOkZOY5000kjOQRdrl/jMnzYJ73
zBWnDsZeV4rswSSNkXWDLh5EbgHiW6gjP2dFrI9QWocsqY5S4DfsYDk7K1VCJdQhD9bQ7eDwGG18
F43cAZ1zY4+FJgj57QQLND8UV5sY8+e0blRlY+a++VA2RhPZw0jKhUnO7FXl9dN1wuJjlRSG+j7R
V5hAE0LiZx/r1d+6kWAfUxz0n74XS3DJjWoV6wBwzcGAAe8HgxNq+lPe9uaqE+FPqJbwriqi6ACE
UUAqemAwcYXBasU1/c3ymfUIGkkvfbXVL8dclNZFbgHmTAi24etNDpT4+ZCo0S/ETELWUmTyaw4A
tcqwfFXsGNjeRNJ1P5E3Z2tqBkQ4rGfy9osWa11OakISbEA1/uy9INykUlDYiSy1u7pmxm6KggfV
1uKRnfCEDB5LZVyVmjPGVCiz/W/mzmNJciTLsr8y0nuUAAqiwGJmYZy5OacbiIcTQMGpgnz9HIus
ksqMyq7s2rVILDIyItzhBkBV33333dNO17pndZsq4t2HJJruKKWCu0kY8NaSeFz3xqBWhckNYuqB
5HUysulCzfCkQskEhuOXV8WlJnFFH6zhU5t7w/S9tQ0Y4VD6cl4AUHbvM5+SnlWIIm8ydLH0efru
qraM1yEDDjh+tORN8Oz7wq4JQKXkJEayKZlYE7mx9DHlbTqLXHgNu3cJnrp+SsYR3wYL+ULH6juK
pm6pu4oYzMG3VkwpZRsrEMU2KXq9LbVnrYeEyeBCEBcV6bE6a9Eo0Cht9R2XoXrJUhUd2SjlY1l3
6d5wxaVcrx1Cx+GAzlEYErzeUD3OfbknKHM6l0EWLu1sdrY2xNxzyFfdjqaed5wN6pXlY4MMLzGe
VQ/+k1Gj4ZYeLR9+GRu7Vov5c6ptb0X4MM3bKphv1ET7Rxf5B+mQxq2XaWNdNaX36M95uKs4fh9r
1N+FP1NMjHk4kbQ1c+qwfbVxEmakGJZ1H/KKTPw5c8Jb3RTNSrvMP+QcTzjlZ7ECJ2rZd6D1YNXg
b9pH9dwwDujqR2aaqSqoNPba0c3aq4eXwfEYqyPbly6i9GlUynbXsUGBuFSEdNFSWKhJSrjydFj7
uvCvWrMvTt0IlKnzggn6bx7p3WRhOShyp+W5KIqtBT0dBrVWLyLnYyqkC3ctlQ7ZBv1bqEgPZhvI
X0Flt5sCMF6jnWuhp2A7TjF51J1Kzi3jeAtZDuLGi+sbkJymByNidA5mGfctEckm+LdRGvGmq/0n
r5QWeWrqxSdDWZhJB/du/qICe8ni8DVts/wbYIVaNr1cKTmaq37sYaN6pLvCFBvfzLB09z5j4OuU
9N+lTaL0smOfe6AbDVgRIWfTqipdl/GoGQrS6jS5BmNIJCluIq+r17zs75OI0wWahcs7FXyFEsBZ
N8Mptjrq2N5u1QGh6zbFhXfJqi3WML6gShKyPi4yTkXrPibKIusz96ERjTiUBauVUwy7aaz7O2se
jU2mfhB4P7PmAb1OnemG8kjuKLz1Ul7iifqsfE7i6NrJNU9y0w5UZ9743LWm/ExbNDDeucq/S+k8
H0ViiLvYUcxX2n3+BDfMuQm7BrYzQeILTZbxOo4aXO4pEGqEEwskKgVyaZIq3ZrBS9vPZzt2jqFD
H58I8XKVjgIaYOlNxzBO1WogpuUxR264MjmafiY9JEM4TMlOd1Ow6MDGp2XyyGdG9KhTfWadVSMn
Bf16yAnem8ruaer8ew5kN2QJUDZb4l0F2UOXF8keM69cQhwrgIy7cKXmkK1mHFAhJpvQP3ZwXpYr
oOHLcEgKAL5ztoeoUYLpMmVy1SujPRnM9KA3FGT6Zv70BsH0cshorGUHTxBsabOqSxeCGbFxPSFs
aWFI2G9hz79x4QL1E7geDwALQArE7qCPn4iIBKjin7pM2Ouu814IsXx0HHd8snlcd8oqm5OXx94D
Ur+CrBB3W68j5b7JQ5/b6a7Cvt+WrZ9/9lFvwZOUA4ngtlkeYi+DtFF0pCGWtrekGIByPnnE5A8F
9pOFm2PJHir79sIdNAvfX9uFgotCQMrBsFsSB6jnV2WuADUTf7wy48DZ5RBzYAXm7oZY72op6zxe
Z5yDVp5hSCKmnWlp1WP+XMeBd+gF/d4+BsaUFMl5Fu20kGTO7rGRHMzqAhVtY/ZRa9iQVj6diIw2
bmdRJ492wqfOnQ6OvgDU2wcdpwBDXEvfolJ0XV4vn/z2tqCC5DTw4XbwIVTptEtO+NesWyDu2Tyv
6tk59mF5kpayoEbVmCsK3cA2JKI3tKd3EpnjZV5xSCE4FBr8mJMJ6KSaE8D84V1UKNx+97LpgyUI
OLmQPrAG+kqKuI3mw2rqFyO+2BJNddYjVj/aHQT8NdbtmOVHYYfkE0T205xLYluqYFELeaoHhoVE
25+apgHYxmOyAANxaktINmmgASFq68Nma6vHCt5HDpDLJLcwLPo3jZpicwa1xvDWcQn76+d82pl5
o57hWBkXQF18XVFQ7IepFEdC5dxlRyDo0guCC7QkPshZHLyWnq6wtjXkYQvVU1r1Y1wL/waGWcnS
YvoHeHXEJgvqvBF6PF0Gzbbsm6vU83rQwcFexeW4jmF9LWR6wQm5UEwwmCYfVg/1rzIfeSLYAg2l
YOp1hEsKczd0pGSRWcNZb+fp7DSb0XtrwzXOyjOwymSRGyM5+rft7JFTPG5VTEiplgNuD9eIVr7r
NRvHEbtagA6TRrCY6+Jy7nvBHky2fhGs9MRKP+V3eg4Pvm8ATo9h29QcM2+zdF7XdnDs2OC6zt9M
eIOjYtaEnBcwFPPmOiGIuDEKEpTz/pHm6Q3ZOkcrHG/blrtfOHANrdR1lnk2Dzuth5sIKxREAdWv
JlcVN2kalJthnPW9H3ko4mp+iQpRbZTx3lTJ+2yj6zukHSw9MuW5KGLH6eiRLyobcEb5fCgnrXcx
/IaFSnhUYo5psEyDrHrq++Qho+fVdPIxc4pV3UK2GY3iVab1V9RmOKnZLMIisy5TmSfFRg/80roy
iuiOFstyzudb0Zj5XggAPJ2gmTbXZIP6efw0Gv13ou2d7eF+rYKRAqi5Qy5It4k3+Ct/LuJFNOoT
Nd0pG8wOrqy1G/HBLtM0jJeyDdKreDSNs4y5fGuY105iHmuczCw9eQoLPQ7u584kvFTxmQEeQAgl
t2PunGxZ1+6aaKN7t5+KZa9CYqOCfBU0KElDXO1UGuGOFTnM97TIFkXWd881iLS1E4ekG7TxKSWA
FEjKC1NV5nqwOCZxxuvJhW6Dpc5C1KdpvKoqzLvW+KNxuh0HSQNoSA6nLfnwmkAf5i7u0cGanT8W
26JSr0mtTtTnR3di7w+7uHoILftYy0/XFc+l2RxsM1o14zVHg1WqEEO8IFXHJOlwBSPNU9cM5gB6
q2jVc+EVHy0kZ4666aax1csQdvLojL4++B2an4hq+yoX5R1arrvAsv6QorAvmmE+tF3T4VBlDNqw
BmMp5PCqBKtLbXdXaUU71O1unKk8tGX0ivZZQlx9D4oSAQyKA7b5etFY+cmsKakbZVn7uBEXzjSU
2oa4VMVwi+7FNTnZ5No3FrGuQib7umdWI5if88CEkzNU2wljS0Gu1bKnl7aUTlXznAnnMMNEj6J7
Qk0gm91AOqkWo//Gcn8V2l9Dm1WQqIla7fq5uxollAQnG78iJ+gBO7NETI7xndrGzhJevWdGZU/J
U+xxeiW0WvrsxxCWmXHQ1kQwK+MxCUL2HMlmhS8so6OduSkHeaJlKdMfKyOY2Fd8O2LJlGOAl002
b60YLgi26dLltG9joR/Dy6vqASigiSAp36zK4bBiaJw9VYBAq6EApQywG3V/nhpK9LzmBEG5nz6g
738ZmVHtDKZKa0gvqyytbuErnnuouotUMaYZm6a7trX3ijTurURlfbdZcOdhH7QKwuGiOOuWiJr1
2g7LfFuHPxQggMnoy5UxNi3yY/o8WcpfOlkOLe2Ef9xcmmCa05Z3FkwjUb6wJ8GJLnRWffWc/0xB
xpkMrZqTbIFHbjLp/JjOxsCyDnQNeKvrHbPeXJYRxRVE0YwRnfyo+Yj0RMiwqaA0mHAI+atM9wKx
zsz7y3Ym6vHYm01xPXrjHaMy69juttLpn2WgJDnIXfBJ0ufW9NjwQgoheuIfUW5BJxmmryRtFyZY
qQ/TB/nVtAysTUShGdmN30R3Zk3JXdmFpCkJYNILN9ovk/UUJjtS+0PifIr4ylWCCFzRPQ1tI5eT
V1zR48xYhmiT2Jpgk5ADNerMjzLDDNezt84XyGIEmV1ZyStSF9qYF6ck49Fo6/t61RpEDJe6WHte
PLH25PfGmD6Yrs3n055tF4NEWL11PJ/Ltu4efDg+67joZ6ZN57faCn5AtHsTQfuDHuO8NnxRLa1i
LFZsMB6I1/K+n8UpMT8tp5HIpG6yc3BVn/qBaOQ56sAOFoHzOHJYX9ttfLBIx1sVPk2NxLDrO9gp
7qrqyl2uOkqnGEJuIdDFQzhAC8Oqs081Nu6yysznShvdykgQHeopz5fujDmtttmgpCiIgI4pnCIw
GNSSU/NMFXgXkiK1JWQfi6ck3toDMbXzQ6NZKqmrpelY6c7r9ZNbGu3ZDFW4nn0LK6pbwOEd0/E+
c+r0CZg1wrATt/e+RIqL42i4ovPnrY3R9+5lr+VtVfavdexMnD98SDkcEOabsezCK0ob5z43lPnA
TmDfyajkkAbVD+j4SOJPA2tC9BxRvFi+mLOutzJvCz5r1vLQHOy7uiqG9c+jKpCPiHjxWvenii3w
BMMeN2E7lQ/2VDpr103uSh82sUEg7YKqpFjNVh/cDt7sH0VdsJKQRLVQjnpnlJU0cw7JsF0Gogws
2lg4EMSWzsJE69mNdnOdPwAx71i5bX2bNW7N6bBIF0FPXl9cIn5HGXkLRnulORocvUoqaHhgkksj
TFep1UMA7KpxNw/lZrZ4eqc4MdZeY0cvrNjwnfv2bZjJ3lyUhLMzHmbA23BLwMBeVB+ttHL2xijE
GmLgtCSI4Zjlol1CmgjOWRQIlMCwZ+iE0bmH2HKKkxCzIp+EVEqZTrdA7nABpCYDd7aVkNLoJmyU
IZl5WWJfY0wYb+Oa/PFUm992x/1KC9d+cOwiW7lGR+Ox6efVmBvP9UhvYOiyhmqCJv0QhPfSc5Dt
NAtnteT1sGtewWRaoS8Yj6RmICyNzDjzACWcDls32/Wir3eWRjNAXfTclfL9+TjGfIh6cpt9FIKW
WmKTicQKQOaFteiohyJtp0PpGtUqG9zhZpAXycEZ5LINs4KDlKGehp5kzHlqA9CUwwPqAnQK2ugO
63nY78AWBudx9qOT6ICMhWOGn2AYmq1WNSBtARaVgxs5WZWtwquxG5O9Nyr7vVbOvJrBo5xUIjDn
dw6dLEhBbApuHG87RSmS0mPb0vW1uWdV7hyVEypk2NBf1IOXf4atQzSQzi0OiPhIBA7x2Qx/gHZM
917gin1Xt/N+EL1zIk4aiFzsJfnHwGt1zV+uiHSvzfnJ0x3pTVlHEL3Xmney7LI3JxX2YRwKqtM4
rJ4df7B/0CTz8MCE+Sahk7fE3sVegWLqrNQ8xVcon9FyjCJxLvwmWLi2maMge4ipignYkyhIRqcL
Fq8rJRmfS9t23/QZct6k/S1daPu5yU3rRnNT9qIrumPD6eYh5SR/F9RJ8xlpQYw7vXF7ZeZmd2m2
4ce3sLioDuuMNdTGajb6+GZENPt2jDjfWjNyKyTZctBLHaYI31kYFKsySTPiYmoDJb/rQ+o5lhns
1YAye2wJC6sv5WHWaXKGijx/2nPR8Y40pHnqqn9vzJr6oiyCXTqZrIywr7YgSpwvnnrwSBH4JvyL
/t2su3bpAyAHfEM+FBnt+HxfIxHHV03jF5tUz5T4Vknc7oIOrcOYVtmN8XaSMdcwxF67ggfbnAZ7
jG+6IrJOso2MVa5kuU6gl0N5p2WHGOpva35OvDm2xP9Wj/5773j5zmoRrlXfX+IG8tkyEKiFePO8
ESSjX5TTV5jhDaVbSLM0KqJ3bchhb5q2fJB1lrREzDjDSoh2pF/DwktDGo0PNcAz4UE6BM8Dcqu/
E55cKynacyK5mdjiHP/dpdd6S1O0eBfKG77LQPuLJAkR2ITv3nSNZKGvx+h79Jz0TnU5pIHepu0X
hsMhiHn1oCbRybFsUAIOx9yI7f6UOS0TONNwzDy72Weeg3ViTL36eS7ZfILsRxzJqL0oN9nOEPWw
HOqGeNYAeEQKBXzA5b4Ox6lEVTKYGygHn0l3Pz7TF3tKK3ZOQKc8JWZ4nwVJ9Tg3ExDfCFWjXOdt
7n040YC0ZPDVo2HMDoFgHU7SrtkIK7VOcMzNJeDaDusZNp4QtfvdNILoXElNmykF0UvbV173tkPE
Sd0Aq23qBtT0rFgT49n9gv6jGW9DZ0kSKNmBDzcdvlx+BXq7SxcVXZObElveBgJffN+2FRYBZWAW
AHSFQlew1F+M25sW6uDGBpBBxzsq9xXzqqvYd8XaSGtKdVnax8IP4/ckpQlpxtlzVBYwJ1gJjCWh
YK5a1VZRv8nIK58HPpO1dEd2B+aLCVbDAjRpbDULZRTpto7b9yGFTds6zZvyJeSDum5v0noAAwFr
ZSdIrjxnjmc/ybRrd46acrpwNtLUWHHSb92J+qaxNiZ0krXUGU4PNxuW+VzhVgNQyKVwmK3L6U24
0wXdPoQbujg+pbMv1zIB+VMkVoobn37xDOpoE/gG/eIh6K7aOfVomNAbikIimK3B7hY1jZvPKsRf
N2SgFnuMPwuVMdMyQ/za2uGI0GVG6VUkXQ0x3bajrbAdHkpVuCuvBdmnfN4E9ufsNbab5roc/Q+v
M5uTGCIWhbYw2VlE9siar9exh+bZPZiEQN07U4VU0JT2PuxBHME/SY8TGtmpEHTNu0IboK2a7zz3
coKouvw0DEnN8TYhk3MYuvsBfyZ9dXd4cscwocFp0t8gIpyB5BShxi7K9moW6bSyQtjf5BmlGy8j
hk+QTHXtOs0rj7/cA8ocV1Rs+W7MW/M19UN9mOKBdrLEuwTkyXxMGgMnZ1rdcRyrltMgcj6/2Lge
3BY0vPTlCoeaReGXpbQZMcOqsFMLAi2pq6OWHz/B0gne662PhhlDkGfzWjTFWsZlue78hnqtqoIz
pv9k00lO0wbd7WXoZZ+xX/lbHSBaxbEJZxq4347NuD16bEMlnbZBHHU5AGUfHXGnxATwuxzDrW2E
L2HYie0Yw2Qc4168h3XDb+tuOqVSu/uYMe2tY6p4nwKN3Valju7SEV1goQfXOKtaD0tH2/qjA9Bc
8rM59wEocvKG9Yy/JlbVVoYzbfxGf8A+xURMtX8DaGuq6Cz71smNZLKcXDpStW05BwezT7XK2755
T8tw5Bb21BFZEHykvVUc4U56N+R0YsxPjZc+mrJTV9OWFI7I13WI4GRI3QGcs4ctqt90nhOjX0X5
BUAyd/OLHcVyFefSXtrO1N7nTdA81EPebIbGdvZEckLsZG94VUOxwfG20E2pkU7ipaNwWRhmf4eQ
jgze2s4CVmt9HY5WulbCE9GChjZfuyybZZfHLIeWuKYB9BnRr1s7WulNFdc4gfM9jfDV4E8xyMC2
OFQzAUjxYOoHnU312tCTelAzpjEZif7DR6NCdJubQz1V7lpOIb+NFB0IzhDlwh2dJ/5pe3DZc+Gf
i48YFyWfZ6e3Xqiy95lcvMfBSbsNC0N4anodHwvsnwRO2MHamxl7mKy0e7fwVbwZTut7vDltuMq1
+dTzU235dJ27EJL5feD5QFSqplfrupzrVTi2q2g06vUE1e1oaaLGRCemewYlJzLkHHslp6y4bawK
K1Ra4YkXtZ9cR4Hv7ohD4+zdWP0B48J4N7t1Cdll6lZa1MFVS1PqmVKZCjMGjvZhjDEjd2FFHVQl
Emm7F90psfR0TQX9KO182hKm6hIfHPX1KbKGx2qmrhX1XC+17b9r5YpjQx42LhiEZRqPKa1IXJFM
G96RofPmJuWHH0YJUoBCXyWsAdnCq4ZvU8y0flKw4yyqRbeiVi1Y8KkxSOszfwgZ2tu8dJO9UwUV
o220DMOFiCIb8HwrxoYYeP43MHBjN7lRuvNtT0LmLt6MYcIDOpNRt/MCBZhcTfiifCYdZQVHtimq
gv6rC3vNgx0TlnS4pGpup3YeH5QkpK6iW8fIHR3zOE+HbZoYb9noJ0ucWO7OrWidpJfsyC2pidEx
8914RVPUXtkRiwOho7o+419+nAy33DZOle0LcjOXGgrzNUjTV/Bb6VHl2n5xfewoSazjTTCGT142
/lCE963SPHfWGCIYBix5pJrQDu/K1N+Z7nmYMVx4qnozvFyda78p7tzGY6MEDYh5xZqVwdxgPJNR
j+sdMBWznJlxPWfVBZVk/6hYkJfs7t8JFOXO3Ub1rWm33VkAFD97TCfOvRetQxiTaz+Kgyszm360
llWsrEoj9raJz97VF+y26HZZLilx4DP7H0FNEtuik7ip4hmG82Sb7WZUNbl86BTrzsUE2ga48Zi0
etEtCChO/4TumKE0Vph+vXuPJfAagnR8U+OAeE1UOX+LqSwehIkRQ3a9dYexI2Uh6gv0dkNCM9bJ
s2u0jH3i+4P6jMlxhekel6YhdmFvVAcjoAJcF67IbrtsxEuEZlvT9gtl/SMQzMdi16nWFSasnUUL
Fp+2IiwbIiH24Mxa4oNl+xhKZzsxm0qLy6huYqS5/RgItZtAItPcsdoTueAcKQEShO2QH7NsEMB8
+5C2exQN9z3Guy1mL3asIQvXAa7Eh9ossxWn+mlXhUm0tNDaT7EyoyW2CRQfTYHj0U9Z/AypDQ1k
iShIAyRa+4ffhQht0jKQEdPZCK6HkYP4ECXBNsBs91nTY6UcnzE6CZ2uW62Kp9pzSvyHDVrIsge9
unK9WmyZIjD9Y+yntO8yaourdGoBQDBwqXDbeO6tkh17JRkPHdXEd4uMf+6dRMEo97T/LQsfi1qP
byekI7oN89k7Q7ND+lGquB9yARmyD1Alu2T6EeBMPZQG44RVinyoXcZxwkQnjxrjFIKUHo5dU2GE
CIPS28AWHhYWcCB+EBzAxhQ0Vy3OVaT4BLtBlMk7aeZYSgwtFsmIm4+TirmtRP2C+AjKtIQVP0dY
yOdYf5Ipkv8IzLE7U4OHjzm61jao5/JQzunIfqYoSioe0EZ5046KSCwtO28OQV+oVU9h9DSrGXxD
qzv2ITjgQexFB69M24NuBoYBZIKXYxSu3vqQz89FWATvWqPqNV4brmU+Nrs45TRT6nIEXkGH4zAP
WuwY2dAcXj3OMwElWjzhoRzTaE6Qh/36tXGdeT2yFi68RI0nqRhU5ETkgabm+AAwge6mbQHvhmLa
fXXCGNXSAXP3glyd340tto9SQVWuiT9aS5te72yBy+yKfjiNPWZKQkWZmcmpSS4sTHpgmXcnrfg+
NutwaxYJ/bjcesVI0yfLlM3Qt5twh2O23BZDaO27SuLgciI7WZSR59zbkV+fJhxzPPtNuqx5j9B2
YOoOoG2ZsPJQ8o3RWwxECD/zkifn0MF8SpGcP3UBiQMLMXgT+o3fxuugt4drUYfRW8SfLxNfUxUn
bJ5lFRLjMan+YOV+sm6JCF5XQQQDfqDOz1xUjYhkNhKtWHPR6+9drO0r8jPpI0aq/tGCzKAeSIZd
hHF7aRlTf9QW2NdaDem+CPx2o+Zg/JZuyLsQsINu2X6qJaRs+GLFAE3DaDUzKW0yR2vGcViXW5Uh
1UTTMzRfuUQf/pjNvl9rG2elaUdTvCS33dg5Xv0Wi5q2JQajNcYdkAiYUgZmROBvoJMy4iHr8XNw
Z1DbKe3PXup4lQwq3ta8gWczmZk26s3uhZZxti5TJkJnitW9OfneIav8BCdBWLylafaqLROhM2YN
cSRDHWE5vRpGOTMa47h4w1tjWeHnvUuZYGCEPuNVnlzpprhHgNV4Uc/r4ICv+zkv+B/B0x7KnF+/
YkH/ABDdfpXn9/yr/fUvXb7P79mkf/++F1TZ//v5d6Ov8vKbdYEKNd2CKpnuvto+637P9vyf/uH/
+fr5VR6m6uv//hcG5qK7fLVIlcUf8GemZUI8Y/L1vweInt6rLn7P/vyf/YZO882/AagUHsAh08LY
4zNR+Rs7VAZ/CxAnPPKJfIDv8jKg/Hd0Grg1H7WDitUjiMzjePNPdJr5twvF3WJcWXiWsE33P0Gn
ocv9yRC4tIT8ZZK3ZSIo1XVtbIWF09VucZHBCToUKfT0aiAEYoxfi7bfOpP1OtJtWPT5cKJxv3d1
y1qe5jXVbPlqWdGxZbLJKyP48GtsivCu3+KpdVARac3iStKMB7CFPBhiwjGNnIl6Q3gsUiQ4lYXT
4V5lnoocEjs+l2G0HwnyKZuEo1NHF2pA8gtATmUV5pZYMtFZTe1mMKZ3J8ZXC1l8lTbeaWb8DjxV
RffzO6CGjUp1CvX0ho1mVzm4HWfrQbResLStkF7B5QCJAtMl+q5o9F1kNS9x60GEdF4nU331QXyc
0HYXSohnXKK7vsEj1fk/shoYhg2thUYNwX+9vE78jCECDBYMNo41V3EpBuDULHzyWoFLqvcysx44
LZDu5DZfrT3cZWVogeBkBqZrGda4FWPR044miLLMkUQDlAAVd5ieaQIMIsaLX+uzebE4MsQzL5SK
PiufORDstvi5sTtUimYKa1o6z8YKZN1CMADCGEVHo/TOHauQya+BsVOvY4qHeaLUOwdGau095gTg
ecWPaTAvAxW8NqFLb4JhpEw250KZ/nqs0gCREwTxBF59VzLEHE3puBzN7kHO3bCxA6G7ZRWVNsEm
c7ulaTWe2LbUrm7TralzTARBr69nIrQ+R7+mJ4GTe6z9Xcu2SEgRvdIgDJFfqImzyrwJ2oYVTHQq
B0ffLInsLdaJzNIDo2j1zkl9tMou9b7jlOG1ZAp+w/39RwvZ/wyG/OfL3f/GlcxmxPe/X8TuL0ji
P8M/8q/+iX8MhMmqA3AH6K/Dn/y2hlngH/HaOL7D4AmNjAsY8h9rmP+3y/qE6m9LGw/YJSvgH/hH
+28CXReh17WZhQyIAf7HOn7z27jwb3hqFv2///73tMBfci9pf3NpAVcHhDlgpsr8JVXCxZEXQamJ
bqBMTTexO2ZL7eYAW/vBOANBL3FNcMJr/M5eqIjjycKoumwH36w7eW0WQ+rLHJ81rRmuKrbxFYU/
MLowkPHWECTm/8Vs/c9B93+OQf+8YPiOjiNNly3G/MlX/l02QFPFbDxdE90wDmfcYoajZSDSfpM1
Ilp6ff5Sjw49qyJgftNAFt3WpIb9RWzJH5MoLtfA7JHgE+MXt+9nuOnvrqHD6tk5kgA1I/Gc63CW
4j3XVr1nZAHHRWum7cqpu/j5d0/Wn92rP+YjXr4tN0gEFj/55T8uT9LvsyliNbZ1JNryJm4L5V13
DHW+urknzpMo1ZY8PMlSXkUPhHVfxsB0aYlFUM2+z9ofpmqTj4V/K7ohzJjbi4o1TnXrL4Cff8y2
+HmJgWn5QpqeE7jswX+8xDy026mviuymC6biNDis5XHQtqQr4cmtd2YtrT0jz+7Z1vH4V5lzv7C1
f/vuvpRs/Lxr0gku4Qm/uy+t2SS2DNriJlbNOTGr+MFJ6Qv1BG9eGRh4DqSr0uCBihIyoGE1+xbz
1yrIVHJIp9ha/af3C9y5KX2OKJbt8nb98m7hafBLvKfWNUFN2QNX/Qm4A2vOgJijLbc4NKXpb9EC
8zsV62etNYYkYfj2UgVF+JWWDB5fRkvNbeYN4c2/v7p/uVO24zi+yfLiePSafo247gH4oH+k8zVj
yRQyufeSKgpRAlVigSxTAtvp6f8xnlPVYfAXgST/eqdsnzXMsYCg+7bv2r88J2HmFt4gayKvIoVa
QmlRvVrk5B2deSLGQKX1FTHwTwMYVqL4u8q+sasy/krNrLzKZK7+IpXiZ1jJH1YVbpRjkj7M8ZBz
ofNLmt6cSMS0rlQ3CFOsfrqyh4+ZcbOzGYxtvomNiDlIhI/HMqgFNorLnRFuNZ0ioyyiq7QQFw63
nrpH869fqn9d89ChGTqyTUEdKT3/lxffNRJXEfPkX9eVWdKPLuezP4iWA6RW25/9W7+ngcPUZXfM
ksQ4lFaZ/sXTfDnT/vETYp9g9xISFx+71S/vlmrIgehDw7+uZIxhP68qtTXRXI6mzLvH1KG9++8f
0D95RqggLA+Wis0sv5C/RPHottVJlUfG9UToHpOkDbroSLr+pyUm83qqSufOKC9SfeQHVxjXL9Yn
Lm4x1F1z8JQXPP37C/r5vv76EfiuwzSKhUPcFr/cBoCAfsyAGsIhqvWtDOPgo5mteWMyIrTp2vY7
0zrYRraPpDqPjHoP0S2+8+qbYHRG6ljTe2xLFUMMhpmsx7YJj2ZBagWnUv/R6Ytq1w+92v77q/6F
s8qiyKvGeij/P3Vnsh21sm7rJ9IeCilCRec2si7sTBcYMB0NMKC6rvX051OyGzjNxZfTu729WGsj
pRSK4v/n/KYwHdYsV17NQnpH0a5xDPNMiSNeT3XR7LQy+I4Wgf5X2ZMSwXp652cRDhE60d3ayzLt
xo68ZNnmfoDqbMIHFFOQAnVKKlClN2jAfVpi7P7FyeGUfP/OLc8P8vWD5pZJCtJd5RDndh3glMs4
o1gTqLMd2wne1NrcdIGMtyGLyKZyanVs+oHMdX9UzwMyuU3s98/QScZ1WTXhdrB0HMHjGLw3a71Z
9+dHyYGTsyhzhX69urEtKKgqV/LcB3X0EaCft41k2D7VNhIF9LXGfTpEq6iCIpB7lnuw3XKELxE1
2q1oJ+uAH1mczCnqVp5p1S8tq+UKhkS2fuf5vT6X/nrlytAt7tFUFN/mb/m3dTBtE424i9A4x1HD
TqCuh3wfjnHxHLqU0bgzGpgY+fdmlXzNwigG9zONWy031TsbpbeThsODmr8VhqBpX+8uNb0TFcIQ
4wwPkLmUDt13l8YLLm8/PXl18971Zo7l9cCxHKVcYTNNmXO94PcfTiOXTWGXGGcz9yJ9UWcvIOCy
bV5E8o6ipMJEh20cqX23aMhhe2/cvtmgMT4crs3mTHddaV19aiFNjinJ+NQGT+BFbKwedablnFo3
QWrUdAdbTvGNk8oQyXtT4Asoy3sVuFTcs1R7GfLig0PP6H5g1f7nN8HqYTimUCy5Ju7C108mxRVH
v8qrzwgUiufRTSgU4PRjXLRt8Swzvql/HoTmvFxxsCD1XrJivL5iY4t5HKr+zLGBQUisQHVISJbD
hU6Ebk6080qFIaZ03e4w+jnlasCBq2EhfG8heTudmGyd5wlF2Nicr2MWPUQ2hL84wznQIRk2Tu1u
ihbTeOf5gblgfxXeIqHx1n2cxjdN1ofIR0PUul1uI4zD5DzxyX52wvfCBt9uwTjBUdziAKHzSq65
qSRG+QVnCf1sW324FUNXHaRhBnTqc+tZ5DhDpDsKyjFTuHvn5bwdqaa0FDsvruoI43pHIVTrOzAG
JMiJwn4quo6yUZPl2aIiU+aFlqg4Seq5dyaS8aUP73MxkZbaU+RF8BMHerEas77fDcGY7xzfboZ3
jnlvP2SGjGmZwrQsnSra1dpf6jXSotKQZ93sm6e2MSkgl237hWZHRYWEUHV7ioMON6NQ6HwT69s7
D2jegL6eScz52Zi2QOFickJ/PXp1C3o7wmtOd7mrfapHSnYheborYfgwredVxi5FeOtXWoBtIxr9
j53vRQAShds/gez6t1SkeUp/fT9XMxuaxrSL+0CeEZ18xiZ2EG70853f/IdBoahR8OSpttpvBoUj
uqhyfAc/VTWG+tKZmpbEddaODBf4Tesn/k0UE02R6aQw0F9XO3/qEOp3WbwPkHK3SyFF8z0HibAW
buu+M2j/dHsMVZ29MLt0/QII/m1VI1tvcjsLoSofSfNU9VW5HeGWpIu0YsJcv/Mw/jACUTFSRMZs
wIH2+kSgqWYwMgczKW5X5sqwqLuP9O2Co5PWw0uq3AZIFJSIhanRZWfr361h9XQ3bNGfHBrWkNt9
VW58qCor1IGEBwm/Ak6i+/V2hhbs9DHo3ksOuazsV8OWzSlrrQtA+e1JYVKu6pVRc+Rsi1nCjGJk
WSEdvkF9xC1lroWduajM5mjje/hAGf27W1AmaFGt/mx6qz8YeTsDk+NsYdVa8qETdfP0zqOdjwrX
N2mws6PahMWMu339bU3OJKhHcJN1qXfAjxB2nTI7zjZSJO3WTwp3P7qu9yGZNw2ItXtkv+EqzYF8
qi78oXTZvcfX++ODk4rzuk6bgUd4tWXimni5SwQ09aTUsa5F8zQI3I1emNuP5LKER1JTh31iRBMu
syT/0jUdq5qGGtbRI/NRa1rzJsqb5knR/HyRQfC/emyXeqHJIYw7nZeT38Y/QCoTvXoiKPz04oTK
JrlTkffJ7Qt8GezxlgR/Jzt4UflRd3XcWgUz+WQ5e1FMzVljK//39/iHzZ3gcbGvm9cSiAav76fK
g1zpfW2dw4Q5+rKqh0PEw8Mh9IyFr35n3Lz9Ih2OMTYa//kIypL++nqjH2mSTEN1hsIW7RR8NKoo
Yf6YJnnEgdSk8l2Bjkocxz0oqex3liTxdtg6nPuYIeeDyXyqen19rRKwegpHnWNNtXtaoP4uc5Ls
pZzRFyJSKzHOCxZAio/d5GS3xuh8qF0AuVHcWzsf3No7xbYLv/X1h8QdKSrBlrDAnFlXb8Ck5FyY
hWWdNd7PUxXlPgU/M/I3BYO8Qs5t/5QyspdBxZ6bGLBdW8bNVgRBBvXCQOOBMT781ut+/0J4YPNe
bOofXhhPiUfNEs455Pq8XCCk0nzTds7YSYhAbyuZ72taYS9RYOT7WMTDS+PjdrkcgYZh0qzV30fo
HwonnNfZeyrB1k/Ja+59M+TSDUEznx26HQ+1P4Osopiu9Rgfc9U0x9RHfyvgeOzCYUi2sSWL9yrW
fygbUJMUHEqkIYFuXn+37K9za+KceOeq9sAGJrvVxNBssaPad4k2TZ+docciUGGfWRidJAwrvI+t
uD2aJGhGq6SKEZsb9dfWR3GEzCjE/y7as6WJfFESGwDu0taNd0b7H466bNklRUk+l7lU+Hqwo12V
GtpzIObzsQmrqH3fUp4+ysKifGw7I4gg9e7J/+1VadeaTHLoitmyXx+wfbylcHN7cXaLnmtlYfHc
eQUFuSTAOjHaRoWegvn5n4cJl3XIeaMEaLlvfqzL40xmk+/Zz1z/m9HCvVFtlyzZmdZrzZj6+whP
zrFyC/veNCZ4HpcK+//iLhxTWS43Q/v6uiLrxv3gawPglhgjWQIgyanReFvBOrKEv0CK9E0vJ+8r
lAFwXvOfZ23zXp7OH74YmkpCsOOlMeUKdbUO2m3V2uZgTGe63sExz6cc2KMjX+JQipPt9TmC3uQ0
9UkI4EBRFK2ls/37g7ice15Pa9yDpO8v2f8TpDTPK78tdHYvCuwIUj8PnFJgl1h68XwpIPjomZKF
hx8O3mgcW5tsnIKTDErxOGRl/iNvw2BaIQsonolsZD4DakttElPVXuukcW9Drz2q+azrh12+r4RV
o3vq0d0nI9IqrL1JuEGFwNeUN6Hr4KrghHzplRA2xDbp7z+Ux/p2Tzt/YrxxwdAz37QIkqzDvdZS
ILlsOxLkNCdpU1nFY2DfA0sRx4osolXul18jpOgPuAude8mKcCSdhVO0r+Q21I3xpsqMRz+05HrQ
QOnlLgjXRKkJwJLsf1R1b54QHX2uzE4dg2HqMdWSeQe6ov7IXntGbiHR+VX7HgbTPJekkYyrzoV4
gd2lRFcVSKiMxjA+wM0qIXQakLCiCXadmMvkLMtMC5cKkjuGMbCcDinPpB27JioPbQ1jwo0btY71
Pvtcpr6NwivI1rBeciIZqvheycFn4AvGVoxXqhGueGArne81XtXewrd+gIJXfhjdov05NTCuEdwi
7e4M/zZgK7t1E2PCTqGBius07RsqLp3gwrnUYPLPHG8xuVeLIlcduLDM3EaBXd56iTNsOeAxVDjC
Ofddn+V7h97efekCEUsLyo1T7B2kb3/Sgeywtsutr/tQ1rSiDV9yC0THlLnpupso7UWicA5QR6ND
ZdfhVtEqGFLEGDE67QNIlwE6k1FuDa8bjlNvIIHlqHMftR0CA0qFPzI7iE9hRFE/zbwBxWvSH0uz
rEnOk9onJ+t/ZFPsnkiWjArkfx6sVg+McWCmX9O4dQ8c4LRN28SQDyMRnB0Xs2mKQBgBcRuO8D7U
nUioPqKDvAljDXRv34p8j4GteUpLs3uAg8mmlo7wR1skJSLeWgxkXsNXW1z+I6knQECDSj1WIoZT
1kIfsCMCEGUPDaka3OTX9hecsoHhkvpe1WAV13DTPAdRqfZpZOV3xPzpW1OhFl6UCs9noOI2Xbjz
STOcdwZpK9WxbEsew+WlmSUP0qNL/i2KY3lL6cbeZjWiwbZzM5SOo1/uxh5oT18fG9QUX0yvu006
YWPacLBXq8xbsme2NrJWyDIJC1gluudvlRybD8VE6GOA1fYmVLVzqOJkgLRZ5YvYKJHYYBCLj5fV
CEwIsoqinGCfapn5IZGyuBVjTNiLdLRDkeTJGnudPIVGmC9HSbZ3n5f5XUYJcu8rrVuFA9LJLqNj
MIZ9sbI7v9li8bGB+VGRhQxZu7dl5j50sBpvMrccdhU6+lWoDfrGYyTT3/CxXyDJEc+4tOBF6CNg
tjZF0L9qwEEspdQD1Ok2hYgx1IKVQNm5NIpKfqrLEPUeCkCNFEjSBlwkrlYB1gkR7BJ390dR2wZT
qfc19ZP4oRls+2vfBp+92hdrJ5Pp1ofEfJeghmSbDUnoMisGfGZPLEMb+mPcWIgWB7tVuuRj/Dox
OZ9KnbmURs4XujdIGYcs714o4GN4lGa+jxooJVhsO/ApTWd+xdJZP3GSbp5kpfNh9HAuF0OZMAjp
F2C7HvPga1wx+2kRKlZ+57xjsp2tKLF1Tx4RLuNY+Tce9vOt1XnTU0luxNrFu7MZZo5R3er1XdRD
hhxl45+1tPH3qBaBe6ksPWoCuQFuOw3+liORhS6o145rZK8ReUxO+cmJdO/kFVZAhcdmegkjNazt
ZnwgYopATd0qnnFcMBE2g8+UUjCu4QVZNMFNxSpTV1H5HJSoaBeXssrl6SWjZQG3x0kbTemLV4Y5
En4SNLcQRWD8OwGESNElL3Tm1GdT1f331B/y20ELnbOV5tojUquRnrKhNtVQm3vdrvu9kBNuDq+p
11OYFhtQXBBhCRqHeRsVYM+qcmlFSfN02ccBxOYUPgUUdS5T2TgYzRO2HwgoIEGNXZDS7TIizPll
O6gDS47x0UqZ1V0z/2CE+u00sMpOGdGZi0Jr1MIIQY60OcR4TUyHdCzzLSis+KZ24DqG/sjVxlEU
H6WGB3/AANDzO3Mo4G0D1GhwP6eNLH4UjUeT1S7wNEEr0Z9zK3zIeoM+RU8xHX/A0aGNsLPiRG6q
ZHJuG9Mx91IYaueANl4aHcaSmUqeh0XzOBqQVdzKUWsDhextGqR3ltVHx65t1L0z7zbd1ubNXcrh
BPeIYsmO0N5irO77tHs0dJOezuSu2ZROP4CzT7fdmOS/6pPRvDmKQk3iAOK4FfKqtklnUg00fa1f
Yh8D9eFjuLS0QL+hXpYgdnVrcgtyGjFl5LO2acFnqLs3lqYiAH9+f9R7LCFpn+sfUrQSW6cpx5eM
fd9KDolvr6IJeOticpr6CdIA8o/WLcNV4Qk6e0P9SeaFhv8zwjpkesJYQiGnjldH48FwJSH0lZ3i
s64IQvfK+LYK4UZPkCfAoMcnMbQmPI+YJKXB77fw9XAPpf2PnHzcW4Gc/hBbJlSLUolTYsvw0Yh1
C1BNO8P5O2+Dc9V7SLShORp2k5+TbKQeKL1yhsby1WMm0p+sUCZn0GXEVwWj6L5A2qzhlf7q3hUz
ijK8L804/TF5JpKaOXk3q2N/UWuWtcqV9BZOTNlI9NwOZzp8L3Is7bONBmSRSVwKjduPH5NR0w5T
kdWz26E6kUUYbi/dMFvP5NLUSwdiAg8SCBhbzZVh1vne5QP/5LVQsR3EV7fdZYUso4mMMVmScGPO
R1mOmsWibiO+8ql1Wc3yiTgBs+hx0c/fssGmzS9z86Gd20yZCx8GeOw6j6zOX8UJT6p1HOrpEVUl
k8/McR9Hs7eOLVSaLdsg8aRr4HFjRM8MO+XQiwhtFFhd5Nxnfj7vimcFT+9b1hc9GTR+fhw494Mh
+GbcRDeeC7YVHCKqirW7xFIdwXyqmXkADvInfV9SpJr3kdCOimd8fPwrCDwRX4DltA9RzZ9Oc3vf
t8f6s1/7jEDXgecCrlgekP4EhzAS1osLtPhUuTHpHA6i8z2K7vqIo8lAED7V5TcpSy6XAJrEtTEh
YEXm9sEvHO3s5KG1Kc1pgCIlpmyfeyOzr6HZZAR0UPNwKnfWKO8ktkRtPZYgiU6Rh2EgDOPhoc/C
c+yZ5bTsutlAFSq7e6QbVX/XW6373BgqvCEXABqYVbKbcPRhsveXwjFgXeM7YUbaZ51dL2ab0qzv
zbYof+SV0aNgD4JkH1EH+NIZdt9iK6ybEAKhgbgXWjnm0gkEYolsN05g8XSWovoNMBGqGDUXPJP6
F7x8vgm0JOiPw2Q81U4hHxDb3I2RerITy30azcHZM492mA17bl7oGruujK8sR+7iBfrCYKOxHq1I
WzHW8duwX/G1pZWSs17kBsZyeDgL0y4elKfHe5o89L5rYEEJpaDnwC76GxE7chOYHTJT27OOUx4c
ZKQyNhEhbEM7+IqGip1bACPyPGI0XhqY5bDXIaiLm7HcygBKb0KemI2B3axeBqeYIYK+NeEnogv+
DddYie8qabxTRiRWtmoGU35n7HnuHt5kG93mQexUSysfh52dgrjIrEKdcAoXPzO3sPqNNoYBKRmu
jD4loz6vAM4gcfQPZvXZ6YJauyEAo4OkHBlpeWMPqfYFCoq9KkTt+othGLdJnThLD5bBAj/5OXXM
w9in7cFw+uHUW/B2jSgpbyNP/1GGNcehKAqT+yRzWLxZB+KvzIjmCKlncNOlFTKZra1WGTcjYmF3
0Reu/bXu2MsDdqyD+hBnmfyY+OQ1Ec/RDueurt32DpZKULoYrZIy3iJJ1z8KXIj8fc7QPCH8ZAek
zCnc9naerRNog/fw5bwlVm9JazHhBDDpZqaWykVO8Wv/kFhl7SyIjfPO6JPbczorLagJ5/tSA6XR
djBFS4tzrDEO7KJTT+P7NtKOT8dIcz6dy38W6SIcV+BJ871O8ZTxEgjEgJe9RzFPtVHKKeXyn9Ye
+61kbPneu95yVq5MCU+pIPgHltnckSvorCo9FScWTVqVFnXuNA3L5zCq+hfm8x5PJ0c5lmGu6M2n
Zj8t2BQQ/fJJh/dCopAFxWNJjnHxjNGDvEV3CK2f0L8Us9E8lyXZfCDI/DY6mlaujpbVxqsE1XyE
mS7MPzbzgddPe1o9SEP6Fy90mOuQ2HNOB0AUwMUcHH767BM/NbFk2hkKqyn4qAq3wTLUxKALnOEe
MEt91qTdPJkKzIHl+nyGgWf8uo28qPkLNb+4zJKSp9YHM/axGIF/YzdzDhTDMMFjLz3h9sw9/H0Z
rRahBXNRnl9OHU8uAqcsN7U7DbsxDX62nYNVqkSzwnJw15dw/FBGZPs0cL0ds4P95PdkGgZhyyLF
T1yw3fV3WuwlB61zIzBr7K00J/Ef6zw1bvlmCctz3W5YRrIRD3nTNk+8dp4fu00SIYbAXzcxEFrg
3+l9Kr1pWpqTqR+KQNv0rYJn2dRAwzON/+EnXy+VENErDuM1Zk1Dj70VUhFz4YjY/+5qznQ7OiX1
RtfXg2+I23k4NVggZ9HND8d25iGW1d0d7SXzOGgmMQEjHqxfLxY3+pMYBN0IO7Z2KSs6p5OkW1GD
Ug9xkUKJ5dVOkY4QUca6l6wzydm+r5v0m83G+5H4kHwd9uknLQk4ruIfBPcYiXQtRWR9SHXk+Jz/
gF9OOsWPmLyLHGnyiUQVDK/sEB61sGGxZR5kfPheCCcn5tSQ9kHIcZsRHMUU9Xwga+g1CAVaXBaK
XyuqCfVzWdKm35dzxSIY7GFP822Et5I/BVr4je6IOkclwDhWQDmuHIMjOUa29qav4VwKGq737VhV
L8AtnIc6KGOTqYEHJktX+1HbNG2WST9h7/bpON33Mi5O/ghiQbMmOCRTBL0d9JWOzbFusDzoIcqN
tBy+CQwj1LV0tolj6yUbrM6Q6cg53ckg0feOZifr3hni81RFlQ8TOvxyKdD4CcRm2gEFqrqptMeP
LM68T9uCZuB1iflEGeuTTGZQd4zB6otWxzA1GzOAVzBLNNHbZd+TwfPuLsO99EnYyNlbkCQ1f91x
ErtYF0mbaIbkQzy3xHQLbwrBdiWMBfxjzCKzEKrsNWYjM6QIV1oaLmfNJNjh13QkDJg0Nj51vCF1
g5WjCad8kUzNkzXXjbd6ZFQzKoacRaBIVECy6j6UIxt4pfUVcTZJQudz4tidglBo4JhXPl7PwSvZ
7OhAazdNgDppYXhG+gWKd0fahBmcL7ObRHqxM5R6DKvQOeHYIfvhUiW8HJGodJQhIJ1E3HlmoZ6q
WVx1Od6xHlEsbHq+QgATxT2gM8BSrJLeDVE+zn2PbOFpukzElc6PzrzgGDU5fNBggL7aIh04UHTv
jlAyixO+oWYFToc/Aglfgov/pirLW5thqd/pehVsYOHFzyocq304yDX5R+pEcUx7IFiTw8tc6SvM
qX9pRAailLGW3vaqqJ4TWWHwg+UIuKUdHi6VbRcc59FKew41Q7rpSyX3DaTC80XhB6yPNJ65IIkA
Nv+USJKwrNoHdtWP2rIqPH+t5XOJqO7y+iEG6npKEOHcd25HCtDQdqcWacnWAQrpLApbfTUNOznq
88KHKbs9BS7wDFp6eN+7SKcsgqdarwa5USY0hwUoIA/aEzvoIdXTOx0w6C5txoC2pum+2NNIzQZ9
d5fZLXEtOrG2Y34S5iTg1DQEbrm6x65IOBut1ux7O0Lft1Alu/LOGQtwhlIFJxVOiKCGmiFy6UjV
kKQ4xTdJuFZMUuOKChn5E7GbtN8FYB15aEdSCVhxov6lVZM6xpdaxWWdJ8qGNcqe5kKAXeqMNctO
eA9zTzl3Q2+Zu8qe/Xj+PYkuw5bqkU3xggSOy1hCwS82uSspGoCmO0Bxq7YZNdg9AlFn55Sq2Jdk
Bu3dsl8XmaffCL0LPnRx8RX7Z3DDhoZNmYriG7DVOyg5xre6kM1TMos2nMKWeEABhcHqDW4R5xFQ
mwzjh9hwhw+A6OOT67IxsDLT2aqIpKi064xNLp2TzaH6xs014zvjKXzu0EsfLyP+7zXxt5ooVMaz
gcCxUGyhTH9d+/cxYlJYS/I7f/CMGxnzKSyCEEY9Rsx55kt0F6AN3QHnQC/YfKcT9LalzdStIyAE
gktHVV21mK0mKacEpwBiQYs5MgksdnCJo59sIo6WdmNiePn7770KdETYwwAzTcQas1vCta5VLUFM
nmnqtNG9CpNq2Qa+NDHR5gDBc7aLl646XpKCFD/RIH1vqmVSquauylptbRfpf2s2mAX1TVy7YHYH
KJuBTd/monCMg2Y49mDCPT+cPl4cH0h59Q9//xXOdR8D6YRtY4VB7InKGMXM69dmg/gswLW2Z9yI
xY1bGeVRyRIyby0fRybjBYM6JvSkIwwA5FH80sblUyX46ije+hC5qRXvqQlEKzBJuBBybwhW7ESh
PrnpbR5ln6O44oPrRDx9YU7Jt1jAWctNp/zgBGb/I3bFeKchvnrhjM0h3gqnh4FIxO9A98sNxHdi
P+JBDV/SCVtijIUYqpTH8Tck30J3Ku7QKc2dMZbgR+EhbMq+s1ZpD5UFcKh79oCZAursSQYblbPm
SFoIBqabbvOesqND1+Mrm0tJq3JMGsIfYJFvL3KILNL7O8cGPjlNxUcNKdsNguBq3am2fUwlHftJ
nQ05RQBCJndBh0f7mkJwvK+pPa+tlMnFaRrRbuNKD2Ags2fB4Rf/DFwte7qcCfymMMAgDV3+ZGSF
fowAjdw0dGdenMAQz2Hq2XvUOCUh3QHVkVIZ4Tuj+Pq7QRQt8eCin8GKK95ozJXbZ2MkKv0MT5Fy
/9Da94PKqIlJla7dLhpe/j7eLu3n1y1C2tKWxbl2dvu8GW9BxDI7gda6G1jItpZqiyeBtX7fgxu/
rzPBaoRCi0w1xn+55LwQw73qOFejdc/vxiCAO6FFiV0vYj/5OEr5iBF/WBQqqMvFpf9w6V7ABeGg
0bMto/ZTLCWaX3Iwhg/l0FIpMHNbki0BWdiLymOvo7NZtYy5cNH7WfoxuxQ0xtk1ouvsXMppnI5s
f5oFxeH2IZjc/PnX1utXobuIRrGa4tDYVXk4nl0/6995bH8QZLio+S1boQEmfueqqZ92VlzJgaa+
DHvrRmV6vCOnpvscSENAsI67U5AHYjONRQpBs87eEfD96fLI0ekcM0MgCLnqLftuwi6378O7Wgu0
A2C++NeGEstMtSv6HJ45PNxyw1h7KWLTuHtn0Ly9vjsrzvBVmsgITedKQDV2nguSyk/u0OgwKi5H
l9JFvk5KLhsl4UgKj/MJjnhdcSImJvspKgf/c1YmzD353KwrENMR7OgowqIIhaGj2NYCggbRzovR
GNk1SC9gNwdyotxr4cBRtNTDrd+G/CtB8lG7hFyWTwv0ItWjpw3jp4n9GiGDJGgKcOYu2+xQDdyU
ls5fUE6Q66IPKcQusqmBIHGpBbSVpw/LDHv+06VscJn5SPqku1v66edA78qnBvrjwWKTdvwlV7Dm
nkpu1DTTw1nz9/en+/bhUv8zeEbWLNd94w/qVG1mfaXiOw1rKFEeGK7uCmH6eypxYicITPqWARVB
pzUGa2305a/B9U/e4z+7in/HI/yf/zd78v9PqAUTEc3/3aB8/Dp9jYO6+fqazzD/n/7LWLD/g0aa
mRQl3wWxwJ7nlz9ZWv9BmWAgxbAcZtjfGQtK/Yd+E/po7DDWrKvir/uvP1nCWLBw9bHyMEOzJZD/
4k/m7/ldKjq7FQyFNoIyGSokTGCv9xVZADC5aUjKyomoBKM+ePEPUZC0AXtVM46NStWJySwM3xnN
V/uZX9edb95Gg27jZn193RDxudd7OooCC+S3Ts90AyaPY2GfWIff3sfdr0Xrdwv21dp5uRQZWxgU
KE+jbr7aOqUTjb+2IWy0K3r7kJjtRxdw3MaYJuTthvbOJHi1v/51Nfa4roWdGBf51Q63L7HaRc2A
0cLuMEnZAuo7R7EV2Q7hBnZFvwQHw2Jg5Y///DPxIyEYxc3HmqjmJ/6bqCfshTmnqfImHSKeAUbo
P1srHddhNIl1ndT5O4vNHx4rUCOEh/NMb2DYfn29ir5q4MU0WtIgSQcISaQXr/xq6u4tyFruBoJn
k74zaub187ddCQ8XsxpScYMBy4dzLTesrQY9SK+qTUcYCEkJdFCdXLynj7q+ioXoVpc4WZBH8W1c
y6fxn4Firex+o5w5/BvKyq6MImv59/d1/QVwFdvgB2GAsND2Xh/EAllrGR7dYcbWZVQPkyH8FBXw
rBfsvPT9v18MNz02RSzBb411TcBZ3rNwVuge4icrGJ58A/iQGRrPf7/QH54dPl9JCW7eqToXRe1v
o7AwoywLYU9tNNc+42CowKK6wztD748XkWqet3A2M229HnqMaEzhdUOclylfTAnR3p88551p40/v
B0sTT4tZEe3Y1UXMwEss3+GXCMfqtsU0Adl085sEEdjm78/samWnsz1ri6k4W/AWEEdezcGWMfZw
WhNKNmu6R+98Mld/OaaWeWXRscgj0+XdX/3lPZZAYnfSeMORtcZlFOpe9WBakWju85SYv93QYOpd
ZpMXKWzZhMJ9pO7lDQ9//41X68x8G6hXL54ofiE6j9evTIOX50yANTeN3scocnOvhJoQAlsg7CZ2
ip2dBeaXoYM+8W9D/3Jlpn0D/IYAw3GtalfTaCbV1CYb+hnJdqS9uBkjUj0rBteHf/+RTBus8nN1
Rcj5Xfw2+GnoZSataAISA2LrNL+uXtAtt3saUdN2MtL2IS6d9h2R+p+e7PxJgwVC0ssK9/qiXmTo
ZApUhLGHAn5fazfNpw4a+D6zGnKxBt9oCePpcvPHP/5Y5l+L044+C3vhZVy9Uc/Q8yzWi3QDKa15
1CybAlqQZc910pfbvm4RZhmJ/PT3i159+aaiv473Ez2+aeIGmNkxr55wb0g7c0W6KUdBwbdx+mRl
9qHZvfPVXH38v67DLgvpKF8+W63X1wlCz+1r4j43eut7tyru5F1h2Ip66pi/8/Vfvz8QNBY9Szb2
PEtG6LzOvho0ZNohUSUpplk2X8Lz3x/Y7ATmL/ht0STrkPM7kzHKHAvdrzv/1t8uYLaSuG3M9tuu
CaiL6uOUHbog1hEYY1KFAh93MNCpV8JGtPPIoCmYOfTlmWBFtuiFT8JbQpIH53FJJrBdjKG7GCLf
/SwbJWm0BfU055/V1MU6R/k+IeoE1JEDX9rPVBvbQ0Ishr80nWEAFWrWpEGaXfixwPpoLwstS3dR
T57vso4r89BOVa1u0ZpqFBfoSqPGC6mVpprVf7J9m2CRsDCChyx2AWrUSnv2hlGeRNSoF4Ja7O96
p2f3lBhbWLU0Np7DWPkNVU0TwjWQQ1XRxCJvaRnUPpEFBaLMcGU1+bhrgrwm1c1HgrlOsXw/8hF7
p7aupnpVK6fpUCbEsG+tyZypqp10l7XZ+XvV1AqtjmhCoDTwu4YdoFRI2lrs2jisqGuuIUsN1lIJ
n8fPGWGQu+yC67ddbfxG28f4HCQmUJ8xE2mywBtGpp30jfIQMbWPZOg2CjNc2+YFQXQ+gGmb+sdn
P/TqlLROPbkvbatAt1ESmOQrEtiwxKvJ23mN5ZuL0unBt1Zk1wMYwLzd7mJVQqpln5MTSNnb9Qcv
piCchWBWVu6IfHmRVMR0A/O3omHn8S+wegM82ybmVKbsT9Jkb/saQM3SarR40ydO8d2jpnamzq8T
OD9igNtrcZHcFqAgzTuo6P0dPXuCB3qfjtVNG07ZwMxPq3TRj1WW7aTTiu9TaOU1+G6A4sNomF8M
Efbg+QNM29A3aS+gYswCcOrU94oVmEZi6UiYAAsfK/Ly6BR3PWF7jklEtEVH4aGL44o0TmL3flIl
KxyEMg7g6ID947Nnh7mxt3O/iO7QcQ3HUiautqV5wl7PUEP6zKZPmNucmPd6gxJQq3eJL+FWjn2Q
Ism1au5wMHtKjfUEKayZS1Wrth5H5IwtpDOzmchkz2MrKVdVXmo6iarKoKeclu0LoG4BkR9Le7Yc
zM44FpYR2JtCtLGg8NDq99xORGNNryHHeV6L/+p/ODqv5raRNIr+IlQ1QiO8EgBJUZQVbcl6QXls
qZHRQCP/+j3c2ofZ3dF4RCL0F+49dzG9TeiDvxMsNPQsMkDyaww1a+Avj3uLCyhmMLR9kumhceKo
YDWpl7WjuVbZNuqTVfQk7FikNp/QtAcmaWxpulSBAWmOLsKL7I64hXFEu7Eb9UxKUuZBSPOcC9/E
VqYVVeo9aYsRjPJuAs0X5rL+aWeRhAXVGtFeMnvjlrtJtmS8d8xhQYBGC68UNw9AOhNQBt2YhMf5
YLF3YcI7mh6pCXqejB7CcxlneoYFD/peTaLWLkb13zAAJk+avpbekcmNQwJ1TVDZqVn9sX2LvG5C
vqWrMUy9fUYJIcbQXpJ8IEDjkNfB8sHwNNhj6ebTu40aTf5kTxf8AlUnyMB0q+2fFY3SIZVdjN6d
YYpoGFavnTmQb2Quax9IGZcGz3gG43q8U6JmudcF/vBe836rkhnX9r8ik60LRq/2LfQulT/x5kId
Fwf95EG3nTQMk7De93ePyv/a9oJwadk6eQhHFMUZ5HChvOMimm6MW7+vT8O2WXkq525DdeRbnjpG
Op++l3m17BgAa/UjcyTiU2nq/Uv3LT/mOZP8pe3GnuKwa7kFtHEJLgoCQJFzlHcvc1BA5rfJ/WCO
3jEKva/8myu9IypxQ9fnD4SHabysJ0S4sOJVFlkzUriioVcm+Dg6+DZx5Yddsxq5GOjm5yZc7SzF
ZoUajsWXqOPK8du7cfn/rWaanu3WzjZeVdPsJA7BF4BuCQyZkjpvMid1ci978j1T/52rldyULeDH
elGC0Oj3Cksqss/R5ZQa5dckfCu4YlDizicRIYpSq8fvQ+DDrueUa5Hz/29tkcfhMLs+a//JB1Rb
zFDnbc4B/2z3USVP6L5svA0dggyU+4bgu33jfdSMMN8XA8+5aqAoOsEqMyJF2vZDD3IAVYBuOJbT
aDFAjHCZzWPxH3jrf/QKC8FOmXhssBgdWsTnJ3evCQfsqDDAmvYvrBqJVO1qQeodpQswptuQhcz2
DHZ1QFPLN8t66cFQKvA7ESN7j8Bj1qcIcP5tpTNfMnQ314lyjBdDl04y+tMSzYniPkrbpvmHZh5b
QodSi0v+T05mf12c6tsJg2MuYBcV4WvdTx3cFvGBhjvB8PUB4f/saedFqq6LRW/MYQvL8oF0clSj
O3moYc1WBQ0UvPr+2ufDdr/d8uO6gkdr45SLA2nBNFjGi3ezg/hVcILT1cW4xofrQCDcL8QBeeJV
zRNGBJWioMgOlRnQss8FsB6Sl6CgE7ZJ5oq5lBvXaWrV0dL7dmezQX0E7D9fl03vJjU5L77YlLcY
ZSF55kny6r/c3tb/fNNMa1qSKPE2MJm9NMEWHkxDd4eYr95OxrdR2OLd/mv2zgFMKbjXDvDxnded
xIYXr3GpY4toeyuIQ4aJqxl4lXyQE9YRcbKjtnz0elwbnrE/oyoLrvBP5keI6oWKma8UH0orVEU2
ftXHHuy8RT21NEW8jKP3r/cbBiTQOjLxNmB7YQnnVYgUl3n7k0kyMDb54k8s7qoZ/YJF8hMRn69j
KMghMqvzAtNDQszItv7On93gJSgWF8WT8RP02Vsq4BYDZBbJvnIq4eTuGIHbJK+mwyCG/zJK2TLG
35htcVjd1If7PIhUVi6ujZa/WAkSHOfTNa64onwkPpcRf3PuA8PT0C3mKcTCD/h/hC9P8fNfyYpl
+TU22+KmrL6Iqc6mri5jLXDY7I5ZL9u6f3UymNJuscaHjAkA8tpGvs9KFP9QPMovM4cjkb0VhcWU
d79WrLfPa8g45PaIcLuVAqf8rCDd4dt0EduKebqLFk98h6r4XKPWfXaIEGX1uZ0pj+rUtmzr24Lq
f+2irL8FIX/kYT+845EHfzqNF7vHhXuo0HzzmlL78GOp2ruSmMYY/W3/3I8LqQzhRHDHoqIGqn/4
Pa+IpPotw9KCQDKtxmBPkROZBBHITnY6Wvm3KvKIJUeGnsKqW04FTLoYGip5fKz0nkJNlK0teod/
sd2++MVyjsT+GFrEYB5QIQeXXnYA3FXm+18gR1uOUcAtLD2APfyBI1jPt9D1JaUqFQcfKPdx8+co
XRYBD8lxj0uGDdtzCidlxVWT5zeQWBOC7rhDBODmMQtZfcn2hkfW1uuxJ1gomSc/SqopkyhdjXBQ
EGd+HOXrr2zyq1fdGewUSkfbpRfo7KJMoA9dsva3S1zH2whR7BpCNj2wpvOfygmjTksK1QuCIUJ0
aeXJjChGe65iqtvHYodXjdePm6oJl+rqcaYdgkFPF81y8URCx5L4O5FP6+bySpEjjxyLTnm2IIhX
BCel4TxvMZ85P66kqJNPYwz1yggU2wRNjMZvI2qwmdoL3AfzSBE4xLJpDNES0ufCNbApKa4tE2+E
dT+VyC5/edqs7sGtip6Mdr+G265RG6N/wo+4zZtOm5oD/bjvjnpkmruT2+huTXCIyhkBsNNtvDXG
cL8sXKVjHtm5FVMEap6jLTiOM1XgYWhrqNrL7uR1LH0r2+GxLyBvIZY5z6WkID/jqZN/G7ubi/uG
TGn3zvU5Th+Qq48jYZP9vFzdJvSR1LKNp2KxWzdl/NubNOw76o+w4sgrOst+83KLWL2QwvbQB7lS
MdrMfUH0LfbmuBc9ThwcL852Q6RD1uQzTKVfjo8EInVDujV+K0iY66eb4pWUoCgc8jcfQd703AtP
Q7CxvrQWYGA2GN2uiQQ2H2kdXbdr+DXU+DOixvnqu2giYBP194uiqku7wojHxSt/T67tJQMyuQI7
CiLg3OaQpiyLAxWSM7kQijUdhlCTl4QUcEJCnGO8UBMF12FT0fp7ryakWoL912ldtuq4csjWMYq/
ln5Tc4739K9tYVl4v24vWp+BR67s4K7N7Yd2L9+VhaAoV0iCW7dMfYqfS53r4CEQvbrOVju94hsJ
25O37xNr2iYH0o4mba6GFsqyr4sYoVJhnnCx6msxeVXKw+M8IZAI/dTXCOCPg1BI/sAXXAvP+D/Y
L2rSOYbzbFHa7aUSJCAUSj3RUQFZJ4D7wHimP5M1uGFCWurysST2b9CmO7nBZv8lt2H7Jd0qpytx
6I4kCstb8ghuE95PQcIcSB/5Bn6xaxA9GSDIRkgjYMl73KOq8Q4LTmj3oGoIRynPQntHaRic3KEn
77qTHTv9Mr8OZfjX2VVE2m/04LVb4xzWelYVCUbFfA4K673dUBkXtjX/CLNQPGFValOD7g6p4Pqf
v/bNo7Zl8wj/YP3HnfWLSRviaHLoOpxFQX6dF/LIsT4C8cjnF7Yjd8FSWEW8dYrvllQkcWe3aouL
tvuNrvd2bpJBbdchppTctvfnLGC8xLZzR3ahwujsqsmPkct3cds2zjvFQ/E21hNZJAPiwvWQW6PS
aTlk9XKKzKrewoao49uDrUhwzJAp3Cr7T05Gkvha1Msh71IqqYYCIyAIorbV4yra7C4c/P5j0b3I
43Id258wSQRfK3k4MVvh7JWMuxnHlZ+hgAuawE+1fYNLu+S2IhG2ftrtJtYDatuwiOemGZJlEh83
9e1r3fnDGi/1/Gcz+FAmyn5VEQKEVaVEyY6Btmixf7KUXvQxDOprMZOsibYno7bsgrW/2a44f/xG
vOGsXb6KuSjO6MHfzY0qTH5IRny40DMHaRUgq2upOb50NNx8cjlpGw9Ds+r1pxgGcqYkJkXmwO1v
gn6991FFiO9dFPig/vLwv2DdMmIpfQI0D/so7BG4jdyOahYQL4K2EeS5805OwqL78ktis7StrAdi
0cPmghXHeu7rW++AWnf7TexaQzVOEfEja6JsPjFXa5u0WTb5s8gtQ1tBdfcpQuUlZbPVX47BOtVn
4fZrkbN4dW1NrD0DoyWFLRHVRMvCBEQP3M0nYdnYv/ayDYmhLwnP1qN7n+UueaB5vhPAGLQO6QlT
CGVRl5DIdWth3Yz2PKD45OtAOGvGDbPkapwIATxXP24KgkqQ+znr0ZO76yTVPIO33SZ//DWFilIf
opx/MSbw3728IgIvn3p/5o0dTkOKF1JyPdXatsm8Y4YOkMirIzdIvcDEbZoHh/hf64DYqCWxF2/9
H6D1VREXuGOfMrIVVrZCji0onmy7TJp92+ZksXfxtzC81BOYrj7yQrQLCz6SqXkrI1FThGrhTNj+
yItMfBSkKuXtgck06EPzsqwlKjgH5Tex0nqGRIsCyP62QkHgx25GPJnSBL1/AOGbE1Ve1QJ7wDqX
hvqO+ivpe687MVKobpG6pS/SOgj0d8aeeEmyuamJtWbe9ICiMbyW20YbXJYBb/UQ2+lT5O6VnYBz
sZ9usnuCaKMJyNjSD7QS1HLreI1WRXAJsajsxJj10hU6Jc1Jns0eaVoVLQoa492NB6SsJIl60/7B
wGYmvnQxIzp+dyLRMpPrfAwqVEn8nCTekwN8P3UruhQ6mTWnch+igBTGZc9ZfaAMvoW71GwTkThP
sQdjGfTQ2Lu3OIpNtXd4XiBV7KTATFSPtrx2UIUj5lDB9Kw4qiwGMSsNnserdiWqGSQ8NWgdWPd9
vQVlGgyj1och74a3ujaESPurxaQqIB31v/nGm8LxVtB4MPqbmWi7dSGTqPP1oygFhyZ8Rd5IvhuR
DdUXTCuSCsEYMfDg+D/xr/S8QNe5meN1nuS3q5X86COPpFyjI+Jv7VrOAd7IbpKx64rtwcOPZiOh
cXswb8HexATnqv/4E/3vLncoNbPZqN/SGcNv4677LUCsXY+uRTR3XAL42E5bVOU0fpvxPZBsLARx
HDi9Tjt/YWaLiWEkLgXUSHHE9ul+gCzAsKV9S8iz37cDNSLQWQyjghREXpLTdpVjb4+3IRjTjUzv
ak6ZbM2PatvWMLbCaG3wBFlWmPRDh04/ks2KZYaqiMe+xXx5QicU9Xft1CvJxK/2nnOCttw70D71
flBz3p4kzEqMuCQhTEiFrCp4CmTpDrHFcKtOkYqzk8LkeYu+IdlAHGrX3z6DoJA/+czRaxFuULt6
x1V+vBbRMFzaaeZjgUndODgDXXn3JM9VUKyq0fsQfU5XP9LGfsCysrC4ZL5DRPk6+a9h6Wz8UQpp
BZYAe9wgo5TkVNWRM/0qxICq3o/G1vtvCxFQ/AgtzJYPVL1ufygRF32t9mQXRKnMyIwWFLveddSM
yPG6yi4kBILRl5f0JheGUKLeuccB6vKvAFgOIWAH4P5NlWqZMBZYrM0e+yRG2P2TqnwIHfcRSuqG
MxMG6NKlZNERO3eYJWvE8VxUfK1+jFq9s9S562QN5XbGnL/FSwWx6inkMEagz9idblpXtOyOQN+V
1Cx1SOiKiJK4CyeyFnEzUNsnrSAjKNGDcDFEdaZp3jFr4fvrbvl1J1X1cxBP0VpnhEeAS4h95nqa
xEoRzklV9RMVNy9rPvmI3w5Dbl0EFwO3yo7n6hYDWrMtLrP7Bl5tn2Z9rdaPWff2TqpuFZZMHmk1
E1wnTKgdaynzlGi+GVzCkOkhSjxv9k/oX93uffTKhfoDRG/B7V+2Dq5E0eUEJi35jqcAf1raa1t3
fzhHJvceymT3b7ZVT7BSWNCnbYvF0oWRMAIG1yja+1VT1Z4q34QokYfKVe/MDobsRzWFDcVut0Vk
QruCKF9J32OR8MoenzHBrPqvyjNYWQOyc2Wq18aNfsNdYJFa9bahvpJeS6Qbnyi/+G05vZcl45EY
V5aHzJJjsUgsqxzx5G/b7l7mJvOgVQS3butxz2+q2VBl4cjsSnpvrtS4iYj3Wb/GWYoXjcOhO8zF
Bv4iq7P13UHv590v84QSL7PXNrp6JYMbXmp5cLGkuwZpMc/BjEQU0enTVHXqhbkv1opDvhrLOgqd
OUQfqlBF3FNoP0mX6iIHOTKSmY8MnrO6enL2piePmUJ18oPMgk9geUQH6dbf/mDcR/vGrSR8RmYo
BFJPlcF3uUw2E2dmGxGIh5Dj4oBfwveSmftEXFD59aBI/KAiudxUlNiL7bMNF2MJ06Nz2xBjrHKL
Nq4ztTZnzSM5kmnd6PYMXX39puwuPM4YEseei2V118+iVZrYNG2LNUHX0XZphVHbxSOM2QziEUGV
9T8H4udGobMR2Mgs0zK8YG9uUFyGSwtkgjSscL85mUN7ww0K5HUY8OD0Ov9CX3SLCe1c84raGN6W
twX26+7BlyFECVzBrnAKnrrWx7w2EsVpTs7eBOTGBghTE7vDqXggnLEs7vxlrJKsBa1wb2wCvA9G
7O5T42nvlUDhoIpt0Uz/IoWI6X5nc1YcNlKin7Q7L5y/cDJfPZrhP9LJu/Jhy3f17QoAQge0wNp6
IZjWfyEX1+YfG00U/d5chJlPjFOX1y1yev+iQ7/f7yN4POo8b/SQ18nKvepYj6KLTq4bTB3HSr0v
RJqBqZePfVXUr6sKZvto3E3gDXZgwUW3kRDNNGCEqMymf8zI6MD3Id/D00poTADbg6DRH1k+KVp5
7rSZyJmdYOq83aUXG+7ux91kww/qMExW0BiIqe91GwLEFpu/XCci66wYrZD8XbiFpelcaWVTG7OT
OIS0sjyTfZn9pXSZ7htwOxpuQK22SzgM+XxclZe/qj7iZI5aQf1ojQ1T8t7yusTsVKdp26vqZ29K
ErdAQw0UKZMgMmdt85ppjg1rqELb9k+r1WyxykVWYGa1ZdElnp9Z7T3v1Mr5QVfMVkQwqh150G33
KMe1+RYqEnkSjpGsuS0JpTsODsk3CfDJxr6rtrKuj8i7G8JbcXppAo1E3sxn6If8qr5WBKVf3bak
6C/HOViB82GHideuh7sTFEXfvbaTXS/pAAeH/ceWuRMGnGXY495p1UfThqQxRA1L6kPErTrfg2Km
zQ6YQHgwYGRV05ZPpo7xD5ef0bprOxmgtHw2zUTtIog7yVOAGoL7DydCU/PQZcXyQ+ERpAbGVSbu
xwpg0YHgOv9L7kISm8b/LpNMDNNIHPK0Bgd3d3tBem3QXMaNnWniCnf9z2v28p5FXsUOzVTivsGX
ziO/rP1vPHUBDfTM3JqycMl/2jio2h9Rzt6a/UC1nbgkbG8yblo/tZkcBklkmf1cjLXPKj/r5Ab3
Zo+sdGqaQF0HPgjVteuZ8kAxPKCDl7nOL/0q3ea0k6BWgivA+ntaMTyD3dltpv6L0HTQhjMRIBw+
7E9nadgAs/tgzM60hzkKK04LVONU7z875N3iEpVeuFy8jAb0bg8DqkNFxMOQ4tabwtSEuS4vt/03
os+S8ajnd0z7VhHgbBQGLEqaj2R7pNJbjH2YcaOel3ppv4RxUDPmyDlJqOvzElev1iR9ANjozotU
VMiD3tZrRv+sKPAmrtiMcb47k67gMUqVFNnHjt2t4UntKcCz1iO8qSYL2Ip5yYmPrM9u0u2q3dWl
YdX93xaptUoxdHUMtMx4q7+YwjQpAmvffig4HPURBSs0loGz98XxlzYE6kHllliEM/m44tw8OhQR
L3NOf+0uT/WsuSOxwvX2b3a1ztsAhv/FFUQNn/1dhlVsUMlbnFi77JKxrJrxZaDCYW+WNdbXvvmt
dyahQt7Vbe/8oiipZFJzrDcJdM7sp9c5W5XwXd8a0r3i5XDjHE/x6GbeloaVs2XnaZ1xstbI15s7
pvQdw8IQT4U5V9xv7wHb9+1QGoZIKaIOsCGjqPFYNrWdV68FCE9W/OT4LdjkfbkPx33xZf0HHno2
Pkvk8NesoBO5Tm7IrA1bsqSfs5xivQG35GdbrfaY3IrJ7K7XHiuEnhpyPjrwq/xXWQ7R4+TIeUlr
xzMvYEA2bLu61nj3ag0fgX2jdtlc+8tbZYttOeVilPIyWF6YnS3UgREczIVfkfJmgxHmwhg4YuJz
iW2w90U/Vj2m4OOu6OR/zDXp0QlsPjx6LEjckghtgEvpZK02I1e8QB020xZPT50NwSmYMtN/6r4i
yiNuWiYSwBMY6HwgCTCfaz4HU8z3yMK+DLqb/3bqCRjNSu8vNqjybefqEYtTbY7lXaXPM5vCZQp+
bLXC/hr5W8dEF7MYYhmZNdOpADrt3pG5Gfhs9iUToNTdFpxKFNjBf33oVSX7UnAxwBIazPyyLrs/
itDl7tyi+InirdZTeZo5SfuLU1uMxXeSxOVlV7knPjM7N/bVyuUkNyZ2GRRuT4Oc+hXsDkPiKwLj
dU08jd/oV5A3VCLkn6t1rA8kUxovXoKG/st2ima5z/etiQ4zdKjpCI4IqJleO2e+rBVtXhpMe76c
fc60uUFo4zlfGcZLvPu5W+mDBARc3pF4vogYS1D5160XFqRYfyRS5dUf/PuFYu1fJZd6SIoerN6h
7gccqxMhpfIVJNJSHzailuHQr371NSORcFlH0IddQIo5X+Nguf9YcDKDGUCj9GdUKhNB4ms/TKCS
9sCPCymXy7AOzvSyOPP6m9VfXqcQbci7NfPcM8IXufdtqsqyfvBI1T/NOoufufSXz2As5BNxx2CM
LSAN/yFmgrSyuAGm/0XK5nmGj3UjF/YL+wF8z3kSYAfaYDWwOiNJz16//aG8MctIwjV3pZLOkrYr
e/GHkn6dH+xqAjvYbHiflGHMGzqIVs2VUSeFE3IbPMs8zM0HFhX+q0XXh/R6CEmNxqe/5qwihn4S
cQXguEhtvnD/ugVWGR4BXdnEzLohXhe0YhCD8PYyG3XXAmcogmij4r6ZDO+/HkzEET1fOZElIb06
1Uz9yeNyHSRK+KLGOFxcVca+5bgtNXXAaxgrlgrOQily2mnBOOiKvF+jK6pt305UBe/4TNGcfTBo
MFQFFUip1EdQ+M+XRCYYXi0drTF2mBRakMFri6zrj2nsnjQzMK894X6tGODHLbLfzjVB3vu9ybtq
vFELKCcsIpZZkm4znrnNIcaHbX1AeP1eZx4T+0V394oRe5MIb/ZeIosAiLjxovaeq19GsZUrzu0K
Ls2/ojJQijqbmhZoWbvruC4i6AYB02orbgvGgzFBfatLzmLf8FtTzTHC2rlO96VnU/e2TpEhxZ/4
p+9yoFzyZLUsM+PamfSjP4rdjwP0hyF/fFXbiV2C9QG9V/VBbA0h+3y8tf11wRnYJ4Ksv794rteG
cnqq3gOzUeUPtSGA2ZRsNeNyKJ0H0CXWX2LS+p9oI4ANZV5Vf9seapnj2IcM6pZVcsmM3LYfed5G
ziMSXObQ/Fr4G0FqVAcUAaY4ONLyn9aZCjBp2275nBhHOHFI5fQy6qWWhy4gwJDBuutojJSNBEdC
w/M0q9b/MbK7/MVtjC5mKRfy7C219urQs5plgNAM7pvnDZ3Nmphbklf7uNBi+1375EbjyuCqDm8l
TY1o8ND7Yv7I6P47WAlamdu+1DzmcL5W9GEVN5iDy/dY+N72V0hHPgdu5f7uZc26prQyip+IGetj
ta/aS5Vq/zDRDO6qZcKpNeeh/APIRH0FzEDbg+xG75pNAmK6rmvnRaxBnT+2+hZ0iQLA7ZOSgdtf
sNWVS573XtByqsb/KwHZWU9D5I72obJRQ529MvO/Q+iITWzBATySJaMRQe1zRxm2OcWDvxYM6g2v
BgKtG8vOLlOBh/bTN+7AMD0rQTorXYHlLTvD5rypMrMc7B6Sz3O/E1T5uIJL4mcMv+MhkxmhIw1W
WefK4iTYE7syEAo1nGaeVQ8qKXW8lg9hJT2BQgXEyQFVMUXGsI/Ft8MjTKIozaJJUMmM+oiuK7Tu
BvKKucamYDzTKG8OEzgS4lzSfs+xbphsPUi4GXgK2iKKnTJwrnlJ4sRxi3LnqWts8R3Z1RjxQt3I
QXeU6R4APOPlVwQqfcumqn7CXuT1DsfH/OM4m1BTWFgYDiPOwluk+m63yA3GcngDveV1UAmkcv8N
Xl321/02gf4uilIUf/uwL6q0afJqiEevW6u4bqLiP9ajBKBPywTsvVNUwIegnhFf5dG6kQS+9WPS
TEv50CN+KpGZiq746Ux+TnVgcrmfAp0r5y/qgnlKC+Zz+zt/4gapVqy0OVkXMPVkMQJceF9aZDld
FzboVSAVHAHLhTKx6nrcyH9uzOad+RzMAmepQ7BpUbAy+TfgyS6NVLQagPaG3gWKE/Gfg/HITE+t
IeeBYL7H/o2tTT7FUjC7R6aQ+e/azxr5OyK1YL8aAk8ZNs4BqeklOh8Mie2CpRBYToFnD/XVq3Ha
8d5kUFuSCgQkI2M93UL8JqtUZ9Z+skpE4G/Veec+gxxQkD4LYSdCuOr5kIAOxBPNGcZ9JWqK/hb2
TO9Sh9KplY7K42VjPq0Z+TJKg9GgKPg++zrY9/McKTH8mgWoq0cqHHxYJSdZ87fcoahdmsGWw4NF
dH1ePGx10bEBtauOrFY6sy7cE6lmxX6zqrWThvTs4bUByqrOCPW69moBBWWUIg1R9cQvWSOI42lE
NkipFGKm0b6w4BVFoVDgSSj8btb/vFUckqR+8947sqcrvXgel62QVBFW2yGy8Llkf3OvL8cL3A1j
4MOtC9QZNaztX2qReTgOqyx/9yCeq+MEd3Q4r9wg4P2QiiQjKygm9tY6/BF7i0nVRhkTpAtineY+
ImWESNduWZj++96qnrduGZaPAnLY9LC1Tjed0fuBq2iXPUNpuhadcE5bJeRHqZT7bbiLm7gHeLQm
qnPq21JyJpyT62rY8QjOw4GXldXXL5pHEZgUqtolWXdsvFfCust3bt91OGUsWb5qvymyeyz7M9rM
zbSMfmsavrus9MGS8Bn9kEcKSU1cwkOF2+3RZf5pVhV6CVliQRjnCKBzwSEiWPpbjeb8KGbukx8e
jJ6SrjYb3xGyIXxzy4p1OP7kQp1htYSMZS2uLmdH2Uz/yQm8LtKlXftoKXJwZgw62vkCaMwPVYyz
LTDn3dHSogKeizZ4RpXSMJbYPfdvxty3TEXpeYL5TssXzChDFWmWtwYVrGgriYS0RtWlEziKej96
wRx85IWLRKFsEAMc+wpOCYNoX88XWUftdvRVF3THkVFJcwEiWbbnzOPjJLqpag57qyLY2F43EzGg
m0riQ9S6RSaN5GZNp2DEMHCPrFCLON9HkKqNv7UIhJyJ1eWohiU6ZRHyqt8Q5Klg6H+24exAPcnv
EWe3TpIDQdRsTgpS2NkvkQKP2rGhNtqYeB6anEb9cRKj70KR0EIg9BoH8+A5El0kl1qU96uzgC/o
kcjymsHnubzyNFT2m3DW24ISrI6g2CB6NXO09q+2lQlSHIe9x4cacphBKBsm++BzolsEO5LebWBr
hjx6BQOtxm0/Mn9Q/X1Hd8oABxRW9aydbCvo5FxmQJ2jrebdmJ05Pfp3Zf5YJVvCp0pnnfmFM17Z
18gpN8yLkV5hJ9kd+MR/xUBQCIEnOQNxm3qsYUztLB5p8Wpp2/bZLJ09vU/KDZwW+4cHeu4AgH/c
U5uMUPPbZ6xIkcfSnvhNXLE14OudIoe7f8Hv/LGgOvEpAnWXmQS+pZ7euP/FDHFJ1NE4w4ZZneaH
h3uhBqxZIwiy8mlTiIYYP85JVFjDcFdCu1KXrQ5Qc2xaD8wo2OOH/7oCGuI7zGVh3U0+fdgzVu8N
+UqfVbn9uC+EoKAQMfv0uxsr23nQogjDJNuLAAIicnFU8jeCNTvguir3cbvvlK+q6t7rlIFrP0c1
kRQo461sSGBI59VJe8B1fzBlG7orK0tZvPsBMpr7osvN9riYDsVe20QkXnP0OddmF0BMDcC7uwI6
TH/wGZIiQozKkrhSuDJnGmAWhwVVHEqQAbEirgbUggdBV/S3HjW6QSA1PcM2Zr/QVj2a4HHmb9xP
ggbLCs6UhipAwSSRBmSnEYiZt56yhWpVv0ZlwejprpzKVrZnFiFOM/wJRdHxRFY1qsXtPtQ21oBd
zsP0PAsxOcySZAMy5dfMrMVlRdRUpd7+Nqaj+zvyavPFeIF/kPfhcVlHxmQcYNJTiWvv4EmPBMnl
NrKHYjN1OjebjxBU6yyijM17iR7AmFD1vD0d9oGcxmoAVFmXebOZpFshpm+nfJxVVKSLcI3/kmVZ
Xg4HVpyha+4QiMn1qXYdwVEx87tFr65fZMt5YLECuD3oFXNRQIIDtE4TnsbOLX/11cQauBBKPC/u
3nwXuGJIGioX+cWxNnuUpH34HgDj/YwQ6U4Hjaz4rZzC6LQKex/+R9157ciOnVn6VRp9T4HeANMD
DF14H2lviLT03vPp5wtJDbUKaqO5G6gg4FSdzMiMIDf3/tda31rnspC+S02tvcCVtyhuL6KBQEwO
csZvQA0wEusogfZIEkmkWOISwGmBuv2XdOk/ldb/n0XxT9VPceuan5/u8FH9r8cLfJXV3GCf7v73
3/+R3uu/vr770X383R8eNKVuvvQ/zXz9afuML+UbUZH9+Jv/0//4Lz9//i73ufr5t3/9KnHRPL5b
GJd/iNaTcPvP8/j7j7Ilev/n77T5/rd/pZXz35P4lNv8SafmSxclWhN1CgH+PYlPavpPokme9BFd
JUlnkJH6a1O4LP9JI1JNezhNSpgtLCJnf03iS8qfLLR5YmgwJh/hfvOfSeL/fbRNIC5oPP4n/SFq
VpVCbFELam3U5YTxpRX/m3wZSdK/T4D97VvLf5/8SiMIJ00vZEyCCiINco+JccE5RqQnXbxGieRr
aWXaUWpF6yAlCXn/uIDdKi9sBvJ4iRl4MO3t0LwxTNtKBbPeXRpl9g1Qmz6Y8nqxxUlTtzNp2R/O
ivO5lTLGKu1sRi9dYJmeqFjDaem66mzm4fik1AuIoFFv3qiLLp9runJuZm12PwtZAHckVhAi9ivV
JRE662Z2C60yYj6+4recTjxjYQAuffBWozUC4NMYv02syiLqe5z+tpDcrrEuKE7ZSspN0/r602Jo
6pZxN7Y4qESJ5mc0Haq32qJbyzX8ryVHi6etQGs2OSZdzvvM0LxFCwInYxucujkdqS+diE9IbEkE
uXOaWz60RQZOmCc+i8rqPYunNBTwPq43iSDFXqvPOQ0fZFpaTvbf05Knbh9MMbsInh2qVTLfpZFC
XROk1te10NZEICyJKU6jHnI5SXYWhSihm01K+EOOdPxQwyWPnMGyUItSYzo+sBGI21hSjgmTZScF
PuPiHZY9q6uDAwYhkMUgjU96jbJJLGievkbmxm99rKKAd8lyLvIg9Thjalfs84bLx4e+VcXyzUgi
q0e+0cy1BdSFszoK/cxDOGd6aQBzFsTZm2IhhYZV1Bw8JTPf8ANpINFlyZl4b7dYho11jAuW5h2p
a39lYa4Yj1D8dcdwYj6BTsUAI2ctAyE+wfDW91qwCuRUXw+pzKxKVAVY60M6+Dk3yB1fjw71Px+U
M2SK/hBXE3vORWFZNenDu6WxIdjlZMZrfoVk1yipuO85MmbuomW56vQVmhFtTOJJo+bqcdQyUxBF
whj84t/ooIFJ4kodEMj8GI76ujcj5uJmN14weTZuaEUApwu9t/XRbEUHqGTwtJRz7YwFB1cinsUa
E4X6TEdpeC57OX5PpCU6aNS3nGRA/y1D1jZdT1kv+wGBbyZBWMufdH0yP8e27Qu7Y1vswoOsDuGc
Rr+DFqtuSecUOmC1iOSz6tI4z/0kbOYObT/oQ/xP8Mvw2WT6d96q0aVvoDZXUR6vmE7SlGzm9Wdr
ROouSaoAz4aG0bbJ6stg8YPngpmQmUnhasqWYGELrYLGp94dmgwnR44A/H7fptq0m1xA3LaJAXa1
3ciG5FYIRNgFCvai9GQYFRg/KjwTl+gers48S+iMjMf3mW3yq0j0ac+OQ9upEE6fYhF5Evk+PyUm
SZoS5+VLJxfqk9XOIZD3pf8YML5KHBn01td5Z7bDEoo3jevxXMu0GCiDkQvoSzEpo3qoGBGDJS6R
ebwaPtEtrHhMG8UkndQ5V+pdBQ2cHwq++1Ug2+RrWS8csO8BGB/EfGD/VQyWiratleSGONKeKSkx
dlwKnKMq7i99VqaLjJ2HTElqKW9SbuCbw7Mh8woDxtFMC/oN35FbCiXrTZ+F6SkQOG9MSj/d+8rg
w2Nm7KRDNul23y/Tw4gCATqeTcbDYg8Ek3BgnabKqwhP6DVUU2kVN1Ob20PTaJueuZQ/6RFRMyNv
d+qUG75WjRqGxyjbGomAGB0n46uFp8IF+ib5zBEk3R4WYdzN7OlZGpN+uHak/OkX6kZWOaABt2US
xfus6EyZIL/UeOoldpFYTI1NFjFosE3RmM4JLox9GzX8NKha4U80C8mvAta6czPom54QUKYFF2+S
ViEVeZcpXjBniovZXDGnaG4dy+FqCJP2lEhCeyEXO2y6fu7WRb8AOu2F+ES+STsAebJ8XRiGFxyS
pj0vYTVfFCmk2nEhw0gacJJLEX8hYz02/G0Q+Eh0auPkZQC1L6zKyja1MvnQJHlomFgE2CWhmp/i
RsUdnReJjLLOzOhHiEsd1384V6slTivO1FnSXBZrajb1pGq3KZmG9aAK5r4Rsxkkpiq/qPUwx046
5dnTmIrDfsGJ8g6PavGRnui6lWblxAwKqWAcwmVvsRBc4Bk+/Ipx4/PRYqkc0yubj/c4npXjbKQz
XBEihhhrB+1XF5LJJ3yb+lKSW/eg0OEIqIn18LekO1HHsOxaPctMNTTJV1VF46ZjAkjtcZK/RRyI
nuRRb7fgnUWiUFgb7lGajueojtrN0M7LJ3ZNwe3N0jr0U4FfGCtCQeIlJOTBI2/cSUiaK1VRJhbg
2OJmDRccalMDytKMXyQ2Tt5QN/Vt1AzrM5JlFhMup+gpV1PZBQ7H8JzFLNx3cznsxTpffga1NSxb
DIOFHlfDcnt8wa44BsNbOSkCdGzoioLZzd6I/ZT4Z0yfkZAgvoERAf/WaCI+LCJWOebzYjwx4QrY
xoyVdSzBNCPXDeL+4QDcDBwJ+IsEIuR2UJj9QKhWRNonBCvS37A/kraxFmx7Fl2Cti7ORKRUcqlQ
q5VlWll1bl4qM455iKUIrFUfbcyxkTeK0GS3sZqUg66W6hY51SBdMtdMAHjwkAuLOmwHhDQ8Iywk
wKNKQLQz16PXdmBvq4xgIjnfEHlmkSnSnVSMSkA6trKuWqckF3WQijtrc73CLoCxfAKiTrRzJtwc
SBamQkQKoNpaWYq7AE3roImGsm0JZe6NGVk6EFCU2Q/hMA66zjoElNw72PbhIRhaGZzkQEu2Wpt0
X3g+cCaYsVcPErJ8kaWkeqxef4mmZPgCVawcglZV9wu7XKJgGQfufJCUhT1QMK2xWqCJyfkPrmzU
kqCntS1NOT3xJVcrTYbQYfpdMskwrSsh9uRxNqeMqgIKQW46P9VNbmznFsQ1nyoqJ9lb/V0N6ePo
pw4BCoQ4qiwjJYAAbfOS5noCx0gXd9y4y6oIE1jq0Rxtu8SSfktIR5jFSgtWDkWnBja6pt8PukFe
TcdF8EaBWwJ5oDR9zC2UQoRzeMgyI1gbGao76oNymCSr3XTR0MKTC43EsZhuI/zrM6hcRrnZlnIv
gfutxxiOwR0ugdpIz7SmmnulkaZrnYzKJq1a9UWjeAc/sVxd8Bppa6skOr3SKlF4YU7bseUQ+mWF
1cpaRawd54kI2jW3stTHTjJENtd0fdMiPXRLNSI7VrVkybSqVkPCeUnmBrBlKXHRh49ulAB55MOx
YYuxYgULNgtu5ZGNpKL6WBOkDUt08DJJ4vhMi6F5F1srvI/BGO8h23bvTH5rb9QLbYONmVxuWuk/
gTmwKVHbFygB3lIR3iqZt7hVnAWaw0bTuMYtZSsDF+rWjDsmmnhqqGyhqAfCdS8cTY3bwQtlUMRD
qwUO+Yz+KVmAGDhtlNMsC87pEitB+qWlcviBv6TG9kPnF2NiebkQNc29ESvv0ZQL6zdd8hrAONPd
CedXzkRP0zv6RxSBWZ0x8rS3yyjXt12AmQ605GMsoBfj7GOzH56pKiqfxRIfJgWYGOk50pFzXsyk
+moEPThk9QwltGl09I02kOe1zEzivBR1vqeUNMPVNKDmlV07FF4udYVjEapdFzHiiRPkM3FH3Jzr
pe8bty8S84ikOO6Q43VmLljCVpEcSAGJOULZAfqEwuQ90u9maQ67qtDMXdU8fiOjzg1HmjnuYFMP
P7FbNWfaMAjFTJP+nWS9eosgZq+nHGnQTpWoFDxo0PkFdEJ8TNWFgvAg4XKCtfE8zyG3qjIWxp19
FbE/cjmHIpJhm2V4Ivdjj8pWDDITZ2Iqw2rSqZMgXlli8lbYEnuyiXrKq7TiN/QK06mFoYbiCVrL
n8cl31eowCtBKqgjwZCsO0Ww6J7VK8tdsuJw09KEcdZmnFJWLJeXJh+BcVgmw71RHEGDBw19qEPN
hHfo23oL1MVYC1EX76hbgeVhyKWwDhqpvGeLQGiSY5pTakm4twSSmPIgyL9GH7erUlfq17jScI91
8DiqNJC/KR3gPlQL7TiGET15LJvz4g1Tle+NdBpXhLv6l8iMJh7VTUhaTzbOTd9WN9IsMW7SrqYY
QdHA1qqJemZdDL/lMlGe5UVK4ObM8ixxCpkiuO9UdER0xRF3NkHqFPiKOhsR0PLaRhMOUouAaAMa
Hnb4upVDn7TWSgWj4JAYnwunXazQ7xONI6giSg95vlNeJammcQd8a+Ogos14jgxSZMGQvqHDls+o
/jzgElVUbEklCFfqGr5DNnUa6SLRJLiSGz/YtWmNqcTUYahYHJdQWnaErkU+5QkrfiKPjKSJcNxx
IxJI4dyqrRbYbL8VTp/Onh5OQwvR4EUm30mfjNWgLc9acW8oJtz0VmA9BaVscCpNutmpTZxHLA8P
lwAWwIARtNajVJKNwOGkS+e5FY0vJGXiY6lEcFxjp3uEBUC0adSr/Jy16LwhMb0Ri/Jsa1xJbLin
vHtW8tj8DJG9ml03UwTjDHjKGGqH+oecpBkdOZJ8ph3AuBddgn6B8dV0U36KRzSXJb1dgn4fy2mK
WaNjY0HLJx9It4QHGRQ/YG9d22u9wUaaZ7mbJlZ8hAilv4EkSD6kMiMZm2r6FTRW6I45dGUUrlDb
KK2ZnQHDi6sUDerblHLFr2S2GbZZDK89EliuLD2j6aZT6LGBMoELQQ4oLwvrAzU+xgHHnnismAz6
7bgYJ1kTuCpSSqBOs9Ij5DYgTahZlJ7oM25WE/o0sJi+vdFLI+7x9064zsukdgCdWodRboqtbGBD
ptdEzsYU7HoC90nmOk02WkmkQ6Mi8MfAz/hOTh/j89IuIX7PQbkHVtvSUpKnN2AqZAM0i2yLJg3+
gjb1rJC4/wWL06660IiOM3h9B6ITfmhTy99HEO48etj720Jb5TudJ7xrMhx32A9kezSuBPJBNOJO
Wixtx8eywNqh22XiEDBw9J4ZVhMtSncyP8pKncTet2JLeWbGRAtRHAprNs53VIjlZha1Crimb/1i
KOpDwfr3eKj3ftOwX+TpY1SbwaI1LmRb6c2LMjghBqgjVm4ehUA1yLEkzZuhAYbw1Ebu3yLmsnYM
feWVaQPH1aJ7XPvmBIihNorXvg1u9LcN5KOk+UARCqc+nnkJe6+iXLfwXfEmFgYzFB0oPnKjJCyf
hpE+tWJaeoIySZHf6b1wAdwiHMqyrV4GRWp/EqFQv6P08UPXQ0vmqhQDX+RZ5c1E2ByR/ALDbkCU
czUvHE6s7SS1ET5Qlgx2BY/fW82HavdQqHgWWNmaNJVw0HAK0GRRWHAUFiygs1zq72gzAf4DkoFj
xGkpHxqw2SidfkhfJ4BcPVslSd8fWlpejwMT7clVRpGMZiCWi7+Q6WptPGRI3aZYV+cWCRTfUm62
a3Ym0pbzOBsuktL5rVPS8C1KSwY8dTe43FTFNYPf/W2Q7kDVxNC6JzyDgNhUVF8zlVMouBwyk6+v
OX4ZqN0nFEJ5xR4Ps0Jq1J5YSS/hwymoNVWBf6sbaGYu8MfitJhCf2IEJfE4meWtNKtsmdKSZD4b
5LK+KnmlrciSEO1v2fRpTtvxtkoT8UO/Ru+W7VyVaSPklMNaKKs8Dt1uNJJ1m4BGgMo1rcTCYGFO
OKADPghlHs0dbLzpAY94rHNtYMeE2c6cXK2d1UQFphaxqHxG/M1R6QR93yE+iGy9lNGDntG7bJoy
xGtsJrptVjHkORqF9XwLnkH6reI0e4GHQrQlDlOhsxsoTj+6gXZrA9CqD9Q7mmelb2PJnaIuX74N
yL7nITH00mcBwBNJOQHnmSEe6dBUDJ1rKYm18NobEjMcedFoYIM1UjAbLNVnNavGTYET7GFwhpGh
0yz0EgZolRKK0E6T0nwLBCuiEi8iDVPV1nCsarJSFo2og90tsTb4Bc8PbGmYGF/iAY8GjiQKUpxQ
Kzq/qANNsq220J8UlSXiHCDhr3Lq2vdMHIzc6xR0boj04yUdUH17fWy/QYuPOyxvj0Br21AiY3Ra
4ev6MD5NWi84HCPVp1HQhW+T7OtKR8k76Dl9UjYbMCpFqSNaGWpenjoak98Ksr3gU0Th4TDPl0sl
qcNFE4ZwKz5yOuzfTZqAqJOYHLVQh2sdlvFPLhNmTxcjlW1Zp2/IqhbdbVIBmT0G5/uBSRoWEbUb
Rk2OoyS3GZCfIVW+3KKq7bAaxI8Cg0IQfmsWuAz/sVVstclIfSvnzs9TVO9uZkNLGo5ToExz8q4U
S+GY4k/YAAMosWm2yMJzqC3v5hRx3xkM+3A5C2xCC5LKMmNYTB4ztW/gpIIb6ln51oN7+GFEabzq
6hCuu6xovpdeUA8iRt33JVyoR6F4dGWI46smLdhkh0Sp95Qyq+/AqecrkgBQMaPPlS2l3NkLwKN+
BRYrRUPHuxYnisSpu2rD9gnsOkp2kdXlCbd+86Xq2EfxOcrdiUhH5ooBe1J7GWIVelRZsoTK5jN5
XCBmqaEeRkHWvEFMQTDM8Tptw1OACYMaqMylm2UtoUx0UfAqdzGV6yVtasZoDoDiBZlyNOJ0djmI
DLkqkple3OJAE6vMfGF2HqqsXDnaoWnidsZ5UJqvlMstv8MoTU9zXvRbfdIqVMKm6FahVXL5ajzU
trI40uLKvG/56JuQJUfN8Xla9LdxZSZqdmBOqn1R3cumuuzHwCXDSHRekgJywIa1SvRpqVcS7tPZ
yfk9PJJ+SflozaKIVGUlcAQRIpBtLLREePncmTuBVAarK0k6vx7U8A0yYv7WGOFykxnDXC2uNoYT
RXiIIwvrDaOh1dgJwqri5NPbicSZgJMTh5l6hnTUR1OU2Ytu9PfeEBOySIK+bdk3Mi4Dl4FbH8PW
TBD3ri2sfmGok6qrymIVq8PsZWKrn9p66i4zgXqHGirsV0MdO0VTyIjFieFllIJeQCRA2YgWYT2G
KuU8jcTZJxj6bZ4W5XFkKvqSiF3PfrgXik2a4Dhkkxo9k+RXTjlJ68bvSqnxdVxeLYUNpfqBF6Ne
w0WevUflyJtFo59LGUBDwOPPKb1CIk+q9knt8obla2kZSJypAanLMc6OYhbgXAx7nPCyqh9Rgpt1
2I6xxwNB3eOUbQiRzuJzpomIwWaIphtgC/IbpJNdNuX5JSs7YgxRGnIWVsjTSGaZwM8RzM9s5jTq
SLrZAp4Pm2RFU2X3gy3XPHRRbyQuLq2QADNr3McYZfT9FUUivWbSYN6LBpLLtihRlDck1nTR0TMj
xmIsmvrzbBjjPiett5GicdgLrZoJjootSn1tCzD9bj1AsvEluRyLDWOl4WkZBJEyPb29D2IoEKZn
tMYmrlLQuQbcOZHH7l4fSDkq0gcJ2v6ZSSUMv3gO9gm4ipdED7RDM6gRk2iyFJ4IUoA5/YLxzTbo
uydlTYGq6XcmTV+PE1NnkS6LszVRe7bMPHaE1rXIs96SXgILo0pdILh62413kJjSkWo24b1QFZwn
dbcwaNRrdbTQ15Ryzarc96zvS/PSTLk2kmiQ+Rs4DSWVmiKGH56gVem9VJtAclRW2q8umAfR7nCM
Rxxc2lIDTQiAhfVLgVY0oPexkpCDzp1JhxcD1TqwLgUgs8yfSxqY1qxlwaqkECvc8Xer8WNWpTx4
16DdDeu2xXqNY0VYOOFyZVm0UMVEpVi2M71pPD1/rNbqqOUfMf1gzTESKOFeRdYi46mNOnSOpdCN
lkelRAMmkI7pR2gEgkWc4NrK08yGQ5pqLYq1wW9LKbWQCjX22aodp00Xm7ni1CXriyHR3uSb5Pyu
uck21eNblzUOEUNlymmGjbSi3jTxexEdyQkLQVqJIjfJIoDMojVsjtYJPt/Jh8PegOEalGzNvDC/
lonVOEEWCU9xLAsnKSVH4bDlLl8Kw0yWHVGh6tpUWfK9EHJZEYVtzrTh0vjHSWBF8RkcPgxhcPjm
0Zh2miA3WHTKZPnNE4G6DkhXHZPiPiIpoxDdtSvak8FP6C0HpYyA1JNGEYfhNdNiiFQLQhOdl+WJ
zqiMoE5SGYTAyT+sjZFEF4pV3O8yeRru8aOOMRIbfSPCZ9H8Nhw6m+6f4msWNfbfUdetTEr3Dvgs
5D3rXP+C56bxExkgIAE9K9mR0alfSEItG+7b4lgZYbQGpZRdEFzDbWTVDGXwu6v3KivU317M87du
HB49lrpGDEthJOU8OoJrVpRaBsVQk/zIpiQh2CA3Px2rJF1nloVdbJbaWyzJiUfmioLyRYMMnmnd
LSf2QCaoVwUb/kd/a+Y+voI6mh3GvuVVjiZpx21FkN2M8kOo1znVFN1wzwAvQK5K9X2ryPNm0hYE
ummQnTRdMl+MCNcMVaX9aiQijrSUzGgdi4L+FodIFcli1s8ziBHo3XW6HURFhiMwM9/pUmqn47QY
n7s4Nzs7Hupkg2npAY0o9A9cgwZeuqyV/Am2wTlW2lr3uFOEly4NsDcHdR/BfQvDwVdEAEhDqSbM
PUb1OewauiJbsHknuBTRwZQfjCIKlBUERL0+Ao/gBEFKQfAKgyoP5uxRqNidoqHpi/SfEvjp93OP
b9ooMO6aOaQSGzeb6A1jvzhYESL3YcB+I9GNcbots+E9CebU9JB/zC3142GDJbDPUPo1adZP+Ekl
qBdCLX03hVS6wK6WO95fat7/7B75p4w0/4Pai/+fCi0eqOb/3EBz+Pj6KP/l9n8AfP8HF83ja/7S
ZyFhe9FBTUOcViRFNR7A4r/0WTz+C1Vbhm4YoghqXOFr/uaikXHKIBmKCuM/WcWK8lcXDQYbSdSh
H0u0dOk699A/46L5s10GhF9YFg+3z1+9Ljh2/oBRDlPqc2urHnbGoHqBdUxL5QndZgwfoW4OJR4z
rpd+8MddV+wfKu5/eI/+QcnEnzHi/+h1/0BXxnvXdlDMh90w+wuoY+kmjuWxCJ+kyFyLteyctK75
CLLK1UPdbQ2aesstYm+vXutuzVrjAPNx9OWHck7cn4VnzcRX9dMITXnEqmNYNPulVLo67JN2D5To
PH3+1z+7bP5DgxBv2h9w2obVD3kSRsMujTeT+JNon1n8zl5PnTMnKd405mLVVyH94jcZviR9HYXu
Mp7FZKZc9mjN55HHj5Edhbf4kz89Bhflgh14L8n7Qyds6/zGnCS12LDkvgxlILBHZI0W6Wlbvte/
KaO7x6Buw5xlXRyK9xY9xFZ9KDN+s4Ls52lu5bZe703u4hIs3zPIsUMPjqQbO4KTuKlXnAT7E3HX
bj0axaN9spdnzNFeGbxoluoYsi9nd3k8TjxD600gvenVMcueimmLa9dQnlIsTKPojdkLfbmgKVmW
CqJsJDp7px1OxEvN0B8INmfb95Y57JbEk/YwWdjYCRQH+7PObKvkH0CsMAaCYzeD15sobrVr5ZLO
J9gXJeuevs6aOy844PRoyBa1ugN5KcF7TaIIY2v3XBdbJGFFW0vVWud4pK6n4Vz3JzNkAVyJw0YZ
vvVydmXB7od1DsrzQfMkvTdfoxHdIXFKZj9rMorVZ+T2T6AltPQaLQd42iBRGIV4meXi9qGDpLQr
D+9u98zBUW856M+u2pysh9jrS9syQtAl6sNAKX4bdd2WR3v4UL/Er55VnQMUTmXal20UZXBrGN4R
axzpOhlwiiFEQXn7Qn00P+lJfStWLW9sq2+EaT3e4tdJ7vzakl5GnSdIeGyD1dzeUYUcgiVgEms3
AGyT8rELh7iHVwC5I8Ak8UG1KWHWZpVpLu9T5E0GO1cgnWxg3ChbK8YOFVR5Xvg/y2MzlcPi3cTz
c48RWUnpVd521nM7+LUv+4PXbhQPke/JWstbzbd8zRc9y33AvNRV+lnE/w2kX3osP/9oefiDu29i
VBp1ptXvhFt2Drb1VlpHJ+WoHZRtcZyOxbY4SOf8v2lZlB7M/3/0an8w/HEWoCwj5dWKff9cH5vz
dCvfYQ+sNC85Nsf8bb4VXnMwj+X/6yv+oQUAiDR8BhKzO+kkbmnDel429So6pQd9b560LSe3vb6W
X8yjcv+vFy3gLX9fbfG3pf4PzRwDVF/ajrV+p5zq2iEMj4UCLpT0Yh3j7bTRt9l9QnBHwX6et9Km
Xuve4qdrboFt4/db/p3fuMqm3RZ76wvM3745d6fKj3fFOQasQLVyu44C6h2ZdNgCxBaIfS7KtTr6
MrEt2QtTJsJOLJIjdh5kjdwDhY4gwtxDPmAr6j8lMKKXeHKZOwCfq2eXqUPiSR6JcIPUhLM/lv4F
NAduj34GIe9or9VeXuFmr6d9N1zEhvO+X3UrDWQxpo6jNe6Cdo81GaUtq+35d2ZSyq/9jJFw/p0w
5jErYMb6i0mOuVS+yi8iEyH7YfH4qK/10drd2xWRJk7ZZHoZHKeHbs2pBmpz/0p78XyGzBn4D2OV
RtRqG254gRODK4Z7HgqE6TJphVwLnUllKSGH1K370DflVZ1v+/rHYvUtq18LKP8XJcUdOlrxGzIX
NdZmsp6+5MO4E95SwdGAkMB3W6Hiwv3oAZn/iJ8whzeYlCBYZ27zFX4ub6Nh4yeb2Fp/Tmfxgq+O
RWs3pe8UvIW52yhQm2DeueBcG6TobC2CSg/AvnlcEC2qob18xUcyuOtwXT8r9cVSH88RrKEcKdft
bt7BEhhfEH2u4iXbRHfltfdSmwwFt2R2KNe903ATde43o3tX90n0n6wz7740sjz6VueENNxxrchu
xdpLemSjuJmfroo1J3BvsVVn8eXLyLjLMT3MP156xOstOtUeIohvncTf6LwL3cRunNjlg7JHXj5x
cF691h4J/Gc94+KzJZeWcNUbDzz0NoYX+FAwtvyK1QbjGklALn6XJzdUu5f5JB3D9zZdddYlhJ84
P7fcB+G94LxTZij3ujMXn+KPtauv1VvzxkVQ80/qqcmqWdymXRO9VRnYOZrX5DYn0V+RWYcXP2U7
HUiPOWyIVXR32h2c6EQA2C6fwBrxpXwDvXDQX6SrON9MJt4X8WwyASiumukrV3EjXJqP5Khd6lfp
Mp/MveCxQnvKXvZqBzOm29mJu9h33YEpdRVesbftH2+m4KC8b9+7jcXfJg7kFG7hR356wCdivwGD
8vu77neryMNL5b9Nztfkmf68T78Ze8Rv3Ud8zo7BrX/FD4a0r2EQOadbkq+P70ZyfrtseWa5ROUo
Kv5IlVUXuwn9ALXLqLodPekT4mHhEkDWbVXf0atiV7OK6sPt6agL2wtbn69cdxPPYMJhKrs527It
v/ARMRgOfJNHKF/FB39wZ+qjw07RkUDbYXfR/fZWHXQicvOKOVzuCqtyz53I9Jx0tldFnL/30PqP
4SUWnst32LL7gWEniNLcHX9HqjGszcyFL0MiX7WKT2FhrPiT5RPM0FonfSdfu8a15CfslvSN9CK9
KGvV6zaqZpurrN1gEzwyWj7WR6JIz8JuOY+X4UvWbJJzbeQ0tcsdiVIbcSWjQRIK/YJxl19kncEi
DCK7iFY19OJsE4tO03PgBNG2N9NdjxDVu+100ZR10+6W7ixTCiBiKW5tMD1G5soLhMPjhHtpNUne
OG2rl+KW7sJdR3ByW1bPsvRWGZ9W+q4LL8ZruKRvqMtrFMkghsgJI729h/MvnMsi8ZKn7JJN3b0t
sk+UDq+Dzo9pBBMxP8c6OUyJzQY1sifd9FAvGHpAK4i+hdfhDpPwZciq3Cnr+jEe3xtYECuZbKP8
4M3xwad2/ZP/mG/GVT6L5/mUL5Pds98j5PvVfYRv3XW4hK81XJGxWzGc8+SpxpEEJ4U9oez1db3O
OieI38NspRUIWWzzK8y+DsFWtdlEKRgRN2YL1VxJ3jndzfzpvsnbsmtmkEgndH/sTuqbfmOT08+v
qqBvwPkjd8kQ0mErsUaAt5k/4vg0DKtw2FgyNRW+ei2/wZ4N2JKRdW7mszh8pu33LG2E1/y5e1Uv
IlfcoNk1PQdsbokUWp/E0RUkft6fR8FB7lQRnPbnpfcDXNGUCOOYmNh9kgM1hmlfsRUmBXWw2m/F
cgirgsKuRhK05CA30VOVgeTH7NO9qK5xAA+5zHbMss0iqzk1LWTWNZf8Itgp3bmW/IrgHE4T0Wt2
7J5RMfU9mJVTfQt8XEnRM+h9fDcZvuXeKWan+r/Undly48jZpm9lYo4HDmyJ5eA/IUGC1C6VpFLV
CUKlqsK+77j6eaBu2yKoIf9yxETMODrabtvdyUzk8i3vMjq0IpqCUA+9HjQ9KRE6PlqX2LvHW2RF
e30zUFFN2WEUz7/xujE170p37Hvvzf85A7JRH8OF5m5Mvxn0oIJ2m4xradx3OKOPxLgOUWbvu7JG
GXSlcUFoKxBwJBngu5SHyb7H0x1aGPcc3zT6jX5XfKdeUVtn7xW7oHrVtMvEu0r1H8CLcYg2xJ5a
BrmdUj2FFeQ7hAbtfheDE0FgHw7kgKuGI5RLDZZg8kOB/2yoPM9GiljwOoifU4rpxoDTxCPPpkkA
02yl2/GZu/EekkbNqZcutfZGtDfxvb4JH+JXcVu8aPn3BMm7Vf41/JLfak/e5K+U5pkWYL6vneFB
+X7HnbRp1sVT6OTlpijJtNCtDqBoImMSb2jECH8N9xPaFdouVt8AdES7p8fJ4Ct8sUtfUVZy163l
/cir58KJvEPiJxl34w8/v1e/CGjVKJ8gCoHc3mP7BZcGADTWV+VafizvwM4U05qOPlnHgNjuuBru
+zdt5JpYsenKcNMle7AGmHdv2ZDxW76Ze4tr/av5aG3ruwRzDhxjHQgbMOPiL813i56tvKWLZBeX
pv5YFZeItIEEoxtJe7beRbvUKX/oEH6fkE+yLtsv2X3yS0KP75odTid21n0HCfcj/B1dIUQCoIXe
8FNwFX/1bpAlkDSqUGvF39FwnX6WX21iMsAcxRzYqCrK+WCv8ChZUSWvtvIDn9mamy3r/wXeG60k
L+4uQy/qQc6PK7nVdoYV3UsvVNufgJjzAsRI6YI9RH/tJqqvJfyXvIuKdKmun9XBwZOi2PZSBy0x
w//CkeXeLWDy6tI3pXxtk2TTt+l1AjKUdNpWXtCO2wz57/fw+4/KYv89ftnNK7zf3/khlez/TWaZ
QfHmVGEs+Rl2vw7ZZfPf8lddzKQsJkyoYxjuyRpacP+qi5nqPyhrQctSUW5RDWGQlv1dFzP/AXtM
01Ep0wyKYobJ3/R3XUyS/0EZTYBRhMnD34jpgv0nlbHDnBBmmWkD3jZg1dumZdn6olAVjsMY0siR
nbB7sI2HPPYBoTTsUiVht5pVFV4q9tWHBfqkKnbIaWNMS9EUdbbqxF2WCS4yNc8egixHasBpStrL
CuIwRKBqszk9ivnpMDrsaezTVJBmiyRb8YpUA38kO0CxV6qpbTRvB9IH8yO6zXr4LY+/xgmoqXWd
XJQTLBEkltdy7KCaNvr78omcRjIvjOSmkFCQWAPRQjeEP2R/bSFvq66BL5bEg4i1wBjH3UThjw2p
knWl3FD0MPNND8RzhKyBPw4a22Qo6+g1/qm9Ur0T01pCx04FpbaNqEq8jW8lLju9E/FKk6UaqhNO
l6Z9lflfJiBWQ7+ZH9J4Y3a7eHK89enVOtoHfBPVNCi5UqjFSnWuVHywg+ursJSVjn1QqhOAKYiA
yNT6MIS6hxi9j7WY/GE9Tsb96WE/+0ZwSmzFZnBsGBfDJlkh0HxnWGBH2JBOUNgzuy7O1Fm0w5rA
XzvOVFUmRjGZrbeogHQ1ZjWl7mHxYu67yilNR8/coL7u7Zy4BgADNEie1eo1zZ7r5EYRtylMgiLa
Wmz/cY1ix4Dk8155JDOyhrvK/hrzRGTyrQn6yLwMq1vMhDB28PZD/23UnowUFefum9/eDPGPLjtz
fj6djkWvWGfp8Nh9L4F8+FjVGJhwfSLZ8S061Lc5RUkzibaBjyeOTARJGh/NRYJkTUDmDJDJRX8X
Cf6SnSzvcstF2CiVtwF2QtOrCH9Lwb4rdScxQWXVT4Z/lVT1BohQXG5wJjKjG1t3hAYioRqcPr43
2i2iyyuz3Z/eDQvTw/eLwTJMmbuQTQgd93ATQrT3hh5tYAftF1BM5bQNQeShgjKDO9uO04LS9Okh
lbkU9e+i2F9bw1YsXH64pEEJzFvnw1pqAgJlpgqY3zpVmvA1CWPvJhD6VS8KmIAlxb8wbncwYjUg
i1rgWpPpnP4N8yZf/AR6unQ5BK5UzHtxUUEPKcwqMwYH2ByRknqlAYBIkS+Bbye7fz6WZdIxlo35
uNuL6erIqsgZIjRI83ujM7QrGT3nreXlpJa93G1Pj/bJueMV4+mz2agygt+HizsWGh1s2u6O2mhX
IFbJemmErlJVUKxKqmdAcesoxrsE2PzpkT+5WBjZhB1rCB7Zpe/1MKDVVTaCKUJ6omWCMfTYGf6Z
N+aTUXjYbWRvgbkpYrlh9VaGosgcnQCVEDyqSlyPdG08sz+Uw0bM+x6FwmPbvGWaYsrvL92HPRqD
o8i0Vp4cu0P6boyJolvcnVqFAkIHEQKfkEyKxRpsJwk45NTTa/nJ24CFjIn1PC06wpX5f/8w/GT3
SaMb3eSE6cSnkl/Lxh4ceeyoqiCVeeHjLsQOPjPqJ5eBUIgOEESUGXUZmdhJrZsCAUYnz4YYEoWC
y5eNcAw1f7TRUQf0itXpeX46IreqKauqbNGsPJxnrJQxev2QmqO8hf2mwEQ2A4/0cEqVdSEhxIGS
lX/m435y+N+7o0KbN5JtzD/qw+Ii4ohufTeMmC7eiorKqm/QZurs/PdoaWe266dj6SbnAdUCmRvn
cCxP7wMIWozlFeQKYyht8oEmFUKLBRUD5cwR/Gw0RpLfvbK5bRbL6TXYcCRsEFylnrqRXpEO4mat
AstcTaREp7/dZyfRgCPGy8EfXKSHU9Nkf6DroHDThH2/VvFRoGQPdvf0KMdTUmUNMQbBfQ2Cwl7c
1K0/9b5sMwrJmr4Ryfeui3+MgqKfqoVnXqaju5NOutB1W7cEwGpep8MZhaWttX1tyo6Nwhi1BKvf
te0s3xXLzwgZAWpHrb4GD1obwRmTc2WOhw5eJMY2ZntsE4A2F/ciK0DBsWi1Xp0DjPBtqrKnOkKb
etDxVUbFZR3jsYE83qYN+nTbIUTgVFP9VIZouJxe76MTye+wZWGqkEdxHDnasINvZHVfIQs2NT9V
TsemoBM3erEbq0jahNLUnln1T6dOOEoggHuDEPriE0elNaX4ZcgOxmYeRFjP6Uv73kD7cFXaOsDI
UL0P27xHlRNfiNbWf4Mb3TTlGJ/7JfNIi48A/EGQ/eFRjs7DIhqCNYkCkokeELpxqNqlTbPyVelC
Rm39uUT3fPTBImGJZG2R13schl6iSG9dCDu4kQDEnwk6jx4BEk6SRFVwUSGIoi4eAbr7uPMq0az4
gBhHHATzbbzGX9RBPBVLLjW4SIvg9+nvrx8da9tEGFiFz0lyQLa72IiqbwyoplmjIys5CgK/OxIE
33/Ji1+cGcpkYqVRCKTgESCusbWn59S40eMbuf6edM9tu1el7wH9v5maW6zuw7n32O98sIkQEc3M
nVk64peqOxRndRopyRcvoHy1KVRUCJ+j8VsX/IYE3MfXaFOenhpowKPvS6Q7B34arGhUvhY7bcJf
JBpwHXKiaqfLFxLZpyl+jtZd2sPOqb+VGU1BA2jVY55cehZZ6yNFdMyfsCGCqXNT9c8KDAe/vNep
rIfNi9G6jfmC2UNGWpu72D6O9rYsXbFHbqNCZjJZS1RvcaXZlMadjzh7s8/rLcA1L9onGlSp+6y9
lyC8Jdc4D2vFa55d0978NsQ7DViEAVUb5j3lOEd7Gb4l6rZtEOf8kiQ3arMT7RWFLwPF0R8ieBnC
lw4DEem3H2BDsNfoq4Rrmp4pHS1vMz6MeOugEtPvMqB7o7hrqkukLZXyKbd3kDrL7LF/iyK8lh4y
bxP6LnrwHpjbJ8i9mXwXTDeE4yjAl7RLpo1dOBToSbOFdln49xaEj4wWFQXN/sn0vpT43ppX0BwJ
XyRrP4eilMhL89KqKMHtum91uUGBYRZybUAtOIBaruCsGu0trtVpTPkSPSccgi4i+yYa3+C0BV68
DZv91P1Igx9DthlxWSuu4VLrSGXgQ5JT+lXAZVvaq2xcl/uY2i+Wkt3GGy7B9yg4iuv7AYC1deaF
P74w2VMmZ57SkiyT8h4+GhavU4ppOgFprllwMygZV36Eu1b6FW8LiDzc62fexM+OqEH8KyxKOrql
LDKKGMZNVQ1zjM9/WKddN6MJ5fTcbfheFTq8Dol8ZQIzVeZlUuTFVVCGg0D90xydvrsFBQXb0VDv
4c1ThJ3ewOBY8veiehzbh0H/qem/gFiuOnqXoFpVeR/UDjgSDMAMTBg69A42UrFr0Cex3V5xTTVY
K7VjWC8ROixZu+m6l+Bei1feg3SZIi5AE38ToKG+0tUV3IuJfpR/YSLJswqMbXDZXDcC5XQ63asJ
uQyXVu9N+UWlCZqsDXoGoQPpJ7+npJDb6xI9DPTNr4p2B3EQWOOejiAmjXhaNY9W+CWjbjz+Rj9C
xgDCofci5SggbQuy+LHEPRL5JVl8Laa3BgV977Km5Nw51ngT1nup3tr+S1XdFMFOVTa25gxASmV2
/6qJN83gtpPT9dcaTVX4p9kqKLe6dVHX3wQ18ntv+pon6DYMqICgR6Z8tzAMbNL+ooEpBx1gZUiv
QM/wftRqymFG5lTlXZdezCKYM6Tp5+kL8ijWImcEe0aNgyty/vfDrdzkTWJCQeN7G8D/Rdi9iYpO
rST0y8kbPefPR0O1S7PBIlrkHIvdBR9V72q9h+mKi0mESN+qL+mymLWn4CgcnRntOKOj5EstykLd
GVgkrhyHk6viWtJw6R0dlBrpEaRdBusAfgQU+Gu9ZecZqDltkfZee7Xyxa50ceb5mVdvcZoIk4ll
hQK+13gvi3xIOyKzyIM2Zr4DNGT0x8PIwfKlPnNqPxvFooxtIN1IMr7MqCq5nqzYKulO5GhF9rNj
tN2dS8I/2Sj8wzXVkE1K4tbyHVUTu8M9wyeDMsU2mTAPbeGIUqmFR2Zak3rm2x0HQvNYFIt0IQsK
G4uwLMLRNG07wDsVTgK7SLqwZcpoZDv0sEGzZ/iMmNDEzlzsy0nCikCvSKXsT9Vf4T8dbhir8KZS
DLBfcPz4VqBCu4aIok4/SrgZZya4TDwYimFU4m6NsFuzF0ch6obMN/qcsrZiQw6d6PRZ2soo7Sd0
C1aqd9GFlWNq4bg9fQSXb9fcFbCYGr2BWU39PTL/sCUh0GoqYsI1grjctMDGo1WqgLAwM4ErbO8g
a2meGfLoHFoKr6UtyHYIs0n9F+cQlxilhcdPYV0UxkUrVddyFzpmP2IMLMWbCYE8eEyq27YlUNhJ
OXM+jr+qsEmxLOo6RLckeodfNUzwgZViO8f4saTMOuLBmxM2VSO1hmayH04v8HLnMlnOIo80xSpi
6WVwQHnJ8OCGF4483CLM6jkyRBPEV2ZbTDPYtpb1vcl+nx7z6KOqJLGz/gzfU6VttZhhYXTNRCAL
WMYaKpAegGxMDwOVUgLrUBXt7zjNwzMb+L009PFys1SN0AevD5IAkwLg4rCEopaUvPVSJ7fuJrwG
YxvK05VVPZklcAKaonJBxIgVSZVtLRvUQLGX0yv+opPupv57HG/huGG8MMnfg+4pUoqtlG9R/1wJ
lGmQRi+uxjza9DYpL5I6QFxmk4birlWe+GcAguUfIGa2JoLy8fy3SrC9Fe9qyp9OL+7R9mGeiExq
BF5U5mgFHm4fGD06NNA4c8ai+uL1lbTGuKVd4/DRrYQBYeT0cEcXAzUcds7cRrFtKhPzt/5wQIe+
wCYFGTmHgMAZW0yxgtJeoSOtYtaT/J7QJFnXcnjXZfrdfzCywvAEt9pcLjsceVJCQ8GHMXRQavkF
gQbyVC+Ai3SB5MIt2MKEgaO+USf7zMDHK8yUKQhSMSc4QO/6cGAE+2J8UiLk0xLZHeWZ8Af1F4pc
YwPUOPeSHTUjLNaWdUVxlNoLNdfFaUkwUilEMw343dc0qmoHVRpjl9bDXvTGiL7VsM3sLruhUeY7
RlLnjuWfq7m8l8YPTw8VZ/qhVJv5LTRjDuesFQjkphUOM4isAencl7KENPiT0hGNqoDM9XAj908g
yhX/sZPontJhDfc6+JcsweNyO+Ugg+T4ssEyK35N8ysJNwm04QE+gNQmMfsS0Jmymq1s3NnlnsSe
PDQF8opUVpGXeCttvfKV5guwMA4Tf+YQKh3uOhQ4Cn8/Jc+IWjdYExHxIFfDYFe40q7hxV/kf9wf
4pOI+etzj9CkpJdwuBpdpMAbhb1OGfomVAbExEXaXCYkIsCMFHQe5VXe5sKpfHGPRhDilbAFz1xo
Rxf33CwHRjBLzhKrWcvaiyfCppxIBZQukVZTKCMHAt6qe0aSD9f0CrycL21PH7njnc9LLDBffu8L
c48ezjuxEiT1q7J1pmZy2hZs2xSF/trXKYvo8ur0YDQx+McdbDo0bngeZogEw/JKHQ7XZ2019VKP
ofu99pY/cLfIz0Ije9rEPm7fuANv+EvpLUvXdD1E5eRoe1H0QUgPGdN4Vesr+Wm69PdD5iipk3q3
pfjJn9vha2vfguCKStdSQP80XNjwhbXXob0x2ULSWsVUV99D3QjFKkFHFfnb8dsAyiwYV75NiZyN
t07lNYkRf0ZOBaNTAxkKxA3LNbI3EQp8JQUZqg8bgWdB6ViZY7Y7hBBrOB/aTkJ7gVJGsE2kXSlc
L1prJQo76DWhh7LCTeV2umtgaEIyfDS/Ai0FgRAAf5V2Ch7vkWvrru7/zKztULjUnqcbm5Suww53
LmqpX2aRMGNX4Xtj3xRiW2F4EK0biHHyvkDrW3EzeTdON6CpmpEaplv7Lv+lPm7tzJ1Ud2z2cYZS
1trot9H3OrrV/AtQlthmBuvgCv/Al/434i7fVRcRu18ldZZY4Bl3CyCqH69yrYF2so0BkI1vVflU
xG9hep9Ka8oAyl0BK0e5kG1A6Q4saPtncD2duaGPHqV546i0p2yZsJUu3OHGkRLUP1JMBh25HtkG
dmGtNZOijoaGmzJoAUq+6G6EqMA5Mt3c/ZmN++m+VcGXcDapli+LtKFAXFZtMU5D/mODLiumrmSs
Y+dKdWTxtQS9nC6GE+Ahldrj+P6neQHTN4ACUPMxdYti/eH0FSaM/YPPVpPqixSKrGOU7ZdkAmE5
ZcOZwY7uIeJyCj2Ct0mer6PFnWCFgdmYtdY4EdJZu3r0rj2UWDCPA90yJq9+w2aIxrI7czuo2vHl
wLiAhSzeRYtWwOEk8e8qq6o38ICJUANWOsSn9ExV0StEFZJbO70MBf6SJggc8APDLVaLIKQ7zH7p
kU5OSpi2yZPgEk5K7WSt+iudMuuCuA3BVoTrUeoJJeqLYeNh0AiA8fQeOV41Qgg25xzh6yjGzTv4
Q9g00W3scGounU4qLyvR7mjBrcOemBH2NnikPv/aR2fS+/lLHF6njKniozRDKYRtLV4tIy2s2q6R
CBzbEuilGFzDaC86PJ9p5Ehcq+k5uNXRe6GBoaCWbauKqZKlLmaJdYhNCQVIFIWP5iKRfiQSuqs9
WoD9WD7+6YrOvSBgZPM2VGx5sQ/DPO9q9BRyR+ItckuZapw50BnBVDMyWyfzbfuCsDg78yQeLyp7
T8bVCASRQalzkRjbYWNjJJlnhEFduaoxtgRuI7sJmoGbRJFf4gipjdMzPY4INTbMXPOkFU7r0ZqP
xofNkwm0d9FOg8o8dACNG6qMfUdN00Dfc5+pyAM2RtJfYHABW69Vy21m9QiCK/EfX7M2TzOxP7mq
jajrIjJti1gz4lLDigNpnKERSCjZGKjrYbr2Slg5JVsYKWIH2vr96SU43liHIy9WPeqnFoOWeWTT
MQfL23SIhK2NWpgbPzqz3MePyeFYi2NTUH82uc6Qsiul7wjsKOug1YBBogzQ3EzNla5G5VYRtAFP
z3FevcPjyrhcq1wFVMlAfB5+5TTMhI28LEVAXynW7Vi3a4TC/DP522crSVhPisFDASpycUT9CQlF
KZj9KFOYaKGMaL2GQlblh2tLYMx4ek6fbF0bMwWQl2SpyLwvn6ZorIU94TcDgj15C434dy5h1tgp
3nXPy5F75SYnpg4S09zTefR3tEL3p3+Cevw6zz9BcAFqui1ANh6uq1/RrORxzJy8+14Eczk9MwP6
9lF25RUQ4+SqQ3NSgvfR6MqrPkqQ3WgEJMGEjlqj9FcVhY01Q1QbhOiRSY+IOZFtKLBSwhOgDrIz
i3b8VvCDTXWGoJB6sWyHP7jVBBouwGKdIJJui64ETq4XWwO/gcQYt5SremjG8IRPr9PRxtDpL1MS
AoxLyV0YixjKkrwUFEoUO40Rdtu8iL5LeJJhwf1VS2PrPxlMI9BXKTCS1ixuktyz9KarES23w8rn
9Y7pacTKt7Yo3Jq+7Z/ODHykTX3doNCtHkGNwS3JfRXQ8Bj86kdV1uhk48mC44WTKchc/PlgM+KM
WBRnENpUhx/Pq9ugkRILEX5R7izDcIWnI8lIfLoaQuP36cGOHiOdu4IuAvEY762+PF2IyQNqU2gt
of1L0QkLQ2J76zWDYI4SfbdPg944c0sp58ZcPEZSSrOmC6mGWB7Yh86I3byAshFnrYxgImSRaaCN
DWsnVlDOUgLUmALVvogJ3ZEL+zpNJGfGIOmXpmclq0wzz+BWjk4PawJYgDoNDSNDXgLVhrH1uP/0
0CELQNQ80ZJbtflR5mjF5S16KXFwZyV9ceaWmT/rweUNuEef6/IMO+ewy+gUI1zNx7mKaqPk7RN0
IFEAP1f/f2+j/nsUi2qQZpgg9alXzxt5iaaywB75GGBBCk2CYosDE8BerCFW2KDc1/xXP7LGuLdj
X9mN0hg5ra38rOP2BRO4yyAYAZv3U7FXg+CVi7fY9zIc0AI3lLrSojPH4PAR/euX4k9CkEC5jm2+
uE1alJx6D5tGqpLGtWanKE16WJjVfrQvyHER2QhC/yo0Rv3M51cOvwQjq5TQqajTA9Ks43I6ZoF6
SzuIMxE2u2gw4C8P464q8bJHGEp1ZVDRtQBR7CkYzo1DsAnHyzTfZ6Kqvvv99Hz6iC66C++/x7Cp
n8zPOthJsXhwh0jqTbmKIVrqwnC0EsqYhZCZWW3sGiqan+fu1NgvIG/kVRpTXz49/uFx/Xt4ikY6
7A6i5CWCEsds6FcRw3cIRTvjODxKQw2ZQL4ra3iPdYdf6ukRDw/gP0ckSxM0bVG+WxyFYmiNkaYC
RyHDogBjWxM9ofWE2SaqbqO2Kztzr3mm+GvH/V+gHf1/Z2s1hywnyUev2Lq+HojyzH/LP0V57H/Q
qqRXyZXxXsP+pyiPbf+DF5+YSKNsAYVohr3/i3w0hwFgp6n/cevwf/kX+Uj+x/uHRR/dAqmuW3Ov
9Z+WXnd/XVa4gf1l8fX3X/+PrE3v8hAjjv/6n+Lw4pxzOPSC5nCHf+e4LoIdNMs7NNeL2tXbqdhZ
gvIibgwhTgJetPuwLP/NoVgB4Fbg61XgMYdPM+rBGRlDVLtIMutYQ4cvCiYnm1EdxjNB9uHtB9OL
SdHzIr5B6QgC1xySfkjYgjjJB67h2pX1CalYqRldqwuLDbqq9TandvEAaLG8SrqqeEHUPX46PdFl
1P3X+Nw2dFF1fX6ODsef0NBSQfLXrokd8pfJRjIZqb1oa8aa9yTCLHInr4zecFOKLsy2ji9LedRW
qjrlzplfcngZ/L0ShCgUz+lYK8vKedm1RSupfF5eTYi7zVQ095YR0G7D0hGsSgrYeTSK4DLwlAop
iyy9Rv8zePB6GcXAbsQhr2i85jE2kHAJooa+ZdPnzyPqwDscZe3r07933gL/fmDff65p0u0mpuIH
H+GYxBDi4ThMjWuPFYYFape3q8aC9WVEg3mR48vyeHrAT7a/afJS0Y6l26Iuk74wVu2h8RmwnWxv
m6kWxVIPOQGscc8F+Orhy/jX5Kjl2xYUKwwylvt/tAF3yG3FrpA96MJpk0V7xP4xrG+0PH0xTTPb
GJGlRyvNxtcVqv9kfUm0JuT/O2nZbaxaHXLUdtpAPofd/RV7BESzFfxINiLoEoq9WqNfGFFMW0fT
Jm0jj0ObbaIh9CgjR4hSrzoALumZTXa8hpSTdDq8OoAFiyDscLdnSdj5I1rJblyH3krD4mStRxRF
vAmF5tOf6/A1nZeQoQxqx3ToLEufpc8+Hmx8um0QMzn7I+ykm1YfeLSJv7uVh+rubYB+IASQTpy5
Tj6ZoKDnw3eDH3CcRAdjEwokmBtXnaZ4HSUGdCyzrte60obb0xM82iMzvhZRagJME4LArNP2cYJZ
hRF203SVOw5yf1EPwnYwGdDOfLHPRqGTRh1NNalBLGvIRVbrGA1ZpZuFhfpoe7jJeT3TPPO1FrEg
nwtgBYd4zmbBVlC4OpxNpfRpFJUyXZ8a+theq6T4J5a/iAIEWtV9F2NX/PTisdGdnpWv1oipGt2K
UAXxiBEsDqYBrU+hR09EC162HsAQn17vdxT9wY0zP6MmzCiLvWuBNT/8iZjoYYeUK8CQJcxSYABk
+6Kv9R+Rj+TpNHUY2QXIF2iG5DtpR8ORVTV3saX2jtG2ykWqDPoFcvTlZZP71hntpuV1CP/FIIAD
m6bPNaMlgUpJERKXgj5zJR2JjqiqH/KuuMIoGUzgpEpntvnRszUPZxGQ0GZXAYos65x22yhphfWU
2+chyqiFWHda+6R36XMVj4A0MBmOdZAqqUp7a1KAtYr7059jedLefwElEER4KReRYh1+DUOEeNCV
RuZ2TZ5uajTD0V9B/Zs7UHFPD/XJ2vLIcMaolQPUXTaN6qTEtES1UjdE2BXuh7QK1KRYo1d8qZal
eWZtl+8wwT9AQ+QVZ+w+H3L+NR8ikrzqMjNSx8RVzAgwqy4hedO0Cn114vLyrrFGJAlrLFI3KDb/
7Tj7f4zxPhucri5fVNBIhwp4OLhlwaVorCJxNT2WyMuKUXUis1MvVCzXNkDCcHahf/baG5Mtn7lq
ljc2EwcGNBPM2Vskh4srwB8pv8hKmbhTaYlrxQjibWdJ3W3hg7qFizQ+h3i/ndlGR4PS6KHeZKs8
tLAstcU2ypQOc2KNvmrUK92uY1PPTgronvXZLy9G0Q7rcTFuTm+oo1VmUJSnAXJC55/lgA9X2Usa
W4kDrOeHJrKuKpzZdjSa1N0oMDUYU0txoySL3/pMSs/QQubpfLzDuLreWz5cYyZh3hIN2ZeRPRU1
el/xgJ5Uygm+Ek2lnmlnfTKKTsmQfzzEYItSyOH81LQje7UCzbV81Jp5PhTElobyzCq+/2MWk6E0
zr/Ifghbl8jH2pooGiiRRvPWK7c9Wsn4gii0tPw8qdY6So4XbTIOWG5kxR6Rc4R8VbjX8gRNN5Wb
5MY0PZTHTn/bo3sJarIKFYwwB4YgJ/hw7hLEvDSjzu5WaVlzPea+U6DuPUDC2p8e6WiV59iXy563
f+6pm/Mu+3BRVKPRGs0UqJAtzRxJZjmAtzGe4wQfXX6wcQl6tXnfUDBbcsvgkHZGGTKKVqIuXM+m
DTIaxm7Vqvqu6QBB/+GsDMUEJqdz/5EEUx86nBXxThlOk564hanEO0OB/D/i5/qnlyyjzGwtlBRp
xJMdH44SdZnfAh5K3GbKh5/5pBhXZZ2iGBNZRnhh1D6Knr4qh5SekEQ6PcNlykk3BwzpOwpwxpMv
S8GE1V3fGwNCUnXn4WnamIiRRwqIKy/XIPGnvkCeaAbth2riA4BBGeNMe/D4o84v2XzxcWULa4lQ
avR64tJREjcmErm3GoT4Cq9J1xVWDIh+9eqZUt/RLcuUgckxW4RT2FDzVv6wVcPCsKTUyhM3DVHe
x144x084ML4gHo34XhTbu6EKmt3pdT46ie+Dzky0uV4BCe5wUN2splGTmsQdrVo4slZ0s4tpi9KQ
lkvlmRVdFA8RY1mMtgjHZxikoeV14paejUTgMNXKz1ap4nUjFcVzbpipclEHw/iNALga173RFtEe
f6D4zKyPP61K9gH/wgCUDad+/t8/LDUmmqpEyICa0MzcjxEDFKOhwQ+pA+we8zN38NEdhPADqYFB
A4V0iwdtMZomj2PfFL3rha25zczYpFujnOtBHWUHAGZ0DixId+qUMFzVw2Ey/MOkCCsbt4GlgWaS
othbvRi7H/hsSWC7CjOmBCGiYpe0mRU6PV311xjd+Uu91qUnVQlNnJG1yZwxYTHpw+mddrwKJLNE
h9AMIKGi9HP486o2qYIgqFNXTVhqCxbFtot66czLcnSIyGU1UhmY7pQE4KMcjqKXFsrpBaM0FqXy
NgcCF00qkr+jiYBqZTwrEnTLP5wZeNp3BIGCFosAVHk4JvZQWZ9hf+RaRPIvoSeyGzjO57K/o/Wb
RwHEOqM251L0Yv3wgCN5UWcDm6K198LEExiCj3Em9jlePwi4pJhQ3+gtK/riveQmCOShlFvXkPA/
lTS8m1tpVG8qwZVPdNHcTmV8jgj3ydRUGWof86LCR2v9cAE93pdCyqkaNcj1OGky+wBgLur88Wci
a1aBYiq0TskaDkdJjFCS+KNxC9mYkLaWTWC2SmQ+nB7m6EYlaqRPRLeORxMM++JGxRK5Caq8y4gF
aNiNEeD10hatk2KVtz091PG60ZBVmRFWtVAflq0JjN2GRPXMEl1pAS4/wAfOyKW3/2AQ26SgDkGR
d2Ixnw7fFws7+NLtO81CqSPwrmzf686k5p9NheuBkN+mgm8vWfG9yAJMePrSTe3I3gUWxd6BfPNM
InP8beihiTlzAxIgOEWHWyCIRFf2NQUAjH2tS4rqMV5IZnfTdlV5ZhscT+gd5TRT7oH+0qk/HEqR
tDHwcRx1Q6UaL5MqHh4x/ZPPhLfz1XIQ3dObn9My8nud5Vs+LQFdeQpp0IATf8BKSLWkt7hNvQua
gf0DZmDjmethPv6H43EsuFtRMNAg8C9DQtP3zFZFIoEz1KVu5VXmA+7LOmJgOeLN0mDZFxiEROs+
SNsz4dHxtzsY+igrU7HrHKOkR+OqQAQ38SqnwQNnE9RDcuamOF5VeAog8VBzo2x+tBkNEWci9eeb
Ai+6K7VOFSRN2+EXcrb6DgkxnHxOn7HjW1coiCEgk0SDHzrIvJk+xCNSn6tjiY0qxZPJuDAqJbJW
aOeYGw1Th8sohMmTiDTcnB51CSUChTd3UOGK0SOAZbi87Euv8ka8h6sd/iqI9dd9mrwkcdZdVnGH
30Hkx8ELrvGZhaAy9xroby0etnRihsdWy0pchG1/ehCSKNtVNskZHiuhlfs7LYUddDeW0mht9SSv
6nWUd+I1C0aQHKfncBz1zAXCWegP8CJgBZQDD5Yu1zopEkOE45Ykqi/6WPioCCWYK3HhpijeWyqI
utgOaAD0MQDmbYAyzbOIutntqQOdv0YYR0Uyf4pgQZdpBD3gzE9cbCcgA5RrZsEPgj+CziXMAd2W
wsDfS9sboBxrV42S8RH/1fyX0Wr+T83HYAyx8kgFcazaRexMbayAah8KrG4aJepLrG1zSUEqTPXu
9cAPUcnUa+jodSxwTj/9a4G4Hp9xuIPzNUzdwAJbcriioadnSECpmQtOx0CQIq6sdKOrcfOzBDIC
kr/IC3x4PYham0ga1Jcy9IdfeqGFP9Ks0WCPNRXK0ZncQ8XzsigrNzpWTBRcub8iONrdeENRBYHn
dKzNZiMnAYZXnoFP1trvRRKvhdF6l4VGQItuow7kGeMbVOpaK8738SDiTdwqur8qUsl8jloUwVVf
fJW92hzXdp1027S2pC1ILDyrLD2h2CFCdMDWVSxLycbudO0xtooJ06N8Auvpeyqw3rCgbL0aI0Nt
2RFm5q0MMfX61TgzZndlTviM7qka3rHy7UOra/g3S/KUvdVZ2e/tjqrUerKrGnWCTrTpfelnWIJl
Rg9GPiMovsvJ6Fsnz4V/pytpmG6kVm61S8yekO2NY1zqla5IX3q8471V1Y22Aqu/q4ZtHuXBTQKo
DE88CF3p1ktCz+3qWIO/HigDxIQMBr3kZLKewPg3Mdi6mgukFYLqyv9m78x2I8fRtH0rgz4eDSSR
2g7mJBQRjvCa3iqXE8FpO7XvG8Wrn0fVwI90pGGj+vhHdwOFqs5iSKTIj+/3LiRqFf2SNGtWGkHn
7Cr5Kjlr/aex6UxSk71igLE9xY2T7GTf4hkYd4Mvw1nGBRGM1XBBYDownMROUR9i7XU3GjlPvx9n
R8T7wNbywUvsHtsSX5Gvm43Gk9EW4lUAb5VnFnf24xKRonSmC6HGXUendN54cdU8FmSy4DbeOlWx
s9MBSXpEoiie6m7ifjMitZS/vKkSMgrtVI/mmZfGTugM9dw+mU2gzXYjRsN/dlEzfisU1J/96BVl
ezYo3Bou3WXyoWGWMQ72CwjGEJbdFKzWf1Nu8b2ngX9IsL3pXqJFt6Q+k3Eqz2JVSbJKZ7cQWwLP
h5uu7MkOzsvcvtK5wDcjJx8Rh1qrRS9g6qSMLqdhLhBTpeRTb61hzAiwoivuI9eG9kqytokKR7mL
uDczJyVCuhbWrRkj/9vYWZkSoNKmyzd7yfH6joNEXcsxMu8XC8rmLrURQ7P+y+k+5vTA7KHMFSkA
4zDMexeNO579Tbq+3JQSKpx8GOsozOLuJY4C40dDDOdLUlSevYmiR26OWEsoPws78MidK6ecePg5
0bcjoZjBpnUyv95Is3YvifsjplR6+by1yxrn3qhw2kermzUpo6PTl+gFU/duRJ7rAnhZ0Zl0PKX3
hjkHAUl0PhdrKhFMRAQN1Psutzqfd7Y0l1pkQb6b6yRbdhSS0KhUBXVuO6cjikfLLNQxp6p1N4MZ
ExC0jEts0MuvtcYWJiku+kxkD6y07AsJ2zWm1BTX46aZaoComqvlU95lEdEoPauKeFXL+qHq2Qs2
hI0vXyB5kwlBfHfmhpY3p2xNsZNcQOAk1ChOC2J/ZN7hbK8sP6k3OITi8dVjZdzsgyR3HhPbHsTW
bCzjWx/ZzXNPMDEiDRMjTRmXYxvOTi1LrFVLDF9Gzs9VmiWJKPUjjzA+/OXIynHt5WZQdpaeGVwn
1RbyZX5o8Y2t7gtXzxjh2KlkmUwDUi0bZrh7NrkdfF2rLBd3l9VwU+4JI8cBJ/cExigeUZiYO+jO
eiTGlcPYmEUjNrEsg11ROfa0DybC0jYaekxPMhPoIW9XaZNr+KjBXWM1XbF80aDkwpybDRBw5Jzz
vS7zhaJB/pXw+uFZcLp5EIQdb007DrCLUq6+xxcFC48gmzrSfqVDVFkLSQ+dkiLSYnJF+WpiIGDz
ScQZoTvMphEWDuKmvBFZSafd6Z5TnsLbmDojVm/sS1C+cVmcYpcHrZHjoJ717UaJST8Qc0iegM3S
q7ZTYrZ624uyw4I2Gc0GZWlFQjskFfNbMUyzWMWNebw1yEOV2KROrrfj3Ldx+xl7fmhkkW9Lg1sU
X5pkKu2QsOX0etBG427J2MpIiO3aGtkXqNXF7FeUZlVkrNnPPmmxVyq1Riyy42yw94lOXB7AT1ti
AOIkim5qlZfVzp4rD6OSiI04FM0M+O6VfcsnNAj7PGhM6861Fu9ZF4HAijezkUKYFC/5fu4TlG1z
ZXn9Y+mWYnkgZJlcU1/ErKnR6v1fpQjiv9jZhRmaRIJDNErVdNeDv1C6DX2Ek1AfiWmboTETeMEk
1qXs/W4K5zIh16VTbC1hHPscuHms2OPKdLB/ybjFFVHEQY4RG4ca7mRNQWiwpfuObNcJDXgc9wQs
5YpedRi4Sf3SF0BLu74hyOZCDjh/hkrBlty0OpE/GyercEEiHjz9Yg6m+ZWGSOXtg6LAjFjldSku
aogyRCdaToXvOac8ZjZTL8wrgVUZCfSxMcrLpBKlPsBHNO1P7lB/ewT8dqn5uz4DmBQWECg969Mu
6bh4Q2VGODotLJ8rdrfSo5XXJXjttxIBb96CyG5oc5GTM5hQL6k8any4SDZ96AfgjK1UDbUG4dPU
bSmsC2uHvMO/Wpo0DrY4XUorzEXh/ewM3632BDSrm2ppmjK0s4BT7OMKbq3P/nictdsT0H2GOnxS
EQcqS+uqreVxcKIRx9wOAvMwi0+wh5Mq8e+XRgOW0hvOHV7fJ0CbUwVOItuGXMuCEkHO+EV7U54c
/YAU+Y8f6J2huI85tK+5SaOROrm1Q+kksjON3WM00/bYYLcBUNn7PtW9pKD/DwYDPYWgynXsD1bd
1E5W25DYfuT2bIfZiJWSsXRsFg5agv9gKJ4K9o0Ly/e0a7SY9HKXenCPvo2PxCyVuS0cFBxsL8kn
r/CdKwiCUuB3ljmQ9ymDrmlFZ+vWk0fY5PmjxoDnYKW2gRjYiJO9saoJPn62E6BgXR6OvZIGEevx
31OnR47B3IMv7RxVsXyjeNoNef9o0Mjth+zXrLiTBUv6mdTp/UExeFlNQWBQnWAucxf4BbQ85xiZ
fnLR6n7aJQMZaRm6gd0Yk2dLWgL+bGMkP+M0vfPROSxSEBH0e7DfTnDTQFv9gk2Oc5xz1ok79Gt8
m6c/+bT//BJW9BIXSzjhwDB/eH5PBs4r1aSPVbRWO15rfl/RmDDh/PjkO/jzgVCzcFmlJIBcxyS+
vQUi0anyOTUUpEYuTRJ17N4fpq8fr5J3ngcHRrBYDw804Dj77SCLTovG7uVwHPIG2VQT2KCYTXDT
D6L9hAp52ghnRSI1pEELjYEmG0O+HSsyZd4sjT8ep2xIzqO4ts6Je5c/upr8RtUb6ou3xF5oe1O9
84M4OBQyGB+CMh+PxDYPB1p/zj/+SHi3PhReKB3IL0+h4hj+22QtUXcsXeLCSmFY3yrXGK8ahzS1
Qnv6nOZ1cVHkvvOPFxIdKXB+QhL4AeK0gRxbVSyGpZmOFJZqo5eWsDi4+1tfm83Zx3P850KCs8sg
f3cXoaGuW9Nv2FZT1Q4R5KM8msqm7oeigBYt/mwvPdVTM70SbNphK6ULTxPo5APsgyHKm5ZvPygg
xsRxQxAU4dUb4FG1B+ayjwD2PgYDnv3sdlO0C6Khw753rM/NgMzR2UK5xcXd2mQqMbaJM6ePahb4
PS5LsncE6Y26sRryachnM1zH2FkmcsZ/Pi84QNtQ24F14W2cPAVgdJqYIpXHvnPNx8YauYoOGcKG
alWmfjwx64L/rU5YKfQrgYm9meYvQs2Tj88SLQ4AamqhYRKl5/ixdd8Sf74p6HKfSanJUUuKef7E
QflkOYA5Qq+hn05DHUmFe8oTU4jynMoIsgNnn7cb6YaHThB9Zmr8zih/KwTYvui54hz5dtF5TqJU
bnv9waxmC84zt6oD5BC7+uQdnsKPfy872IToDMnkAEI9KYPmtui9IHNIgYKon545bWT2oe6EPZxH
9pSQGDOuqlsvIkRL1MWN4I5DriCx4WSKeRNhiQvgJAArx/MvOkQYgn48yydvYv2BAPVrvxAwm8vt
ySyr2M8yDXRwlOTCbxuBx2i1yOrwz0fxV+EeswrB8pT33ZSglP56/OVJH5MgGwkEueNnHMM/n8XB
bAAp4ip/XJkpb2cVZ1m/gyQsjt3k/4BBQIe3qgREkI8f5s9TidIPTTysYZBbOChvh9FdYE2ujsWx
znrzgfsL5pWNkx7akZSzj4d674lo6/IfUhJgm5xsjtIoFOAnVxr4AdPRySyilcEYPlkD7z2QA10Y
eSoiaf/vvfO3LbhrJj+dysk+llbpXGdWpL44C14ikJbGTyge67v5bVNhucHpom6GtEc7g+Hevrsh
tct5CSILhg5hqdvOr729VEIdpEyG67yJlgb8qGnxMuyr4Z8/JwIV1jr8eaqwU0UAPJ3BTmpuPrga
tJfVhAEd0v/l3B0x1vp44t55pdQr/nplBPT4o6A2814idJE8pwZOExbBiFMigTvz2vrna2S1Cme0
9X80Lt++Uq+15043sX2Egp4drInAusaI/4M1guMtUn2+LqzXTvflImqliJQUx7gaiz0PF4VqMie8
5/EF//jdvbPoGQoDcIoPKAanvV7bGH1vpFw7LnYFfOn52LDWkfqkgH1nhjhdYMuCUtLdEievTZZx
0wVVwaJH43ANGqVJImrGO/byz/qFJyfpuugZ6u9kh7W5fHq7qhICtft8sI+jO2e3KYBxvllMZxZH
5ZZkp8lOPab1ZJifLMJ3x11JISs/D/PD9UX/9l2bhc7pDHX2sWqS7x3o+MaYsFZSwU8pl25jTv7D
xzP37jtdbbvWfZEb1smAypFj4EWZzWES0MgKUtpUcNmJWcn/+UisxvUuta57bELfPto0j0WfFalA
3jtat60TYE5Se+MNqOA/pGcFXPZRtNJBhDLkBc7fCvHf3qI3Rz6sFE5Ie44VpGLdX/WBNj7ZGP+Y
q3UUiL58W4wDA+vtA/md0Q5LwaInmYewcW9pmy+DR1yWIyvhbgqaHQ63cWLEP56yUxUCtRYfAeD7
evnnSmyevEnLLrwSBX19HKbJwxsezviD71TToyGbjiBgp/eBWycrOwymE7vb0sT/6sJPphjgsurQ
DXz8g9Y18uaEAIBAUIhShmsHyNHJd1mzyZmBHivSmQpNGGmVPsxKmJ+wBdbXeToKpBWkoLBE6GGu
0/HbpBoqctx4mWs84INoZwBtHhZVR3srJkI1U+Ynm807D8UxgCZ1za5jLzipsvxFTdqRujwOQ4JC
shEkbLbRZ9aqf6whKJoUcjASJDCAEG+n8uNpwDvpj7MauJNKCvvLlXvFufn2HfluaWXRGCVkzTri
rz4q6ZIkpjm+jlPevgKma0zrAxdJI52SftiUMpj6sKQh8KWPZ+PbTGXzOKMG/eUo0t9DM1N5hzP4
rKIdRxWh34kwnG1TVbhFJJW08MdwJvpATWKNeP5oU1z1S02+d55W/V0w0agK27lIqlBHJs5nZls1
56J2UYk1jQTax77OjjdFmnT8cYXyH5/CHAw+iJPSPIvduo52nW7tiOgXtTwpD2OvMO2NzNzV1Ri1
YTcXHY1Kuo9PzdAsEa4NOhK7wJIT1ndlAushMCLrxcFzKd9hftH8FRdIW8Iso8W/maJCfKuH+WxK
08XcVJ0Y/H1a+HhAzPPi3DUQMIsQYdWAPUZuOvARLKPAzgKPtDkTerlTsDzgYvo+OS7jUsT5xh5j
GhiTJ6d7RLV+gg+Ch/EejMNShAuUw6OWIBZnS9Ild9UIZWFLoZdcKzeti10x99RSNk2M55JQu00+
+fzjETlMnPdE7kVFhLBxAJgOdb6099pCLbxJ0gaHVdr2Hi3qsRVXrWfgP2/B7Ws3ZtY1931fIeEx
SHP4qpN6uHUSQ3o7I8uwF+vixQk2jXSblzqW+jaJMIzDMzUdiQr0FH2TzqlwwAVxgV5B8xFsXC+6
iDbDlC8HI7HmaZMMMggHJy7CNDEU/u06JSJ85EdvfUr8juuS430PYo8IhAmVj8JyoyTbuuzgEmwp
LYpLI18wIGyayLtXnmE/isYHosn7YfxKisaS7fxhtr/nMiteowGmw7ZPnfhHLFXh0tzPCMKO88hl
gU6esSoean7thNiYsdkxs00yD94RGZtl8FoJpY0nbZEjMXPDg6Tmyx1Uj+mGm8rAmnRZ0mEzZFSf
iILrl7ompWubmWnGJHDTO+Bg4T87Qo8XiQ0RZKvEqLGe5joVhHYSyJmkkzmPCGy2xvLM7XyicvOG
EAJ6wkYMLBGYmlUl2wWj0ayzf3KNVumuo+vc84fItwzTxZosWnhNez5E2tWEUDTlhRJdbYe1Jfwn
X/ft7RDQiamnIp0BM1TuAHigU971C/TzbSWq5KsZB/rSsit6H4kRD7eLm7Rf4RPAYpyLFLJGPI6K
X1QpzBpjbS2vXqaD5GJp6l7SO4/zI02xCV8fkCHaapNQQYipR4xLhuk8k5Pp03S0zfmXVSdEfPcD
zTm6yAluEqVr9LDyOLG+GUGgf9pZ1L5UfdrdpnY2PZac43g6Gln1Pa/z4Uq1yJ4JpW9JO4lT5X0N
0IS722SCcBQWRld2uLIm2auXx7E8q6VZ2hf4juuvcZGQJ+3HEpJJrSqYEPEQ+M8ljp3lztWNf3Rr
2sQHjUX2c1p0NJPNVpHrK4BnvpAaqV7mStDqh1XUPo/5AIqXzDLfSCttic51NGnzojNvFoxdkh1N
UX3vpC2+s6ZNO2lnzZ1VbNpYVy892oYk9Bwjb86cOabvXA2QhMLGBXaEGEZCvdnNibMxevhJJLr4
aBXr2O3EVg6lxy+PloF0zQnfxM0g+4ZW4phW9oZUNY92H3JPxV8v/o3Niu7YP52+C2mgDBpqilxu
lsqqD0IHQ7FK1Atnq9DI3tLctRIEfG3q4B3N81zEXuo/27XJWUB7DjhhkX6JjbpZsFJspyV1eIrH
liDqSdfHYF5IkcuNvLUOtSt5Cq3b5CUWCKw3MkKVG1oONUcIWt82oV8mCKptUdl/2U3LvzwaHP/W
CWrJFj528ZprEvF9J0ml8eZs2aqdViVPuMWbz7OfN/ZGBykZ3bHpEIxnGOvcGPOy8thkL7atjgMV
1n3fRjRhMyJYGhic9l9xk/fsXlK7X9sZgsKBtkxrbgJzcr8aPp/GJgBDov+s/epX1xeR2jkcaaSa
j52T7hdtwUygk11995FvXbQlhrZb3HMpBuSic4KkK1eTeGE1RXXo6q5+LmwvZelhuvC9nivylN2x
h1KYWcHgnHllYTkb2B36OnMX72mZujo9m5QlMaQOxnQ7OZrOZELb2yUR3uifOignRH72joNTqWP8
yJAOkpQeO+7BjSGLhcucZa+DafAR0i2Iq60089Y7wMyJX9WYtt9UrysHR2Ijo4mHiYIg0rCmFZrn
RWeEi1lN32EU8BADhLV4C3BpWWHa2sZ0MXnK4eBIpr55KNrEtQ/grcLYysYop22/8ANDGzOyIpRV
13lnhpqQ+sIJ0RDvfNnegJsVFip8l/ivGJNR87gmrxRpWE8yJ/jdkdhSu17ri7BerNF8cGcrnQ7E
Peb5Npex/6Is2LybtEqYWDMWEzfxwTC+ZmXWizOzmLA7wMAzB7X18VBnLdXRXepAX1jU4L3KqVKv
kRPHUHpII8DCqfB6QmVoCkcbDWmH8BPmi1gsmIVfATXsW7vx1Dd+BBH1vVzuctnmvyAUBK/TXLDQ
Bhr1F/hi8kOM2q93o6tINBqL5LsBYeKXNfuk0Q792lOe09TwtobKotc56vPHvBbOLexF/1aPKqa6
yWoT48lGzgdv7KBZAEOCNAQd3hbb1WWfhlYiiCqEcQnZbjA60yfPxRE/2mpc0iucvrt7dinT29WT
O8JLamjU7sidGfJtP436BY+4kZB335xqlP9dFWzKvoKNE8m8jc5Gl9iQMJuTZtxbbVC5Z3LJ7Ws+
4Wje0l/Ish1N3+UF/243OZst5CehRlfzaA5xhj2Gr0k1zKTXfGmdIv2RRTG/srBEBFGPsLNu09B4
GZELzylxWxz+fxkBNMCtrwDe3DEPqlDFBB6j3IDCQyzbWNxlfTlfklA5PncDZEAeYwnSzVx2vM8u
7UsVikApnI9LPzI55zHPnWdbizCaqz6jDly/Fhp5lIoVMDEpgWmP55Rf9PFt2zoT9BK8Vr/4rP2E
cFiMA0jdIxuM6zQcsy0lIX5y9iiCabt4Y8Yy6ldWz8q+uR/mOUdG5BINsoFFlP4auTKYR0rX+cJv
k1Yd/Kl/NlX8nGYyTjcUKdz9RoLIznoKzoe+dHG7jRxIOxvlO/V1LlK4iSwz76p1ZMxLyuzU24K9
meNW+oPbhghJRRRqS6XXeEUIAMRxJPd+1l5DcrzdRvNfaB+TH2ZXmFfazOqfk2FM1wZl64tFAqx1
mBTWEtuihiIU1oWlMP5fNOnQLp9tFmaWwaymZVl0W5FhN3zoC5vf7gWNfHEjbT/EcMW7fSub6TzL
Fvd64pxbdp5u/WsVjRY8xjxb4g1s14H6HqZOtB/TZCzhgGTBN20VZXre5TWzJXxO0O00Gviyg0NZ
80Wg8ZrddnbPJjsbifGyxHMcBh6gr1OXhThvufhO2zarmvnRcGN9L8Z4gKEhbcK5EktLH3NRl6Ij
Hzz0knGP2XUvbOYQL63+JjXF9ByR1IyxaxP09Hf00FzJgTDzUE6t54ZD60DWHAkrrEPVdtR6Q5Y1
cDEzmbW7psi0D8UjSA7KirJLqIs2xL8U1nJYemb2nDu28V1CqKLkpa5jVZJAZt2PVeCFxWJfGMXw
vRXzoc0WjBmIQd7EjdrGi8FyT6J+43jdl8bRe0f6Oxe6/TIY+wWF02PUCnTnelwSDE7ajjO5LeYn
RClXXTCP3/Ox63YJ3FqKQP6q6IN7h0rgJjMz+zsUVZLUdEzfdz9mtX9rQFDa1G3sX+MU4Oy6qd/l
Xr3V+XArZo5AiKgOVKkps3agFTDWsva8mb37VBbuFmv9/RxgHF5GfHMhTHAuUYZzCfHnXHU461cD
ROCovBYeSucuIvfMgZQroYaH1pwGm8iTN3bfQgLN3emHFdl65xHY8lAaiceVzZvPq7Qzv2R44H6x
Ro+8ct9Oz5egPs+8od8ZqfS+jMY4km8o6k3alcFXX8KHaqIHARCwTdtIXwZBlN8tpLRvzfYJ7+50
UPPtbLvXGSSwVqeHif1x1ZvTA8UFxXya2RKdeLyZdf4U2ZBCEcDsYLeGrWuEXtvtICJu/MQ94j96
GMv5xvP0FlO+OzO+gkO6zbL4Z8wtMc+PpjW2qDnnhwLD10kXDYSoibB176GjTDRsrOxyPFKxSZjB
x+OlChMhNjA1gJS3mZt+08SmE5TDTYVELqOI9wa8hg3Xj22i9K5ILknSDbaDSKsd7VGi1AM0qg1T
ADY6UQuo4YvvKVBJK/b2CxlfQlf5hSHKfjdYzYu3cLUwaB5devjffOXE50uAkI33rpU13JtdK1nO
nEJtteti/hQNhyrRW8mZRqorh0BbfMny5mcn8p0fjaTiTYP8krbOZZksL2lRkq1hEBXnIu06C4b2
rvTj9MFsUvtiGnvz59ji2A5Jzt+6OhnCnDDDSln1LvX8IXRm59ZF6rQtDdQlWXGXuMK46LKmCkUp
vlsUrGECM3vT1HW34RJwhbi8vzHbLnj2vPpJAOZtLbdwdpo7eeh0xRX+kmc+5yzh9nrZjF36Y/VD
vYhbVYal3x1cs763RXa3sDNAVpw3Cpd1rIR+Lnb6INq/Sqt98Ue9H4R13vgmlM5hGywY0Kf+HfTO
s8KMH01fR9D40EFMLrcYdoUAg49tYwSEX/CPGngBzWZY/B95Ir6TTfIjKcRXAeqJD/GaDu4mMb4A
I/dHSJmPi0KOR2PYKZtHW8bPXt/Er3G2L9h6bTfn/MqjbTHj8q+L6pbGItT3+ltsNMs1dG11L6vE
u7Byp9q4vRXy/Z7lrgc0TSDQ5PTHzmoo48p+2URT096JGlqy7ZXDeeNVBzZoGAhFburQiaXBhdF/
5UrH/uLYW2yMMevPhr1D4bORDc7jQ7Ovk+FHlgZNuJLmHG6O0SWVcv0iUzd4mSI/u+fLJxHJhK2K
6u9bxBV8rwJxVYj4PrcxPjKIv72O3HpNotW5WYSAo7s0g/xPmX+hDO9a2TIUUAmVV/+oZE9+RlK2
5Hf6+gvH2l6U/rVM50NHST9C2kv7WG2cqrKPXqLabeAr65cKdErkZoDipd0n83zDWvm51GTegIO0
xkMTF1T+nXzErfkmNiIP7lSjTH5ccyHVUWUy4rQ0aTCM1uieW6IW54H8wTrXW2jzogoRG06c1MA4
qCdu2yIr8w0pt6S/BYN1bre9G2ybNAvCyBeQo1qsEKIyXqZtUIrxLCjqWNCDyVq1t3F6zcqu8jhp
rIAK2BzAW0wwh1AWI+hYPFFC7Tlqi6OHMZ4btq1hmkc/Yg/G6irJ7gJTFeWV2We2cS+LDpXYBiqs
a35nW+u90Oo8YRy7gqSWm6Roh681VFxeqGp69xq4MDP2c1nZ/cNSJTX4iG7a4wiCUewQDKEoriPY
/2e052K4uPyNGhWpl8zPHc0TZAW9ycIsAgeOddU0mMg1UeFXjzMz0f0UfrMIDlg8R+U4pz+l3SzG
nj/ORg5cFu25f5V4oecQM3ZJ1sMb96tphqM5qjk56xPRVPs87+pX5LGYQMKTsg9weSxQFDj2r9Xs
cuQNAzYOZ1PVDH/ZWOj/DCqRfhVVNnqbrJ1m0BfQ6W86nr07jgH0EvMk6ydwFVtgo68ViZrA+w+D
CXGfnJQ2ni55UQ3nBcasMpTSqb7MiWDOoFXJ5VjYyKu25lhn8Q1gaFSwt+XdfZL4A74mSbLj5j8X
R7sPRu63bY0BmQIunUJM5PJ5b7P3PEde3/Kv1spA3GEpgglk0zf39lym16NLKkBsNmxiZaauW+CM
fWA27XcbIVNzkDNih33SG9DDYfWD6xsDdeZm0nyBoXAWfdEl8KGAdvU0f6nHJH2GiY2iZEnNnFum
byU9J37aU+yOY/Xd6GOqdi3Xb2DRfvONeXTxWB7GANmBSCcYslq0P70uMgX6JN/LmZqSGjZoCxM4
uTfgxdJsAHZi/XNK5tbY/MWRULx6SwpnuCNOK9hZhZ1faQ+TP2LoC9G/StW5AGeOMMLERsKCUm5U
z8WQJ9YmXwqglJiAAEJUIwKbsq5qRs6vKuAED7rooeiK+bu1VFG0tSfXfiklMEWYRWJpw6Uu5nJb
VHjvHlJz8Gc0OkV+12vvKgZyfcrGah5vBPET54SuRYpz0l/YuXovB6dOgVLZ/dIUQDoSxutAsPx3
kS/i0kqEMnamMqnP/C5vrF3XRG6PHsLVd2m5GPdTlwZlOM6yAWG3MA3ZNF5qfXVH7d0HUdVWe9sq
ptsigvu8KTOr/24nbvPYdLq8dyI3HTbg9BRnYoibNVNIr6zKqEBiYaLgOiNbai4+aav82efwJUTp
VWhn01c5bd3iZ+T0bR4NR6mMCPvVarzR0u0/GeXPnhW3Inh6eCUgUSSC5G2j47+LdCFR3ezM42I0
1nRG6Y4PcFZ/66AukIybWxjdutHBbgJxD9evOJ9B4vaicqJP+jp/NDzRisMeEvTQYK7RR3vbIskq
v6YyLqDodknubqZMARpWRjNfaif5zOr5z54Vtu6rvzBUyMD2T9vIKimsPMd979gA550NXOMeZ46Q
3eI6fPmN4z580gJapdtvm2TMJpMJZ2419jzly1oj64vr7Hj08yDqn61euk8Y5kF/q5piAIYcLXL8
ylQuAMNT5sxnAV/OJq6xSzz7+Lf8sbDoZ+HRt/LRcNek4fr2RY/tPHktIYlHe5INw6j+rLarz9y+
3xmFTBsQYTJffBpp6wz81hW0OrJtFoeM+Wbpp7OgyovLoKIt9fGz/NGmg88DBYorHvZVLlYcb0eZ
iZkSWRrpY9S61rXHte/QumJ6dKETcd2Kx70g/Sr8eNB3VipKRAi72ATim3NqfAGxC2f2ytPHPiWS
mtgO5IoWhh9QR/QnH8V7bxEeFqmLMEVW7tLb58tTo+vE6Oujskv9ag2NuI592X+yIt57i5i9YvDG
p7fyyt6O4keAZZ029dGVubhBU0nMcTERbDMOXb0vBVdJk6TJT17j33TUN98ED7Q6iMDnI5mM5vHb
YZ2kXTqjc/WRjlWCkWK0UGG6Q26/gMbO3KAwwRjXdpZ6dMS8fF1ATd31WhTkQGe9ULQk5rWMNnN5
aXexAZjbmvQoe2uVXX086e+8Iwg0kDFwhOS6cMqSUL7XmYGa4YPPIF5yzVggYnjbaYPsqFRB4Gyg
wH485h+7FE3u1RUN7ijTb54KP9ICJWBNV/iY0GHrCRPcliKjL5dk3yravx8P9t4DUiit1s3sUK5/
stRav51TKi7zWIkFg7s6nnBka4102M1eYt5VKO8e9JJaTx8P+87HBIkf+0pU0NgAnLI6Exko1MQe
yN1Q5BeRA3uiKrkd1AQrffI63xkKoguOcxj3rNTG9Q38tiW5SwFps7XVUQZVt2uDCV20iL3xWFZV
/gkX5L2x+GaJbELgDd9l/ee/jeVjV+4j9NXHYJDNd9tZaKQKwKRNUSzBJzzfd5YJBsD4/EDwx2jp
NMeTGj6RvTOyCdauG3PRLvDP9cv8PGY6fYo4YLyPJ+2dbQkJNb6MHGirtezJtttzTCtz3QHzqCYz
SJLhSDdX3H08ynsbBHZZUCltdj74JSfs0MmooZlbPBghut2zZvXeoJKi1T4ktf3VcCfzqkyRCcOI
rW4DDtMLmrvukyphIW5skarLKErVbkwjyBRAhvEZfeflk5l+713ge0f1jwoH+svJj+zTqm46aeij
hJi27TWpmsM4jJ+s3fdGWY11eQkrTfbUGmaOl0BNXbAcI+3bZ2VKl6S14s+4xe+tWvJD2XR4HEzh
TrjcSWkN0RR1+rh4RNjapZz3Cx0Zrv2QS/6e3P9vuv8v9uvf1vn2aXj6r9dqSIfl+ql8/d9/Xb82
T8Ubx/31//9vx33f/x8Wu6AKX73f/51jOb/2w//+yzf/h/3/36ZKpMyjn/h/jvv/R9l5LUlubFn2
V9r6HRxoYdbdDxChMzJSixdYVVYmpEPDIb6+V/By+pI15OW0GflQgskICPfj5+y9tqH+Qi2Cqwd3
269qataHvh6H9D//Xbd/gdWB9si6UuV5W/X/DXCfj/LHTQJTqYn6kdXzugT9bjnLFbEkw5R3O6e0
ujv8meNtmsZij357jSxXUe5UvS7p7wwSW0emYBrb6l2vbHPW1/u6gDfBztxGcSfiXZYuWUTk+/gl
RGaHkDWK75Mxyp1bONfTZZ7LzzLNrEgdRBnU06hfEZrTBtEUIRy2mT6g3e/PaS2RABDLVICzNmoG
rtN844o4eaAtt0aIJdTPAtA7cYNL1zEkKpwdzbbizlOZgtRyUh9XUpwQV2Sxe4+8U9vb3uC+SvyR
e3Luyu8rtJM3HNZQb1qlbTd2TUN+GoR7VDQtV/1ELUhRb2Map31VhAgPq8M0E0hlMnXetyJ17q8N
prORTu1Lq9fxVRcL3Z/mhVY58AtMYzO3bf2Zoe+4a/XUxMk+psqbM6HQ8GUXN2d4Be2NrUoAIJmw
LoPrBG6tJsc+K7QzPql5x9hpuZd5U74K3UqesqK1Wf1yj0GHp8I1MVNjfZf1MByFUGAgl/QYaQIW
7RxhaHC3RWkOpzHTm/fZoskDnq//MnC5nxlIjj8K6KSnvPfmPgAJwfR+ZtLhj4XU9i3zmJfZLrSw
61fjsODMzdBHpUnpLyCDzbBNze4lZnDMYBpv2kfTLuKj1kW1X4e++VFYGKr9XCGZjpZIjsFAXcIe
HfimN8zuOhl50Cq4FsZAc9BjUo4Eym+L+mUutZ3NfAGsQuL5WUHXfG3G/D6h69WYHpPsx6qhVOQY
5UQAAcXWwWbqKziEbcK12yQ1d6k2nA0t98eVlnXCUekeoq+2i/PJCJX6KyFnfpsZWRkwh299xRij
Kl+/20u/0zyxVbSCEHuLwE5JuJ5OApgczfu+Mq9cm3LdxYUSpV4SMXL5hiQAIIt70TlcfuUVc3GH
ZNHZRwmr/pj0MQ4B0n41jZyeARH3UYvvI2hLnPkm/9I6/WbMU7bzyvRl8ph99EZXHCFjhnP/3dbp
iZoYzQfF2zqTowSMeZG9vFsaH6so1ihOlX1W5FtH8ap3fZmtjSvu0eA1m0phCk4XqVQfR0yptUhv
cITbZDCTXpY50GMYbDiVvMPnQMUrpstkxHRUh3Gb9OVOT6sPFKUuJmERCUYZdjXvCSCD15+t9tX5
wj7tojFQ21uTOvKQOlmY1NabmyU/mGeTpN6BTNetz8yxL0UWT76YCFbXnIG+JE0535xT2Ez0z5BC
KbTTkpNYGQ73AC5oJF+c1ItSZyJfTUfD1xFtbIrsfk2dOxE73VPrKaTQDlmx7cZ82zMJPwPCCWat
CoXd5OEAXmN2vCksYe5O+N38wXHzXaPxJNqmWUHuFi/qFf1jiHZTj2gMSNc298IsH/S2+hrLJ+QF
agAXjGQ3ambf4P2EuAivg3ZbpBI5foBMoPvKYuw9bVD9jrfu0ZG6e0GQyQMyf9pU1AcsS0/QAKvL
OCt8dXf2G6YxGw+N2MAaW5AzDOMLu/toPFQteqQuuXMdOv94RtW7pUucr2ogci5d4miUYg6trjDO
jrl+A9Wq5hjxmISCa0IpmdZeh8IyJU8IB4K4s7tu/Dab3DRtrrrbybSSrTI0+Vml4ZMxH12HY8Ox
KJSNFh+KmvG5r6wr8AsJBCJliT0iJbuFRdF8LNNqfFPqKftYU6/6NIRqXJKuxyLStkBWPVKuS9ek
hTdNz9ag0HWwY2tnKdpzWTMz8LSGxy3nEOda4+Tb3tQdVnp5nAPnmrFYYdpf7mwcoTmZQdcnZrC6
ao1wdHgv0bgNQJVDyrD5qDElOVTMfKJyRtCkDf0ZlEMTDEKajw1BiXe6OR+rCqlENstvY64Vl8pg
5OxItU99p45vY8cWH3EdOx8lg9bFN8bKPHs5r2rxK8EI7KBbBVq2zJGLkuduXqr8unEtI3EOj8ok
F8QU2p1ItI/VXIdNamXaxkKy8yiV5orL0khrwlMws5wV86nU8VDH6eq8DnP70Ap10vwaUcy369wq
aFACBPA7t1i5TwCKaJ2zfbCkJsLawPZkz/G0cgesZvGvoFWO80aoJb05hdncW1q4IPyxgzi1u++N
zUwDXf90HKTJWbZ0p7NTX8MI2dxNHr510pqIZawMzYzBuV9Mo1GHBc9Z191o2TDwg+Te1EvaK9JL
Qi9vLZ/eZCA5gxtisM/j8Fo2nfhed40R5AXYOMR8ccR5wYoGWCIaoy4kqSS9cysEmzFSiFxxMMLk
yo6byK3H5lCnunLbzXxRX0W96SNL9REmVe+xBkcVvauKUnmevJc8LQzXd1eHrcG76ixdxe2CziPa
20BSH5iD9MK16cicTi+JlRhQbK5DY7J6k7KCcKeMoRwsOBo5igm736xu99oVQzjN5perzqBG2hn0
nd3HXB35NNXgF0YM/jcZcSGtz6vkMhkk+VF0h8ZQCnLAbeOI31T6CyQjokbXBZUuGwcj/hDJI2rK
Nt7U+g/FGWQEMwnxNJ/Trqx9bdrcw3H6Lor2hJ/LuTqVy3Aup085TwzPO2WyWF4maCesftJUM38t
pb5D/F37xYwR11kObjExFU6C0dFQh7V20Ns6mJO48QLDQNynWCrAGS9MsxI7i3xWF+V9ttuK6aVj
Eey55MdFwtJKV+OLrs3tihYItep0MBRz5xX5TV4w3pkBEzUr/gra+R9OwRQ1W1YYPB5x2TBnfG0y
2sgx+q9FtfEE3dpW9yaFcZnNZNnWhtIeoOv7sYsQ3mnFJ2p+JJpuyFqEIC1p3ylyhuM4EHROemy2
9dxGC1djuhmlVdwl41FdYsUX7ayDQGqODpy34koS0wg/tdsbAgnkaybHnTHfI/JVgzH+QLWmnxLN
joBWhQMDjZAYzsDsh3OlpBuJPTaBaNYP1UtajSghK/GsWUQ805xY9Au+6ptyWPYqQ7xD3iKs5LaQ
S5Z+gxnI+NO0g3pgPlsY6x2GiNOS1WdoLRc5wPtLhbmTrNE7SyfIEDXZxp2HvVX0N25mA/oHK+Uc
TCn91hzTvRSICqkADk6VPvelYj5Uq/ul1wsB8w+pm7ZBNRSvzcxAFQDOh+esawS3sJjmPJhL+d1e
M7QkMe0bwcOqMF0aTfHuTll+QnYVFCp9CLSUqMmts1MWmi8zA6TZ/ArrP7ttRrMLr5fJQhm7sYXV
3pimYp4L+4GR4TMK/L2lTFHbZuW9Mc5fjAeYk9W16sueY/Dkmt0PJbOOJPYZ/hhXTzJTHye4zYQN
9iee2YKiS7y6XsYArZncYCndlbes2JhFPbHlrSIACHeB36KhPLJQAZG46ntK4QadKN+cEk4UitbE
NvuNZk26ry28ab6olHhridQMYK41UVHlZ+KWTwIdnk9mzP2Y2LtmgKSouI/GOFFp4M95GKG6o7qb
qTEqVOs1b3S9BGP2I3ety2io2wmjTnoVXk6TYHK5eCetWTFtt0wIx4udlMfCs24Y0GI7lojHvayS
u6YY3DoEd8coHmgeHnnoRTpgPQVBCw5XQvUmxYysuQDPIz/AdOUby2lWX5+rdAuUb9+5Tcq5Zvlk
4VdEclyoRfegmg56olFTrTtBbZqxrfQ6WltmHc0DTSbUMoVqPymFcQCTaJ3Upj56Trv6ZX6P8WoJ
NbPclV6LiM495or62FHy6K3xvZUdJ4XBupU9i2gjjUBftdvYKqhw8/rEnnRS4/pZmdc2gHpySFjE
Xbfe1ozy0rJM0ckPt6p2m7n6vreXu6tcljtiI6sadV5WnehGZ22OiA8eTHXwor5P3wnxuslXvB5T
wrox+JaSsU53zaPdT6JFie1VZybF9luMdtDKVY5hcvrOA8s+vHTplsgtX0mJKGMD/bIsPAVsj6d8
YVyX6MlZmWFoueorxVSc8mmtMM9GCh9PnSKnqx6czEE9rmssq3XxLGGR8p6goWNgy+OwElVj1xj+
wJXVldLuve5HZyPGXJAXowVdHxz2liCOnxVNHhy7NHeiRASFuMMsFeRWKjuL3fQBIix8CYWehlNi
rUHl6u5HVWTz+2h750w5ZMowI9NNIjpoJ13l4wyDRCsJYZZzb0sBNJglCWaI8Z2h23pF/aTM9m5i
uFqMMLuqAUqJUZiB0prbqkmeqv5ahnjthgj3Ye/WFmxLA05b3w0PYjJSXjHyV6181De5bd9VBeIq
mIC3dZ99OINy52jrTjoWzgjdQNPmHbROT7btqEKJh/kN8kxLN2kmA2lwIYQ867n2Cr6rDQy9PqFP
+ZydNTuj8ct9U6++L/yVIdbLUNJb2hSKvlU87VXqKlHoidbfk6aJvkMV/O2eM0JW2rnPEvkOjU2P
6jmRF+GK9Y7+Xu9rmRrYncUEPF8732mqS90O95lmmoEnsPg3sjoZjd3tZTN2oVIp38WY/kAM/80x
CzCSxBIxnkeohY7y1aFz91pNzq1w5yzkHNGEOBP4Gk2xtbXypDpTzlJ0HdoL0723POWxVcpll8eN
BcHPPU5e80lQwIT5pJuPhuEQZ270VwCglmyveharmQ/GpN5z57E6WFYWXWMKyx7gGB0cN1R7RPk8
nuJmGGh9FPoU0c9IgiGlP2Bn+r6EnFHJFu2PiB96c95MXQMmSRlI8xrksY3Fzs6TR60TzXYmt3Tb
60INoePfMdI/5NL86DPkKt5tnrhBMrofSc4S5w35Z4XUw9c7M9J0mgIqvcTJ0y/CmwgQp6R2qLwW
E0yJhxYzqZ9kjZoTl/Y2SbNjm5eJ36Vw7piVu7iXNYS/BMfrYAL9aUHAN+QqL6ruRE2+IBJo/SX1
1jDDLxWuaqftVqXjmzocO1sU0PaCllAOXbQoJqJemWmnRrGR9KpHYa0yUmRyCytxs/bTim2N8FXu
qt+1Lx2r9H7SQNCmtp2HSRO/sdSeTS9+KAG8+m1O76hgw9C7CQRkl97Wsf6KLfTCGLSI7GnqT2ns
HppG/Z5N7udYZ1cDlZYHo6oIRC7znVZpeuDkLsUGQ3SffXWjyGG8q4z2RZPGk5uy69rzQNDCGKWj
tVU1aqsBbutQorudzUcxjJHe6EE29QMvabpXMtimev99EMVTjlrezOsL3bIxSAq391dsmuVS3iHP
+Irj5PqkIOLGM1WzyGaBAtVvoxCU06bFVwE1OUgM5d5Q8ovarDzpQgtaq4ZeeaW1rux9BU+PmULF
UBBcYdNI+II5dLy1xMQ2Tv1Hr01xKCxzk+gp9ajlbdTVvKkXqHZJt4nN9CvXss00WL6qzfIp6ZAJ
KBSjDe0VuP+cTpqlfTYy/XvpshPIpudv9mUe5ap+K8gw2zYtc6VyjvUrMlBJ7+wSh8PiUT9wcAox
e73yiQNDinshWvhVZqS0oruN06Y6kCLYvkjDQsfZuzSBhuyNgehlWeo+6gz7oU64iKs+h0tGEaCn
1nMzzxw8FgeNHk2fsWgf8rSM0jgD+ZPPW9wcj53m3FTrdJNnksOBuCmtJ2AxbghI8CXD5V0oyyc2
g1OvdLfpUER4sduN4Sq4eNxxiBTFfBOVGSrYiaKM68G8mcSSApMgj6IjGjwA9V63lJ2XGyoPuhEJ
y0ipL5PGn5L4YDPYQBnvoudBufzSXRcXAMCxZb1k4Eo08G4bR2n2fbWeenvdkI5yL11kmEucPhdj
uhHogjdgEY5tK8/aqG3wzdyNyYjiLEXLnjBAc1dOHFMcNGZSnOgLcF2rY2eW/cYrHDw600YtvYu8
CnrYOwNHV1BENVh5LLU+A3u99SDUUj8Xt7EJbwWx2y6uqk1p0qxlfyrU9L5cqxdzxuJryyv618lp
uIC1WQqtCNxKvYNeiF+nGwKc39OW4IGWlztRH+b+ZbSrXWZsrkCZYLQSppr0fhhyqPgLPq4JTX2u
DtGYas5lsoqFwC1rqyXxNtdjd+N2FCo86ntpICPMj4rpnhyvvuXgeRCD9YPcBj8ttMdZlj3QY+U5
rWlh4WqnqF9exiSDbqhTAzQPtqO0oVO/eAWVNg5Cv+8WYzfNDyqGD9lx9h/jDOIrtJBcHfv3Esip
ovZHBUEZIrPuQPeUDDLVRro4GiG/uAzI7oI1XR6RiN5iiTnwSp2MtXiSEoArEutnsgtJCewy5FT1
0arcc726W9u+SrfXRrtb6lHnfLUElhyOvBQhRJFA04znmDOBbyrKzsibSz51r3lD1aY53bhFI8G4
1oibo961xyKlzWeZt5kFCFcv9+7o3pLniuKrCGc8mg4ae8JTrSLQ6JGVLUc7/XpW7t6bBoP8aNOW
1aetSLaqvpytpWIV6KsDSjy0lujz3E6ntE+s7ipHbkOVQt+0KT7XKTs7Bmc/AROBEX2Qtmi/puLg
ViZzeqOECKZ9qKnyjD9BDVrcmwTheJ9YFGq/83i+VclaJ4tyuR/7MYuUemhe6C0aeR2H6cRJJqE6
R/UXtov15sjhDbBxFpbYOU/x1Q6rrl1ydr1uZxXTwW7XfAMmJVy6mjJLroEpemNXAy+3hoOWlV8T
OrwnW0XYa1pOR2oiN0UWnryrVryXS4YzuuvRn9uI1ZDKcFh18/HIOBA2d1mc8NftKucVc2wRLX1f
cxjHbjJGq0nzTDConGe5ZU4ZyK55cq34rRSeFtJ/AY73zSuTR1XOJ1fGG7HelzqFY0swkHS/Eip1
k8mE6xjvetl9VGoD9zSLZguzgKW8WJ2zt3U7WqdyR0Te8woNcq3yH0D7PxeLcmVIHxT9DukstaNz
VO3yTof26w+2cRrd5BTnTdSAbMpVO0UTrOSRp9u13+e0UzNbLkc1S8ybzM6moEu5Cx6NqeU511s9
oGE9sfN6l3rNH9euvDAfobx1GQrEtI46jneEzaCJnqfk0e5oQ7seawodI9Y7sqtaU9+OVfptUAvK
2Hjj4IvZ2Ib5ZMfdxBxFuxSzAlbXbAxEkf20QVm3Yrkb681CSzNqlxsda+Tc3HejmTo0RSFcL9UH
uzdHQrxQEBZ4dPU0OQ8DbmLL+TZMGjbNydo4KlQ0jeaI01OXDLjlRLpFL2wEaa2ee56s3p4fOMDd
knS88Me2fbJc7JV6G3kZtauF3vaEb8kJu1l5H7viRma0upXsByXls8tAKioanpmC+m2vLJrjg36N
o0JXD6m49kAxEmZX02yCsM3XGBBk3qeOQ9130nw3p9lVfT8GutQsPGcqHK01pk3cfQ30OvAGpaE0
s+pYMXKZyzHMRK3fAVbPdpz4m6OXUaLRiKbCZb/EEec1kdS9oOOoHfQQhLbM7GqsJfiKML/XqnJp
RpVuC3F1VDDqLo11e5O3mMoz/d0YeXFW/IVpkx+tFqzPrGaCscXA21fqNXXLYivqjbSsficw6Bxk
vtqPVesNJIUhWL3MRm3BI3e9d3BWy00XV/U3q6eJxuKWIDHpNW3cjLbApe/1CID6YnZ9owbrbiZ3
0zKR6DgypZ5p9s/2Y9moJNYosWhupjHH5VirsRw2uGrbPesOzQN93OgZZPxFxUho9RdvrFPcCPmH
upSnWkO9nosrLGC9wWfVXwkDYe/azXmlXfC9beLqMpcY3q0yd+8SU9K4HxdaaaXbAlWQSZlvm6Hk
XiV69y1XZcUrTg2sgwQWPfE2mR6SxroeQOXnDgeYmQKkIcxFkgMLg3ZU0SKjiLbbRd3Ae9AwE+eG
96PRcoXRDY1r8HPusSaHIio5eEXkf7SbK7v6WmZo0YrR+FRAFDqnoHXDZhpxTZoWNPW4arrPBfZt
gP9oiJyRz1hUI4jzeZ2GHXFC+mGCf0C+YKbeI1N2YPC5FnqRFcOiT2UfZ0Ex9rqNpWMc9nK1x++J
3ZZ72yk4NHvtiv6rj2Kr4fCvUFI2mHiCWizTiSs6bFz2Y32j5Gs1BzP3djdQ5+hBrHdY+2nXi3mz
Ohhkg6rs5q2Kyet2MWb3FCtX00nSaN3XDHAcz2XDK+OhpH5aZS+ywBwl3SJVU5wXkGpT1BdNvev0
heP1WnjGXiDiOfYdtdUmjxV2IiutMtxWvamd2mSibpICIn2clNgI3ey9WIXyQ8F5vPppN9obo9OS
fayJZmPxv6uotIHfGDyx35IZ3wLdj/VsNem6YVLrVHjFCwxd5ObemWujh7H0us3AK1L4eUyI9GIP
zTGhEbQrZvGGnmp91DSl3hoepwz2q/gE/XE+u9QzF3oYyz6vsXMZ0BARYZt0GazG3NvGmN6DjTZv
03EuIhVDylaWHOJ9jADmdMtZh7GcCy6G4h2v/rqHXJjQUeft/96luXPulxHoWK14967BgT0gLES5
MejtRM2cLdJXci97G7y0uzFTt7ydtNo8apPXvWHb6pZD0Vt48Wuq4hM9dnKwVSdT+jei1IZglTNV
Za024gu7i4HHj+iATYJ+Otu5SaLNzJpySVMkWRg/VseyGpk5lRIPmCgGjE/rNGKZt/TZurCA2PRo
CqyL+jXREevL0CSh0zDNnmSNXU6nf7FdTSW+VxvlHpUft0BxWRZjrRKHdfDm51WR/YtLLzdqYTkE
pSOTPUzh+QYamrHV3XfhttYWG07qYVXWvIdsNQQ8BKOJVniIxCYPWXrXF7JlDaoHGAt1J4rtyBJP
kHxqXAjQtustb3ucnEw5cRScspleuztNdoOBQHpgb+L12BqpTZsR57AW2C4dmY3bDxfdLjHp5WN6
43KMBBOlKEskBeYzI8698ge/1xgfkCvwbMMN6radqIgxYGMYZlRNJQIHdRoeE0N3DGayk/U8crh6
aW0HdL3iLNNhNMf5RJcNrmttqad6meN3DCYWLRH650FdrUvoplp800HwieqCLj6daqoINU++CXMs
7j0bOOm1+naPiVear+2MP1uaAhtDVY13rdOaO8NdrU1RzfNz36YPqMrSuzyRyUYj+QPPad46bwgG
kmkzmbbJRBAdpyntSr0o3ToqD0CdnbMzOW9m2aqfI71iHEITkz4L3yf+7IbzWkdISjA5wiN2xG7i
i4ZN4HE10vVJsCnZJA/Rc1uemFd6DzIz8Q2iBq38BrIlQCdsQtnMqjBX+QSofkYMQRaqiYWzVl4Q
VZvRVNY4PN3h2qXKiaYQhr28cLnFaTI9GnqKEhdHlYMvVlHaOKRwdYHE83BacJChhDVN401NXe9l
ZcywtUyxSQkwiRLpJAi2Hetl9IQDkMxSnb2Xck19FY1EhP17egTZaB0kipeosGvOMqO1lvgHzPzR
qEc62y0z28zAYeiAgtqQOx5vejHkyA6cmRANUuBCFC/s4SRP35a67I9LUcZ3vT7hD0oTuqHlIG7i
dFGZ4+kFZ9qZiBV6R0hjbEI3OVMVjAhygjLOTaFjVJ2r2ij8Bv+oDNZy9GY/4Xm56cxu6HYLM8YC
1ISQl3WxaZ3GTmPeLKsRU/VWywS3yllxpzYNpw3kjz2Hhdk8cc4bogQlHq1tr/RLj+6rN+q4KI2Y
TmC/xAZrHxMUp2un77FCaYg7TN7Wi2n5dmw3txZZboFSWVYZsjIvmH21xnmUdcmUnvT5TEW7kjTf
bAzXdWSY1Ea16Om3Kkk5ZJQT0P4nlf3IgBmU4eipi5fF7bwEO3Ahb5ZOym9Woel3cEGZW4HKNcn1
y6dX/MaM2gy4rFHiFpz4Gf2KW90c7X6ne50aGjxiMGnRCOiKl56dXjFCmsTVYRmm7stmQOVPtbNe
dEvtTzAYk71KdRphBQAH8r/XzT3Wgn/+46q1+6gbDooEEfzXf/zhV9vP+io363/+S3/4b/r/+vWP
k8/6qlL7wy+iXxVrd+Nnt9x/9mP5j5//29/8//3D33Rvj0uD7u2DR3m4/rQEJv4f9G/XuNf/8+vn
/+3n/0Evd/nWffv4LP9t35ffALT8P//lP5Rzmqb/Qjy4p3sq8kXwq/zMfyjnNE37RSMG8wo7AwHA
a/8/yjnN+UVjlQfBiL6e2v2qCP5NOadZv1z54iBtkSWbloX29P9+wss/NOxcvL+MMdf+VDdnOj9j
VJWYi1GgPj0gFTrnpDnqsTgUg3ouajNcZ4cGhvLKvnaeUbrrHe12T09YC5KdFtujT7bIRzXHAXvt
7nfX8LdP+G/srhcCSob+P//d4nr8zpDym5KPT3QVmv5OyTdbg05Gy9If8kY9uEqboGNvGLF5ooJE
Rz1eQw1DpkdC9jKcXIt4tNbsVV+s4w+6qc+tO+jBbK4H+EffTKdNfE1xnRCQB6NjCDkbrSofGeY4
G4alLMgr0B+7ZvqEhA/dEY2PWKiHcszeTGM9rGv9uIr8zCV/XtY+Yf7VTbsKQMROdAo2YrceIsrz
hMnM+mm58T4RdQhl96LW9SNKtMdWjGdHFA5nxRQKjZW/GqA+glbRPqZOfdbG2d5WpfqwWHXi05Xj
Jw327QqF4V9fUOOPKux/XlAer99fUDwZsK/bWR68HAmSbN1gxHMXJKmLyBEhB8ap0C7TcMwQRsbN
aWnyt7py9vQtTSROSSh7pDCMMUlKrHcisT9h3fhCvjO+x/80X4bcUkIYGcnGrSaxn6DohIOOsM/L
dRl1i7gSKOQIoWUuA9KVWHpN+5H+PXNdRwLacPb/+qvqf5QJ//Or/iT7psmtSqSc8rDE04Wh37Gr
ciRExg0XeceYmz3ZlGWQWrHzEhs8v9g43tCS5JFcKVGtoWVqRUemSR4obrZwdD9Gd4D23YOac5Ly
1ah16tPGqO7SJbmMCYPLv/no17vxT8/JPz/6T+6GgvM5gBy1PXRxsltWelvWIQN3gSE2RFy/Vc34
3mU4ldA0pyXxJm312S4GhkppWHRTSLekDMqCx1drmVhMPLSQdLSTZ0Aoc+r7ZJ4e/vVH/Un9/s+P
+lMKaAph1CqctDuMtAK0rAorXJqFxAMomV5yvProLB4ft34sjfxh7XDnxGmi7qi4gq5uToJXxZ+7
v7PM/cVN/9kqZ1M1aJaFuMU1Rn/EfGmNvFm/bWt/uUL+ikD/kxvzs8YfoCvzK7Uj35zAKpqJGLOX
yW9tUousa/NCOtUQpCq2+87Utqx47OYpnvVSFw+JoL+cq+ltfJWK9NDkkrLYGhY2UKfM3oj3edD0
flfnzue/vjd/sZyr19//3eLpYHqeF9AHh7lCIJV8eqLD/1XRP2eo5zh/s6T8lOH9P0+A+pPamjSt
PgPx1x60etpfG3N2K7g+yRbpoG9e66auOY9M2TxrCf71N9OvL8Kf3Yfr7f/dV4urpK/msmoRk62w
FFEHFCiYPDMt/X6yv8BGxiGEHuWpSEbod/kuty26E8oaKtR9PBgDLT9J77FM1Ne8pQHYd/K7hxwQ
xAJkMKipf5dl/OdqdJMEgj9+VttaFDte3OYwTPKtyQhm1OEfXLUzKygG0GZZW27txHvS9R7t3ToH
rileOh0Ds5ugqGN7iRZ1eBWjEsYJjUKNmtaLQ+SPQZESQDVnH22m30MIWREi6moImDDqhfo3QRn6
X6xG6vX3f3exV7dv8ewY7WHNqIwLxKY9BkzdsB/VVX9ByECXfdwKswhk0oVLY2+ISeTYoNwyVL9Z
QHZhGL5TkPqu+ng/1YxJewd0Xr6LBWhiFMt/F5v6K/D0z56Ln9b8qmLgLWKvPeS9gsRg1N3TOiDS
WzlmnL1ptaOEM2eQzghUEY2BVNGK+9pu1FtLS2xfXLU9CCtpMCUEXAqa3FaM1KuKhcFAqu93BNA9
KVP+TC/9ibi+d4+oL84r5ZbuxjeVkzuVSGYE2azWaAeXoyvIdrQt89Go/s5ko/3V/fhpd4jbq1zH
1BomHGlgV9nRtuODsMGMEUgJzvRcdK/crqO1GhuOSEdaKpuqrJS/eeF/Rbb/2UX+acmv3KEbCdZs
UNiWalCuC5RSQdGDmi29NJQUwEOggFXMdkn9+14Y5kcD5BjAmoOf3TO6rc0ZSnVxmZULk1Jv/DEL
jjgQDGB+9DmOA6ERW9ZA9PQhcogQYe9d0xTmbk4CR9ih0XRHUcqjeQ3aAGAyhVX639SdyXbcSJZt
f6V+ALlghn4Kb+nsSVEuaoJFURT61gzt19dGRGalxAhJL2v0ahqxRHfAAbNr956zj+/sYNsE+6qX
V34z5gfgmMciki+LNHxKswHIQIlYXBhUUxydnxa/uLDwZYZsSowDWvMBYvYIXKn77ICcQTIRQcNP
GKLXxs1Q6ae88M6JlT8PLOKoZhBrxdaxSeLdNK6Yq8T+jVdL/mjD/teKil/4xxfOM9UIu0r2J3Oi
oFVx+0ENKLgaHNAhIi86OYnk3NjBNDJ6bYXFWMmdy6K4ZSfO9z6lyIax9EuQ0KJKm/X0H5F+S9bm
qRsnkkMmCuFfr8TvmMH//q5r5f7d4oBTg1w4qx9OTN5vuuGa0GyAG3e2RSBjh8PC7p0Tk3e5nTxA
B9QFkCNoImACCCgYVFwcJkiRdbJgNuhu8+l5iYtrz/APLX2exm+PzQT8CAqc8uxjt1iHwo65VpKs
4TwWubvtWljV9WfaoMfSkmIze90DBBta0wy6GUXOkQCkdF+4V6y9NE6uyuHrJL19DIA0ZdL+6/vw
09/s3WYbEdyRJuPQnRxIdQe638WHvGJyrfGWXwi/8+C4YD+oSVfc1PQ5eTLNrbEEh144ywvO6fho
Z0uLQonMU2W23tZqsSoIOTCUtrGAqBmg02++7Loc/vUN/ku6BPHL9E8QxZ2AzjggYAlfvEjdbL6O
qiSiVvZvkQPBu1hfQATN3sZGJ7WJg/rKdkWMcwSUPVriJL3zGSA+jqXPNHWxu2t4fyASq1qvsC/s
HU2e7Vz1m3rG/fuFjxPvj8/ajLJnNWvVJ5q+ervY5DLnOnePuUJZOATNsrOSRqOzyNC92agzh5KI
auyVyC3j9gqS8IPXRkhG56MjECw2DjUzoLZkN/WuvRnguoQpllXwUZmGqonM28XKFkqZuSA4SnhO
uTcxnELUEcR3GgoOIiJpHzGn5EeLgSMWZPBdRcL/aAVmCuTJc9hovAzdnD04EUXfWjVGqqi3Sa6O
w1w8Q5C4S0mTa2wQPLxFF23EUNiodlmEMC30AAvuYssEaoWE9CKa85z3aK3qzWo6qME963xV9nl1
vBvQNW5kUaAYHP3fBX/9pOglAPrH2y7a3O05vDanyACZSToh1ZIaYZOMZTStbceYtEiad17dv002
Hh9tNAS2TqrZBVU/7moiV3dtLc5COad8se6HzEJikLScTizndpLDlV0hFqks8Zst6ienEjgdP37l
emwq28ua4pTn/jkZ9Ge9krcdc4RIJZM7EhLPUnrnUia3E/q2A1nkrJSuwTSmQl9GzuqdKsXLnKUP
v37lfvqN3lUmFktuMnkVnYxWpLdiRm0EQlfqx8iqjonh4jKRQbsFbuTsEmGLLS678Vi0xqmz68Q7
sMAg613oGV3H0ZJiE4ri37xXP+n7kHnw492SA0xTpc3mFCfLyAvfQuayVHywCiBCFFEE7wKa8Qz3
VhNeDU1Xw88kC2LnlQISGcYVxj+1uTfGXtJPAOfT8CD+Zof5yfkChv6P306gMPObHtVqZecX6HwP
Iygs0/CvPYbdLq/6ClxzHH9TiuT+f/drvbcWl8gSyUdgYhGl4qDz6GCWDuTQ1L9EfwcD1TyoINi2
Drm4E3qCLHpS5IBJ3I90UJBgLxaK8ERf/ubr/H0bzF1bkN9vsvzoztgKMZ1g/T1ZWeFuLD0gtcun
uygDy5kr+ihOXr0xzb2EeHZhJfUjqQNAOu3F2VkazQSEv9c6tRErdNmL6xu/sfX/kSnyN3uJ/9eN
z2x6Y+pPfYI8gx5O/DmiZv4mZhGcuqGmKY0sGJCitU/T4TKnG1Yo9dl06qsOfNRmwEt/HHwsfnQM
0hPV5XivYxd0rSgeHMiKi5s9e+Suo/mfEafp21/f1J/t2O9dwlFhQNvRfn8S7fDkwPhGxDWFkzbI
IejKZ5HrzwDL9YZ5DFMojSSXEGI0mwk9heQGHPm1SmNSsXvP2scLzzs3QaIhSt/iiqr2199SrDXf
393ed3ue2xhLgo2mP0mBoj8ws2vRTjm+l+qr1facnur4liUbfemCCceurwSxeiEkHb5Zyddjhf2w
+GxYbXT2OoqzftwajdSHP77ff2SQ/39o9F+nr12t6m/6/0Cnfy07ft7o39aM2NPXl+87/Ou/+LPB
b7jiHxhiTZ+AIRZCi2b/vzr86/8Crukje6CZ71nmGkECdW91wK99fNjipFGugUs2y/z3LX6yZ0lA
ES7wK9Mmue5dS/9XLf7VgP/d4wS/RGCyCFy4Iq7vAol599YKc8wSnQo2HF2a+yXzTdZxW2IMI3ks
3ZQgeTkJNwnzXbuYsdbhk1Zbhz7/lgGfhy5Um/4brhV8QDOa2iJo7kQ1oZZSLj5Zjs4VFiDD7MMg
b1Y/xOR1/lYGI1Tj0lOX7LUg1hII7FedP/ZXmT/M56aWBKkl9lB+dHshnyra5Ye+zpdTAJn6El8F
ksyu6TCFAtN0dlOy3DRCt/3+P3+Yf/qk/jC4uh3ecBB3b/91/dKo/9r31dcXzcDo/8DTDaTkV4/3
Y1rFL03dUUL8iYO4+AqgYf03/5xgmfY/QJ/a4CPI6eIpYr365wTLtP6BBpEgIx4sCSKHR+9fj/c/
cOjbFqniIOy9FTfz78f7H2L9b0DdfDBnPmX1f/J42z+ONwhToiz3GBZbNnwgXrR3G+aUMkUH11Qd
2irKXxNLb8tuwIObLigVhHQ/SncuXzRoi4z8DGv2wykaBFLEvBtCRymNXtyLqhKpIEcjZ+wS1DzB
0mwmryeSmaG7vxnaAZUWuicqWDxSYReb2dYsQGjyjBogWnNpVLdd0S13RJHQd2VyXdyjEzWepCiL
x5TsLgyRIvfnkOCjW7Mm+oDjCERafDrLQTC+QNnqpu656G2/2jqIGGhLQLEEFkl3N4Sryo4FJYsm
Yd4uF8PQmlff/ep3f24w30/e/sg0/Pe+s95JCy23tRLYiB513uPDiiHytO8W9WFanKMbmfVlx8Tn
wlcEaKyOqXAo53JPjx9htDKHUzFm19Qkz3a54mrj8YUNNT5CD6luOtu6dCNdXCVL8Vaj3N+pwLq3
lsj5EtekudhDs1wvA+5+pNk06ACRDor1AwtxxAjv1xf24wL4z+tCVLHOUteo8ndPiCvcWk3mWB+q
0fgS9Ar1QgFkFgzsRiTGh6zKb5Iob+9+/al/fS65m+tzDpVLOmT3/VjI4b/Misye6gNuXJ+Q94yi
KEctGeD2Rk5t/i4Yc/177389zxQOLxQBY1BGf/y8DgT8BHG7Psy2nO8wpphX0mnbrSBNZJtFS3ft
TXL6za1d/+ivPnS9Cd+1hGoAtW43YbcLdGKGkUtHUOV0YTAXen+u1D8dxLw7Tv35M8KN9VE/QHqx
3HeHg8ocGjJjgoafceYUYAHikNZJWfFpCTLM5MQ30AoI4v0SFDe51vEmAVj46jXQj8rEkOxGZY25
AgKbi2fsN1Xb3/3cDPMJnUSRDMzp3c/dxXHRx15ZH3r/7HYqvdTdslzIIAM+jIL918/Wegx/f9sD
R664MM92Tefdb93EBAs1GW+qHy0JCAcz3sPpb39zSX/3RBGyKonekzzB76c93Rwpu+tVfRjmyL7o
MmRbi9vMh6LMhw27/OrVzabd/+LSKJW4MuFBGH13aS6JVrm2uLQRPAmyqVRvgTv8c9v/6cPk/Fhj
rw8TJZuwpYshnxTZ91A5Pda53cwo6BLvIu6ZsF5EyGmgVe/qWlwWXbMby4exOhIi0rdo3htvA31i
GxjfTGMvumBvlAoa8NOM3RTJ0n4pdpP4OtIRiWq4X2DFUxu/WrY38fOSecLU+dhZuyJWl6351UaD
Q+Y3OOSXEkbkaJz8wsO6+1m30FkuooL4b0RooGGKShzq6N6KMbYP81VX4WCT46YsGQgtq2WnDz1c
906d7mMNdQi65W+egneHpvVWsTdCafIkjEEkJ++WT4gFgbEA7zlkKQYvdADJhnmUg5PWxUnVePOm
tdplX1ss/omVoQ2gyjtCWPF263j2wiQv6gYTXXuIjNk8tJlHRmXcviCt9MNKztirAfH87uH926/t
sok5lB9kl7w/87kF1Woquu4wM6Wo4DFt1n351XuyvpVXjC6bnbuZztYcYov0mWgc3Id798+T8n90
VLpt3qpH3b29aQrH99XiDxXmT+vQ/w+1UbTMvnuv/8IS+wBcYFVF/VBSrv/kXyXlevphd2RlcV0X
ZdS/SsrAAwwGBZaMSjodVPb/U1FKaGJYRwKy0ExhreGx/1NR8sdYCan/2BY8wZ/8jyrKdYX5fnF1
kVshhmTBW+GPlvNuT3NU0Waln9GxLQ19nVHAyTBfQFdlVlImv1nJ328bfBjEDb5+QOkK6JRj5fcb
aIpFQxLa3R7LhNQXI5LtEcFovF30Eh9H26Dv/d3vcPfndXxf5f3dB/p/sIUd5COgYn/8wIwhpuV3
aYd+EKEjc/TUgKkTKGSVgH4md7R+84Hvqy+ukJprxfnyu/IirnvZ9yUC8W5VNhVc4UpAZzzLwAa9
anWnhnje1ChE9hjxm6+xw67y62t9v03C3WXn4uPZu4C5vq8YgsSIKmG23FJiOjaZG8t9YSS/+5S/
PC98ChfG3QS2SLLruztaWotNwcynoLXSp9RrnY9lbMh916ZoQn59Revf+uHZXD+LvihbVuD5wfto
7aipHcJpRuRKRDj1BXN2PajHHtE2tsKIDSv6Tcvs7y4uwMWBUJFnNPijufDdr2eNHVSluGyPXoD5
KUqS5GhOo3GYPef115eGrvHHIajHi8BBzpcO9RNhvHzkj49Kmi50A4MaF68/DtcyL4znPvOqBe2D
Xu7JvYNXwCEFubg9wa5nHrvFmeLJMMhs7BNBYHyuyEr72mULm3BQ0IDcGF3gGfsUtPrKp136ce8A
JFqjJSxGuwO5TY+JVKkBf6tIlp0tWvEYt2q6kejw8SS16fxpxPs3hWTiFhq7pyXu81ZlzK8B7Tya
OmXC7XKiUOEct9ILifYpmxAKRoWBE13QsM0Du4quwNSjHiwykkeR/KtlxYMu8l4kuJsZGnlutwoB
UUzzvWRq2GDm8Vf6yWmppJEiWea7VpvV1/4JtF89Hg1GhxDPPanzs0xkjrQbKCZlmWLisgbQkeJA
2lKmFuzlpHsGTO+TymnGcz+6+KbCxcqj8XKg6kHPryM/KbFxEfGwBXIQ0JVtq/bZhxiodwvDSY7I
VtsGCe7lvC+eAUvFmRE6RIWo/Vx1/cQhp/S8q9G0lXELkMscrmpCkRSoaxBrp15KMAVFZJMW2JQo
Yghm8Ow97pH+TnIvU8Rrcax3ZBL6yc7JmiY5OU3WfW4jkzZsGFs4zSvuSSGXfaoxpiCBUVV5acgZ
D5tlMvTbeDhY2z3zE6Euo5EA+o3AH0IqGA4qe2uij2h2wpGwhyI4YAHN1bgzH83KAuOU+jOaECeI
pRVm+Hv6T3IS6VMdkMv1McZ42ey9hOkOneG5hc1hkhB6mbSl41/3JVHZhzzBb7KtOgN/H0A85idk
eeFU9+LYnL/YSd7SVp4rw01P/GH7bjBgFiBaL+W89iCRLXQ5WT4QY+vIeZrjDiRXBQxpwKgX5+Ul
42NcBZAuxEqawY4UfBbJKA1inzprCK6S0bTSrR8nDWFgjt32h6H1kuBkRgFd6mQKmDaq0vL7sIks
h7SJZEomHx9M1FXbLBHMx8JEVjLbVBZ5JMWWkE4qWrMtmxTT4bBwx91UBfc5tuX+qouH0fxYIeXA
ktHKAMJWQXaVNOaleyhEEKg7a+bxRGHjVE9dk8Z0G9vSaoj+GkdUNkXTny2iXAiTquQAVQZ4dHL2
Ezu/hhbIQLopIqJnYFobyQN+BnPBXagh31kmiQkXdmlZ10mRUKyThKjaferhKSY4zi3aDzztwVOs
DdcKG1JSnuo0NlEHkC85hnXgTGCkVmmZG9MU8oV3KEhw+dr6Fbh0/DxS3KjO84rLiNki/mPW3AXJ
UOtU9667GkDjtlECzaOI8FPM0l4SmjONmI7YokeP6/RywwIQR/YjY30biFgfDXKL5W6+0SrPmm0m
cyAenUY6yzwHqyvuoTGXaIid3NhgXyvXcDo0RYyo1djfWMVs2sBRxvJt1sl0GMqBXEUBJ+dLZZIh
urFjEjc2DiDT9sDb3t81XdzU+1Sl+pXAruiLmRk9cEa/nskxlShaQmYtabZVmN1Y2LIJCn4uVX9P
hLFy4BIL482po7E59Nhdzk2Slf3JdYwFD7sVywoWE5BAnIgd7iQWpC5Ml2xRe50b/r1folwBMTPD
myjsqr9Thib+M89jzgWWuYxDWCRx4xMhgiMa5VtkXaCGR0A54lurgCGVPBF4UnM8uuxN1rVXteRC
aWQLT2avp8emwxZ6iOqkK0C+JZVxU6X5asDD/XabMO6hpiGDbdWFTsBDmsoj5qUnM3VTy1S8umQu
vwxLN8Z7s0ZJsue02z72lEw2o60E4e8yQ11A5OoGzXVMPu0O1j2qIstIICZ4w0zObevbzUXqFGZ/
SBYVgFmeF0hp3uJaZLQC/iLCUverLc6zX1pwlTmPQyVBSija8mHWpAABlob24Abej32NKqliTiaL
5apaQOKFi2FMT6mRlW9LVhdf6kZmYK319By4U3Ng7yshVKjlk1BBgSAyIEZylZj66282smmVKnOg
X9Ych2Dt9HAxpCH4tYVaIIuRfjKQ/D0a3yZTwVUI/Biaqjelz05d+s+F1XUfSGaiawkaDsB7baSR
Gaoot/CwpbN+HUsjgh5RumAMMSpm96lRRBm3srbasJRt9iZFhR208eOeO1er5mMaxY5JZprvPC5I
Cz7PZryzUvz2GPAQb+Fnm0ORWd2XIrXyK1/g7wqIGgXorUZkCI3/1ECi+WDQv7ssx2mDH+u5UUQj
6SIlNikBu6al9VymrXEG1IRmYnGu3LLpr40mU15oj7m60srBOYtTZosPiCBccs4R7U1tklyhaBh3
ndGXD21uLJek4lxLWePLUrK+FgxrSK3p5HKXEvgFsXApQi8yAiAbdLwCx7DOshQ7YEYPjd94AIJm
po3YdJxv7SyzW42p82SSSORsSsCpoe+hJ+6XoNwyP6o3JeZzHgoymVyiqz5YhfC25uzcQ7/pT7YY
oAkpo7rMaveSS4hPVpeuK+7iPRtL41zjaOVvagggJxh+SROCneqbsCuYa7STL18NI7ffZC8F/vZ5
8NnPpnM6et+yehhOdrBYdwpPwrH0BhJi2UHeUMWZ43ZU2UwC69TFGEWY7sQkLpGM6VRI6X09g5wb
DC3ODVRPovTwFJD2pU+GvzC1TMcF+1KPmR++F/72xXJwRqWOOX9gsr0kh4Q38S0tGP4cyCBx71G5
Jze1I90Hc0pey8x0WFhshNRlMcXXDX6N5Y7JUHBl1xAsJTpOCqVWS073xWzdtB3VOPtRnJ4CM493
jPUjEEL+SLph25eLv58FxGNQARKqcdZruAkgfGo05DYpTgdo0gXlR+M0a8oy0Ngx6eVuXKrlvhlS
XlRCs0uxLwo3hfun5znZdP3MIEwLCS0krzXcOto9kEzBmdw6XYq7hhLL+dRIMA0z6LdVBDP1n1BM
Kf+ZIqg7+zUpwI95mYsvmE3rjmSvaRz3upBTc5OIGMJOPnTDPeZnA/XDgk3v1mu9bsGGmgfphWEP
/fAsOmJ7vtLqVNbF3FgTuEg6kp/qOehPE6ICtakmQ6AzApECEiLQCJCbIUbxFFFh75sMjQpuRy+M
jSwlct2SuQdRx6Pqwr6WfvJFM0zMOhxlbUhhCibymbmojZzS8jlqrI58ToqTbcm8RG/aGk5QqePh
OiPJ8ESt0zzgIe7EA8IuNvfUsgvs1eS0hL6VkHGDN8f2NlWdlXemmoNPMg9o6SIxbM4kR0JUbd3E
2vS53T91DmfxjbRxH4bKDAiryoeppPYeNfZjNwrw1q1xZ1AUiw7w7YBL8dUWAtuogoIX5OvmMoPs
2UdtWV5GZHOG2Oz49CjKef3LdvhIaPz8ijzTG8IafdgV2LToFns1kxpFm5nkar+Jpkty+igJBSx/
tBaBbPQ2dTpcAQGwpls/ywxgE3M8bShqWROnOW+r2yLCdXyALx1/4o2l2u1AMZ1XPcI2IfXqpcWA
jh9IddFdHTF5Ivb9kayhek237a0rzOXA2KCvwoYmJhcYKjzdp9nvEV/oaiADLbL7S+12wUbYGtIb
It0R96QYIUcn00VZBeX9wqmdV9qNVzDNhMqmasD2udGlm2fnHAEajq9s/timjGtYPSH1wIMLawP8
SBevJ7ExKeWTkRlAtVElfyH5EriT6CmwpwSV7SBH9yMxnPcl29k+GCVoCwyW38D5utwHzj9HlD41
jyR43V4k+lwmTfJkLcWhCirQCV39bIro0lJ2deuXkM+jdE/XuWQdr8DrBfqq4XC4dV1CySNhfyOb
8EKkLvWsXx2iiENfAdHB8LODE4vbisRNEsjYUr0qPudr5HatJcFhje7QzJr7AEEPIR/ejaGBJkzM
7EN7hgFFcMXCKPDgyvIjlbq9HQxYY6aV7GN/VpuYWDozM++WngWIZEQcxMuYvbQBeDzhlZdObn8g
rzR5SoYFAzXhs/AyRHGIA6r/1aF8kYJdnk3W67CoyQxe0AOGwq6Cj/0wY66Pqa6h79wmwLXZJ8gp
TRVsdekCbqS8v67W8bisHNy7o6U3BTdnEw/T+JBr6CJZmxyhOzsXRkd0E8wpUJnweMoqOSFG5Hfp
MxC5hCMfbTWiaLLaj6Sv7/2MfxsVQBJHgIR73cBomXPrUSGwY82kygPhKZZn6FM3cC44uhVj/Mqf
nyEGEDQxJxD47K55gwZ1Oamov1uUCmAee/lVR4pzaWloYLJG3kIq7YmQZ7lHWRGFU51ACR3IZ4Ts
sWoqU/TsYyT5UdOdNYNqNht1D5r3MUZIS/6Dd43CVV/rIrEedTFBgzeC2riwG/AmcFDMDwVdDWub
FY6NMaqpRxBevXVhgqRywe8YiQ5zjiO84yahUwkI23NaguXjA1VyLrsZQ7QqcJ4DL77JRw1JsfKG
7UhZhIGkWb74In8zUbHTalAqvoAQxZtD2T8b2g39CMf0YHNYVH77uQ+c/HriWL1d0kHte5JSsVQ7
GBLBbG5ygzlD8DFfxk+sUX1op1Ows8Hf77QH69AExLUpu/Z2qbDAQ0JCFVcY5VVEssy2o8Owa43R
gG69sAq7I/QQr/zGq3YFDuMhs9DpUtNdi4oyVrQX2l3DALxHTt8fWrPwroK6fMrXoNHeaoZ9Tnox
eeWO4AhCV7AxzloluyLr+48l/I5sF+Vpc1EYI8foxjoDoMYRYsXfIBdP29oP9pwxGLhNfnAbGW39
KEaJQLOEAFPOvCdwe62Q6Vy+B66Th1bePbgtDjtWqAicGnDYr6sY4c7rByq52DgPcOIuiXFvPwD+
gPAcx8c0VyyMbYevb40Uv5+ktjcuB9bQ8YgPVfUjHDqLMPHkKXBTHy+8sE5eO106PZu1Kz2EAJXy
773Erp7pGFWwL5OLOMLBROwlCwwZxBxrzMvYiB/6Iv5cL3mxLUSdh5GO2HK9XpBTXAafapnhiDSs
qfjMZ1x0Vb56J3vzVbmOtx8pegETiWY+8sSqQ44wgSOSAPcvBGIupMjjUw6t8qISffUlN53SunY1
2oMdj2sU0B+I8LEWiXaQBS9in9PAktjMWgEsgf5wyvnpVmBZubejYMy3jds1KND98rOT8aemvnWO
edzl90Q3l9fU/f5G6+IRN8HCjyBq/QV2pXsjAu1yU7PqQ1EHvbsZm644RPHaJJ4p+G+bUTF8QiZe
JpwqJNc0eRER31Aa9zEgkSMMp+nVG+eBohr9eFh57qmSXXdMGqsGiWouw0ZlWp3mYiBPoVDZeB7a
ToLRMXPnrnU0lJa+T8q7fJkfkRmz+MxuedXnFBIbV4p4YcppiCFURpke5p65doJeKd3weqao/+cA
rKPZ1d22rcpkby2pea/rieaaG2flE30257kUur+Jy8UEGFMnM9LFFcuwzP0jLZbR2bhuBV8Bs3a/
Z2drqx27k99vPNds+2OspYkTpWn1S8tp4Lk0gbtvBtdz7i17IpK6FksJXhEnWhHWMsqM7QJA6Aq9
dt9tGiMnfWeYcZ8MS5BHGzIfneWEFjigqnFjk5Rs0j0eVRXbEDs8S0HadCcwlwZjV2/jQI+RLNg+
+QUmcVk00ChegQxUcbFLoT/Y5G5G2B2chq4+aAGlFtBy60SOQUB2tUSVW0AAS3SwnXNdBZeeY5Oe
DuQa865S9oC01gM0bzcp3BsdYEiZ0lFhU4YsBaUuHiVn2EkEwIJrcdtMlQM+k7ySalNMgfokVZd8
bmNBPSmyuSpCPOUTzVkOX6h4Z1k+pPicYasOKy+N5YJcVu3TqAqz3vcAl5qtAWC1AemG14l2+xZq
QfBcl1lH8rAcp7OB97w42jpd7lXDY8WGSzpuqODReWEP1hC8auVkSNiMLHH3uV84TBdGqv69lfY4
SNzBLABndwVViuqT+s6yy+VVNC4OlLmBOnORjo1t7k0nyQ+FN81WOPmAxecccupOt4nzGRPnaGzi
DkzlBW3cUYP/6CS08VYhgeN5IqbY8TOSrn1zsCz+r9d8mZXTXNtqQgkQc6c9YkGgN4YWaMY6LFSj
v5AzQS/Kz530acFXF2xtF2vddgLntN4Nx2bZWejihEXEWhFOjbD97VjWmAo1yB5cQG073Dtl6Y9U
3i09Gr5EtgA4LLzbWtAnRVAbY2TnqlcJjEXf8IlWYnc/Wj04dnodwF40y/q895YsPUQ00Rt6wDQg
sHtZ/bkdOpfw78Cc9Fp+1Ix8dYdLKy3bakAvZ6gU5ttoPLkzrCMOP0CK4KOVy6e65VkhR0FY44XJ
Av66+ARd7opOy9uGfsAbL50NR2xo0DAsqPZPed91M5BhfDIbv7QB0sKz0B8MgI8nrNjiCmGhz85t
WNhAl6Xxz23XoYdWNujQQOFObdyy/hzQ/4P8o87jnDJhzlsv6gDCzsDzI+T3z+7oNMfY1cyEBuJ7
yIuJ6sINZ345qJGJR78pG9L+ZrGlNm58UzByn8a1JVUB7SYHyPBo0YLNS23QZqkroXr5yxem6ck1
/bDoKyG90qWGqycoCoTairAQJFRv5mmmvS+HYn4m0W/4QqzNmG6JuvDZxtWCu0Qv61whXya4wlM9
+Fgtkmwhthc5PEostlZzj61RiF0TFN4rFaKrQ1N7RGdQZKFeUy22jbwKxgfXxMVPvG87uCy17rAf
LEKRjzNTPx7KESHJxo+DjOo0tk33zl3XrEOUryizJM05KkPAyqLNGvYClCuYSpoQohZstGTsIKU2
jezcd5ksTy49wk8Fbd2H1oWosLVbR9469JgRzsfNwGtjQoOirbuA3iyiIAn2EBbJCsh7Ly04HGn1
GliTeVFHcBXxz3B/Q8/veQ2j2ZuhQTdGWh9rN6sEQU3DUm8UIbhXbOlUkX3fQi6YR/YXKGfEUirH
0/22I+GU8yG4pOY4gnm8WISS37xG2wTmirHv37w+cp2LLpmcCa9Z6h0h0wMF5qknaBmFW/+tKxTS
UzKjJzDtM/TSsLDM9q7rWvMTneD+C282eg5/zp2vGuIXzQTglyvKck7jW45V6TWB6W2MbR9M3drv
rT74lVF/SlhHwC/Ar0MN0pjlV9rZgCadvKGLwFXllzm8iQpCck6hRO8FTUhceTwgQ1/Wt3VBhP1W
Qibgi/bQM0KIjNMX15sc0mTSZiDYiUl7s4ltsTxU1BbZVhZAdlaRvtfS4zWRQwkOpd+AbeuPmAe7
pxxTMnFBZgIjBtuM+6FOIzbFlNccrnEq6k09uimIf2nYcqMHWnnoh5v4uZAe+xzEX1oIBIYDVNSY
R28dkEyYqroM7qZbFj1J2d3iP9sMbl+NluTtbWDBvIUJRTsKrDflFBL3Oem3RTAo6+DNuVuCOIxG
Dml2/FJk4OQg1ZniymVqFh2w//gXXJDFpzjW8GaNRfsY5yMP3Mh8+42abjA3Etse8ZGz77/Q2w+u
XFoxcJqqOvBw9E+gmgLfMasjhUhMU7+Jy4I4bmjlZJEIQHg+5c8oDAusf1m3zFzgFJ7JmYjFlsEH
Snxnnf8c1rzuIaxE7TJJGPpZsEX6ebp16eiT4KR7Xty0apQKvRkH8wZ4L1h4bdVV8bSMdvdpsGPn
lacL0OMsdHeuOMs8VFHLTjOmNRwohef1Eubh1G0Tj5kiaGTQVCentSjFiBkrbzvts+DkjhYLPUnw
j1cT4K41nKg0i7vUh6S1tQYdvxI70H4aRr0W5pOES+eKlkNzB3rFoMUz6bOdebiE2ND77C5mGjy+
5E0bf6QtyI3ALDbPuwlpxmtMtHf2qGzlkwja17SMx07Csx8CgZ41U6KT0OqbQR3izLOBCKvCsvbt
ELXpZhEetXYHxowMoYrkdDi6yn7meDgRQ5zPg3uN10JUiM3TKVW7jvFms4etYjSbSoCkDqVLh5Ki
e3XIdPgZi8t5zgYLXjGnI3jBQn0ZRFI4+8Cr6k+ME9p6j9qbXKKYyRkQTc1edsEmMUPibQvpnjgX
Vw7dGD6WwwJ7CNMOa4FVzNPxuU1ks2w1JlTOLCpmRNlKRfmUtnK89jD2x1tK4hgCWUKzlXLZkfXd
7PZcAfa/CBpVORUf8Pl4n0rtje4eex0nPubBTCe4m211RAasz0FJTtwV8PXe31WyFpRbTV2V29jp
yO6gpTk42yVjIb3gJCojfJKkmW2zuRM8FKM/1beRP1ZftTUM4wM2liXYK48ghX3tpsazKxN/2pOk
SalGzzXLMRur2di7PFpfkqK2z4KN0KCG7Nz4gQHAfzN3ZsttK12afSJUJGbglgAJipqtwcMNQrZs
zPOUwNP3gqui26RUYui/6ohzzo3jOAkgh5177299rPMurWwXjI4OnmRYGZBBIuLlthAzrqiOE9oo
6pgZA6TX0Ky80SQl7Rt9iNW6JVrjgt7O5JBWQLQ2GrP7EEJf/xlpWg+3Ks7Mp9ZpUhzA6pXTO6Qt
qSEuhyBch97FC6gxJ8wPqL4KjqPIhPNSx116y+s1VXRSJIZxwbFdPCSgIRdN7GQe6EfyEZVs9ReC
T0F5tOjXVw0QvvOEHNO7ZjLJEIaRy8UZWEBETduB+eGlAADYUKizXhADdIvnqgSIsBe7EL/1yMo1
6LmWdpnmQpE+T1RflbmCgYFmpdlDxBlib9JiIjFDtViFVkSiXN1hTIh6DMiehS1WYn3RXbpat0WY
t09w44wQ/nWn/cI9BUBf0S7l7uMuizftP7RVcA2iLRkunOboJ80qpqrg4VGj1OqHyfxuiWH+mjW9
/AqKlQJnAnzvTA/OaaMlKU8sHvELxtXbRhBw0tNRULBqbWwB9kaoDi+xwE6H2rUFpRE+B11RV+jB
UKG4KlefICl1sjTlkBfKmed+08fCzzDQCWiW4DplrkKcf7uQVpxdT7F92AvM5B+Z5YpfD06zJY9X
noFnvOk6QtIj8BXXuPetXazrT/mnZaZoAfgRXfR72yitbhP1YXpP7i/ff/ZLYomt0iiDi5wJQuxE
yWk1VYHfhej3I2LSXZNm+HxVmDNKWE4BnLn4jOrv7RtkPFeYNOsR6NKrc/xYbLM9hdSk34u+xGM6
1LSnLinbjdWExvPHj6auv/2ozYlXqBFcoeal00k7fbbMbCDCanO/z9zMDJKFttFJdt2uoaGLESc3
3JJBKzFXgjODh/Piayoss1ar7YePf8rb9cIvMRwXcBuzBq3L8VPnNa0CVIGHfVGkFwgZf8fV9D3M
k2hXn4OuvDdvdAtXbU2nuUtztJOhuHBFduT0iChDmMtYeeyVwlTPqDzeG4XeSeQ8FrIwUz35jC2g
aLNP255kFO1TrDSo4dA+z6yB914b1pT0cZmIH2z95LXFaUrgM8T9HgSLHgZt5ird3eySoL2MSM9V
vgJLxtl+/K1OZyhdm3R0Iw5wLd0EqHciELBqwR20liLgTtP/sU2LTmVySnG2rWcl/P7xYCdIFpuE
xNqDR58quEjTxDf2+HNB3shax+lkQNWveCm7LuFwt0W6pfNZXLhiIjCizf1J6zrzVx1NRHOFpeNU
ACeh1GV9pRE/fjnzo04Xzt8fRZjKZmuR93dPvq4j6HckHyODaHawV8vb9kEHWr9zNbzeuElAV0dz
d2tUNILYObX1voTpOczJuSX8zrdA7rhutey4VB1P9ltzQQBiJt0SmBJ1uZqE1Z8iTad70VvWGaHN
6YzmmTHBxMOGLcNQefTjDyFnu5zocVsCYM9cIroBcxpHaJ9Uuqyj8KFdhJQqWkrnZHKBBxWKsbgy
SCxBOhIrGGyblgKcBg3m+A6dafR87/2tg63qIYP2y5PhMm2hH1EdgXuGdPQvc0Qjm75cO5HdBB/P
mXdeH6o+h/2Ndlk6n9el/M9xJV28iOxF9ECJRxpadEEeQAWM/fEo7zyPZTkr5ZLeYxq/Tza3QiX2
5zraB0afT39aK3X2biTkq1VRP/x4qPceyLXZdjCq5mA8FV7p00SVzKC+KvBi9MiQfdOLqtp+ehCE
1UgPkUTQJn7aiNtXS0kI43ZBs9S/06R0t7OB/+znB0FwgUBNELE5p4Q7E5gi/YB2FywKWc7SMOJD
mbvtmUDinfdFPxsiD9YOXdLayQRwSBGhbDTwg4iX1F+crDyoJEc+PwHwD3NtMKeWyjAnO1PO+V0r
bTwH3Yw3QKIWKHs7zVKuUpoHzkno15/8b/zAYnV0xxJCszApQBx6PKf1sheDnoB0J5rHHrehCVGA
/Z7Rv0XDPD5kTVtOZ468d17jKkxDnACaFcnJSTzG7M5aek9kkKbWfKNiq4AzjeEUn5/dDpos1eLw
JjrSTh5tSaqCzC+13JGu9+Ye99vC2o2dKMUnO7/Xd8i/GopCjjdEGsfvsCpcshcu7jgYHYw/JmH2
ryrXw1/JaC9nYBdvNwdAjQhPmRm6QDF88kxkuMkEkhENCsfUA12fhQeEqw6qmhTVZ5cUN5FV/YWW
STeFeXJYNG4oRypiboA8HWdcRPM/cjeufn88ytsH0gSxlaojB0DB/1fK+M+emrh0mTT2rAbhINKg
qEp5qTWW5WXYvHz9T4Zik2DLc7jinGysvRzwIg5NNTCUevDdpKBIPGUQu/XMPPPu1iV6vKp4KgAk
Droc0ASncECyF0MsjBRBmkvydxjVQfqunWsvbUwj+hY+2GO50LwQUqw4s3u8XVxcAljNNic8gfhf
COA/L5QGeisNtVANAD7lD+4SzuSvhPbpnZAeSw5CpJWrnOMvmOOfUSh7ClOqkR0UZIL25WKHV5rW
npP8vPMs64a+6mL+3g9PZruBo22B1oBRzHBcvdD7rUBJ8OmoiOOP6NsgECRCFSfLl/5SPpcUNm8s
Cen3nSwV/6I4nT8rf7FNMNUsWlw7mRPOqUqUpt68oywrcCx2U0icRuYDGgd7nGXlp78PBweJCw3k
wHosnm6xUwV01ZjNtfYb+S2OMzsxiPnTO6xBvy0aGzYINI+nK4ryew1TozUDeDrGJpoREtPxq51Z
TG9nAXIoF5yCpq0zzT75PqooaLdzexMoXDptube8hnEq/M9uDmRcBEI74A2rwOzk0FVgM0eRW5oB
Xav9baSXzpXuVgM3kXysP//akNKuwj22PZboyccpZQJQerSNQKxtoNiix1hXtro+fnpiG6j4mQbc
vdgLnJNwJRlDlMH5ZARaAXANShaNXDSanvk8byMIAjt6TMjk2JTrrJNzQo/AoqhqzdPMjnnZGUpE
rjoWHgW9Ep8RKc6M9850MNlUNWGt4SQ3t+PTVm9bA6GKMAKFUxKVDm4mVPHDM9/o7VOZ5OIQqZGe
IuY5vcSwrXH+uSlNnW1ZJRcTGIrSowMnFB7t9vO4pfW0z87cnNaffnxskG4zMe9YY396KNfD8p9d
tdCG0aECbwaaHFSAjd0yrCDQwS7AIK6QYidqEZnnoY6mzSGpbtwVSzV2Z559/WKnP4MADVQPVRzk
iCdfdMgBYdlDbQYF8vwD/VrqralU4W7OJLY56ihvGx2r548X4NvPSiIC1QmL3CWGPw0KmwyPsS7L
TYxaMJwz6Uf31HIath+Poulvns2xdLZEsnNk6IA/HL/ipeyUtElEFyTtRONma5u13NFCvEp8Sie8
cboKj2olMULDx4GiWiAQiuzX3DqKipfSSA+NVdZa7ZmxObYI7is073VvS+NiLmT/3PcJ1pVLhpfe
FlwcjQpuBIjUa6F3UIw2F2u8UEnAnuPevv1mKAJXjjIwJNaGffJcWd81JlaxPYLArvXRFlxGOO7S
eDSLC67eEO2jOTkTjL5dI4xp6uTJxSpYNbTjdzknsrFqlJyBW6TLF2J5xYNG5r6ohTO+Ou2gn7k3
vDMeQSKfjTwJGbk342FXF2Mc1QUDd35/QB62G6tQgQNtmgcsy+uHjyfL29iUg4An5OHIzFEgPX6+
RBpFlmMHGXRtWlzQMY55O/3J9FWG5xJybx8NeATnz8qUUZHinhwJhPTIRJWcadm0/Z+8jAQuqWV0
ExIf+UlkGZ+OD8gbE1Vx0KmWQT7j+NEGe6QIHIo2SPC9PKB5QdRvRtG53MzbRe3qGjknYmBXUNQ4
eaycXD7WdlMbmL3Mv0pENV7mROmZbfPNKJbG9UFVCUU4upn+xw+T17HMNBq3A9FV0SUhCxmTVrUu
PjkbGIWQF7sNQE4GFZLjUVDkrMXfbgyoouZ7RHLx3nUSOmny0Qo+Huq9B6JcwT7A5dVC/3A8VL5E
raXG2hjI0NSeIIuJC6XBNOPzo8CUpj3bhT/FKzweZehok0XlOQahoMfLGUbjGax0ew5R+d7DUN4h
ualyU2BvOh6GjpbBrhVnCGgDMrYygvaBjXD5yWQ9lwTd5upNpmqFBKgnc2CssgEnrxy6cVSRqw2b
0Xd6uhw+/8psLgkG42iGcbojoLE0U8twB5rmq+iBdn1cV6Y5/fn5UZjGJmEbH4cd6PiNzQZg+5n+
cZLBcUPTVttpt1Ei892nh1lPeHONcEyDjNbxMOGCdZ8hkzGYm0hWh7IsLHkVJVgff34gKBHsAdxI
V/zYycqp+nBR6UwcgkV3omuFBp5dKm15JtpdI/SjqIUsPmU3snO0mLITnIwCC1gOTlENgULEne4i
PVbTbVyUdXkNIlm7w9RgtK+nbhSWp2VmHX1+0a63ffJMyEFMTNKOX2c5okaakJEHQ1tXN5qJOhGY
1rls6t909ulj0npmqZxIf8/d42HQUEuJ1/oQVFiHHLTISJ6zUsGFc4nb+D7WMFmLTCf+VkGP2LZt
6G7NLHHPvOv1XZ78CHL3QAjIn+lE9ydrehwz8jNYywZmuFQ3Mba5OB9O4YUmESLR3NBMdzail8n7
eMa+OZCpFJOSIiYlf8MhebIweG4gs8Idg7Ico6sMkZUvzFG57pEu/QdDwTXhestHpRfk5JZhFq6D
qEiMQWxSv6LTZep+zehYr7oCg5IzC+S910mW0uV7MnMc4+R1lnNWU2JSx6BxnXS/cBBfle0MpEDr
1XpXJw0fuhP568dv852NmWlEKmxNE6mcn8czyaGvE4DGOJK2LNT7NARKXbqd/PzGvF6qceAiuicz
dfIi7SySutlGE8Dgib6jGuPtGJH0mc+1fvnTCcly4IghQly3zeNnYS1ga9O2bP+ymfdECg7UQbom
4L3WdIn7pVImfz7/+ujeWfGjkEZY9cdDSn1u0BItYyCaMINuRUsrSgPr238yClE2A3C3PoXQ9JQb
4B1wSM9ojS/cBceDCAe9M9ei96YCxab/O8pJ9iMp2hLvDgobdRjiO0CY4w2T5vqffRZdADIy162L
osPpVJC0JNGDmQwB1dZqu9Q63azqoJ0Z5e0mQRGVqUCwAdCKRPnxd8k5HbS2wecA18AdfbuOP5eQ
DLIo+3QehzKgQd0Wjp1GvfO046HOsD0WoK4DKAMZklp8dwV9EWdC9bfnGjBGVo/GGSpYqyebQ97O
ZmeHGagXuVgGLZ4t2WsEsQ1q5WQovzmhuAuLMUSgkVfTpwMenRCUyAoiJJ0spx06TlEYahgTI9gd
6ulIgdQwzFN9Zvq96WKBBnQ0zMnGns4axUFIngFO3gaFyHRGVEZ2Zyhk5UdRam6LzG3pk4RXHy9L
jIKGxuIFesb3T09Rde1/YsOiNYno6HjyrF6opp2EQ5Dhgos7WG7cu0plPX08ytv9nssXsjPuRQST
FD+OR3FqiSNlNg8B+ZwpuwEJDOFgbpzpO6eLvExnZXS2rUnz8plz++06J+FInkBbL5vrnDoeuGvL
oscDrA/GKWpuLSzJfV3P7DMz9p0V+Jc6xtPRk8R+fDzKFKf4A1YYCAwtUM80RpeTy6IM6G9tz8yc
94aiokGPHpkzCkgnQ/X5Ykxjxr4PwQq9gtJjetjR+9+OqvPZbAd5I+qVdBvxCunPO1mHOKuMAzm3
Mejj6DrJaLRXpPq7ItQEPaadea53PhTJe3oNCHUMupzWP/8nEzjRMknqBgMpmVX1Lg9r9FDNEHfP
H0/Ed/YW6pVEUus9gzTxybpDzJVGucHdbF40SABp3G3poLV8Y1SMr/EccS2s7fGgDGVypmb6zgOa
IPsdMsYkVyjTHj8gmXardJEUBMA6sLjHM/m7nqZgnT5+wHfmB3dCmjd5jZTaTq9Seb7QBwfJLUDj
PycXmkJH9VZDed34FbqeHx+Ptr6u4yhEp9ZHXxpbx9+1ffxQIBzdMUciE3SRXnhdu7SNZ9vNjLXs
3055OSahfeYJ345JEnytw7FnUQ8+7YUrtS5VXAqawdjSLkqypwUe6bxWssMmWmbqmUDr7XcjHqYB
Ao4b3X60jhw/YpzXTts05BljsyZbhYvvoSJ35X/8It+55ZjcoymVGUT6lLpPhklSRbYC65TAdbIA
2tmLkC1umVH0O4qsrTElPw13XF2iB2eVon/6KreOTiZ1nTn04JyMbir4YBOjsD+jgfzTulp3BYVp
/vrxQ773KilGa7AaeZv6afcNMCckFyNLIKVg61k9gNjOoOP986PgZcSWRSaOdP7JWVN2fdW1oIoC
R9GjS6AS7j6f1DN74/pCjic+i5k4CMweGUzKJsezYmrdJO3Log3oGIi9Jq3M1y7N5S5MjfT+4+d5
Z74zFLcW4kc+z2k6KelFbtrp0AblglOGh1F88Wg7tdD3pjbaX4qmrV8+HvHdh3PZJwlZdTLPJ7Mh
6YSsKAm3QVTb6YObQOtAXDDMtY8IouvPTP13RmP7oK7lkMUnO3symoqEdykEfrKtYbZbKebWt9Jq
3oSdnn76nKZqS1RH+ZZ/CHiOv1oNsMIBPtcGaT8YdOup6RM9ofKiD6PmzFO9jXhoZuOEhlS8rqvT
Gu7QtCE+uKTuR0ootYdpe9/eqZk2JDsUR016i0uCeJ1EmC9nmrHf2UpIC1IEFcT9zJtT2nfTqGkT
GQRbql23d0I0w9WU+qbynIx4NCGCsnxYTbXXdKOPDjn69P2X4aGMr0OvgeV6BP9zkmNYqbX5AvUK
nGi8nbtQBEmcnjl43k6adRALi4w1nU+0fjxIT20+7qwB9EZMlbBHULMdUhdNdXOuLvp202Ik8iKQ
X/kvLNnjkVRnQqJuLUC8wGXtoo5ce4O9+ZlD7b3nIXDkDsdaJ2W4Tqd/XhqySr3IasKfWVNXIeUq
U0w713PTMT2zdb3zQHQAUwshbQwQ/jRz0OpKpzU25yeNVdmPJBnMi3HKi+3fPeRTeOP/FVp8hDb+
EIL8/yXemCnwvzvCPL6kSZZ0/Ut5DDjmf/pvwLFt/pfK5kPKfp26XHCZC//tmWEBOCY8JFezRgC0
8vHp/sczw1D/i6YTQZMkSUBO6NX76X9c33XrvyAekwhmNXC34m/8jGfGOp3/38FGOLVWfGjEpCZP
iYnQ53giGmbi5PWiu4HhSCh+4Vg/9V03fQ3JHF7bg6Jd9Wmj3tMpci5pTmfL8SpgcDK8hP6g3TUC
yjeXGwjHAn25VAMNY4u9mnT1E89sD5fgJEJ1F4ql3IY0Esy+FVr9uMvr8HK2SkgM+C7+6lrUhNUg
9PvBwSzbka797MZL9CBcp0N1Vk46NW8zdtC1JdF9XLnaftL08R60WLE61Zqt6sc9LosISOV4p0KL
/BmG7J1pTn+yF8nwqnaWYjNAS9ioWocrfNz+tMA77CXIxN2qFnmR5MSWjdJPCLrGRoHeCokcjpss
pvTgwqRSJOhH1PzI3scVNRd3RvIw9qF+KQ0n+UP0kvcXfVSo4MmnqK38ThuKe6OvkC/CP7uqpzC6
VpWWrt9+hPQD8aO+1VOJxjsf6uYX/rb1Q1aRl/IHtYl/VQi9vzVpVG5tdDq+06ku1qo9zq3kzY0B
31JyLapfs6HjaTt234x8giSY5ctKh2IXwu4qxKYO0hEW8RP0yecZSLTXIhJHBGxP2daeC+faqWR5
YXchxulsqPsIbpOvO2CH6nZW9lmVpXezk1X0PUbJrhAi/YNWVdmWQ0wTQpi2+saItAG9tq1do/lT
fNKQ8lp1w/oxtxNlNy2i3WdhliHkA+eXdcCsmgqfkM00ye+9CUUEqOZYvMpM5t+WMFIvZzEY1+MY
jbs51ZtnYwDOpptj9ITuCpFXskQENrS6bqSaorwlK55tMoSFr0Sq5m1otL3P/MGNRYlqPFpiHOdy
hfwk/t3tQaGL5qZePRDmPJS+M2DGmtRJ99I7rg8D78YV7VY1jMUrgdbs0XV0F8R4zX1fa/ptqTbS
LyLO47yOXtkvlENuV5nXLGq0i0vRX5ZKYewAWSgXaZmrz1wtu41Z6X1QJdjtoSwsfmRGb9939jz/
KRIdRIORzclDDdps8bpkHhC2G71fq/N4tUCpHg5lJebvdoankwC8Z28S4EIQQMwey0w9LHZFGdUX
EE8ugBr8QhkawnGtK5+F8bNhE9lYxZx6ug5wxBiRY6vKfGdaivNbd/rrGAZkr7rV1hzlDtNcZWti
WXsbjUhsFl5ZiL32HeLLzLeAg1w2Ut3itdwGcRwe+kj9UncGkLFioe3fuBhkSL9RjSGU2xW7sii9
Be2lm2nQKedm/DppKmp87VeLz46vi+i3oj40tQLXCL0kmKsNktN7mSfPVT8/tlaLgZ/+CGXuAZjO
Fy1u9ukAqlEvfCedAmtIrnWobGEoYdym9AQUPYspK4GRRu1jWbYvSjo9tzYsN3AANLECfM8ilbak
p9k1UX2OP2PdeIwz7cccz/21BQPlFrh06CVmr991Wvo6xxEe172UN3WvXGWzdRiVeqN26t6YYgqe
v2ltSje5oRxqEoeQu6NV7Nl6Vt49Chf+Ha9AD0sm4QB/yqidqz7JIVWn7aMx51eViz+xkNt4QlSI
Q49owAol6oaXGideG/f6FkLIr9yyUk+BBnFNQSK+yKsi24OVeDSy0Dy0EuAFIInmlx4ryLJRju+k
avpZNoMQqr6BTXF+K66u7K3WPKTT9DiZibGl+RuGkznCGcujr5qE3teNeKdquKDm8WEslo2Rfp2q
vg8sddhieguzm/0TJBukkx/miKfkrOMdmqW/S635Apeo9nqX3b63buYpb5HzRWBwiycayB5j5yZO
4sdUh2JTZOVrCMsBNieMFaBe1xQPNkavgsgdpi92ASHNKhAhD57aGI7nmMkhB7RLp/KPpRK3Uopr
ImSQHuMV8C7lerSmcTsn9T0f15ets49HgMRC2jHSqO4LSEQ/FTa0m4qskRVvK3BwmwmTDsVIrpvW
xGpD9ThAyYG4MoYPvtxo7FRTWt1rC2RlpYLcp5GCtK3kW5RY37QayIbLt0paQFmI3hK3vIdydJu1
6r060DMrnPTQWj3d6Ip7lSpd7KEGh9BQg12NZEIGK7lNdeWWRf1AoygqM/62yLJAtboXagYLGnIC
jFlZet2iIVEfzdvRAcGX1PXtNI5XtTJ8r6fyJnRMPEuil15PPCAo0kN9bQezSC4xflc2DXIWbtvX
Kh6hTFfrSzQMl2TpbsqFTqtUeTb18kqdlE0aG8smLsb7jMPCUqvcF/a87WK8QqNKv5giAAj94sJQ
AIhi5yBr+m0p5b43n+CoQAtSbHAScqCK2za4dEVuuO/V9koW5rWsrTQw6t+sr9inr0L3Fl3al2E/
lJ4Zpdk2ZoO/UqO88dJZqKg65GNcT4afiW6GT6iJ8g5TYokToqUcSsv4kiPHB8dtCNiIjLak+uy7
RY6DdjYxe5TCZX4LjkGbyRr1zj5dBIypygo9SaBxwH9xJgUQq5tumLe9/lIjHfBnA2GJ6cKXcV2g
AU0SZpeJo1zb0awwcTK4ANi67sasiR6UhD2GW71cXkZ7+BJWxbPaW7eLXujP0s6lczWHzpNDfQpi
EVQXe0OrNb1fvKncxDkr3VGHczdFKq8d/apvnp06SzajwWfqlOSuEOuapiO/mm+MCLfgUn22FfvJ
gAq0jDT+uUb6XStIpIUhnuEmnccbW5bFbZ9DbJz07odttXeLxO6yRPc+t9YhWjiRFnVvq/2z04QQ
JqP0ZWgXdi3N2fV0Kzert7dtZyvRoMSqzxzZOGvjdSztJ+BvqPRN0Dhdnf+0i9wDxAMXs0gbr+vl
xYIFNhOqIdyKAJFF2kWtWPuywYk3qx/iNH7KMVAKFcOb7RhnAwh0tpnflO3DILp9LlNfFuDpIOjk
cfk4NwCWVcp7zBQ3ANd6yMy44RxrDimpFhhuJuFt/d2FlTaG1YXWih0gv5h3I74BQPezpIJi3f9J
w/ra7RtceIvAbd3vEkvgWlF4LGerpqYJDa3/old5DRO2Mby4Tn4ABOg2lYFwzlLsQ2TPlyq83a5Y
UYo9M39WijCohNg3cWh57aJ6tYj9RUo/KhIf5p6JzVx51cmw9W0lXLyaiboxpotExs22SXGydgZY
WexgVuNCNgURgfF0ewe04Wcrer6WUSbkcNrBpwUUXMEsAavLh6ilPVObyADUwto5Q32ZKcJLBkt7
RoALI3lIvqRjP/oJd9+9gM7DjAdoAO90o03jfhQafuBJY+wM5CubAYGghzdAFFAaeJImCEMrb3fD
AOrYHLYqdfwAaD2gW00FLuVE+kZ0qrZPCgzrNGLvbTHH36j7B3GeH5S8vDdiQrKJHWUz9PYPt8Vp
upWxb82AI6OahlSF8MIfraTZUeDlJSfRT8pXWC3k7JS0Sm3dphEelfPnbsjvw2W5RkqHkbndcKMO
Ld59E/6WtekrxXxf0a4HgcZWglwBoD1rvGDJnkjKhL0Jity3okuSw6QTgDO3IO3P3XNB6LaPIuci
TIAwjW27E7VjbOKq8oYF11s3BX1dts/Zylq3tWfSJPsopKEaNiz+sIDg1klpAe5vYiDvqWvjQO14
VRVnF9Ahmw3F0Wt4DM5OL+of9LiIjdDwJBAtufWKdkl8pCBTVIUxeFEFdBnE0P3SJ89pjwsHG3WU
VJ5pNV7SA3CL7K8YJTRsbaMe0DGT+Xkl9p3MnlB3Jp5eyy3UW4PYqn+28vnaoHzcWMs+t8evFvh4
LKXutMHdJ418mnAFMFIlqHrzdbYuo6hL0ZjNgNGn5XIZ5WWii99N54z+amBAbHaphf13vSPMcZfi
ErTQ5NGIl/kwyfZ6Z3Yv9RBu7ZbfMDYaFdB2/lE2IASndHnht744EyTcTtzgCQUdCGbIRtMVWGfl
+NMp8nt9jq/aDkqtwpbpp5ZZwyox8SNTW513Y2vJQVlUP3Sii95QrxIhNmXaBF0hr0qEMJ7RRI+l
NcdBbSZyk03ZJm7bZjMZ8zVsIoBUrorvOgd7lgwgithcI8Pv9C9UMg+tjT2BlSw7iDCxsbUyth3R
Wmz06aMO0c+jh91fTP0PXSKQgUYEjfHW0uZHRVjztrH7QK+S51bHEiFriOvZcoc+84euGTeG0u+m
tdY+AOp+zPVIlH6Xm3hYUmKt9pPLut5k8cCFsXC+uXbRXajxAJkO5+RdBfjhAjSfdd8Qdm9babeg
MEGLX4g5LC9EbBc7LUmiAK8R/XfdmxqY6XimnDLZy76sor0dY+7Qc5fYpFKqG1WK8DZFOtsQxZBx
BtIrlENsuOEvM7f0b3QlQSoizIAXg81lcseNCuxpKRtusXT2RV5eQr7wVhXfo4V70m4ac26WrlT1
3xk3DfaMRM03RA3tn8ka1vtEPMGgNGP1ojKUZjvVtSp3ZtMqtxKw52s1hdXlWCXKXsEVcJuN6XQx
9cuwbxZ4bPZggfCSZdZh6SnzLyQ7dEw6JWFj1ZTWN8C6+NRlFpzdQp0q34qFs6MZyN7NttO8muz1
V5VISxOYsBY+WW0z/tKQlh2cPqu/0bVlgbWF1LgR+SwPYCrGzIttu/LsSS33WlKGD2lfObvEVfT9
IKL4VZMAwQHot5my0ZWpcPYJ3Gw2NBdjRHpd5Z8+i5VbaC8aLK/wIOU8bSu3LAB2mAsHqAuy3xmx
RJOYtBOfDYa8I7IYXK+tYuMmWo3YNlxhzIPMsGWJLeLkPrN0r1Gh0feaazxPjaK+VDrfAWHt76V0
7QfY5f1W6zK6YBsZ3fS6fpHH2bOTiBoqTSIC2BrwnhoHS169iqtrxZ1k0DaDw2ULOx7AXWueQXH3
E+3czN/KUh56OE6uFzaYN6jcM2ewZK55COtBAx5n6+1T4jrx72kZxx+pJcGimsW4a4uZ6NlolOtl
KJRrEQIabcOpP8SuWoERXZKNy30/kGMcv+Rs7g0XsZnQbRlzez86dnYH9jW9wPm6u3SHSO7mKQbd
RiVyM6q1hPMehvB6zeprExXTi9X1XzvJEqimy4hrVVC2+kpKxnT8p9BTttga7WnGxWmADWZglOLN
WYuDgxxpR5LGkP4y4iq9NCpjmlY6MmufXmrMO2zgPnoa3lliWDxyEPVh7MbmujGszKfYfsvPlo+p
VVpBq/bNDrBH63WWedPoXOuqTmBloMmbvhwsVrgy2fsuGvvLypqq3QK486diKLlPswM9j6MqAw6b
/L4Zo/B7SoPQhRUR7POv9qXDUOC6ARXN1TkFM+2yk+xbhD7ppreaVHizFeOvOnc21zDbvJHZVMwb
PTSKHRU8QC4A6r0Kc5dNBXLld5GY6XduE87rEEGCnMMpvKpqo9k0UQwqaNaix3CyYfxmpn1r9JOz
jR3ApbXed1tjzGZvoTCgsEngNx1xuzzgrJvcAn1kA5dmt2tbmX413L68yzRR3NoR8q3ESAVICnu6
z7ppvIrtZfmRqRx6VjyY97HqzIGWqfOlMbrDrVvNyw+OCoMg2SktP6uMYTvF8Ew5TvPkuh6pQW2s
pSpfh64mmiR8vaohat2Zbo3LRqdrT41KVBdrfX1JAWx+FHbHgcOlDz6di6zfGxfAYlRxtd2ShJ1X
iW685OJCp5pdW7euFddA9JTFL0xcBZ1FaI91Gef7OKzSXSPMbgu1Nd0PANn9MW2GyuuFWr8orGuf
U1VsO9T4fmTzV4MdCz2Md0PPsUXxdcbP8xJWgr5VTSW8tLUe7G7xYDV2Ergh7H3bIb7QEhI67VAY
D4vdjZ5mxuRKEV9xSa4ihoiW/hv9RPhxI+y5bKuyXytgxkENwYgpZupwhXSIxchazupjqAi3IZCW
6l6dnOFOQRP9HMnWvIIli/iVMp26X6rO8UfaSCyvhABGp4hJCgWZnvxeQlFudmMUfdeLpCD2Vwvl
CqtjTGbKEu+3IGH9PuAjVGzFBOarn4pS29OYRwtGNkQ4eAhcLR+LtsqeUKpiqjK7bn7bmHOJRU+y
XgsBKm0m2ZAZUOvmHlyGQ2aBPwdJPjtby43bS3syTbC6sv6RkwF81kBca/Brl1QxNwhguz3nJHZM
eXZtunhbAPzBiy4pp9zvrNi6NcxugFEPktVRqsnrtdbo9sX/Ye/MdtvGojX9KoVzv6s5D0B3X5Ci
ZsmyLcuOb4jYjjnPM5++P6XqnEoZSYxuoIG+6JsAlUIkitzce61//UNlCC815aXR+XSEdkFKaIoZ
0EGrxgGUgJpFVyLGRH2Y9mLdG2KTheq1/Jf8k0wI0zLp5xxumxWz2lvp3Kv1t8TAlbdoy+g1VAR8
Z2wCCjKGwEWTl7oWqof7eQ5yJkAnZlaZ1xEZ0G5LKxJb8qFbyWWXxPTUEvbVCglct1xWaTReTJsE
qYUfsH2DldS8DoNMMJXW0YtC9MW6czIISLPSoPjaxGH64svAoF6M89i6twOGsVPU+vSIgx2twyS1
z7hwzct2NJvolEsj1lKaGcAHrc2KvbGfOjq+lMS5jYbfBqVr0BCaqkdB59E7qzzxcVgNYtJPYaxY
+Hbz8TgxdN0+h1m0HEwKTkTCNpavwODxuu4D+2JUiUkulCovZ3B27Eq7amR3Kct+O+t5RjGshVVF
I174iocwQtmRLlKvR6LwSOrOhxXRF9qz3ybKF030HVG1cr7V5lhX3JIMCBBKwsDfArlrNmMu+zeY
n2oXQWFzozcoAp2Iz4epF1mbpog5EeSyVB8QoUVY6FRzdL5Gdq+GkGk5IRyx4abX9ZXGeNnjaLaS
c1nbYGXL2TCVeo3VPtFdDIgkPM0wSryp51IcotwYX+HxK+Bdc3EfkXRvLUg2UY5dmQ+nYMqURT6Y
DS7+WVIQEp7Wint1abGxcU7CcwUxBkZm2j1gkCU2ExrvxrGAYZ+suHsL+gkvx66AVOJOsVcOC2Mv
hOLKMdKRPj/5QVCuBUlano2f+WaS4btcna1HWDUU3iIBuvelY2KU5k4biYQEnYnqfVXLys4n9Zsn
yujXYU0UrlSNRKrFIEdsd29BVwJlF7J6UPWxPjdlVT4UgQTkFIph3s4tMJ5rikh4cgIKhiTUJK2i
0+abwfRJjYNhpCzzAW1irQyUARp1WQ5dEHfuJFz0gMoPNIP+rjf6YkdjWi8VPCLuB2Ist8RLEuXQ
ox6/BXYrtmqpInZPtHFX26Q/p6127QNDHDXlJmNVqGCaYVmZ90HhI0ojhLM7l4VqPMYk0a6Inyoe
aluE4UoFKf5KxrIQ+PnqZE/oYWbO7pBjc1tPOWG9FSacKQMsR9Mi+1qEWJXT102ie/BYlZUKQD5e
cKY1buhI5PwwKRCfFj4szwSysD8us6EuqhstqosbSyo7E8PDHINh9qH6S1Po8WtVWUQ7GXkY7qKy
aS9KTLwWhvRAyYiRX+e4zN8zpSmXlCvdAwlJvAqprX3Bgh5LKjMpsBQPjWI9qpm5wa0U4FaOE3HI
lSC9adKuO/oaiQmNThJEGmnhTYGT6L7qcAJHKkD2aSqVN4BSLKjWVr5GVqzkq7SdKATRGLReEvT9
AyhaQ4ZgFDRekCeqa03FlZJmZ8tAdOEmYjPaJdRFDyyLtyY3KB4AozCZtts70drteW6Im3FGXCxu
M3aYcCHPKisgzcL81rKZUkgAneTEUV/3Rd17zAzyN4YO1WrI0agyYpEnkh0Er0xTdbbkaPWQ7dMc
kB93m9u6AyyT4Wqf27CUPOI1lC1DxWZyoI6mntnwyENciJfscfUKbVm1iLSJGAcobsGLPlhK6ilR
QZw6bqGdAciEBWz9ynNV6eDK9ptJwsGibYV0MuxxPraSqSxRuykLE9/PQz5I9Fqa2bSgKqlOPVcV
FFxDfSJvRpxiaT7bkX2uY3+8y8wy83RhtKPDpeoBbVhZLRGAzQ/plZ9HDzIMHbb/EPNcf9CsGiNp
S2zmmXmqaGR/IRdWeVdbNVhDbdaL1Ary5yyymmf2lmGvGdN8kIj+2oW0Qfso1+aHQOHcak2jfE4w
M+dYQ06Ez3X/ksaFfM795i2zA0DdIvSXJQjMXtEYuTlSpaaY+mfMojry6Hay5mc3fTyqX3FoWCOM
GrdKzbWmSYEUOeibagOAPZ6M3NIwgG4ADF1gP6wLQ8Soe5+GbDbG9BTjw+vEWlbuMsksB2YJecs5
L8pXgbQP30EolTEd7YpOjApMmXeTbBUL6RqTHebqW4Ka0XJ6zIsZpiRqnbk1RMm1yhG0NOYIp9O8
SIuLQHT/zTDBHZWCwd7op9OSbng4EN3ee/E1obvNmnw71souNeOaZWI8qlqNQbTaq8spkf1TNFSY
lFZIq1eVis+li6dOduygXzgwoI8pMWGvgSF9TawwvNgFMFntX6O9MdzSM1A/2jJjXya2eeCFe0Tw
11wF8ZNG1hphJo7BwwYqn4CPZso0q1RRzlbWJSDpbREks+mObeyafbdRpYL0qSE/DCQwMS4Qd31T
q7s+Ab6jWx6c0L+2+x3G/U05PeYx4xciwQL8tfnZJjPWBdFE3GpYaGY9GPejEmxKVOcO8/yZxnV2
ixD3aDN7ICTjoUpnaxMj6ttQW2wndXwWuOFz7WkrboPYuknj8jjEuQfEu1cL6dnP851VSc6opBsy
BO7iMb+Nh/pAZGDGrVDTtWX7t0FXmxeczrAez3ufdB3c50VtbGJqVcORhlF6tDPQ0E5ooEPt3WCg
GOh1IS1rMZ5pSEABCI83BqpuRBPZ6ww6vZ3jScU926j7gWRPU3uJRgLBqLls0xVjVKwaTcftuYhx
+F4CnU3bUagIzoemfBzY+lYzxFB3jiz10Y6S1g3C2XcZ2V2RqXK4u7L3MjfpdIam0KzBvptEDZxm
inEatWy812M/3o/GgAn+OGSbtoAEBxk1e2YmTt+dNvWyUnVmRnB4Hc7io0T/uSJNs1zb9HadQxrC
e1yO/AipgGxbzJSO5CSySzZheptw1B1pW8GGa3vKV7Lhz8eevXBFXNKWA6t/jLuCMAgm94s5aUH+
6d7RtYX+RaoMCtzBZtDYahqNRSKB0jgKQYn4YVvDkugADinRN+VtgIPusEYSHThYXSXcpIJZHGlo
q9iKZ+wObbuD18fW7MrBQPxNKbX1A3Tp2SXpLdlNajPt6Sg1DBkBUXPa6dQR4dA92Ywb35IiBE5D
t9k+k3lX3OEIMTJikknAnLNpB3KcSwtdL/RNNqeRzmuBd6skhEz4gd7sOaqHh1Q09R7lXvfVEB0J
nTSr9PS63DZvVdmO2zE2wseoyJsdvoEF8+Ep0jc2s+lVLmkYRjcwOQK3j0qVyksKIjaKrshISELg
7cwRchhXotgAhJkG+R6orn/AF4mgAzvG3RGqq53vp1EWhRe0o+Jvq0AVFQEeWp0tGfvjYRwzu71P
rT7eWrOpHUyLyBYaZbERE9mjmjmSj6ZFFZBDPmMdFfm70FCEAVgZZFtfisrU7W1hHQhnshipTErk
oVu0LsQV0BExwyx4Y4j1uaSzkWAlwEbcV1V+K4+yrDvDNSdPmW35QJ2obcC5RYiZcQFR3i4k6rIQ
bib5TOlgeIC9BaxkDc5BaiswNlvL3EqleU5TCzxLD4P4WNO77iK9IkhNyIyt6IDJhdQ4YCVpZfiJ
+a7USXSaMUVnJFyX6o3a8QK6vYpHfmMa6dV9FMVU0FY3cckOyIyuX+L0IBZGEikuJza/jzkkbAF+
XjRo/W3v5wyew6ASnmUO0znXu+LB8P1gTQ5w4Vi21S5nQ/ePxIeVa/+qHy2e1Tx61CsCLAqiJx1b
l/p7AqyKNUl48pNG6MSJ4LV2Qe3VPzdE6KHsi8W+zBvyhRKpMNySnIXT3IbR/dR05W1PzoMSAfJ5
oIMlABW5RIRAIFdCQhHFDMewfk4okeY42eV5YpwqLTEXJmkZphtA0H4dyA3dxFPRMy/XZIYSbGKi
ksS7zEN0JT0OL2iXpyX7gboJatLakiBTQ5IH5pBxqmwcCLoIoSzY/bbsMlqWspZfSuGbCybA+l5i
xrAl1zE/TlllbRgtBsvAzF9Cv7xPfanInJI+ETSW76gSPQbhK7gBnaqzfxF8qNVW5tWy/d4k83yO
FeJcOyv6ppZVsxNmmnq06dPBIvWTgIPAOjNql+5Cq+tuJ6ZAhyhNgEv9uWUWwiTNCaXEvleFWWlO
Z8b213TOaJtwLaHLazPjdlRygKl5rmtXUWIaStOa8nU4kDCh48HzjfUPQ6RstUsT5MG6m9UQPErY
S/rQtR1H87rTscZzrMIwl70g3lS1c4ZxKRZ5JFgwPtJbEmPJaMjCY263/gJg3bglX4WZJw3dvDKz
CPd3chBId6h09LHI+EAIUznQNyBd8inLreLUxWF3JGOiOMRDqA68jJACMAyVN1GaMZEY4N9GadW8
Z1IUPnZCnyKHOxgzGhmE5RVp9kD8ifwIZAe+VhXanjgiGsS5rLxigE6UBhnm41Vv7iMCx29Im+mX
ZU2kh9Xq3atfaeWijkjUmJUk3xOB4W9SQnC2k1Kzzdpme9fpc35UpzhaVBi3uFKWy72TNJyfqpQx
2FCo5Ia5kq/pBrdqqE2LyE7Vu6JMpmu2nukOpVVdzMGr4DIQn9KeDJ+45A52g1Ri7VTChfKKDlWR
mxq9De5mc8uoT/xdPmvmopsk0gda1Yx2qdanO6NvpwV+jDHUh2urHOCo5ROYtK2xyXsEgIRSE8RM
7greFMCcGzjNEWqTKnmYZ7W9mXSCkslnyL7IdHeroJirJ78JrUdM7I03LauvBQWB7zDaRtcadZnQ
bDklcLp4GJoMGEXNb6ypqbZS1pvHTppBdYJKOyhaOxJF3VW7qSnEihE+Vv1pX5yYEfBbZXWUu4UJ
LWAD+OxfzFgaV0kileGCMkxwPFflTTezPdayCvyqD3l301Sm/TUMQnMtq1UbOCrYETnLSXyv1jwv
ItdN48D8Y1jbrZx1LPJ62CuBQo5Owd5B0qkdqW/oqbsFw4GDTXY0iAvRzpAnru69ynXiLpJJ33Y9
dWbbDMxpBr3sHFyN9LNMxmepidzrRe2/JBkx4xzo0fhWQPc5dTTw1kJOJTLtSFavvJzQCwiV39qM
MiScp3NPMNdYy/2W71F3CXCc54fYkDqJUVTPDbQXdDjBDE6qKSFWTq1r0zZ7xLaVhzEHH1zUGTIJ
PQphAOiUdkcMZuJjD1/MQ41ZeWpVb6qU7CQnoP5htq5pcCSTQGPOLyx5cHlhxGfWT8qV0Povwiva
Hg0fNFvDcdlSPlqcFkTGm1M12yvA8AaaJkShyTfTp3TqtQfTaIZs7VtCua0rv9r6Os2Cp8YSzrRq
U2RrIUV26NFvsKk3TGhdlLf+Vg5l5FAFU59Aacd13wZMxSikzsTPzAsJBm20/IFjfPrrev/Iu+xU
RHnb/I//+Ej6R0yDL4GGsTNyDajq+gdBSptJY8T+Gq07PwzQBWLitYlihR2zZRa4hJpTexoEC6+g
+9xbVkfSY1fDR/zfY5d/vI6P1qAR+cRjIQ3Gimgf1U3CsPUitYn/0iv9f3b5f2C0K0H+/zW//KZp
66L/Y9N2dVf+8d/+8CD+Fm33x6ZJv+ZvP3LO//6ov1jnGL/+aZHuIGN8gl8AkqX/ZJ3Dt/7zyjVH
9YVBNo4/UML/k3Wu/4m/K+ahOkZNMrRzJP9/s8417c+rugM/AKR4aAnQtv/P/w6vP/hW/L1cmw//
/ePyNb7rVv95DfkYpOtcAI4J3wWgH71ryynLa/yejYdal9/wtREOmSCNW8dhcihmW4E3Fb+ToeNT
rJhH7FXmpR9m+1YqiFGT+0MXTtrbwDCfQnC2U1pf5ZZs0Oq2adLqmE3WuDHHur3zrwiVpqb6DYF6
+k0Ksuxoc7Zvegoy+FbNYibnwwtgbu262X9NoZObZRwusrx6ykKiGRWz1eAmB2+THAVk0fuUjFZ5
n03BpomtL3Kv3palFq3JnQH0zvvMpctCtJept0Eav3RF+uxnEAUmK4pdabDOdQFKK8u4o+opzA8U
QXhhSWyD9hQ/28l8IR3sQQmz54LO/so42iiZ+BrKpHR26XvnFxV8ZO0Im3mp0JqS6N7W4MHNI8J5
isy6lJ+yKnmJZIuWU1uXgMSQSfjysTHA98RW6kzhqXmpOnEe7ggHxIP/ul/7VS0tZKJd3EhmWCG1
JOt0IVcXy+boUNNd/IDLTDP/3GGoBR84ItBM5WZVefqO24a0aG2JZNx6Wk09EzR5klvPDPhj0OI3
UzRMCQgXBiuKyhtfIeDGJ0tpAbJ7auYROjfdsyNlBfuoCm9jjAhb0PrGfx5K3X9iyBwuO6nvTikZ
hKc+LbVFUMDrlkuGASOQoN1BYW/qQNuSZ11v7ErDWLpKSo90CZ3gbb4fAkz5YkDcfOpKVkBEgrir
kQdMR1Y3C+Ju3sRVEm+KLdQI7n5ImqQowvdchO9Q996jcoAaBfmxmEZrkZTcosDUGhidnb+RRpjv
US9Gj2USUYEF0joYyjsT0MppSllfI+jHYKAmljACr9xOYA8L3oXQSfqe4NoIW4A81xbk2lVOoEyX
3gq1VV8IECy5rzdxOyVbK5eSZd5E6mM6wYYKQhZY4OMMLg0XX6STyySQ2HUZqrgGvhT4GCkHpHqK
ptePEQPcV8xCIKVZdQy9SrsNu7ykapVvkyJ+G+LxgpxMWidlMR/KQYwPWQfHt21ZRRhmk+k152fD
6BWvS0W0hi4YO2VEoVSrtwmEIQgYxB46mto2C5uSj8Q7/+xX8Qup9Pd5x9MvYu5BwrAd8jv3nPwr
Qixl/VZcU50qC1iUpOIdSOpJGnpIuuleJmhsMc+kUvugoo5ZmDrgFIu9aVmd+og/qwKXJi5YurrM
ehRiCPY2fZCdSyzuIj/h+x3dMqY5KjxNp57KJwH65IjeGB210NcFrGbInWI9zsUzsXsXaAzwxiTl
wgQpvEa1w+fNLJiLbb5P61xbMt2KViVzQ34mMZfgPLwRIKvnRmJwxQzXP4MyNIu4ypA6WLqXciRH
Gr+9lrpDYKX7ueR6zck+N0p5KnrWE8LCYzXzmyS6CicMqf6bQZrXctAOC0bAOC7p8Tti6EOVFs1C
VYLMrUYFeYDkC6etReRmhLA8f9//yFs0HAKdTG+CfOzWpAVCv50vwpgUV2p9qPs8JNeowtKVZZ5x
RXSnqzHJhYYevTSKdisJct+Y9BY3cPI15tuM+6VIZ8+1VOFJQmoctYIEmQmeCElOIyuqR59C2DG3
pJD5/0HRppu5tWiCbTYPs6qfyBh5Etc5odmx5U8QYhbjlN/DCSPiadSau+T6IDPdWOrSqHgiyqwF
e+oF+k7ukNN7hhINqZCLIcC7fupCTorS/6oZ4XumD/WmIE+WfbNvve+fDWCWLKQZ2Vtnnv1kDry6
k5JFMicvU59KC+q6ZtEAaDkDZfwyHPIQ0zN1xZzu4kfxu9LQC86+JG/tfjhAGCjcIeCVTXMdukSY
7tG/72H0MGAhF9puhoOKtMCba44lS4ufc61+YkSvbIl9lyF2z5eyMSKGkCxERbcmVx26KnRzeF5E
2dlwN5exKRhQNfFcH2xC7peRRHU+9Erkjr11ZKR12w+8d1JQ3qMUeCYr9YH06I69gLWQVHYAfMij
1fyK3LOBrUjHsHORpMZRBoNdp3Pe3qt4MnkKqbGuIniWCsfB2DVPJKYl20GO30oZ+KLqWsUdOjG5
A6XoNtX7aB0o2uiBB8pn8mt08DAVKvms3Q5qYq/0VNgb07K94BpWCmjKs/WJDUS+4oxpyT0WrJem
Dd+Zbd8jFDmNevI8clkubgzWItajl2DinwZKvo+r6UJ09rEvqmoVo35eo1brHazwk0Ub1E9gf7Yb
xdyJ1hLf7IC/TgNzk9vpM+vgCTYa60Azz3Zmv/oifEP6M3qKMrN7R4PkqNPs3/ljfkqT6RKkJZ0k
ltjlGNcHFejJ0RsIqLYhvnHSNE5SRO9CgqVXZUgY0ix7loW/nRiBuEMYvIngeusLgx2oDEl+zxUB
UaF5GpkrO1HANcI0YVROQJswp8sIn22bWH3hFWMW34ok4CiVg50hheI8TFPi1VrNJejJGwPh92kM
lgC1bwnJtU5ZhN1alCm5ndi9u7TtTH2R2rtDFNpkQ1jjirgLxat0E+5ZxYPlwIKiEUCNzwowRoiv
74RvQtUWPDt54AyMSM1z5C56AY3bZjqvs52Jc6df89Y6G/aEfr0haPiJYmPty2V0HUqjPRjYDfLJ
shwJ0hwGNtc7GPbFgibIYH1LBaMITfenQ93L2gUqBFtEy6arDyVcFa2IXnSVU6AV6akk8mshSbIL
QxKORWyTrSbGC0TMikBFvr/MSYhWEv8catJtG+kNFFM6YQvqhTtXprpCiFwegxbecZ2G4U1q5+P2
ulO6XTNeIuxvv9a9wY9Jm6drfddEGcIJBiUrCO6JJ1FbuVZOUVMqbDlKVNlLE//QBbl+metLSIEE
haCnpCkuaTDriPhcxH3xDDTbATHpqxZM1evz4I1EcpYf21WSsPuTDRt4VUDliKanWOuTUR+kwmRs
VNWKB6uSQbPKDhn3/KGULE1TAw6PNfZu0df9kcES82RdupVic6kGCrxWk7em5WYaORmh3VCe+oHr
myRGsUx4EwDqnsOgYY+MQm63pEYvBIYSkJ1x8I6tLpxi4l9aLdtZIBNOlprhfS+UbjnVLFQG5tCJ
rueLoQZv4EHPwWAzb72W2GGaGQeEIxCjDIi94TV320fvSBKYdbZClXLaIFZ0nGWwyrJ29X41v/i1
0kOTm8RLIHGYaWUGd0Pwoqe+Nm6+b4YMnC0v8JVtFurvbd4PXlxok0vRc+lLv10Po9LAfVITD2U7
x66e2su+ZQUrGpSwIOd8u24swcDzh9w4UVCbDJOpl8cZFUAVGVgeKxguVTUnUYzwdB9BmNxKdK3/
1xrWX4qm/1+UQl+dLX/dqp6/RsMHGfT1H/zdkCrKn3iWSTrWKt91y5gx/CWDZtbwJ5ZU/CUerSZR
UfybvxtSxfgTyagNUoNumiPlqsb/uyFVpD9JI6ERVTlpLPUqnv7QgP6uIf1g0CWwteQg0Azrqp7/
QYjfB7IlsHCX9+Vevhn31ilbKzC0HGPXPnwWPMjv+AF6+uc7PmA1WlBLJI8FRNTedsfw4gxL8Ymr
1wc46J+P/iDfNu0kEmLmo9W9eefv+8diXyyll+Bd+9Rl4nqV/3Ts/3zFBxONAa5LOyuNtK/DPjm1
JkGp8N1rD4uS2mtN5ICLzK7HbToIcqSbZtNNkb8eMBVZpkqHFimutFXWjaaDCRi0+pRzp8LxbYGr
YMTMW7XQKWS0RlVtMEiqZMhJZbpsY8uibVRo0JW49LpBrqG7xdLKlkJqYaAKz8CmmmaqqZD4QdCR
gbceLZlkV6W1gldZaov3wU4M1yx1DUlRl+GDAbjaS1m2sCe4cFOco65EAF+vDAg9OTpcppV3zK7X
rd2X1Me2gfK2C1FNJhY9mqg2VysOLxiz9CSl0mtrIdFFBNfF9xwXOuoa20Jwo9K0Qbdz2mpo3yRC
1j0fCsOK2LOAWbFSoM+21F1T1+VKwQYbB1MrOfoNk67CzBhBJ8rXZBzAlVsr4iRt5EMfGsibiNTw
RBANO6Kfyn0CHd4RfqC6wdTYfAU0kTbLrFcz6VDxaqnkZn01UJ6IYJNIJvxLVa92SugPruIP7I+q
H7hZDNmtUDlHU19WNwinv2Ry1B9ihRFFLmefhYx992D7yUIyr1YEP7xqseh6vx4reW/Ke6EdInNX
z+srhW9keinMnWHcDtHGsjc0Vp/Ybfzb5eC/1u5Hc0nbz/FOEqm6z9RhYFTfk1E9JbEL1BY4hlIp
UNzG3hOh3Pzlh/EvxOtHhOsX3/gxVgGxuNkBKMl7fuDaWEiDo64UBImf/CDlasb2s5v4wZTTnMyg
mq4vfH2N7nAYIHTeeMr4OaKjP1nEd2G+05zIoRigYgoWMh4I0TYX0Obvftjc/wb1fvyJH6IG/rmr
VwejHx4kxhQVakd73ltV5NlBcx7MzJsbexFW8QHum5dn9jEvVNrYmD7LNL8AUWJVXM/Ftia0GpJH
RCz4ID+G13kcAkAKUjR4ZvFlEOWOHeWTu3W9KT+7WVf/iR8u1GxbI9XyZt4zg1ugUYWS6oDlUb9G
zU5/6z4LDVKue+HPvujDKWIgcjNCJZj3cb+q6zPUEp8gamjXT+Y14XapIpJleFmEO3M7pG4kXIxb
qwdTnNpuXWf3ZfKJD+Ivlp/54ahpWqZX8ySmvbaCStoNi1zdG+ULigqP7OLfP//vNoc/+7XKv2+r
DJomy/RMe9VhSLy76ZdiT5m20I/Jod/oS9AwN9t0C/pkT/ICh1n4cnSP6NFW9m21vM+cfDN597Vr
HbdQ6Zxu99lJ+91E6meX9uGwsqQu70jZmPaytZIkxtIOs/EMvfDQLIp3tXBmWOvDFr4kKLJTvfz+
jvyqijA/WCeOU5H3sx7PuItj6elUjdOMtldQ+uvNsXigLp93hhV/YjH4q530CtP/uK6bTmQtxANe
wFWwDl3ZQcjm2uwz6jZYfnYvf7XVfPRc6gM9DS2bbzFW/qq75BvYNC4s5LV/bz/k635rLQHkvPDg
eyiE3U9u5b9t0P5rc/mYtoNVDVYxRjvvcRel6/wKpSBWvdpaDtQE4XFg/mvq5xDHgQjqFzhOpyOT
cjTlk9Vt/9uc5p8L+LC7GXR8OQDTvM9NMmO79ELO1ZFZ3NLSYwc7MTc2N72NluK5CexFgX99DkKD
Z9uqCpGJ4TfpRTwXfdhIcfs1rVXLaXUTf9ddkn+xoZJZ9oTJwLwvp+fZilxK3wUTvmVY90sVzKpq
Nla3EfG+Ke7walBMQNF0R5qF2xVbUV4a6Y4WHNz9NtIf4wnQZ77AFXAk61bhCgt58JJI8oDX7+Tp
Rh0YpqJDmqJXAE238Tf+/NRZqzRRdnJanHCk3E5tvAuFDw+/ZSi7amdrYUEuUcNToLUbfBYXUW4u
5WgTNIc2N9aj3gPy3lHuDOMB8Z5b+tJGL67OBLRrunFvwGlo7e557DnJmwG3kVY/qkP4Gsogl+W8
+P1a+dW2+3H4SDpF2nYz2661ina64kiHdCevk10XuflJXrfe/NV6lfbjg/HYHoZ7Zd+sf//Nv9pn
PmY0RSRHdlnINwfipMC1GIBdIqfe+KlnXAolcJvAm7Pt9U5N1UFSn0fl9vdf/T0l8ydb3Mf0TNls
ITURB78f0+6AzN2dJc2zIUc7XTisaqs/oXHY2LCftP6Sw/q3BZQ0C/6UtdK6c9CAe9h387jL6+Y5
TCYHvow3mmfYdGA7/lKSwR+TwJlJU8NVsZK8NEMbV7MgkW2OVw/tKkG2i4cC9hlWEC6LIT6w527j
Cl9a5FIyPC0zOc7BXva3QV07fvKlHveSceN3yMPuwyF1MsArrfKQde07hYJVccok+eTY/9V2fG1C
f9wfkQaEPV5M8t5GVnAe75ELPopvBofBIRGcOr9/Et9NZH/yJNQPO0WIOGAoZ74muBRfh7t5M7yP
e3Nt3EuvxVmsmuV86e7Tb7//NvVaS/zs2z4UM2EXzYZc8m3KSvDwDjP2QK9pt2tDb4YDJcfucBLH
fgMGb8/M1Jx53d/1rpa5keQoF3mTpF9UlK9g4SdfcpolM6khOFrDqcMr47NQlO/h4T+7zA+lUIZk
RKiaL++H7QT8WijLZjawuH4i6gr+B53Ga9efmCFsCmOXdhY6oFO3YYI3ZMviE3LCdxfhn13EhzII
he/YRAr3CqtayV5o462Sr/V7HTy306nGbqL9WO1M5HeMdJPPqoBfnRwfnpAEQdnqW44uJqpuRdrB
iL8YBkhDzu3ODnL2pU3WvKBgylsLro6pY9eCCFpkn1gy/uoCPtx7f8iiukk5WlCXutmIdmivyuKT
t+o7Q+YnN/WjB2pC2cfQrlL2UV1Jz2MczusaKwav7XPfiXEGhjnu60umPlgQxaOyNUNV3qZyYvNr
0XYn2py4Sspeac1JtJR9A6WrTwBcqdm1Syw6DtClwFaYrJsl5rFoOUFy7xSkA+xc+A6/Jv2Ac8nv
36df1RnKv/eIOROG1QbcK+rkqV9b1GrhbDrJ+Pr7z//V7vDRpn+00o7JD/v0tB2O9hJ7Bk+4wq05
lmTvXbxFSyKcP6uafrE56B92PEyMZA1H32kfBqRI+s+WZnhSdkvL78MIGu7QYzt9u4Chp9W7Ir6p
1f+z23ilmfxrqw0HuUzRXu6rfJXDsITKW4gbbNE/+fzvqeA/WXX6h5fKHvoiDXJr2mde9Sx51pfX
ZjMsNrJjXJbZ1tzFS7hWzuhZ69w5QWFzlcWr7LYruIcvyQvF4tvvn+d3ZsrPLuTDy2X0JeQG35z2
iXzQhtepWMrFGkJB9Jxdmts+WhordHIKVEqnXjFDgbp8jg+EodbAX9Liav/1nn3pg3UDYXnbfbLV
fQ8z+tllfdjq+qAORK/F0x7/BWYmz4n1vzj7juVIlTbKJyICb7aQ2KKsSiWpN4Ra3cJ7z9PPoWYW
1VxRTPxxI+6iF8oCMr/8zDG3BiJBsO2YvuMYkvH+oCnQ+DqUMLMpnKklYWCysMuEkg/l2fVAhNoB
ingEkxeYR2GrRllpVAiL8wUIARe1Eb7bZCAeUJ+t0ekpYd9EFAsbX2Rt0y+KPVYRpyntRGx6t9Yb
t7/Ue1DAgJ/dRSSzlL34Xp4iK9MLrVVZM70JhFN9g9kotdmVtq6wKPrQt6YzqEHggCdvSmA2mE3l
caXC3wHCIiJrThmFVIhwgQhoJwmKr8SKvBtExTDa4W0Z2gQgMIcfAPeRSlTr33Kp4VnajRR1LV/g
F0WiIE5BOsgCWBYeDQ7Zvjk2QnOYxh1m7l33ClIUuOVcJWlBZzSd45tiBXQ1eGYmHR44aN8Ehgzx
iew2T6w4p4aK8Dz3zGg76fZQnejTGGozpzo7BBV0iqBl+Pyzrp34paBwJmEGDqnS0a0MyCzqkYbQ
RQQVgHl1IohhBFQojVI90qip5tvgQ9oiMWMbM0CtcFCSquCTmc9/zNpHnmcTj/GtY2phTJgM2XYY
7CpxMCX5I4UCnHQOaWvsaa3lDlWOqWsPhi1YzCMIsnWoRg0LHj3ExobG8KNfU4vbBRB2AXIpwNxj
kIpCtiMTd+4pSaOB0N0Il3cL0x/CAb+IxzEFcExfzccOuYeGSpNBd8Yn0+/yAFR/jjkgQSc7O9DS
K1gspUKYYcOscG0WsdShbigPQqItki4oXrwWpP1krPEDUuLZIdKffw1uJcHhFzHYqySY9sRYAugY
/xDeOKO8FKR2MnO0AIW3JyP9TE7MDtpkN2ovnnIzfB207qY4nhockOqR3vD3qNTt/EXe2q8rcYBf
ROAAJF1qEPGj8sESIStSOrmnMYqBUUUB51Q1R3Wlj9Q3e6INIdYoCG35pFVloJYYvdpHnaF03zR7
wmBe5IGLP8uDWqZOUUALCvkhknQVIk8+5HZSdfp4/ibvPuY/7ZNFeOZStMbBlWPcVhMMSCyYjIG+
gd6++vobblETEAKDNhin3m0VMGv9pKVrigRWnl91WDKy+UQd3HyXmIPR2Ryp9yEofEajoq0D6TR7
PDE6WPzp7+cPO0e8n551EaihvAnAy7yw6AguGnFk0GFCtpc2su61jc8tIi1L07NLLv5+jVwe3ChN
uRQ3iI0yerQPyfNnWC1p5o7vQy+7yZQR+CksorxQOSBwansQNXT9IPzwDoSC7Z/i49bdcc/efnhj
99D8sFiRhIEcVT7r0sqhjdEW0DyZlKgwoYZDqRlkGNJ9kYOybwByAxmUak/lp15US6QVN7Z/8RUd
cwdwA7MbdKPZ88BoyDjAapFKo6coUsdGmBp89AHqs19DOACitKcJjTzFGmprmNXIVH8eH/xt4Rwh
YV/2UJwkaXvyG8zOjv4lL3WZg4reRty8y7v/9MSLXEJmeEpMobThdiTWU0cxWB0+1EZhQCDEnIhI
RDW4jHaz40npNlqwb0x6J5xG81eiF6/PvzE3R4yffsRiowJUCbGjFK9dKEkBLsf7SNkgC45m+w1D
Zo7R0XfTB0EtX6BmpXx8orUiH6tXXDWRlrJqdwMv8VAAQotyKsQJ4yWtlqG0en3++9a6XkvQdoiB
vASeGxoeMIlOoQVN+uoGjb/9AA6WztqQsml2qApFEIU3Qv7ah1nq8adTG0gCgzUHSPIbI1SOU72r
gZAjwpz8gzVeAjv+MsmvsYl1heEN7fBC6//6rcZavZ1Dv6A+5+KRgojQIdtqE69lKfeE4eGIzCND
KabxuyBNYedqYN4YA20YvSOsFuBgBgZmYupfBiOPmgCjpBZmqTfkddALk9FqO1Bfnn+VGbf/065Z
MlrSIikhPIVfkqektUDjE7XJYVMCsrcCfpKdY+6rQh7gVr/FB96KTFSBoBGnOF9HX+dGC9j66J3Z
+Y0+vIy6+JKe02/vIFKnInrjakbfuinXekPsfK0/vDM/GUD8mwNl4P0uZIhb7dE5AESbsI2GFJML
SOI01EtggjEE4nGwpyZzy6NvLYAu3WBproBq0nzj5Wqvp4fYyTVbOOswNdRfJPv5t2Dn6/OHE3wf
mT484ZTEVczPu7XCZujcVof/k1XosUljEuYRZV8dwhP/XmnJPjBFU9Y2iUErqdH9Fz2snHKQGwFx
iUEvnCMTgaKfAb6XxjnYD8eYZE6gCxt30doA+N6Pf1iLB8ghApQb8KlDY/OOQJJr4coOkPL4L70C
HmzyKi7yU2z710KjdgrZMlBaucvvycXD0mxPQ7cUOi+ufGbIdVD5I6Qht3foHGl/+H73dOnxz/uV
2FXQtXE5I7Zo/a9kQl7EpOytV7eWn9+PxsMCPUu3ST1vEOBI1flmqU2RyFfAgVVwL7QAZQ5l/Am2
oudKl+v+Mx6WAy1glCsey7GabIrO9QJ1ekwLLzz+NxHGOEK0+ehrssqSlNT6zSeQH9tYfCUvvjfG
HtaOYAg/KRXWjlVeB45QbfSt1vu9xf7Td1pEkmYE9Uacv1NjwBiBNydDRuOHVku9slM9vUDLS/ON
WgeiyIJRgwq4Em7yk6hWnyzJDQ+hD/rSO8ylUbQTeuNg3DO+n34W/2+A47lwaqL/m0XQemYMbnvr
1M5hVEz77NCCcofOmy1kL/X6BpEidfjOXe/YGqk76I1pof9iQyXGZI0Rm7q3Ats3tkLTWvBlFmUK
zJAg3zZf3sxxcntdNHmtOJYatMVU1q4JSIS2dC5PxT7aPw+Gax3Q+/j6YQPE8ENKvXnFwocDgXSM
KGdST5wHax3AkYhffzJIL6GooMW6zAOxtPEZVh91kcxJnQ9x0UFm3OmLep+uGGyhHK/+IFv4hFIN
fyxS+Dyoo8299Db/u3zbeN6Vi/heHzw8L6PQRVPNz1uR9DJ+T6RA6A/mXQemM2lxwiJ0onxSbb3g
lZi/9JuN0gatF/Bd3QlTp78e99KWZ5BVsMHOQkuQdqDvC1YI4QOiXDcecm3NRR3CQsY1SuDS5I5n
5Yg8Na2N4E8HZr/aQrOpUblfMHZWY+kyivsw3Ogmri266ML0oLnNSqdAVQ2/GOEGizKkvONG7r82
LoShzj9pSUNFsVR1eI0Co4Iyw+79S2HEe/6Ffoe/IXN7/uZWdge9CFnDAHEvsOaQf4yJhJEUFUOK
gH4vGujNKzLUtAsPJdIQbSy3Nq6hF7HIkwSkeBHWA38fElEHaHvdyn10hKQvkEHXyqrdyQlt0My/
a4u1Coc1MDsgzWuAyub5I69FAHoRc8DznyBPg83SfwvE26Ps596jExy8JnOACPc35xSX6hCcxcv/
uOCclz0cQWWAOjHEZlGhHJQvBTzFXsVCIqf2iir8Zd/Yl7AlQaSJf3yvIMzH82XXEiJ6EXCCTEqg
CIQddOxe8kszv+P6NTn2JLWnb8XxXzKzw8ba5Xo8qSLaVeURinjW89XXDseiamzga916CbSuJTrQ
+u4SlLe2FjYOx0rXBtTff99o2StlM9sDAgUEBpMd6hBVU+cO7ITua/D5+Ulbkz7p83VVbMRv/ucs
TFAWMQZKbf7YDXgivEs3iFweOFFPTdHwg7r4Kf1V8ioyS60/0m/emwRelZYVt9AWLn1vdSCNgOGB
qWKIHxnuh2/uBmH+wpF/Q/ivf4MIHLsLzunGFv/55f/HyC2PJh/qQfipAKDo8TXcuEt+TnMBc//3
rVPg3ChtjT8rCu8e/HElkD0u/gftETkGrdZ8vnNWZlrCHQP1cFwgAZPCAmqOfF/hhT0wNmewghrZ
0Gjx9OwKFT7xKuzlI6/6ryJJVFwpaNIdACxFvrLPDQqDrmirfzwH8/8mT3c3tMezO0FlkS9r7LRR
B3QW+yvQaC0x4LWgiuQvp9XHQA+NcuPUrICHBGURm6gxrOWhwHLwRdJDlGeTERgiwPkiORUqp0H1
TVUIjHsIXsXe39jbK2OZ//gCJ2PNg/+FL9s6cweNBUXKCkMtPgSwz9gpl24HJ8Ud+8FeoQ96ogh/
rr7qXfALWog2i5oYpEjBoN8bJ91Xx0H3dvyWpfDa+18EMb7uxCYLG2yG5j2B4GoD2A8LuF1E0xhR
BBsBRVxbZhGuWmjk+BHNMG4iAiIXxJ02wSsF5iV6LH154qRKkbyHSacA5HoDIfgISGa5Qbcg/6i6
l4aFpQoglpD4E+PWokNsVgCIm/i3lBZqAL4xVOc0pjmEDWlg94l2CDi5ZwpgJg72J1Pwm6eNFLpe
Gfqa4P61pBwFA2qQViQbs1JmDA4/bB5o9jPBNAyirQJnRf5NkVQRIF5AD4fxVxVdKxhSifQt6xkz
ACVvartChY4kZADNKHmLy2MMWQ7o8BmeWIFd36HtD7bo82N7T9l/OCnyIiYXUK9n2r5GKv/FQ2Gu
ICBVwXjupXHgKJl+0Z42QUv+bWO1lQ82WxE+nsu0TeBkCU8Ft6J+D5CQBL0deAP4mVQqNGFAnxQH
q95DD4DCwKe0W2iloDGZYOAdscbz3zCHvZ8eeP5pD3GKbipJyD38hHYWwI1xJxgSCx2cMttYYGUe
IsiLgDv0eZrA7HZu3HRk1GMLjnj7xup+Uzpvf0WXuWGXmOyOugK/8vyhVtqpaJ7++1R82gdVBt88
gLVhmXQYdswuevEdKPk5otGY4IqMu8x8vthauFsSnZIggU+gBPZFz45XYfRszh+u4xQa/SgQJZo7
69GhhNoAI0PecOT0wQuhe/RnlCeVazir6FuQRMG7rX7xAIeGImZooK9s/LqVa1ReBGOQy0u+HTn0
CpBc7LkPyeJeumOE3i7h0l9i7kpo+sKjys0BrRf09gWQXAZShNr06gFuDkgVlBXfnv+YOUH+abMt
csgya6K49fBZ5PGzkq8t2I3P//DKpX7XRHnYxaGc59HgFcjIR81jnAodaSa7dYJdK69CmOtppT9f
aD6ZPz3BIsSmEdqQzYAnqIGRDmCjAn1IPZJ2EOo1k2BfD9/P11kLRNIiEEFLVIygR3IfSh3zz9Lp
X/2zpCef8vt0637FG19kpa0Kp+F/TwoQ2HWZCnhzvFkfKjexAy0hMpk0Bde0CEAASopOhSjornhN
LCAc37bu67VDuqQQQcxDTMFaRmA4cdAqBMgYjR3/l3TJLCjafnGfMlSF+W38+8q3kxaBiKnCIRLm
R+016ogSUZ/IYAVGgjYNFGnNkHxAM1Ab9K3B4tp6iyAEJ6yx90asx2GOoahXCLO7W2yllcmoIC1q
UF6mWgGS0WjToSU9HiCgp0YWKPhIrJ7vQOnnnb7kuwQwxACVCxswSX5x/R/hXNo9TYJuo++wFjWl
RSwI+bzp/TlEd0buDFZ1TB1YiZHIANJ21+0aPSf9ETZxeuDAN6LfReXG5cCt1EDSIhsTurpvIg4R
EV/lHU5w0Dlh1ckzYwHa1dYE5XYGbhlqYsG/QkCjJ9Fr6MV++KDkt/q4g/5oCc0/4CLG2ZJPk0h4
5E7PX/pKWQ8Rp3+Po9RHZeH1eOslwN6GqCFfAuNdpS6gfe2UM0sg22KmBHaqGwuufOYl4QUGRJVc
QuXKzW+TG/+Cc0QIvIC0n0zvBfNOxca0SDw0ZviRbiUEK+9/yX4ZkajHzLxkqXvn2Jq/NpyzHBAe
/segdk+QH66DMoa6sMdihcRGx64/N3bqcG8YpZLYBbPWKqyRgDzvQAcMxTVtStfNXvDawy2CjBRC
Nryc8ymBg/j/NTdndVtofe6GyIEi1EZFt3KRiovQQsejRyklqst4YLURMrpJbz3fEGsdAnERWKKJ
gnJJiCoKhpPRB/Qr4gsH3Yijx32kowmnrCgnbQcvH01o0AF98fmLwpyR4kuvXX9lLchTJof2CHpi
y2nRmWnMidf97/ovPMxgwxl6BmbIToRehwUFHLp6ef671wLiEkPN+54/jnO0haMfuii+GRmsDcSi
KV/+xxUWESuNuKIolWzuBn15KeG5AuqzJbSLSQeB+7oFxua2zeldO5iLKAWxmCSW8x7fAQRQvXuX
jqiBLo2dGbE9nYOb99IcAIcrPvONc7lyXS0pP6MAYyGYaMxNgtJhIKGmC8AS/d1sIM4//IfUaUns
gVPIxECHd+bqY0u9BRgVFXuaIKipfza+0Mo7WxJ4Ii/kM55CZJ9duHHUI73uUjURzQwFZ4EWm+Ky
L7COYHsHt7PBn+ABCOCMVW0cy7X1539/iDuwLuPpEg4nLlo9/Xfy0jkedKS3ZhJzCPnpBS5CC+PT
I+w0KNqdjsPR++zsHurrJ/G1v/hOD8M5E+YiIL9Gkyb+fv5CV9LqJULcgwEWLcPS0u1aSJDC2RUT
t9yG2i0Eev+3Lp+wDDdQFQioAq8M9e7vZBfwG7f82stalD3yKFQQ/sff9aDX3nS12lEHKJVAVOX5
q1m7qYVFNChopVCKQYZ4A/yTD9lVPvtoe7jKudM8l3EoM9PTI3X1tihR8wv56esv4kENA9dwjBXa
he0aqYdzyZUE8uHQcAoDaA6QCQAvBmTJQ34NhGvWnp8/59qWXiQkDDvBNG9+jxjbv+LA7MvNwnll
OiQscdQU1IXSwcMr9A/jLTrlNw5zPXjKTJ/xcav+XYEFCEvMc1LBhArgYCBjbF4HMXwnvQ927LAF
vF7Rd+XhfLsrj7g/ZR8OsBu7byWW8otAABWPqaVpvLXGxsAif4XDudX+lrb+/MpHWUKRRw/uH3SP
/EZS0JuiBQ2MA/53K238+rXic4k3ruFDMIjxOE8ixwraVVAigy+DCrQJpMMvHqywjJYhbbMRA1YA
RMISfAzTlRIOh7h6JGrP/Bb2PZjrELOyg7OXgk6H9qELCObGaisNkSWoeGwyqaNr3ENz+Qcu4Ubi
tPZNFvFApoe6gmwZorNYq9BVoqAgJdwEqH0pG2hYbuUGXcJ887SrlD6WcL04BTBwAlg6odNcs5O0
A8rYEc4ZKY6whRBztdBo4PVFIyQBQCLA5N7kXa1DCdvewqCsTEGFewL5cNlhPCP3SjS324EFyQza
Yc0YHT1oM+5aF7MMbdQDA56TB9HqLaiqEeR/hAcwS/h4HppWQvwSHBx6Avz1elSQ1QiDSA3U5L6D
OxHOxPO/v3KI76jAhweEb3EdllSOFozKudQBAioqdfIuz//4itIANHv/zRXavGtwgeCvT8mv0A2a
3eCZ0q+uvHksgZdkAlxHC3VMc2O5lV2/ZNSOlEjBbGtASQSmwqTL5yiCNSFjT4GG4V2I9DKGSCZY
IFpyC7ZGnGuB5M42eHiFUBik43oeN5b970+uMnrW6ESjtCN4O0JZwGqrN+8XyvvnD3l/dz/ckffJ
0MNyItsISZFhuUi2J8UW2G8208JM52M9FzQa5ixQllR7mK7AhEcteYedLDq2IXeK5mcFy2ygmFIS
V24I8LcQw2OCcfI+gDCr6kWSFrOkBAuvLbGzKRcEo6j54LnPFC3mWeOzeH/+GCvEM6iR/7s1Gkry
uBwWJW7kToBhDYqaXyQDMkSk2vXGoBZXDEXRoBNPw7f/MXyGxxrCO7f69Hz9tY79EqM++IMU+ZCF
cgeDvrW39uA73AGjSiLouRs5aBx/icDaZheaJP9jcnuPeY+froYytjS3g2asr7DLHcmIz8UuxIiy
0agPetecG9PTnz/hCqpAuLeGHlZjYV8uFx3uAMa4dQZKkn1zhQ7mJdwLvwfXs3M3sHIbOHrMfkxf
iw7/H1DdlQ7BEuoNFVNu4kMkJICVWgxsh1p7ymzY2E+5Fox6CmGhcvzfCpIlxJuBh4vCJEgaAw5G
xXr34iUfg3Jj356/x5U7b4nULsrWk+oaG8Xr4UMLS1GoelxAfhq3Bqdrl8z93x8+FNSXoJAGIXOX
IfzrZLOvdKympnfi3uYkG40wIEhHoDsBvsa5cKL5Y5m/MlRA7UZQWcm7l8hqOMeXHQyoeZixRZ0K
q5J9XncbN/pas2WJnE49IeKhG4+ByCyyXNjZlWYNlHa8zSlQ/DY6+dUrT2J56zMyAQJc6OUFsrZZ
+ZaXN3mCVkkKQ0p7kJzWKzGahL54B5MTp0PbBkWh4HaCGvL2YPaK6lMWixmilO6KygiAYC+7jV22
clHeT9nDR8rFLEQZh3RxOjb+K9dcZjOW0OCgjxJtfIW1WmEJwhYLqucYeCK49C24claDXt6A6l5N
9khvNqZIa7XCEn2d12Ir1W2DWqGVzi3HfzHBK4txvWClUPYcv3klhvlboGMu8wGF09kDBrbSJ9jQ
wcg4PxbKVnZwZ5f/cJMtwdhtJgtwBEGGT8c7YQS1jYbJ1LVsL+V4FOGgQgWwKX7jjyzkHcIIImRm
NU5GfhALkwOAIYAM1gQB8GQWqmlwMsGfoK3omPJ/iygxINUXRfibYAINhiLraU6rAUBr1FurQBvV
DBlAHRui4LESzed1kf1Lg9TAwN6WT/aRhPZfH0Is2MnCfVUOpPUJ1Dp0FqwHuXFp/tfz8LLSfrjf
Tw/7KqknRSgKTI5prXoRnb+dkznwSd9IiVYO9hIvPvIjxLa8CnFY+KKbD8/fONQrael9cz38aigJ
+mXq49NN6RHzBBiFw01b9Tclqlbuj3tD4uHvTyK8yaFETLt9ZAseSV87h3MYHYUHLMm2UoA51fhh
/91ndg+LtAM8d6UOvc7OgPiEGquFzVipHRmegaajcko2jtxKWnqvCB/WEeErzlQwxHMnDnj55EOq
AhU2i8/3z9pw856WPvx1JfdrGrsIGwhV7JGBaiRU6pBGpVZlA5W0wxRAx46vrOwG3LLT3Cozvm6i
rlbC4hKkzcpVE/B5gA4uNK01ZHH8DeaMbghC9Txfgb62OemBDlix8iFt1ERrbal7/Hx45DyGKZos
YFcndmd4Zm12bnQNd6kuE8GUDWiiyF+jK/2v+2TepA/LjSON5lCGI9o7w1F24j0gRfyJuiQqo8FE
8jRulEsrh3WJxw5g5BKlMjY9n8DuCZCpSLg+3yRrQZ+eP9/DIwxN3XCyj6DPtO0+5mo0hAPgX7yj
xEFNTBh0rpa03HsdaFEvJ0zCPY4IFCiTULgW88YteE7nu++NX7Ny8GYHm8df40FzFY5OKAsb0uv1
pd2n+7/w1AUFQ7a6fbCRbq9szSUuOw7KIq9ZfLaKiV0a8ur1kOtdOe3SIYYRVmpn9bBxCNcK3SU6
u+dhFgWUwUyf4h3w9xzgflSXMnOwRYSNRe7Z2A/xagnJhrMso0gzwi6zWb0250V8Pd7DoJwAcWiC
BlvtwKI0/ZfEjF6lE2VDz31ESaFs/IK1+dMSkA0EEPAa82MCegKKTKmFwE2APKxtxWTl55BMs//u
jFGOOrpi0CSL4WOa4uq2YLpdGwwYkI3TBhu34lovbgm4riYo5koD3iRl1ap3/2TgkThg1kAEYiTx
cQs3tfY8i9AxUbAY4FgE56bWAT8pQLAN7fBUnbfQRj9XJ/wSXy14Hhw/JSwgOlAt16bzsN8Chq/9
6UXMaDrY0EY5/jQnvXL8rfMMLoYcw7EINtruPx9QXlmEAXiqtBIFmXd3ZMz24kHcQkGXogQ1WxO9
jbt3pc7nl1DoYcoiCvUVXn6qQ1ivzT8D+Gqg1etwkNcfDwwKjBq6L74KLygEv29WIVBDDmGCtjV0
XOl18EucNIvux9Qz+A1wPoa+C1xzpcQF7FGC3l2s9vRNJjl1g6kEiQazbd7l0RKh8JDuZQMq/Bxq
n2JPuVAB+rMRgOfj9N9IwkP8/J8APHohnCF7/KDppSPULj+weng2GVMQVPApNhoQq69+Dv8Pl04V
iFQIJxps/vFNyO1q3NE5JKahJziJv0p5VPnWCmF2kYHZhDFswDq5bI3UThqu9GfWq7BW2KisVmgI
vLKIK1QmST6roEcg9Oyp9Ssj/AhhkaJIotUJRsj1+4jbhxz8RlURSUV0g8xayth0g1Jin9KQFth5
WbCxJ9cO1mLK1cKAQ/FK/BhqzLS2Ad2Jhcy5BEI1pDiDDezRzxk6rywiD6pVWFQGCHGFZE0TpnbC
pQzQ69m4Cn7OafklhridYsh9F3iGrAUbiSlVCuq4gbA1CPw5Q+CXoGHYp1CNMl804GCahTup3Y47
dBoIlzrQOmh/PD8IP4dnXl5EIEpBNzWVsUxntJ9QllZnegLtbs3lVnJzfgkLRj+145m5uIPvJeRQ
X0YtOcaOSKT39LN7Y98lKDBAZ8ffMxqsaKB5ERN4P27OuFb2wBIhHDJFkrXd/HhAt8SDDVl2JUhJ
EW1MmVYC+H9AwfCG74NwfjyQg8sD0gFNxgR945isJK38EtVbTz4lNhTSfDlGcFD7W2bILxBF1+Ve
bcnkNJp0HdHCFM6J9Xw/rFA/eXkRJ9opmPJ8rpfZnsgIDBZj5RRc51Q2UgeMmliriogI03IzPlFz
sBw3Vl6BCvJLdC+bNXSYs1h5+ALfLqkI/FZFDL113+SPiUFp0Q26IXhSZR9fY3DzkXrpW2nKCpMH
hfW/oVoJfWWMwSzH1M3/BdN7ZzJ4Df4uyotveWT8iM1x3+6BkSUg72QX6jxVKlSw99FONHKrhcmw
Gvzd+AY/TwDhGfnvb/EDhQ9YDpGr1zKSGd1uOtcGTNTN2tmS9Fn7zktEcMXwsRwIgCCmB+UdvnFx
qHUujuLNI6UGuWTXMwSdNzzAJgHi2jguKzFziQVms6mmI3gIu3LIflMNsIfyCKnhIvt6/uZWjvsS
+zui4x/kIl6ccgxAxqzdLcTmWgIjzU/0cJPHPQQ5Ix4FW+ayn2iC42S8NV+cgX5Z4Xanch++Yovq
oQm3T5etrARGQY7wwbrjxqtbKbDgtfLvL5BKqATfcc0VxHs+oRYM2wqwD2pKhauMNvyV4eK+1ZBf
6S/wS1jwWE9lUAmYnHTAAsNWSYMvpPeHPsF4c3Im9Lm+oJRdv/VO74ibfdn5SX7IyZZY4UGiaG+c
t2Tznt5K0DiQjn6JhCOe3ej0LjY2abXzof5ppUX+0RUcM8HgCFXchYJegyqZA27WbF8izG3U3msP
s4gnrTx2zBQ2GCnLaWvJbD9pdVxWG9f2Sh3KLwG9cilCQoTBfvQ/oQAGXzQNska+9spsgU/WwvES
vwu3lzFo25J2pRf/gilydO2/+RsQSbApCENQr8ElZE6jk+17ksDpkWT7Tc+clex8ieyN+ej/wbom
FAFOZUzSMTUVPYMQQWxIkV6RcuNYrUQMcf73h3Ndw3ExmfgWeCs0wye6VkfxILeMSmVbgs4rGdYS
xCtFUuWP7IwA8AyIdlcUGQMIjaZAJFGZVkEnKNqoJlc3xSJEjDATmhoJ4U/qX4aQeNVnK/GaBAH8
1v+gYNj5DtO555F2JfH5Dw7Xg3kY7wOHm4WEA9O0sJv0T6sYg2QMdUKeL7L2cRa5CJ8yMFqGBaPr
wSD8U4yKVEuGCLIkVR+0apEqnfp8obV4t9Qa7gLW85mindxAi3rAimNYDsLK0SMtIJEpgQYz4aDs
BCe0PLP5iXTdR1YFhNs6bWvX8RKWK8lynUhRN7md5/T5roVdZQbJq0ynQRSE+qpXgSJplk442Kln
j18I+63/N03cIqU3ts8dYPRDVFxCd71GShXo8kM3tLqCJwiPwoj00wct6QHnRjDk9CCYJ0+HtjjE
za+x9JA08BqTv6eh4ZW51iXlaz9kcEAFc7PMtGKULlFicZDIVYbZNLTUU67UUs9CpwMqmglKMlOE
6iuT7tii0NPos8ckKmMh2UjrbHitpT9ja/xvn3iJGg5h4FcOMd4wtfMc9ju7Al3hSNpoJIfKYs75
NYvVl+h1Y7WVU7/Ukw6VPoMbL7w/Ws23aCg49TrmvoY/6/hAbDD4RK8XWsuQF1Y3DsuKoBp/1yJ8
CGU548kMDKigVwv2N3uta3SSsuzI+hB4Sl5rEVQT/8QL0PiZrlkkmIEIdnoW60mYuaI0HcvyClkS
GBXgCEAZVhR1nwNaIVDTaNCg/9aOpOBztWMyOCLAOTbQ+fYwNuLGGbxvs5+23yLFkqW4mSSuhweQ
10BuAuOUiTcmwYojCZ2Iq9xBBL7GuUSLpmVHkw3+xNShyKs/UGlW/eRrij/bnDFH/6+cvGUMGlp2
z1NqxVtN9EZFxxYyzRDvVV682Ixn30ooWQhRv0txykWILNcAgHkJKZk3EYMcWsiOfG4WBaVS9JkL
/kLlBMackFoLKDXN3ocq2XeUmSh6DaOMEX8OijgKl+0lRdakShdB4e3zjRHpCsIKjvT/XlNUKJVx
A6tbl0YvgCHUhbEygobtrbQD4O6ojaHmSlQX5mbEwxaKxFFsS4EfXRmAeh6KwLAnhcBkDmr2eFW6
j+eHYwXAxS9B1SE2VNILECjuSL+Hb4pixN+VCQyqYLEm7l64j+IyZmStNSNXeu8YHY5WgqSyWt4X
KuvGaF4aF2q2PqqtLoA5KZqZ0NHoDjDGTOWNDbl2KQiLLLFlGB4i/ThQCMhx9hua2Dv+OOn0LEUU
v0ta04AID66MxkRkq9BYoa3hOP77CQRPbGh/iGi0hAvg/eszP2G4AMqieAzf4O/rF8eJufbFV1sb
9Ln0tFFWB/mdZwa1bvI3FhRLMNi+Wm8iHKZWdGjAc3kctSAhKZp+wj4KxI2Kfa0kWSK7IxZ8aIpD
isjUTulPhhLhnUAoDTILjF77HwpY+wB8Vx90udUSWdmhS5z3VDTFENNYEtJgl8TwbdGqT1vl6VqV
twR0R/BNhi066oIOBAsT1Td7EAq8Ybv7zV/RJocaOTQVd+NOuCrn7Lu7VIk2nRhoQJv5bmvKtdY1
/g/uW+QUOHDPh/0sOtEHvIbMaM/YDImdbpcc0z06HxRkMdM/PH7K8zMpsPc//0P8/Q8cXOYB62hY
qMGn0RUu5md6fC+o+HfWteecExsJqJCAUZkYqKIJGgVM+84xl1DwnSqsSVVn+7z0CYsomJ1H7ySH
Rl6du/wlEmAVmMVaibEDrBNVDq5P/jCcPEiPhun4J/Bap/HHQyWklpxjOg9H7dqPYD3CwnAmrpEA
wfy5VjwtLWFDGVa7yWvQhel1P/H1HpqXSaBzHqi+dHOhGGVUK0WE/EhuKCxDyoEnEHJXZdbOUjdp
y32vvJQge3K0DUyb3mRyAOrekfH0ZpA1iv3ElUcarzdaOf9sQ5sWOo3B4wryRxTxgORA/J9WvfZ3
msOOI0k+RqXQMunbrxVLHmotntiS4LqJG6MY3ujUoBr01HO5irTEhyxC3IUqO54CPklVjoHbchpA
12/sgXMK+8KYmlhv2sFBsiRXNuyyHNz0vzw/2cG3862LEqLE2f8h6Tx2G1eXIPxEBJjDllFUtuS8
IeyxzZwzn/5+Onc1wMBJ5B+6q6qrXrRkCRpV/UiISF/68jtZ5suwJKFkBWODE+hQibthsGwGHuQ+
OzZph5GSyi5c5azCQUlNq9Hua42DS9G9asNYH4sr+SPPA3LWMwKL+9FVcQASTdVOMpPTt7KNiVFd
dWIiZWzE4amd9c/eJLC9s7KgM0a99IxSz/5Npdx+j3VbYsvSYtVfWSQhS7hpEeokLJUbEyAZCjHR
CmXbGzZPcbWnzuArJ1n3VpWYbIXDi0F/r7LItxG690Tv4netrt6y8nMohumo5VogLZpbT7m5K9T1
U+rXYlcrWv+eJHiEW2r1t9VtsM09xsleNtyj5DKPL51+SZLeEcg0aPwVJ4p22mHqTkVvVMk16Zw8
sjwlDnLJycgmr0q8+ksiFk1rhKEJu4TA1qe8XRk1+4lUW06vCuPEySGLwzLbDc1+6S49pXCSR44y
Nm6E3dNi45mXzLY4uLi1snQTzmHdLYVgweR9SI/qeBSJoFafiNYp1B2NKAZwpnCblmPSI2nRA61z
ALANjyRfxYnyV3E7EXZQzqgkO9HtJDsS1kMhtqcI05ASHgUrtKu5JTeLwMaVgZS6Oc/5vWHdGu+r
SMRYS77lXTPHY939lu3vwp5TO9Id5K9mYZEo040k6MDM1TfoOibEDFoSYXFTNUPuJyb4V48OXbqT
sMel5rlSr1v0XM9yHRqVeMFs5FJ00qmTO68l5Stch/htlEw/1sETt1sunUsG25b5c8vrAx9jneEm
BYx7+teo3ZzJGg4rQeGJYO1nhcT3oZLvyqreyLRVns1o7nclUbhC4grKUhy0DFCCzduUFck5FUZW
LA0VAqvD6ykj7l101OJNaRN3WbNn3LfnlXeeEE3bGn7dnqdtax3TEEND8cqp9JacxIvOL5ftbWoZ
UCfqbbIEalF7ic/jR7HqPNTyMs1k6Ar4SSUTUHmKvJyMDiGGyBo8gaWiFalPe8bQKIkm8/MiZX5n
bG6tKU5t9LwksQ2l1q1kT3zMeuH6Uh8roYox5j4JhjuBqoiYanvE97iPn0NAfbkcKw2TaNkKslSz
/Fbs652SoGi39OajbdRrI6/RsYzv83wZ298h62ySh4c1yNtnk7eup6BFg8vcAbuj1GvHGEWnVw66
sEvNKnKr8bzhTW6m7VFIirAE7I/FvHS61HqOCBd2J25DRdDv8tBjoS3kex7wHLTFCeTJir1xsLuj
wcl2EYGujes0YO/M5FJSPImTLRSfKPNN6070hTh961akkQgfxJ+FFYjrjggIpo0z3RkKR/rmO9st
zAanIRnCtKXZkZAyQggo9kQmlZ6eZ4Jk6qO42XF5q6VriudV5Q00MHHrm9JhiJ6E7S8pGdGr/kkl
9h2ENxi4sOdj/DJ1yU7IilBPipcha3Faz2s56Mt9AtHR9mVgTglR8UzhaRYJwIse9NxXoyITPpA7
/dgtTo4NLbacGleaxin4sHI8xMozJ3m6kmuzYln0qUElxNrBor9SqxkLCqNxNG2XiNvgVHXzCKMf
hlNbGem3dO9Sf9G8qGDWT3fkBz2L3rIMFMMIGAbD4HYxHElPbRaPF/eqI9QoUFLmkOLrrMnuZgy2
YBKlaJx6kmLMmEN0C8u/YsPbhbGPW0N2W465dzjouTPUZNRl1fyh9uNlGXBLx5Ac6GP1quJIlFwu
Y1dGkt3kjdK+UTwh8VoFzhhXm4Hfa1pOMqcDIxY8ta80P/c4dee0RTMzmKdqC5WcXlL9VUScBlR3
rc+Z+FJugl2DBAx7Q/ekHoqle8E6KtD6Y6y6ccJcYDs+afW5mbweyy4VIIBg1JJ8ouG+PU0IfLLh
xihmFXUk51UeLt2m4Y0paQ/qy7pyHlWLrzN63sujM6wLgdXuKH6a2Y9Bkt1AG+Onv6PJIcEkbc05
heAF0SwG8VJYW4ojy74keVb33MUvWr1XHkeFrU+nujrARsXlWV+9Dt9fEGrVrg2naTjnPoTlXm7P
NU2LOrpTFMrMtI1BNewskj/B+N63+AD/qLI5tuSLGCTflK2jpbcnqjxye2eQfEMavLEtOYey9das
WhjzRptYvKh0oUWTDseM3Jmq66CjoOcctd08a1v2GeYjXiz2XDFrftFNcCMp8TJd/zI/k85Lq41F
mzmKLu/ivjhgRbWfHg8fRNecc38kIbTdcHqv/YmDvuFdgNwMy7LHt8OR2tGt1nMBSz+1xrUbHGvY
F8ngyksbrONUOW3XHjVwAJ0kbVVpL+1wlIV7pBSHXv4iWrlaI6bzh+mqpMKVkROnxSAUl8nn0QBT
Eva6QPxpi8XkMku2ujiZmZ3mpVU4niqdjM66O4yyUTvWtlJZSTs5fh8NIKNRNSiqxJ5ij6IskQ1/
LZfye5u48DNDcbPSR7yMT7xVB2qs+yth4srQu+Om2CPoP6CleDIa9m8ecgkYKkPk9bZXV9OXK9pK
WQ+Sdr4s8zt8sd2qvSPiHdiVsyuTwbjWqpNoR6vQ0GVX68HaWuKJsRThYkv1ezP3PoOV5EeSJgsW
YAkl8cli8l5FRiBEXyKQAWibvVl7y3gi5TSwYpng08diZhAoqlTbfOq6QCujfWOZf6sSK+6UCdey
CqNG/JIygoRSXrU2tYHczDwxkPmXAdppC8w7QnJNM23LOCD4bqlCtu5zXZfA6rB5ml5L61MWX4ft
VV0p67ymeNqIA5AGfyVIBavpKEzwrKQUcGQ9u82y8jsx3+WIRAHi+zaiSisvbdqc6smSbaUSQr1h
xQrdzph8uQ7EMvunGq2XWAMWug9asd4Ijyectat0by70zGZ6fiHwJz60VTkfZ70n1a0akjBZl/1E
sorNMO9tqqWTPqzJThGnj5o7fMfspRXU3Ze0ZV6VWb/LQsZqnTmT/prplO9I9sHZ0yvR7oRySuV3
ntGYTCXpbTOOL1Pr9gXyrXXcU82GbSQcKinbJU0UEDP6in3fQVWFYJ0pcaYq/VMsomdiwtI0Qu0N
81NcDYo0lp1OPjmnJSqJujpzOR8U1MV9d9yyz9T6EDWOirORW4mds+GriVBPTPtzrwFk6rXeE1qO
kmnBZge6+9BvC/HOjGLZqTUmx2Uwd12kXBqjO2qQbnFTHrbFYoSNZqCL/CLO3FqqeHyNuFOHGqJ8
W49LXPrpljra+iaq+mez0KZJ1aGU2FAgrpn2m/UfCRXSUDYkxjMJ4LWa5m1jf5HTwREVP5G/e7he
U6nugnRrME/p5hcyUY+lWlyXIWbSwOQnEQx6HvkNcr8SY1KsFG3KW9/VH6ti7eo+f62S+VUGn1nk
azselyr5JRmE8Eaiuwh5mtaIexH+phQYprOj5jkm2lFiBd4HAobYC7mXN2dO2Lr25P6QQ0JL/moF
ZXG3aAeoNR57V232gyXvpIrwLW7/dmaVkCD+bIxt2KYcu63mrgLKUOlrFp/11R0zJodU6Vcuxndt
/mERuvRjnB9OVJZel2RulC9u1P7TDeLGld968jajPa4Ucv2cHiVFtIXhVzcFWyKVunpRzKcydUsD
F26g7hobigUsVak+FC27WpFEpIeQhyvjJK2+csZBoc61K+vvW1LsV7N+aVPUA325k0WnFDG0Zoim
0FzD2hvUicq/LHY5W4f8UzV4SE7KGEbGkxt3Teqp6XPEdG31niiuiYGHKBxNcVd+QzB2mhMTW1p9
zMq7ZoZUCdsS5D1IhrRPZ7I9+mRvWL7WclPTphy0Zbxus3mKMcxg3kjsK1eA7h0GSloMUyfdmXCz
GnI8U6mJhp9lIwOWuAvlPVqDDN/4jnHxtIw9OTur7ZfO+JI5ZST70dpNvqifcpBbTDAJzBpyvzX2
en3m9Oy4YabsqDCrKT7JGEsu7J9mcE2RIBLC9lTTtczPGEudjmRsOdTgIKOv9SVBmNA+/IdL2Te2
14WRvr5wBkAnUgCksGFDtedI8bXoZFoERjl0Og0V3yC4o3EelJKz6FAMuN1u1tmkClbz1pPwgwIQ
HrvclfKRJCmObKrsvozDmI5LsXIvpluQc7a1CKd2WytA38Ft1viE0V3QD3QUy7AXhsS3JDwz0weQ
kBKT2nrx8BsRi5kWq99ONWdcbaddMMVBpxU4Qb50Kh47QSl5RhHxIbpDVsRunSnUxqmri8tlro1Q
i+HbVeVHjDGjKrsdV/tVmFVfKPwIh8XlPWJ+o6uKcBU9Rd/X5Z/B0bNUtB2eBFwaZaGMstI2GduG
yQnH9tNQwwlxfb1+9c1VZeqjsuGXBuK/OAEKm+o7n7xitatfIozsttZfyz6Uk/MgvJPuHQgzIRUm
JgGYyfH0zcEliNS0TlJBZRQdLK7aqWZILWtqcLJaS38e1pB0y4YxPiX1PH9orbh8qFHbA1Wao7oX
hNpX5iXIqsEDn2idJMl9nXToaKDzlRn5zuo/k70WVx2G7LO6L7plP8dpIFtkIunbdZNkJqZyf1in
sJK6n03X0xMl8LMlxtUOqYmDY9PzoDS3tpz/4pjGTcVOIYoSIxiS6taYzE9FpnUTV0u3Fz2he1kj
YliFp1penZ44aj6XK67jt1lMSRBH0p9gSl49Rj/rfMvb89Y7zafS/oMjHBn9oOcZXaVwin86BmPZ
1Hnr+CjgjOFQvwkyORW40WFRZwYPssWkI1NPTcqAn2cIpJe50myvlSct/lB/1Sl/va1Kz2pvF42T
qI/xhJAdq9ZeWuxNydf62Ik6n0whIIa1fMefkkKwQvLrDuJBArFrWsLgQzKPLeta1oxL/+nf0kV9
VT6E1SfcWwqk0ZV0t+n9Ir2P2WnUegfmWLsOXNZa7AJWMMmKL3aSBHl97vjfgo+3gLbZfXEas7DC
enNyqixocby0LkoW6IRnIyquDK8lZoguON4LFDr1i46pVHSbWtkbS3vK/6W6H6E6l0L1pKBErDfc
Fr+NLLeLCMrztWVqrd9lyqEsmzDTA0LgGXWdh+9kdOU0jLJfIfmKtud4+DflW9hIfocbVePS+lXA
hHGHSbBNpGrfelZzqY2N4xQ5WwwGlu8p5Lam9jPzy5qyc6HhKazzZWwPjaCDhsBXtXKWjKWRh/ld
aWI60Fubedwla+bKFRZYWXJCTRy0fXJUzaN+0ZojU+QmRjrIZhrX+idMLV22FxuvJchEdemnUNpI
hM+h6rENa3X68EOX7SkTBMb2RXIOGKq0XkorbLT3RGIAsZhvuvrPwKA3A2AipH7mMKve1Y5wQkH3
1PZYVm4i/vQydr/Vt4V+rvxrpqsG+68wW157GH1KGgDHSS4/wJmG5BI1Yavdq/zUacea6Xkk4CXT
84ibRMHj0lu7UJJDCoKt/qkiryC3vChdA9Bu8LBDtWWwqmwZHmOIOMInk+4mf1xJERlxi/pS9SrH
rD8KAC2E6I4nypGGKbN/1Hhu2+wkLNneyto2v7lU+tf6V2v9uH0u9FBlJp+cexI+BiY7sDQeFGu6
RGX9RASnrTQ8TILqxZsVBSQwJuYLn8Won6q7mrzGywWvYWF76RQqmyR1srQ6NwN9PE21npRImcZA
F/lw2yl6q4SNkWnCW7RQxSsub0BuDoVVBEaVseOxCLRcKbkKexUP6Qrn8GPZ1q86t2RBESYnNLPF
q1Zf49Wuy6doYMmfdNqZSuUNIAkUVeyfCY5cndi8rvnd2jbKvhPM+tRdkKvZhnFc62ulvLTRWaOg
rWHBCl+J3EnelcUhZc56VAAPcx/cKqvC/lZzDmLO3MssWfqae1P5hv45bvtSAOMN2s8+380M/hpf
CtlvIpcmY4PLJ5/LSIJZJOZM+lepO8BNu6j3WupjwkIMumX44y+7TLC8Qd3BgM5UINs1NV6a6ncs
vvS2fwJvR4Wg9MdmcNScd/fO31plH4vS2W0HZWjcEItavL7eEncJWERTPy3lx5qeNxxC4ve+iu1S
ecqioKIfj23DelEXF9jNOmcdOJgSKFWIOssxOKkmGjFAoIIMduNNag86sqM8OUyUspwjutP1rPdj
xr0/6rTzEmfKJrhAQ5QUXRVSAdEsp+xHUvVYC9HCRLWNMzuol8Ugm+VH3HXxl1r/m4v3vnNUZoow
obEuVV05WPTqYCXSoa/BUfQLIoapIq0vMLIrvVMlc23qhW0oryZlReTUmyOiiO2fWrwkSy6Pv1y7
KvW1LBw9DmLlR7MKV9Of89gpsjDpglHdQXJwDU+GMxPn0LzgG5wV2JYJp7W694RBN+cxuyb9m1YB
4B56YfYmZgay4nOxQkX8o6JrhdjRqVJk6pjkkG+MsOWusKDBcdqWVAy7Ys1TvYjUI3bSmeEcqfeh
juFP+HwYtZBvptn9z1zv2ClN4mZdYGa7rqN4ee4Jhuvj30g/6NF+QwSbuEYRTD9tRqmGgxNj+pqX
vC4EyS6u3F+YG6YW7Gnw5GcLxP2okONr0qIALons5ZQrMNBBSYQsbOPCLbrXXCfOu4TwOGQjRaMR
Cv3XZhqOnu5L/A6JgReNXYXEmaQNmes0MM754qny6/arpG8ymeACze9bxJg857JeOWLJ2ycY0Y0r
1+DEKk9ISQTtpwdufV5VE2zbLh9hNpyjBcmugy8wMElcJ4zA8rOo3nDAjXyVkAABLz5zAxkRDnby
Ttb/5ct7d625WJJdim8LZVr0qxdvM0pgoKyCo1Z1lCFy0ehMOuU5sCP4hz334YpaUjM+YuXUqzjm
5P6c8JCWF3k+sBKKFozQURjHa12rP4sD0k7AXldW31LAB+M6LS7uTwp9pPQqwHerIMlCq7vTAiSG
GMOwjfa3js4zttJWqH7o4DkJZfNuNS81gZGjrZv4DrzOQu2ie7S39eeBB34g+zXEo7g8LUiKaP2b
Olh7r8l8cXZqwY16rx9CbKvF9NOcwjyr3GWGCRPHJ2WK7M0wgzjGZ75/qhZ2GO2nRrIBKr1L1tzi
yeuaXTvvu5eWUFYc5v/oPSOkkOpbjFrR9KL7iKD8w/gbczeRnFrEoX4nWzZTPua8m/YD/MHoydzR
v0q2l35LFed+zATjSPXG+NMc3hfpSX1WsCGQp6f+XVmDmr9I8bZ1A6q8VbG0owYhitOhi4/Sz00R
HQXJFuYJWmWEXMngMnQLPIcgf0B2HL2XWPuSUk5KbygPgPWW/JvEbtF/p0UA0krEs7m8SMKh79x8
2UViQMOn/6m54XQfmfrTjF+AvGQe29mnTEl9zyuTRdY8NA1KHZQg78U5Wtqw00/w2DaB8yq3rjCC
wvqNAj643DXla8QBwHwS/+r6RitR6Ds1ru12OWg11/RC3xoa+b9W+lG02wP/xwiKk00ur/8BS48l
p9rZMU12WMdYjlbv4AdQcYkAQ8n2rWehSKSh+FLwyme+eWNAOr+DN9twrUZ0F+/wJj0hh/oStMuL
Vtwz1lTSYCaOVe18U8OhOTdKYKxutPigJQjCCAPAhLtE3Ugvw+7C3yjoxLCVfNabsXyOXAvxcdA8
I3LGOIiayiWit57vW4LlwcFq70DF878xbp36XVXvvHaxdwucyvVg6nyg6pmRh+9NP2QRsQY6WMLo
tBQ1QstbW1816Jn0tRd+NwLsWTjGCu9xeAQRqA8dm2PFpaM0niXV7lj+4PZgxF523bo3RQVfkbgJ
sd5/xytOyHdU0c3qTeilBK5/4ueRABDU130TJ2xph0ILsnxXSI5F7UpEjom72BCYJme0X9D6cgqR
+y2Uu3wM2Jp66YNwC6QYAicVvmi9Jl/rQKdewk3JzpTsNOMsIfOTT0O7s+R/M/+5hZMRNrldCW9R
89J8VXK0j7IXmJNH02ONiPQ7bL769/6kAul3i+IoxVOnH6SJy1xibPnFit6WBFFI7fASqNUkCu1N
czMoMU7inspZhyGfbHF6GCClbl6j7eZfa6Oiap7VpTwsOk2b6s+srZwxVFt41hl2KH9VRfqoJWZv
C7C8BSKD6apOVrg5DmvlDnpzMv5/vZPYUJMAtc6zk5DSVNdfKvkHTK7oT0YrvwsAELagjQ8Ouy6d
voO15xoyQZ61MgclIq0m7p87pd33axLKVe3oY7PrmuhPzJpPazK/BTkNWqhlO9dTR+13ep775ax6
hunJ+sTFYlexr9LNXhEyISC1Tcmtkx85+ZZRI8iHyAxowUnR7ZRQag4PGC5xRf0Pyr78IUZ9lyqY
bjOzV1/a+9jG3rj+jZPiokDpubjAnHcqP1lUPGlTxmAZ2sTBvs2fNK+T/M30K6gWbUz/Fn0vQ50s
5vhRqR7NeNs7qjmf8hYP5mE6rAObuAQTkxmvAaSW03N9s/qPWBP9bMbWrc392MifgAD8fHzEd8m3
aXo09gC1C4nGTfeok0Xs/bmClm7x4pbjtdlOYGrRNn1I5j1Vsqc6CjO+WtOEmyrc8Rbtcq4JjO6v
SXLi3pxXf7OosY7aXzz/ziitYxAAmwIfCwrDldTDjHRRwS0rxlHL4ah9FL0ww8MDfVgBvofrHO+q
ab+CxEJWQSUo8ZNVwV/A84SadNh0IHfZa3JOwW1fr8BE4bbBxp24hdPRMXVfXe4VftudHelezYBm
RIpJMIl9WK/n+sdAc5Ub0xVwGZRimq7CuBdu23AkzoIZysn40MyYp+sWclAaO6uJ0Tb86lil1Bf5
vihhmePdFxJyZ+fkc3PqTaNPw612z6p1Q+2CnTRyAkG+yyx96mTe0ay6S3zIqDJECgT8Wkys1CCM
YoykKnue+ELA6/67MD7GeWfI4YpTEXFdy8+EJrCEwLtMnOXqSLVWejk0cbTgN64ku366lNmrpZ/W
+ZzDsgL0ant1QG8HuNu6Haxz6xdjCtr/jjUO7MmdIo8SRcKf8WVaL610H/6snyLV7TH19OhfswBg
pel90ccPiZth5ZvH5K1uvgqUYNZ8mP7L/Z1TH1JUGVyB8a5hcsxjO0mUEh851SNlZOGD3ymLbe0s
kqqiS5EHRXW3pmM3eUJxEeGWx/xAcLGpmG/rewvq+SvSa4N7Bs1PHf1qppNbNP1olXPR4bmL2nlb
XI3nvTg45+rOqlK4OtVrOpOWJJVekn407Un8NvmaMfeW8ieqX0ccXdX8SgsICQl7pKqnrc7cQeX+
ZGKwl/Zx3R/UDg4QRyIoxlIMt4lOAuQYqM9nLw/UTie9eM036HTkLCPigKL3VR5v8Yb1zaKuh5Y6
TtZdazhu0qVonWXG9DnAaMNXD5HxyO5WvbX9WER4fkdVfteHnAJFjeXRfSjIVlqKjUd/k8sUFqhI
CqcG8aNkQOljMeibffTPEq1J4wzKbtk85WZdp+61fcssh/UACApYIcWQW8JfUX3iStaUvvVRUWhK
7x0wS5ztxMpy18qOUciWrmLYTSK68jWtoMPdR+32sa5+FO2YBBLN75Yg8QvoOSPWMEUXi+uglnjo
c6AO+2ako7HI/pAP7fjNSO7RwPNb3XwBGnP7jibUEtXz/CE8nGCGo4BKo2sI1Bz8lENDDBdapXrD
6O8UK6hiH/cMrILceNF42uJzvn606XuceJb4KULRpeqbnluBdlxEb9HhHg8FCLwF/UNwh5jqL5Yk
fo+lcIhbbpoIo8dXE2xfaN71jGPWTcYvCRP06QvL/CR36TUqVIbmcdWwuNJ5OQj11d8l2peZEIjw
10kUijMPKLuPU+tbZR60BhwOxN12adDSxRCgCLGnYxNxTsSuztZu6n9Zck5BpuPY6RCRxN3O7Epn
JZ2NhiHpvjXhWSlnxEEzmnzGPdkhsUHxjvSxSvxsq6ghwLV1bqlW94x89lYNPU4RAzwo+WUoZruR
jNMIo4+/s+Ao8tMY34mYhOuOLQRSNvX2ZHS09/ktaXAEmAqtQwMFYiI3u1wn3MakCy8LP6FXhHkG
MRnezObLlALWJc04kKIwn7r6q7BYEymAC9WpmdRnyZSdynwSevfxqKcndbiU/MK4+OKnGRkyRvOp
UH+iBrfst0xEni/RgMvPAvnxieYv24DNEc0udXKEKpyjotxJfzKgvZX4ICPtuiGHjGTVrfQ3gbx1
69BwFG5ftfXdx/HjWw6s/wxVjB7TJpxUg7o7dWT1Ni8Jyq/ygyvblIATDd2ekGiXRv7Z60CoxYKn
zRs4CGM6CMggBt7F/lglfz08/Eq3O/1tau/+J1S5bNp5hFqP6dFazkTRNN9rSqK0e5+KfK+YaLKS
bC/zh8emcSAW81Au0n3Ek2DeV+pzlF9VtIxx9Cr2c+9ulnQZhynyOvlRbdYfSZEF5UFYPiwJ/Bqh
mzPyUcbX1LrJ8uQvxb7f4KmipyoGUVKehnhfyzCHN0nYaaa3WZGrT79d7SWwK7oRqqVDtatVYSq8
pPJEpf1Pr79VIKZ0CDUVusXOOhInK5D3HEfY8jbMwzkr5VuB2YNNfFlS7jVsFMt/aodcYlhFWGfi
7Kvta+65SBPrjo01e27pvvUlfREsuPZm0/xKmuCfUD4qXR22Izt8GDXONePfOICUcANLs2Duxtz8
ipJ1T07fczzuF/nFQFZcM0KQtm+aED/1gNodDUZqCNMphd0HTjNFp0ohdnOKFl9TxMRvZO1m6HF6
V1QEQm1MTV9tdaha8b02CO9REY7W/+Q492RNCYUWNWO5vW3iAwLiyIlFUtflc5HA5CKEUqOHMpC+
UbW6t9IiSk8wp706T8wC4Ktmq5W8G60kctrMyJ1RbKcgGdTvuDNiHyYU1cKanMwIAYmqTGSHSlT3
1SUS/KHYqZLFfJvL3MGszK8C93ukXdfpmfazyw6WyexEm7oViqTqW9NV1yAIYbO1jnYqx0zfZBLG
6eK/VLgphBTRhDIqYynzExFNkHASwoZcYsZsGRRiAtv6VpjCoZWE2TEFxdPw5ZDZqJZrDvdRS12p
2q3Kl2bCf8lBMbAa5K9uocUvUVM0FVwJnKX5IOhwIa4Vx8DIaGvac5c0b7ou3WPuzXiQPcTs6j6T
tMuE8SYwwUoVawJhkelOGbxLdbgC5UNN8KhMkins+vI4zaMKqxXBdmEwnJhB24q8TAbmHMMsIycS
etXuWlXykpjnbVjQJKOcrS4Ez6mvumspW47JKSIszVnpP62MkHOMRtpprElw0tzFQoeqKc2PJhyN
ugzTeGQ2bkzB98tAjC7a5GekoFiMZSlEUq/CRTExtMUpoDpnCoWzQxVpSDtCKBRuiyU+MaeUUnWu
5cuq74XOl619rQXxcp/Mgzo+hFA2u21ohieWdewPBHZAZ6kbWH0mgEcqaMAkpFmSly0KuL9kvJAQ
zDVfYdKUbp/90u3BV+hG68Epu+eG1IyY7uYCvS0YBzW56ZrXYzXRu1YKzgTRm3KzjHQWxbajA7AY
kGKk1TS9kYkGxUP+4NcY2I6r4SoxH7cJ49YMxzXxRxQIo0xj2b4ms9eO464tlLBVBxXujZIpQ3OI
6Jnz97W91cCpo/nP4Nym+B2mr2KwMKxRPpruB+As6qrzEP+Ps/NYbhzZ2u0TIQIeiSkBetGJMiVN
ELLw3uPp70LdSf06pVJEj84JdTdJmMzc+3M7PCr5JlH7m8n+0AVgd0qHUqm70ahXo8l9KKStCF41
naEtkov9jLSoXaLUhWNn8otsrxn56FYF8he78l6qrGSATuQhIkGNNyi6K+XmS2gpE5UPgwHr9rFR
5I0aBdfRix2vFEy70x3DC1FC5BI63K4e13VlEfc55K393lWFvGzlUbiS4odLxfA+lBw9Kotaa2sG
ShYNsuFIZt5Camg5/wD6ICg4yadURtJZMxHM8u09EmzNhQFkddRtuoqjaNOW9j4YBpg8ht+gYuoh
5PPBBxsrjMEJ6nwF1JbnOpKzDvhGdFm0j4YSXCo4l5jaSuCRNs4OEmSc1imbCSXi0OZPvWKvQhGf
kOce4zC6eLNBUQN3ainvJ3wrKaob0zTlpdxm7cosZoXYcTD2sh6J2wlpZ96b9iqbRbvo3J0+ICbf
C7Zmt5hEurGR+hsUVDrdSYQ3KUeloF0blnwJveSlFSVbIy/N7qWbnvVyo9J3asjJKpQ2AeUJHj3J
9c3bWj0Olk2tU7hMtvZUY6E2/MTPuiD6zzNvYhQIFYVyZlGlmy+xVNLBSKY7pI9ZEd8rYjRPIzQ3
WEJCaz6rt5VYc5PuZBVnM3iQKlDqnZzl84LLQnInU/O1MHnRtF9oWlZtjB1NRkEcaOVngZQ/djrx
K/T9tRZCVpSgcLGs287YiC1jg5i89FmTCVMP1Dj2FQlH1Z267D32XoMOuJMlLMYPRAY9FXYa4cdv
QClGWVlW5mpqVzXuCPnc6WvLu3jKUfOa4Bzj3NRQIV6NYXoPi67fRfWDSNZNYn4YaciYlW5tIBdj
lt8KpXyuncyeuQFdArHiNoUTN3ehqTom+bBW7ySocWOt2TSz8o68a7Qhg43mVyzDJgFiOOflYQwQ
PKFeFWoKy5+6ZlBtzAAl9pJ4O2tkkgNv16InXGouajP4CRlmT9rYiYR58heHL7ITJFwVKhCZrrt4
Dkn2SxW2V31ZZf1x6reht1fFqTYix2eLibuHrrqFdIJa7lOI1JWdgbwhOrWx5TqSYqw6mWMNhibo
4udOCk4x1bhe7Qfpue3tFZv2JdTLldTf65pO9GqPN0Fzs1gyLga1XpogZ+hqdtrk4pvC2DTVRAYI
5f8y91p4U+XC53dq4CBiokBm0eZxcxPSiaXpdPAVkrrBKTRAoKaLoFXHk0jMWcWkrFN5k+Qv00ji
x6A71aQ6ivLUePnOHhKuAxds/GJZaKf4D+sZDoSHVD7TFgGsWi8sMPkGr0auJaELGD6NJpZTkI5k
2tnMr1YnNy0CCBKCvFPh9+gKaHsj6SMVJgpS1I0I7cNoHfirgnyYHAA7DjddMQr6u20puvMgj7hb
ujosCFWF0M4SiGu9of0sCUQx6xHMQVt13WdQWuIWZUC56IKsPbcBiD7b/gCv5QfK6MoyPg8boCq6
kduodLpCf7CQoWDwyE3jXGTaOsTnsqtwJWNckbKNSBnnKFF4t6NgwU6IKAfVC9w50elXUZD7O06P
8dRJiDc2SiNnHICgI1XYrFX/MDDJqbB0sSjV6JRJywSBSJsTMKdptIuWBLMgC1yPSbVROwlJ6wAG
SCF2aSX/6neJOw6auGmG8WWQwA01Q65coaIezi37tlQYnWYPtyCucfVYzZ1yrfqfuU3KfKicNQpR
vehjJ7ets1rDKicn1btDpZ4s4+i5ZODI8NhWHJpFefXERSPAGj1hKzNJQDwM8ZtH81WVj0H/pLC5
BeKuMR8HA1RXuZcBDaNZEfQY6ZDFGt/j8toc7R7vgBeU5Y01QjJ5RqJsrDBQXzzcqinEqT/ByeWe
59oUV3K30ubmroU496bSBkm1tn0V6y/NVC57tcTQ7N0NYbfRPMtN40G5k8W710oOx4JRhuEDEinm
MpgIMiqtsFAE99JrJfs4UKKXuk4//CkAJXsspnpbRt6DBLwgt3fhACQbmAhuaiOJN4E1qCwfVL25
7Ka8fgv2IWFYCkYA/0Y3N4n8NgYMGRQaumLtLQ3FAfCinYQMnUxtgi0H6Rv7uJGzYVrrLPvUMhOC
sSGSaFDavTwECmHBb3n/aLb4hMDkdd3mvIvX9ZhuTFA8v33JSUlvgzucWMjdUSF23G62h/6+7ZGG
6nJGtxK5BoiKOsEOWXq4aSijQdDBpvr5aqJqlZUXaNmETt4WT7Ul3/qZ/ZwWKQU0+KU5phLagjnc
AdHjOk2rh8akvANwi8zuQCBxJK3QjfvNsLYwRKFg1iFEhFtVdDtVNMvUGZGxCCToDQjtVEP1YpjI
v4vI8H4B/LKBlR+mWrx2PFl0HEqAdJSwvfhMkDEwiXQrtUfBWBqnpr9wx/KRXEfULJrvpD0oJ2nJ
LbYupWWfpJlLc+OS8r9KPC2brtm2MiKQSeyZcrrAVjwoiFoq4SRNuA69kTnGwDPS4+jzxErlUFg3
QJCHqgP4FuZZ8fMN8unU76tfA3NkszbHP4RajYRnq+H/Z7AfNMvjtNYtVHwVC8sg2rD47D2AvHyw
f7VxBfUc0HVLOJxTUweX0YsV5oSBjNMjsvZyWye22Ex2Cfwa6DdZBNpHLSS7fm6XB61FaSaUCrGx
vPNUiuGodqPIoKvzeQtruaMuxYlSG2jTAxu2UPcuZm8CIFnGUbLE1YpLR/GO+VjdmFT0mghWtQAs
Fg7b2D62qVcgwPz6sYwRp/TDJte1E0MBoe7u4SFHPBbrvv9QS2ufRvZSFzxh+C++7w50t0r7jd+V
25CfpdRo+Lv7XOlXRvTMxr8Z83Qf2tbGq9c0x0F7MO49NDtFwWxvVCt1rjge2O5kdQ4y7F3gPXkV
uyMvCuKaIJxuCt9YNbDb+jAAxYr7goi4vGcqjXk2kXpjt4Z6lp1y+tBRajVeuy2zZ5tZTMQ/zJVT
jzYue7fbR0m/ttY7OrAgfPFliBR0bK0bSi89Od26aXOpIBoVoyPi0e2LDhNZhHoczg2IP9bPWvTk
9WfK07wBwypYxYguJGslN9JVzauNHWirivh4Z5y5GG3wt3Tpa02ggB/zTSc99mW8NkmytcO9OjwU
mJHUjrluuuyIsJ5pDlNJKifpJMDIedH3bOwRgS3tm230wUZXvW1sWM8B8227MlkPls5YcQxvGcab
FEGeGpuozBAmmMo+pA7SMW96tX+ou2vfh+tixPpnFjsNCwGmwCWBirMPvtW5U1IH2YnsytIX9Mgd
9vkctIw2yTeGXYzawwClS4NrZb5K4VU2XfxFyNeeRvVVLd4seHmlJNW1fcqzCQ9o1L+NQ463vsie
lDw6FyEhtrXWnJXBug8mmfyCdHIKe9xLyb6wiZirmW4ntgqoWERXOd8HP+BnWlgQK54ThhbZD94R
JXEe78GOWVvsnrkVr/0c+XkMlXloi3PgXWlmghxSeJ/6s21yVbbRsjGiNwPgtL+O0j31flh6586A
uhoIAJD9HrG119BvAMnT/++aGB240fcXGUnqhNLWHrtNQ3MiRJgsVJEd1XJ0JyPdjYGh3jIvC02s
1uCZDJthKVoUuIris3cnyrowxjdVWK+Z+mIl50m0TlJJCFzUGklWavtHYQwvKNjz2F52HiJyb5BB
lfO5Osq99F6pQPNpgV0/alrei2xmwud0ByqboRjpdYnd0DKorJGeuPCtjSxWSsWQxRB1aXZkXs6q
USvHYjWTjU9u3T5OIZcb4e2GWLvqUbCKDc317QEjxrqI1oqEshRpe6u7arXOoqMkvFvMEE341vfW
xR9/Gf47Vl+ofLpQ05BcNbhVjEskaecanL2yiqM0yI6pi1VuyuatNcQooQJLW9HEEeCU9iusiM9h
j+uqJ6EtFZH+YnkxabNdyTDQpP//5bqUICpVYtoTUUoQZyVW4LblORnDagrQHGGYHLJHIV5Q/k3a
WwFZoCF56NxBooZhQykehDnd0TNtTU6dTIEbsX352GGCkprXYYqPVrIfS5gOP3fDLMFaYSEaGjfx
MK4D4R8ltAblEB2MqNipvoFHZjBWbaGqLv6fZWKUoE7yrvRADcIieKhieUlyLLcA30mIYjivV03a
H/3ac3zolXwa0eVPkasJy03yHg1dXSovxWSbAdAKEa/SY21VTmuzo26Y4ABwvVURt/VMAzBxq7mJ
D0h70vonNt5WeRTjVvd4aA42S4r92ykgvgXV+i0FduFfeT90+4KeW9Rbm5bZE3dFZsLGXCdzNeQ3
DZWEUgIa6M26F96V9ZXJxOlJHzkieW2InUpvWSVJgTDRLpBKRYXkKpponNCvucFKlu6SuieLDpA3
ityKzt0P3RK+puz7nVWYtwzfKtzayC91fR2Dtaa5eqjtCxBiRbtvypwS2qcRWOaJpy3KEktavpJh
XTUxOMmcvkS3omWnaGgxjj9iadvacrb2lVhdT8r0Npi3PbVZMZ1t6T0dHqHDadFnRyhDcQjmNcTk
eHm0gq5NRgPdptiVKB9EvZED5bWrC0TG6W4AiFGznejefW1Cfh6+WWoCFi5x9tnkgj00eXgYCAFn
IJ14DSaaNU+b9joM/kQt0Q4n/C6gKONy5CAfTxILu5MNrAjKImyHX1iGGvs91D4VczPV9Tk1TjCZ
0MQjfmOpPAZV5mo48iOjOiTTudKTNTNflxXckZZequzJih7GinMQr7nYJz1a9gq5uHasyKaKKwFI
OfMVq9zCOhW6yaxChJ81KFpRodWTdaikT43I3ATfsFlhg5lFSm1Y4M0XSxxEAbl0dbNhzpCThsES
indkYqKK43aF+Fk1heN3nZtPR93M+Jdh5DwIkZCzVSqBFhGiYknMks1Y3KTqjUp9I6+baUdmLMD+
YiIHyRowtE4PM/HlL/Nii0M3BJU0tgBGur5uulPZOikwl3/V/WWZUWSjztY/ynk2FsCIiO8l1B3o
JFAqBTeIyRex9iron2ET0FdJHcRrhUNXOrYBUhTG38aI8WyaclXjGcEOhCcYTcngeEVZUXqpE9bZ
qh/7m6KG3DiE7b4en0bdjUzDUeN9E13q4WAiGFXDUyFLvJpB/FSk+tYSgrv3ZhfnSsp2pgXLW9mo
MrFGSq+UHVvacuA+jNrgSMs6CdypEbvcthkLiHGLFjdv4LUH40HWP400Q9dl7kJ/uo/KF1tpU3wr
WB3KXnFxp7qj2iB/iNdShEBW7P35itpX2nSePHop0Gmsf63uLbOmuJe79iaEjmktgqOrvdT52MSk
ZVD5d340vxXhxbDDXcmdVj1lBeviaFW7bbSDkEeDRFRK2MivmfYXb+SmPmI2pri7E37+C6MGAgAI
gRVj2JaRuvVigpI7A1HJOGXu2L0ahgZc1AIP+MWaXCzw1IrOv29JKrcc1R63ijyObtnrRHJmN3mU
kMwSUIVlXQO6Ynb+sPJEw6y1kra3HNr1xIQwLa5wd4I8tUN9H1Y5q732ZSbcGWSs6I2qnn1JMe/n
3D7ZNenvXb8z2q2tABz4NliCbqPbFAMyUSxQWFKk8bGcTkg7Y+VXXOXOVJNUgB6+hHt+sjjaB/9a
QgIZGCfsauVF1YvenCsTs8SIH6wf0o+sxuw81h41aouyXykfLEYOV2lL+dU3b4Gm3lSlshNzFkSR
nguyi8xchJu8u1QAx3BqkxIvfEAwAXFsKRyLWGYGw1iV5jvDjcg5ioat13/4WJTtgAYu8C52R5mU
ibE4ZRUiNfz1HZ0n82cNvH29cvLm7rGACtHkp0QxfhF9JOXtNk2iJ83Hj5ul463FLIErqOmG0rPR
wby6c58gfFJwNSxr1lrV3griepDth8Hb2GzVUFrK6lJY7RZ2ZV0Q9FQk6TUgL4u6aUKqRrYgJTqT
GVD3jfqzH5/S1PWRZ6MKDUfUDeM5JNV8QZ1NfgDS30Cyzuk0OVrvOVG9DOr6TW2KNWvJ7epg39I5
abHkGLCPVgJ1XXprFWQoGK76SGFmXgWoq1t74+RYaUKJTTqWlHaf6fzChSvGlq018wbBTulde52h
jKJcF3N5AepWFs9Yftt+JULcbMynMsHIuVasB6W6QkQkclhq8oxy6ySj4YvoL5SYMGcT/7FXDQOl
BJY3/ItBmLhTlnGOT/XR6qXZE3kB3cmju7JcYbzFi38OIUNHurd79KLkB8hc9eCr+MYAGVZ+eifa
pTfeKmSySFuWJZbWwl5V0nPfIKyJVq3hDNUzum+f+b7ybe3tgv5uVLadt4l9yR3CsxfdJGhPbXdQ
r0m5Gvv3LF3a2UsIK28+hwbk1EMDixo+BewV/YOcLC2GUPUHFYBTyoinyehnp5r+Pj0PKYi5UGaR
Z3jjWxQ2p5hNw+4upuFmw1HtHjL9KjrzJPnGc8HZmYgjNbArd0eoyVpu78tg19qPGsVyAQ6edF6+
rG3TO4m2d9Sahxbi8WhVTGA0K4z80/vWOtklYYc1Kvs8sfS9Nptqy1IQ+Qkt7lRknKdKTSVaH20D
ac8UsUVNKRhjqp2aCjWWlo+bVhIwUXm986ycbaEd1XWHAMspsV0p6WMpvyXRuC7xkowFU3qraSIA
pwv5l4z9qHlbJaq2VVFuEgm3VCKtFUwAgkSY9CaY58EMy2B6D4QjvOgk540NxGzuCkWm81BQT4Nq
bm1I/xpYr+ifgphB9plKAWPCbShrzbauXU4Vjxx4XxkURCN2vDJ9JnfuJpBponM8wVFw6ayM7Xdc
CzJyhnTdmCdNPanaVgAJwUDK1k1Cq16PB2EoC6Msq51uBZ4bBcYvuAkCR6C5q4AIKYjFgCfeKfqb
r4pNhMcrnmC0YxT4sBxBp7HEtYWp4skiIEuOXlOB6jWAmhlVfQ18W+gUtWLaVVp8SLX6GupIfqXk
XvLDvYc2w5D8o1GH2kIUmNCaaGOLYKNOGCJIWBvy0SVqo4MAzC5k/yy06qGI8DP0y1y68Voio8fU
cIrZfhTDEl9aXtWOzVWbncpmzEZXlibqblPTuM7mFnQbaj5feHSLgTpgFgjrdNGW8i+p9J6kCFoY
Zso0STsIjHeTw7pKlgrCfLveDuHKDClXgvHTj6J9ZqNgx6hABWXkgHTjrOzM1q3dLi1kbIGSLT3z
EvjhoUGbY8igFHN9nuDAzUx7p1SEOt2pFjFyFlqgGGAXZq0p3QhPPDPMDdyFtfTgq5Vrwww0SYBg
4+Lzi5B1R0bpThPcbja+lzYyEAlKhtCXbsQQJdIbC9SwQmDahkiKUAUuNPjANMmWtV7eenl2MpPg
zPjn7ZCKc9Eeop5Qpbb9QEgTSRshnfzYcInc+KV4wd5LTdmJA8wJVPnQkPYCDOsQe2icogFB8b/j
qJQ5ce5vYVRfAu9iP5tSy+6x2yxk53V6xPC8mCMTL/0Cz+APkYnfxFHrX+LuijjqDFk1UPDpq0C6
K5rbxnv44QLmkLi/XYDK3/+I0iv1QB4TTVX2stwXs0BUrQ6jGkRIEQ3YIWUsyqc27rHGGpVBRR/A
uX60voBW0qcA9cEPv+ObDFX9S4hd3KhZ1dmoc6bhOMfnJvjZoQBXk4u+C5+SuiwTh3npcJ6edIjA
G+Qfvtr67hZ8ibKrGs2cTIuTYdAJ1iW7y/Q9GUPesATLQy19jRnPCXeDvTZtk32nbXtla7YvQ0PQ
Qc0LJpXrxsariBskbH6VibqMJPudU6wONqxfgLmMu2kuSrAHvb6oxuioI5WazUWVt8H4mLEN1y9a
qWxC9B+yjck88s2XoL/nDMX8hCXTETjMvGJg9ES7iQxpl+g18nqS36eWihbjPC+2hhc/XZj+HRNJ
rIqEs5KV/SJ32CqzTdlWGyVudlkgoUXSGdJKVfie0B+o5U7lb0OC806Dxf33I9W+mZ7xdSJyV8RJ
nmbyxCDG4ObkpjvvnK/Dxav7UG/iZiGvkZbIi0fJwVqHVnax6xfX1hULwGnHX3/6zhsepIOMFnr5
71+k/P1JUxv935c9M3vPaHUlPYwX9mMshOZHWqxUdqeZLnSAdKiI//1df1+zmviSEmp5QdFmEl+V
R4GyFVmF1ZN0jGGGyP/9DX+PbtXML1tPI1WZb4Uhd+hTX0pHEyV0cUB1+UN09/wx/7sxaOaXTUdH
XuIr4EKHEXlIMr0m9U9bzt/3TM38suV4dp2bSZ0nB0Nd5EdOdgosrL4t5+XneKdzohuu9+j/MF7l
u9v0ZWORcuK7wpHriKkdHqo76RYIdg4mzH/4AtX8Zu/6Opo7EJJaS5av3fhqtyH5TEY5JJW/GFzw
q7LURWFrgN7+EkB4plbRSqNFDqMe35tGt0coKJxY0lDz71pI0I6GZlMyRuE1qh9DOr6UnFzjXAZn
W0k2Fv6B1ifLf4S77InFlQ31iHj63L/JxX1i7IdPY5y/wCIGbtqk2W2kPUhkbxZLNFL+SQ7IQptF
J0e1F9jmHjtUn5m5w0Wtt0tEtBfmmC+tK1zHFNyPxkomdCUmhPYgUSa3rkVjga6BjWrnPzUKPgNE
Zlhel5OOk3+V9RApa2Ivb2eTLuj/Z2+hoMLQ6jAvSD5obwQbFue+fdE47amI2HLSeJ9AI07FCSZ/
KEiPkHbIfCsxLHqi8bqFR8JYBqoGVtk/WI+IAgztRqM4ogtpuw2EGDbKut+apFG18XHOfku1u4GI
ZsSJ6ntdsLWCrHiIVJhmN6HC6V8NHZV70K7CdDpifKVuCQJ1Icsm26d/Tiofp5n+kKj6OYwOfo7S
yj6liFqJuYgAHutlM25rVUcdfBXqsfU+GJHUDCdtKJdG+Tple4xq6B8eKpx9JuNiCrZ94rnwWing
o+o1ZqNWymulhy157uKqFt25arNXNbZcm05aoZBMM5AD0g9JHBn3sWE79KdhtRzInwDCoC9YiOhV
9TJiPYpVAHPPBPXC36TeSy0fM9ozwKBCFyQiE6imkpGDWG4TJ5xl2pHKaILz0RB0Z/yquF+jWUbs
OUWk4xS0Hhqj97THEYsJPsCovq/GXZvtVXQrFQp6lJllRJhAGHEqG+2nIArQkzHR6r3DoHNzAmNi
/CLOGGs4t/ohTS9kCyn+1jYJXgqXNCC9tS9r3I0xfkv/qVbDXyIIHuJsk8mOXdzHzaXIVFfp/FuJ
biLtOoz0DJjLhBO0+JVqLVgPebxAUl8grG3T/PrvffX3rIz/3fn0r2PieUU6YY8FQmEyfjA/kQcq
dS9hTfeEBrZDHm3CIwe0AVOiXCT9lCpkCZBHirqiD6oF0qlBw88ag6Ql3qEvrU9JRzWfNrPF56UA
OJUBK+gOO0L8gwtydmI39gEyeRw7cYss1qwc1MGlRY3M8oi3Sl1DAh56adckB0nsunRnmwqinbsE
HjdBcpXUl2LcjFF97oAZExsCqGibdQIdsDCC4GKE9lvuGU4u3mtv7yEikzGNpM0VpmFZNMMlHvpX
zes2+jA6GqkMQ0IIteof9el5yLZac7Cm6T+eXF8KrkFUfaYTBXJAFDUhITyaT+odUv3pxfghuvmb
ulwz5tPgj7I2LiVFaBFf4b8Mb9lb/Kl/1hfplkarUdbirTkoP33TfGr979uifc1r59lbqoYA/tB/
MjSO3R+GE1n1raqTWO5Uu+Cj/SHH+JsT2fgyAyuSZFMWnhwfpIzN2lramvTDA1G+++gvhVHQe+qY
WFN8CCSkeLlPZFxttPgI64RUxFqGRA4JycjSyVj2gPiu1FhMejTr9tjUub7OkybfKdnk/VCp/b16
0n+XlH88vpZc3YSZXOqNF7NaQolTlI0bbVZOXOO/l7n4+zXr2pdrzmQb/X4iDTcQdfjFiGKsiOhD
nExgsOFHC1Hr+MSTFXqjQ4aKpohvpPDNI59e8iYEfYObdscJrbj0EZcwEWG89Wvov0paiWwXxGyz
CvxAgQuhBvdNO9dIbVdDPh3Ofo8yW3uQwHTiJC3GtbgNkjdFuQZR54KcOhyqlXKoCYzTauDyOHxq
s2OOiJ9EFTvhzFCeKyaltsPKlh6K4E2J5Us1Qf5GqdsFqDQV8rjtCNJGaplm+FDql46Z6016RHIz
FIzCGJ6LkPB6pmK0EGijvZNs1F70PDd99jZM92oFcRekx2rAxgQWAFceQVuGSWH9UCN/U48j1Pu/
q1RugGQMs4ZkataBRMQhruxfku7f6z5Wpp2XkjhMHEL3Q0fy91JQ176UtJyI/Yi4Rt43fmFerSqu
TzCVGErSPLfJ4c8yQmQSy0V+FxOgJyzj/O937buI9t+zEP54n2VpktkjRm0v1RUs7+Rlq3g0r1JL
3ZKhGsyswcdKeTLkBoz0Iy3lZSfV6H17YJUWFDwHXLXlUPzw8qvflaxfquI+SOvOD0ptH/S1hEs3
aTyNaQOZ9BTmMmlfIazwe6+i5Nc7CwrQVGV0MAabgd4khL9Y+vBWxcksrEqKrUkiP/mpWZ3tmx7L
ZBmr1WWwqFzU3KvvetuMUEf3CvqKedERExEi1kwmsn9aUXs/7GLafH7871as//77H3e5VdQokkmm
PZitSVqjBSKXr3JCN7HROa1nQc9C4snFs4T22RA5rQ0ZT+PJ18KZrUPVU4cfWZtei2Rc6wjWU6SR
AbNIBRMlfVTHVdVu+goyD59yXxVQN0R7WuEy9c3dv98U8c01qF8OrkG3PVmN7ZxosB4SE8WVI794
L+SRR5BEhOQIDW+o2BgasKKLaLZAyf9hXItL2L309xI9BGzva39kWRHntJ72EmI2Lh/nARfEUBpi
lF7NilCWjRW9gGYTP6wu7MfmM05usB/wHn4k+dEEdqNLeqwY8kJ7+UbNKaHHGWmZEZxJ9TLe1URM
4H1nWuEaj0GTEaG3KJ+xvFfyIj2TYir0ZVxfiLGZAh8F6R6yJfth0sTvAVJ/edbqHLz/x7NWR6XM
J2K/bojzX2mbeAeBdYPmdhEwZ1xa3AmGxOmOuWParhOsbOSyC4kpdcXKZGCXCcoQu96CinQDAjv/
V27qYI91CdJxdDC8F22J/XGdOPhQTxhejsmaIvmGXGxk1Gto422ybjftPliKFaa7//gGq1+OeFP4
XmXmXBXzth3CGdbqWr5gWiYZnLnwvUvA1tLccpsXw0J3SbV1Pp7ufTde0dvuyQMofyg1lG+wm9/7
xh+3N5zaeGDXVxntBz/t4jNy5ltkLgBKHCIgFuEquP/3K6/8vYLSf0/R/uO7KraHOJ6/yztI12zL
AIvz+EYUu5Mt/yOCqn45aOwGyVCljtaNZ2MnKOOjUNFtZkOs/vDkvtlP1S9HSyN3pRji3rpRpNkk
2zITqYxykvSllZ2UPw4H+m53mG/hH7cq0+yKYP4JSA1evOhbVx/v6Q8QqFir3mS+Rb0XQDX2T0XS
Nyem+uWYaPO+K70Ee0TXMmyADFOp3KVA9MQPErPTu4XKbJrshxfhm6JPnS/6j4vT4OD1JIFb5eBY
T/KLRiKA+dOt+6ba+z3E4o8P93WzGGNdY6ySb126EvMmMZr/foG/Azp/D8v647MtKxW5GbRg11VO
tlVcob2IA9tsHJw2BKIPJmWzbGGsLtBhnZQBTUBoEEfGmIdgmRoBNSeTf4lD10iXaMsGxCO3/cUw
yS1KcpX4mBHZLFONCNGXpXBv1qq8TUQg71uyRdyhwejU4fknliwTT7pKmiczmT3kiOFkWzciVUiC
9TzC0hLZfm+JI3aSYsDkkeg5CReEFv77TnyzCn7vJn/cCHjyakKJykSQmrAkUtjZQxzyJhaq8cO+
/01jp/+usP74irAyTCxYfEWgxeG6QktJbntgLDsLaaKhWPKyH6z6oHaFdwqDqt0lKR5EIngjzG/F
5EZsbD+c1d+8r8r89z9+SjCmCBMsc+C5lXTe4U4geRvD8ofq+Lub+WXPkkzNjOTBH2+k8sC8C3VY
CZtsn58GqfAj/3J+/r6/f/z4uvP0fNAY3RAmFZwCab31oVPl5X97Eb7sU3ITpkmJavnGFGT86LL9
XBNgq9b9a9JFP7xs340R/N1V/HEJmIGDSZ1kvmQEymgjNP1p3u2iVKeiC/bCnk6TNloLMuldVUcu
9O9r+24n+bJNlWT/lKWnDngT79v0KY9+wJG/GRkkf6n8hAU3XpV8rq/s4mwOOUQzr+CBDZbm5P6n
3y5/qZrMsGnLLJ9/u4RyQKzCOPvhAPzmrshfKpeKpBCrSvnkOcWuia+9/MOsr2+WgTz//Y+n3DLd
NfUkhQ9OXAKgR8VF902m4b9vyDdrWP6yhqu6931J5dMNK1gwjMRTie1f//uzv3ugXxYwkqnBj+Zf
buPAlfFxzZkB2a3QHSSt//6K727Ol7IjSD1/6hKERrqKDV+D1DcJwngDO/z3539z/stf1nGY9ZNP
IHF++H/UnVdzHEmWpf9KWz9v1IR7KPex6THbFEgIggS1eAkDWWRorePX7xeomm0gkMjcqrdtG+ue
MhbTw9X1K849xwW4H5izvxGeJ6/sHrJDlAoVBxXbq1OwDoWElfX0qC84n+bK6whTYHCznRe3XdR9
LxLLISNuZYckheyiSDo6UGA4Pj3US0bEXN1mt+sK+qDm+JauqOS1+XHOaBTfGm/Hj9bmXCnt+C5Z
enWzyyhSJZqw8W1rFTjpeRXB6Fup77EHMreEy+CcHvLxE2fp1fVOx0gLy28gxaXFgK6nNPrkjTfG
RItg86UPyzN5lON3HfzO0ytZZUZq26Bvb3tTRR8rNv7G14V/eXpLjl9JS68ufBjEgQ7KOr61g4s+
+hD3b8zyzI186adXt526fmv4dhrfGjCmZt4Ie/G+qs+8qMfviqVX133w8OhEz6pkn+Csz+lvg3dO
QPC4naHNPWdnXxpldeMdK+4Byy5rT3mrP9S/U/uI0c7wNyOUJz9Pb8ELt8LSq3s/KdH2U8ooMYxj
9S7uEaiAy2JDX2JnXPs0clRnLNhL81nd9SRqE0SiGQmYNX0KJCzpZVbNHgb+GsGMMxN6aeNXt1yj
AewnBSybk/7cp1/TtIGM5MfpxXrht9XqdreZo/0xyjKIJO56eo9hKQ/b6MzyvHCj1epG0w7XWBKQ
/619C2V+R7sfmeY7s9rbxRkL+MJlVqvLbLdd3/c5I3TtJ1jh6JY88+kvrcvqPkx5qcpwMGggmUd4
jn809M+2ZyzQC6dGrW5BbtRDDPoouY3lDj4QE4YOqPWWto1dBd/gObnjl9ZmdQ3stJxytZRFCvjr
DPnGSq9On5kXXgS1OvXA7OzajbqEnsuM40KqzrPJvgOmdXL56fQYL4RK1kOK8ZHnZAlyHiqOktsh
iKFVd/N+eiOMvAMHjTkSIfm8OVgorXUR70ElDns959YlHsv3pFXGpQj64YxtfGEhvdUd0Y4fdrlb
prfN+MawX6H3dOaQvVBCsLzVBWnCKVVVmqW3JZQamlIoXRIQCWy6H/6Xhn5iRNrOwYdemsTqppSz
6EKVVeltDAC/8j61zRkL8sJp8FYvXkfhbA5dndyq2TjY0OXUpP0jBA+8c2/q8onPoz3rodT96Ch0
qV0bZc4InYF6QgsPzZ1v/GprmGeteHf6vL00i2XZHo0xBREZfgc8Ukwreme/T3ygAqAcivmcRP1L
G7C69YlbTK4YQyrgMvuUNi1oauPr6Y9/aYFWNz2MLUPXc5Lezj/6D+J7+cv/Qmvw6d9+6bNXl721
2j6l3z29bSfXgQ9Pfq5t40wO4qXvXj1sLXQ5f4DAOkBgyGN+ci/Ct6c/+4Wffsi8P9rP0QSSWcUB
Nwt5D+qDgD+lDWvPHLvI38EE7af6762Qu7rEXpm5XdCyQnQiIV7WQZ5xeg4vPJ/uMrdHc8grdOlg
BOTEtABpbvIL807nN+X9uXfopd9f3VzdNU6uAs48+qbiA3X/RXC8pvt6A4Lj9BReqs27y/v6aA59
WUShueD8OmeTvW7uyzvjHQ+G9c3aBl/V5dbfA5c+PdYL03FWQ9luU7RWKZLbCh1Z4FFfgo/Ogl3a
0GdweoSXPEtnZSUac6BzHTHD2/wHvd6A3VK1ST/LH95b/wt+8ulRXrhxzspQ6KrwTCQV0lsvJPdI
MrSo6zMTeOmn5dPdCEtzAPPO95vkajMPSdPYP/PVLzhMzspOmJk11fT/cJhm0B25QWe/1ZcjTJFD
tTu9MC8NsTIXhelBDzH3yW0Pmxd98lB6uCSGzwUnL/z8Wmg76/IJPV0e4yyjynIzRYchPJOJeMEa
rQW1M9NqkZTkp4e3UHYjqFPvxvvs/ellecmLsFd2Yqwix1ADQA80G8cP/R2Ii0UN+k37rXnTf2u+
nxlmWeYjz7C9MhdpFUF/kTAJ9N3QjpkW7YgNNGbiEFFTQbTZOnNKX7jI9uoij5Gv/QjY5C3YAji4
nBaywcPgb6If5blX7aWbbK9u8iJebcN2x5MZIm+L4AodP9i/vVdfUNKH41+dq0K9cOfW/Q9VlzXI
LrNsVQvDlHHZYQlP78hLB3Z1m2NTjLNfkQXvDajckFU2vhYQZZ3+8Zc+e3WfrcHoZk0H9Ku2RFiC
Z8EX7x5++T9+jP8Z/Czu/jgyzX//F//8o4BWLQrCdvWP//2hyPi//1r+zv/9d57+jf++jX7URVP8
atf/1pO/xA//OfDuvr1/8g90z0bt9Lb7WU/vfjZd2j4MwCcu/+b/6x/+4+fDr3yYyp//+uePostp
T3v3M4iK/J9//tHV7//6p1xqs//x+Pf//MPX9xl/72MetT9//8f/ru+//2OfRfV9+7N59td/3jft
v/7puL8R8xARgL8Ttu1YrP/w8+FPxG+O5UhYaUzpWaDLOA55Ubchw7u/ma52JIRF2hNCL69wU3QP
fyR/cy3hCmVr7TmOAlP4P5/5ZKf+vXP/ACtyV0R52/zrn08PhceYHl01wgXf5NEMv45bXJ0RSUjC
V76lv0hsDa+qD+Pmo8X5c9THozyNj/8YBViVtknSWUqsSyTKGkgK17QcStOp0eEdrG8GGc/LsDWR
C/Q8JLx6t6ZDO7Q+0Vlf3J0e/um1ehgejn3+40mw7PKh4+aR65LOUVb4Ll3lMEUgbwL34bYU6AFa
danOzPSppfufoWy6rCX7ba4r1dihEKbc0d7RPn1hI3M7uKmzzeKC5i8PJEtP4EsPT3QmXjiyjayv
A7Wm6fD/rCFldV/TU58ZzDBE+TDzkd8ufb8/nF7HpyHVH5Oj4Zq1lPTaunplSRJJh5LyHXpNDZpT
pxHWbYNxNyLK7FeQSHc/To+3egcfBuS+mFDEusqGcW1Z7Ucbp8uqEN2APq1uoUAXTptdGbEjgoU2
uah3bWqQA3STDC0mKd1fw5x9ixDruKC+XX488y3Wk8fyf77FtkkjO8qGSOzpt9BC7XkiRHcZCDjq
E64HzVtEx4G7C3wEjawZyV1QZrcO33ylLEH/YOF+o+E/2Blmd64ae+RIszL//hr59GtU1piRtg1r
5xCEwoPT3Jt+YF6bRWOGZ470kbPlWLbQJkzxGp6G1cRbO0HbeKyX29Poq7FK3qdlI89kZI7Oh1Wx
hcAkuusIKfUm0dGty05zU68tE1JORF7Dy2T2/1rW/c+NfDTU6lDZtOiPbgyprAklGDSQod54XUmj
aZPsT5+ZoyunLZYN86rdtR9qmQG8GFgkGiOaek8wUN0MVqe2p0d5vnRK8YjY2DVlCmcdmNGV2dql
p1Bs8y3zCmz0dNUnaXbld13zN4aCWswxtUUiUKyBsiHbRGO4h1LgkLWfMmjYLmFdlZ8g16nPpFSf
r53iabNtXiaYeJy1rWm7Iq5qbZa7afDKA2RF0MKiYnlmh5668ctZYGuoK8iHp4G34ek1mlw9mgjS
lihJS/ETrGL8qpldWPLcxjwM0hXfY0mj/1/dsKeDLpbmkVXrRq/KPH8oqSAL9UkZFSw+sem1cG6h
gH56rOfLuGyVcGyOoSMfvJrHYxVVNdpO7aKnPdCf1I66uoYQ2f9LRfGHZbQ0HOWcPs2z8OCbP5qR
JVSa+b3TQPJtkMtr4IczeUc21pCxjMI4Vwc+sm2OkNpVkn5YSDtXJslJR5q0axQ456aiIR1e9GHr
e2N5A0H2dF3FbrfXPhpQp9fy+UXjDtvLInpKWHKN9fSKMLB0BqNnopE8cPMa4iXcuZ2KRX0mvHz+
0mrX1ZqDqTC8cp0zD0OCgWBcGBDNrn9TOHX33pyBXRcl4iZ2qOlJOz23I08tr6yDp4nfItnIlVVs
gqQZJTrLu8SMkdNpWppipFs5oHgHOoL8CDJUpABr5x5q1EU4oO3at1oM1dtIV+CaT3/OMtq/I9OH
A4Xfu7hqyqOldJ2oj9o8gVYEnQfYkmCuH9sURgCB0vK0CfOgetfEU0YycHThzo5jgWDG6fGPHDDs
MofZ1Ysj56zsQp83Ugwh48MpDit4bpS7dGiQI2vEfRfrcKH/b8/M+dnxcgkDPCEXu2dKd90rNKhB
zG3bINEqENNsehi0k0JBdFnkP0/P7vlmM5RStov3LzENaxRi2VoBTTNZtxsQ/01R5pb+QZm+RmGo
tczdADvQYSr8GG24xoY1CNnfKxBU3bWXDlD5n/6aI/O2TLZZKwG3PfrmT83hkKdz20lkNtoM8R7P
8Kp3MNCGH6oFqnB6qGfXyjUhFrckgdNyzNfw2BniHt9wkJUrTeBMdRR729IIxo9+iDJbMHXqy+nx
nllfxkPoXdrK1XjM3irP5Rp97NXUnHZ1qPUPoMziQrfQzJweZZWS5bYwDB1fyjaFwMqvtzPufSji
nYFplYl/IxoNpUxBnXnXGpEU15NNs0cyQvwMR394MVVBDOHIGF0PpYI7AII9cNxdYL+aFTQ1p7/t
2Ao4AOs4a5JQdl0hdSVcmm5Oi4BjwtLXWxa8gUUanvEen8WXrolhXlwghnDFGj4Vdb4RpM7c7KYE
DsBt2INijeYkQImh6uTBMsz4tsGk7ugDQVUk0to4c4hX1c2HPbAJ4T32YTHba6hCUIlEFH7f7IIw
QV7Uc+lm8VFgGwrp3HQpYNosDcnpBAr+Tc6ovmsGWMZU0sBeMlMBK00nPvMsH10WR2A+vcV3X1uU
QBbSS/KOm+UXUbm3S5NYYRrM1tvymCUoITaIMvoNsg95q/dTKYxzSeRnhpSdcXmqiUshm7TXiPc6
VY4xesvRjEX1hhLOwiwzJVcdhJ2/ZgN5hNaYxZlrvmoXWDbDchzTIdNgWWIJxZ+aFLczRyMo0mHn
e9Znu36dFy3iJQZ9KpCrWsZW2O6VReloDKebGFGmPLmyvN/7Ru8aEoZOAFAumM/gKZ+vhOUqHD9M
nfI88kBPvynUlAzNGmp+p7ZohRuQGGhKUd3NNi6EEc/1G2/yyu+nr99zg8eRRHcZX0JYprd2WaYq
HzrlgtfOGw+1wV9Js7fHEuGwtj5XrDkyP55MR1i8m66NsXs6P1QEaaKak3kHZ1j91spiyCJpdXuf
pLVDbzzCwrNlyzP1xucnnGcDVguPlAfvx7p5Utihn6PKMkF+ziqGMo+vA/pCL9OpBPye5dC9+aYN
03Cqu+l1K8v5jO19/ngxro3DxMNikaVYuU008Dlxm0Tzzqw7fxsSKdMxWDRfhzqVZ4Z6bkqB7OGR
SLaSFV4n0cq4XPwx1EfH1PF/z6Dh/JR31tfTB+b5fGyTxjqX6+dYllpj6ujlCIJAMchgdvX7Sjiw
QRah9SOpESI+PdTzs8lQRAGmSYuc+Yw4ZJjCehQh6jeiq9Mrt1k46VHWxGY3KSzakCv+NcTEYhaW
F9I0hbu8FcpbVvhRmDIwr6IzW/BwCp0Vq66MWzn0zhk/7vk+LaM8hFu2Z+JUr0ZB06+zaN0jNZMA
7YNuajvHWXJxevWOjoJ/TH89KSm5bvaYuz4axoiO3lTgu2RN7N50MfLCp0c5skeC18PEhixJmTUk
BBKAnuwafBuDHOUVfb/uVWb41TvbDiGhMGkzPz3ekeOHrBqrJySEB9Txn67dmHRxFjmMl6nIuLZi
AyY4mFhzb5ON47nn8djklC28ZZdwt9eQswbCMOqPRodeZot8VWgeYlQITDO+4/Scq0Ue2S/iKiKJ
xVItb9PTmUFlVwNJVyiJQ9BLzIRcAJ0p53ryj6zfcpeE6UqbWsMaRlx0PSlKFHAgQqN9149snB0L
URCvOPzljWIgKhDEpyRo14ccbY3aEiVMnj1I/nfVAIEwKhKQRc/dX7dInAbLcpd33CVv93ThDJX1
EXQD3c7UoryzCsei7dco34/leK5M+dDa9STsdJfc9r/HWoV9s02XrfIIu6vSC171dQkJuuXNETCo
XPhvrbbpXViNhUBBD5xOjhtVju2hyj0cPzj3Cr31fAu9hdYp+plWY9nCzCp61cOSXS/6kEZe/qyd
XsrNBAc4+hgzLO+703uzKoU+2DlLujhbnDdqOmvgOjpvcdgbCME6aCrsw9Bqbruxbb/QW1zvHZ1p
ZKV9A3YaezZeySbyLyfPLi9Pf8Wxo7gspm0pRfbMW/k73URAO8kaxmJbVIdA4ueWJpz6pI+cM0Md
uciLn4enA80ortXKakxtWTgulpz+cbCYuWXZ/nYKjPJVLTMEJNFQOofoODoiJQWHkNXkwKwOCnro
rt0nbb+zSZtcRZbbXdY6sFPq2764tZIyPFPCOmI+bBwV6js4SdTr1uZjbhQbPg27UNNpBy9MgZCx
+9cwcw8Hx+bFYssenIA15r1NbX/qB3vYwZts7uIhhdMtievL2YzqN0Yzd3/jpNqChAfpV0IiZ+3T
ZLGMXVm0KKlMQ78JJlpU50DmF30cFx+mKjXuM2uIYZ6mhPg2qrX+rjqcoDOeyLF7jw9H8pKXgLTT
Gg0UBDCBWcE0ImUNl1SdoH0F0fUiVGqHHXx8afjGyhWq0zKUCAAU7qaNodcfDNimRNqVd6mks8b3
JpTmVJGBdWggmuphtIc+BPKnvKJONSvZnXmej9yxpR5lElWYSjjrVtWJ+MVMCgC0paIZZZO7xoj4
8CDuoJgYfpy+z8dOICeeK60t3F21OvJ6CAzTzJCWNcPa34cFUN5qdIKLvzEKl1lR7DNde/1MDoZW
M9D1kUxy6V+mTVxclxpt3dOjHAkQyRfYrsYJpIbu6bXFyMPBxAWh0R7OhN8H2M8gPp9DvZfARfWV
mQUaxUgSux8nP8vR8MGzRLPATK+05f4yB6RcHTySi8lLgjvH7ot+M5HlQKLM7D+d/tbncRWfiruP
j2JLy1mHOGMERRgEhuOOJMd8NZVR9ioNUL4LZt8/DKmEJ1yU9vfTgx49WB6FV5NcpCvWQN1KS6cv
dAG3TJt8rjuUcE2zgklUIwh9eqSjx+rRSIulfeSTN2Q4Y7NgJEgsIJKYQF+GczqcyYQcn49NIOy4
8C2uX8QOnCg8PvW4K5RCEinooHOMWjjdcqnjcyysR6ekFPeS80vJdHW44sTvKmPAqMFXKi6mgkb1
ujHLM1M6NsqSNyXXsaTr195r5UETajvNuLOHoduLCYhhUkKadXp7ji3c41FW704izKYSVslBII57
v2ii7FqIhT/ZpY+qz+mxjqSlSaEtKVoOnWbtVgs3CHsy46CF4Gnqhl1gK0iXIJkarvsgU5+HWotr
lNWQgSrN9KNMEEH12y66sbNJnev5O/4tns35R7/ARnHy6bnsIT3Wht0MUP+LFEuPzlqG4NwovPoQ
uvmvHo2HvIsCqFYbCDzHKLiYVHRm9Y/uMckijW+jwMGscipx54fmOI/ItOmqvKQFtUXctMnOvCIr
xos/nn3qWgKkHFpIwFaeztWDnA9JYZa8qQPvZs6QskvwXV/z1iJSJX23vY6awNvHU5J/N1SbQaXo
qS+SlN791JMSOnMQjh26x9+zcvnBJnqDPQ7DTvkKWqiaBaCeUe4L6f6du4ocjOeQopeAHFYrnCS4
JZRCeAgmC3p8356QPUyCM0ZuuSWruIKEn7PkJIk2Hb3yhetuUD36UcMuxmfvYEPIEoRTl9rTWxuK
ejj3dVq+MqeGTJXlx0XyN84RdR4QwcS6RIerW0zNNvDmwBkQ2tTZddXHSL8lWf3uzP09dlxdYFb4
UvzHXldyZBUmXatIetTWFN6n0kGHxps748PUa+cGadomQ8Kyb14Dxgt/OImmRyboAcfQCyIQ55Iw
bG9GuqzRBMvCLD2zCsdeUtZ0QRR4JMXX/KhVUplj0psDyQzTuswCc9qYQ+uhCIVyrFtA92zbmfPh
9KIsdmK99YtfaS8ZIaHWlUSI9iOZZNi0qUijfRQ2d50BgUnnOl9Fa5zxFY5tAJByYGB4UJSDVkZL
Fp2L6ibXhYKxvLYqBb1x7HR/4+UBr6gskvq0Wa+JKXuBBFoWsY7W6O6DNs/u5rav359et2NXxnPl
Ujuj3K7XQOvInlJcbOoDqWc1n/xWi9eZmptreu7ab75h633sWw1kZIM4M71jO+aBYkCjQlMnXRMa
U6Dr4wKMEPLSBlLVUR1eV6UhYEhxE4HQoJklH0/P9ei2UcRzSUmCtFoj7qtCdj1fNO6GQeudYyUo
Q/dRfHF6lGNWlRmBpHNId5EGfWrlYSGRaojEuPP9DI3fZtTXlGLaK7NNxjM37djmKXBPAFtJEQEw
fTpUWtuu4Qg0/FRgDa8TLe2Pvtfml2MdGPuMbb8KjGj4kkvf+htLScrVXNKiPJtraHtpeg0VUoST
M5RRP0UF+idZlttnajnHNoycBvkoIiGUhqyn85vT2I36lC7PugmLXaYHdBUHWei/Y7eVB/rXA11j
A4d6Ok7JI0y7InHprEeBBJmeDi5M+LvTB+OYXaRoiSMJgodFW1mNKuBE1rCk7BzbHyA78NNwP3Ri
IVDTNdosEzpevpkOZzAux9JUIOMswdAetbr1KSnzFh0lgW85dLZJd0BeeXd+OzUfMY7upd+P/VUD
BBQBIprvBx3md+lcnSPwWY7i2j5rXBTyKmRySLA8XWJ7FuhfjtyKFPLRi1To/tC7ZnkfI5NyQFPJ
/t2Us/WVOAFFDZr9kFmNW+cuSCFwPr0Nxw7V4y9ZPdJx7rplEiKPBUdUdyNyZLJjXVdnSuVHRgEz
zttAzoDU/toVcMrWDpBUwL2m/ybc9IitpZDsluLM7h4ZB58V75l8Pv7zuvBbZkKWWdMivh022St0
2yAJoLpzZs2OHF2KvJLCGK8rpbHF5j2KHnMzr2rHQqfXVkaN0XSnH1mW5BAydQNFwACJTAne4XB6
p/TzM8NxtUnHSYaknvt01FiGVR6EqdgNVSjfdokHsx/kLdtEwhDd+VN9PcfjQpEaIouQlAgynh7/
iCUHJkPWEVD7AhlazboOa/RwgkDsECozaRJyjL2X19N7FJB+/Y2RSIrhMlIB4sA8nalCYDlIFZpe
Q6Omm8ruKuRrKuM9bVDn3owjBwakjOJp4hFUoBafDhUNcTn4kRK7CXjZZvRcxIoKdHVOT+jIy6SI
3ABYABEA+LnaOlU7fl07NnwYlQeSSbtN+DmIVVfu/NyAwW5K2vB1KJ0Gkvo8T/IzD+MRqA5+06Px
l6P16MCiqhO6rY7kzq+r+peZdd2b3pbtfo60j9xoZucHqxuyvW14DS0DahQH7bv2JyTAbpTfIiKl
qm1gB+d6vo+uvjYXzB3OL4HQ0+8a8n5GnlwK5Jsgg5nGKd15kyvPTP8PGMxTc4vfDRKFOISSOaHQ
03FMD0ldowmQmzNmb7j0prn6Mltonov5qzXl2yRVdXJwekV9LB+r8EPhlUjLNiLUoIA7P38dGBRU
tsizWcZlPYvW+dBFtRG8wRrlSLfPAUr3dW+7mx51ZYRBMx22m0mNyr0KLBmXF1Fde8EOev2ovCiS
Sn/zxzKqN1ntQxTbGpNzk/jhOF3OczcR1LeNDF5lYQizPN8wIQaQT0bEv25MySHzQVSxUgFtLVGN
AOXOjAmnd0IGDRgXFLY2Y60avRdDih4ofAsppJ2TH7yanHL+OBQz2l6I9zD+qCoN5UhvD8FeDbXf
XifDVKLySYsFwilhYvj8StEiSDp45MtM5HCCzdT5mdxVOim+1iiEy8vcsaL8ohGk1bYh+t7evu4B
22wa2ZTqkIopCanIFEsXSjhY7qEfYu8Qe4ZOr1XdNeiuArhE17GgXHXTWA3C1+B3gmDb26X73h9p
b9nZYzsYm0JpFCsLMuEovTaRk3y0gmh0PiaqmVEZGKaa3Pi4CDdXpoEaW4fa7Aa3EBXKKJLRZ0my
gWYgq69ui8oovzhOY8H66tXXUCRC8TRAHAF15RBa73NSF8gY+FNlXBs9/hKSUt18Wdq+IxatLg35
vPCVt3UCiGluUtkF3ibqm+Zd40R2uxMqIV0dtBSUD2nnLnq2vu+9il2v1hvbn+V4aKLR/CyDDGGz
1kms11EwhfFGh9j6KxI/sbX1EBiTW5fG/+pVRUuRvMiA9Wc736LHVFs++LokTBf5186jZ1b4vVdd
9sosuzfSy41Pftn3X+opgXXRG6ga3Ci4KL5PnNh7V+UDPNt5eaOyOaP8bA4SWc/adC8gHh8+mHam
i01s1+i5FooODzA2ot0ijd62mtuaISIxqUC9Ri5SG5dDpIPxa6dUC3frJC1Ygtu2N/hvuHR2aW9a
v8bcNmiTNFFi7qEK/1VEpFw2tNbEw8VQ5ZxYM0+ndxjLFAUO1KU+o5GZGijVkSzZkhAMv8Vxqa6s
KMp+Fk0d3Q1i7OM3fuDZn5OoilsgN7aQNGCGoblTtuXTj64ykLqZbq1qOwRN2lxl3tTUm9SZos95
b9ZoVMaDX9yNcjaSnUIwIt3Su1j/Di0aKuBJmqMm5ntl/62NwqG8rNDrSvZeHDifQyMd+oOQri+3
lJGsN0k4aodC54ikBngaY9+meoZvx564lH2eZd3eTjQi3NCQwOgljVm/SYIUjRLD50Mix6P1NmXT
0o2hJ/F7TajzOtdW/z2A/NLYysFBAttRCdJ/oPmDjfLKeeAIQHWyG8Gg1HuwUkJdaSNpzV2ENJu8
yDV8itummaM7yV0OtlUAJGXbo8cu0LUbIVIWcZpfaTuy7U1U5hblqLoryVm7skUAbaw0WiLQ0jdv
OwMm2d0YRp29q8wkL3eDcnoYjKSB0lw00xm7UQbck3x/X6MFg1RFvSN0yb/IwWz0puuzIj5MuuZ2
ShNOEWDfvZ9c1oPb1ZtKRl26IylPF0mU+y3ALm3lb8dROe+NcECpsUrnOqPI7aLCMYdJNOyyrkFP
0AeDi+LtgkCGHFoYb4VTIOwxujX0n5TC3Pk6Q0ZTxLusGjSY385pPFqdjdHwRfMdmFw+Gm8Re53d
edOiuYfiXTEmyo2YP6rd4fZ/5RV9dgqU1K5vIgg36ZV872CKPjjyQcKy0s3ejdz0Oq7SeBOIAaVs
D5ncuvLkxykUSF66uqk/en5OUyw0p0Z+xkd8BghVYD2oLNEtQIIeAM0qRgwAN/b5qBcp2+A9y5UB
bkIkI6nNdFf0Po5pXlc7y09+51VKtl1seNsCQC4N2Bibsmv+iIz/UpPuix24T7p235Q/8/dt/fNn
e3tf/v/Qq7tk8l7u1f3Q1QlqsFHT3j9t8V3+2h89uq77G9hMlxOzxPOUVHFL/uzRlb+BJ/CIlCS5
IDxG4sc/e3Rt+Zu34PEWyO8CAlx+7s8eXcv5jTIpPjM5X5usjvNXWnTX+SiyleRS9NLtx/9gM566
TL0fWHlKsnQvy7q5GGy724aAcrh4g3MgAvmr6b1lPLVkUFDFxFldQw2k2+hcZ47aZ0kFCZrR+vNO
GYF/jqP6Wfz/MBAWkBwA14Nk4tOJybhShaGkgg14nLLLuOqa9FDZkfe6DSJPQPpmIADkegFvn0ho
lrpO6bwp0amCNPYvhlS4/HQTsWzkNZfGypVfatsRYazjUtg25+RSVSL44MYqv8kmcvVnxlo27LEP
zFiUBTlSAOpMQE2rDR1rr6u6CSnnbhwNnqLKvGudqL1qe519Fm0d3uQhD4Qh+3Ne/jOjtAzNiSXp
ArxuyQQ+XfLYDBNHuL3el54YXqH0Gr6Fz6K+dYeCdi3RY3k3FDbH6x4o+5uQdT6kyK1+aEYHQQ+z
dP2buCyyP0wTRuV4E/qzAtTDZymSL2BOycKsCweizOPeIP+1d4qqvFBJ6F3m1oTS6ySzLbR2JhqB
I/z6NQUFo+xGdM2N/MYqK5do0c/PncxnN45VWqp+rBMRLlfv6SrlmRMMTrtobc8TlDNxUhGMRnGN
8suQDcNVEQQkTR7ZpLs/tv9xi/w6AFuWAPg0fI0A1om4VzvTZhnh1mww5li1r9IUkT43x/k+Pcqz
oweAjoQlpo7cBYnFVZCNF9koAyd974Vlbb3uRN+Gb1Ft7XIka43sx2hkib7qZe6Vl0WSNeeyTxQj
VocfowKKmUIjMaBFmWI1z9gIKhRdBNz9o+laetMkJJA2lgd2cosSSnff0w33bZyh6q5EH320E1PU
r/SkqwoBm7K4R74k/ZkGixhbGmZOvi/NqJsvQpCeeudHTYRGtEsBCL06I5Rvcummb4YYvfp9kNjT
hzTIzOojQEz3rRwmG2CpHchfdq7HFoRT1pkI2CKR+DGux7GMN+NYwXKo8m5y0HWfauiIvDZF0c4I
k6a+6smpIz9c9XC82TUpr20hLP0qgk+v3Rtd0hkb15lTvI/Wbe/iJIpY4imw95Xr2OE2JxYfDgUu
jY+XVlTASpqKPNebCs6/T1bhRa+8iWo3QsRNVunvWeE6bbChxd0i11yXhodUTJjreleYCV5Y0whc
zVLInso5TfD2L3Sa7Ol9XyMRD4oLl/surMT8K5tKWexohQp/VGYwGhdWSBfPvlEp3MBUCVDi6a2s
BZAN6YDYDlMrvw02zvom98P5WyTbxkDErjNGhNMHdIjqoWy/Qh+hW6wGPZIsnBl/HeaFCqGwzQgp
eSCCsPWLRVxYKmmoGzdC0WkzlBX9FlWFMdxklRXpGzOy6vZGBjpG5wHfG5GQmbBwOxtmY+8a4HzZ
wfV727gsSfVfZJnsptuW+OVWZo1MiZVLpA8RWnEQdfbL9JISkksL4+xkqKI1Lb6XZVUhjmofhv7V
VDTw3PmF2/+qCx2a7xrMonttZk4xemQS0/BT7SW19VVa/lgxa3cI70LHLMy9ldaZ864RgLyQ7utD
8/usaw2h1FAX+XuwOr64cbxG6FtyKzryDmzPGG9jTsbwuWP1xkPgtClaqyYJtnAzgG6FDKOIKujB
5iGwGjxrDyMEESkJ0HJPArq3sZIUFLfV6HPqWruFvEfFHqJ0hQOSadMltv/D640ouU6IF4Ld3BuL
PjivvUl+Q8ewVDY9LOWekiUTnycd49sjWrMvmrIND7OTuuh8NITUN81oZXobCydrtrUdRx+Et8jo
TRMZ5A4MR7KrHCvAc420e5Fmyo0PfjWSxVNu2qIKiagVmRE9JulOtGn1GgAJTLRRHnZXmFKDudi6
yncEeoTplprT+8hq3Omgq6SOL+YxTU0C45AOFiliedNAQMENBcP/M+a/7hNijWGDiyDkF46r276a
wjwXNy3ppQINO50Hm3nw5vSAwWj6b5GVSw54T0bj+5gHQ4Pa5eg7l7Mo3PzQqyH5Sl9qku7xgkbj
oMc5jOE1K10T0b2yIVcTFKO5n63BHA/Eb8O42LHh1UAXvn8IAsuiEyQbYI0dvWCUl2gTuReOk1Jw
T7wcypG4a0sX6FFeIe/yf9g7kyW3kS1Nv0vvcQ3zsAU4kzGHFJI2MI2YHIC7wzE+fX3U7baqe6ut
zWrfi8xFSkoFSdD9nH9UEcvcQNUWHS8jrcZ7kfPOZl3TuEfsr72XhVNcRakSc0PjbkAhWioqO/6y
FVX1CMpBD5eUMLGchPE67apwyynxW5XzS+S+e54rwkm5vnzn1m+l/lbWjecdxRar7Rh4xvqDRrig
qFev6/yIKzAx6WDpYn4EW6Zyc6696SYa5gOKyCJlnzaV5yXUfBGENbnORUAd81q1cZ3xobEnuwHh
EF1YWN+HNoyfqq4itQN71xSBJ0FyZgATtdnp3q8+xw6hFfvcje8HWd7I/k346BJ4O/JcXFesiCXF
ZU693qJaGHoG57l/30Sggxt8jPRBc6wp33UgKVUmK0mdpJdLKQ7DQhb/Me6mZLxNUKHL0Qoj2i2T
xmPuGTohgBqEi85j1RMpQcUcHcXqWb85lhOLrEuEwwdZut6vpGE8zhiVCSlzKuNsaWF70xeGb6VJ
Uva9bs8x7Jhr1XldftLLpslD8LvBO29RW6JcLAnTJ7AVAbFKo630m+NsBTqixrTTkpJQ13LTJpTd
liV+75U3T1rmd2EDBL1uHhVW927z6EWHCUVpnfGq8RYOKnyQ8cxqjVi3BBfgX2/Uv2NzbANFWVSC
CeqPFUiaXPOhUE9JJIP4ShKXjh/syo8264CPSDsUnE/CYJnXWzUcgmqZrjMoWUMZo6QceJhW72dr
b9Q2jWKMKfLg9KPpR+ThktYxDv9plpWXrQmVmSmgAi+xyevk3G029lPs4+6tZ96g8HzoK8TEfTms
gLSwIdc1V0H1YSyh+5vyifF+7LembI6FSGBxZnLcN3q++2Lo3Cea8eZt50vOSQopK6dtTr7x7jx5
qU09bYSV3SFJ0/qaOvh8mV3Fu1nUUUztqRmdL9wUd502yUThlfw9SbK6sIVZLnquyvELLpSAOuxm
8gzpZ4sbH9EEtec29HW9b2dl1p9rNETdkxMW1E4ZaY0q9SPVz/RwjZ3dXhZHVuOTrIWdg8CY8kNL
7r1MzV7XnquoEm5mLfX8Bj5brJ9MGXTLw9So3Hru3Gp4jqZiocgUlV116VsreLB0jnmIUQG4TZVt
VbwlllX8acetVTfdh4nZuYumxHObpKgveHRgA3J3Vvk+Eks5fNGSMrcM6KGbn0PlD895JNry64i3
6qPyLVGfhFooT8zJIgpo+Ltjq17JV/6jp7o++CYbu6gO8eZsjIZV+GpA9jYcwjqPDnbjFB3fpS5+
WnWCLnTYZMHxJVEYpasybv3k6FV8KWWOfDpwBs6UHHsy5YKqaCSdqc1Iv22IGzOtN5vO635KFFn6
kUx++lU9fUKi04X7ASHwM99890dk1+WVAE1gH7GE6y9XTttLIusmBKjz9FutSoLHt2pTj3UeRvJa
LPUifqPJLV5NEm5FakZBU/E8Uoye2pC7mnDp0vqBmJuZD/ZOMIXwyp2vc2dCun6q1ui3ISjthzqM
UVQadID91dGuNmmlDWx46Yow2QmvAdSUdtm+VPZ0Lz4PInbzsog+bBswC8QxjknP9ZrATRXEO1kK
sa3VOVi52/fTGiE5qtvEXlJdcRbQaqTp4CHHu3SyqLBlvbOixop3E0cdmvySYwYYi7iXrIvzSpya
2qeHsgCJmFKsvUHCWe+Vn0XT8emSwj+/W6NHZgrdsc0fJy6cPlNrS6HeFG9f6jFMVBZw5dF7bkpa
E/iE+IEKu7Y/hVWkv/f9CjMjjet8gYIvcbuUW/mDVU2ah2JjOptS2c6RfkmA3uRx6vKm3oVqCc0H
z8MQ/2p8ukS+ohxG+M7smDjrXudTwaBaL4UL/Df4dXAOlzxB/I8aJ1hPlQjK/jujUf/Y1aTVkrbk
lXQz+8JL3qayCcurNzbkwmfBSooC+u0OGfQW0yPDgYbkTFNnxJydcEd2hf07cGUsDgV5K7zVRthu
GhCkfSvHaf5mbU1F8/I8jp+sSs3tY8K4+gPLvB4PqvWa5lACrdN1BNMDUgjVQ22gt8SZt0LjZAHz
a78PgTDKfeSIkBrb1YxPhPmFmJxzsNBDEM6h4re3kqZNy1+alLUr/43TuxC7BrrotvIGJqmtFmSB
Ooi0l9pd3p7WoKmbY+XD7aZj23pfaNcIot2mfe9boQfrK5eNb/bdkgto0pI1JGtkNX2L/HqiqS9I
5ob0+ipZMwqcSehqi4XbxPO7ko5pEWlziMJ1KHddX0djqmJv+VUogtGyoq/r4JBQJf7SGSoKjsiw
Bj/tvXXSWZALbuXGHhyH7ujEFDh6VPTT5jkZMkvyLT9WyhAK6yZi4YIqtihMSbOQv4KqT25+HiV5
1kHYz6nXbyNzpaxcuRvkEL1E+PXlaU1MXKVz5JgPby2i6NDPK8B/0FRRmHktT1M/V9O2L8be+W36
jnDqvrPHPuuXOqlPrtHbSvmI2eyLsSz/K2if559yvsePpSmjP4Fb8wocJdeK3JDEeR4DTPG48Cue
jw2G6zbGsiGjgPqH8rwSVf7HGWyOmsGrFv7aQiXV0fMX98MkETq72FjjjC4Ws2q2tVV023q4pkMd
Na1zAS8f2eJnZw4fKlOK6NwiK+MDaPzBXfa9PVDPTDBGM+0nX0l2JhTpXebPuNLVZhMZsKDDb9ON
ihM/nYLIKsFB/OXoRI5VHVw1z9ae9BVlg3A35QdQSBnvrSVgiRV9wROldDX5u5wsye9e7bBjjhvF
3kfTjdPXqW5sL+vmafvRIcpMdjyqDWTSWkMmqcHd4p1NHrh3XI0NAuhpggROCByU+NUGYdH9tEW8
4NsNtB2cSuWX1qnEzJPvRcF0fYCHLP0nzqdwygL+Q7gjvWXq/0ko/39Q+38RMvRfoJ17wOW/BlBu
P343/x3Svv+hf0LakfcPcLQoxA6H4BUQGijof0PawT+Se9aPDdJke9g73P+EtIN/3P0eAEOA1piY
I37p/0Da0T/wuqHnCVG+3wmN+H+Cad9xpv+EQEO8tgxcNn8ViBc/4b8jbAYVRFx6oqQkvmJDsYw6
Lpaaj0W0NnvCd9x3lt/x+b+8Q/8XiO2O4f7rXxryosHymfrJSfl3mTv550lU+1F1CseWKisFkazI
nAw5MnqnyTmwEofsb88tGC0I64AmLMXi/I8guPtLDwOCEkH5HCxIIMD/Ci568zKrXtj1idnuXPVe
mrsYRIrNnTMTtt9ad3snYOTn//ulE/jAR/dvrx6pLoIlsEX8Iv89I0Wv1moFQ3+0AjN/gnK7rfHq
ra8Tjcobn4O3vIRmZPfKQx38QjkJ1qI4fLPIGVdO/XpZf2qzzP43fLEuoplIzqeq3rzw01J2NfVL
XoCMBgdOp09lULviLWjC0b0xPYqjUVu382TbPWKcHasj1znLrDWGz9Arj2pooP5zx17cHXkp/XzN
q8Zk1jp6H51vMzzKlap68tFIZGpDVRNzl3giqxdMpulIzB4luH19vw1sUzhZKNzmU4hi8HeDzp3S
bsvPiiE8b2EcnLtxLn6j/M3TsPXEiVz2YEdpYXJ0t+ZZJuNzMpcfCGP9XSSM9bIu7JWsheYNRFCd
V0C+JzgCD5yws/8IC7fvOnVvMazpW+EL65RLSjHRUuGNzvlL6qh2qdTommOk1r/r6VOotjnYldb4
1VH6B0v1F0t4NJq3oXtMJAFMVlQwpK5NlHHB/GH7R/VRxNbQpZNL7tWAXuASeCL8Ydb4UrRVwnDI
Sww3p/stUVj9jCcpd75ZJvt1KvyPNqr1PrG86xLIsT7MFslX+0otnPcdU/FpFOwqD+PY9U9+VKhs
bSd1dJS1/t6UNMOZalR/SRmanGa3JrIQz+NiDU1mN8Z9qkfqZnoR9HA1+G/rK795fpo9EzgZCjjD
h7KG/he8irGXlvFYR5cEGVD0VILHJZlpiCZKZU82C1ONgwbL5GOrXt1qm/VbwAe1nEQzFT9GhEPT
g1LRwBXfJS7qZZ9rnMjayewNX7Q4W7qV2goMM3I80WASPVhLT3NxQPrxeC3I8nqnIGp8LZu6LVLH
AoGgRH0sz07vmWJfuuhd08XFe8DPWbvdMSorNEESf/er25Shd4p6Q0IuQgcKVRutnJ/JEo2fxNat
NkOmRSVx3OvYySSxEkhAplEw6JNk6HQUQTvhkz/HKxIIz6/Yi+K23IKd7zfr9IPnmJzD1NHc5GnH
NnHI3cZoqs7B9PYrdsvXhpjHYIfpt/uGn86usVJIYe1zi2ido1+V6+sYUix1Fj3eyffJ2Ku4Ygjj
/m1Fo6OUeOGOm30q3DiLNFxENg3W6md1jJ/psJi6L/YOjp/+4vJi39FpdQm7k8Vs2bYcKjvhhwWl
a0hP2NpAPtRbRUnWeiDa1zv0dah6AlCEDxrVini8mAKoHXW51/K6aKB9ivpi8vkBhnZKt9aL831s
12jfQPwNIBD+x/VrPZbhcJsxH35awsYTb8uWJGJX1W78rrp8/mz60HsjYGFh3evGRew8xhbe47IK
XOLMdNV85QttatB+/Ccfk6cmfahWCzHPoMs4ObWN1z3UHcNLVtTuKjjk6yF8G6Wlwp+Na6/23m7X
JbpwO3p67wOztdfE9gdoETx3aRF1c7sb180VdP4kzvSea3f9CWQuy6umUkNkRCp3Wwrn6eapWo2e
ablJtkMt5vnqDV35GiztHBysMJbzzgfhLg90LnY/N8C2ddfZrLW8k9UIjKLX8dNaBxo2tnbHt6Fr
UAgEgNokfRqvAczY2rq78qX18ttcgaTtQTS317tES7BQBuy2BhlC/+gu7Ur7TuLOF+WUNG1iJ9e/
E2BuTSZF6TwBygTT0fIJ0tqtHEA/7ckfm+NUhfJ91b7T/pJuED4GzaTsjKZ2TcxB6M3RPvKj6bu7
1Dq+6LozrHJxQd5x4dny2kQoqk7N3HbbzhEQadmyRu3PyBPJS+9EwwCYm5RLJmFB0zKMlu9CaIlg
b0CEblHLpdIJKitF3We9B87mPludvfTIeMry2sRtW2a9B5CQesEa4UiuqnDXL/Nw4iuUSPYeGPzL
NDSBPuqiXsYXoTkTHhzZzNuDzvNep2BLZQXvUklWqXCoyGEik+5oqajX2V3r12RD6OESXU3t+4+N
liMfQd2tz00g5JNl7orJXkpame5JaFwMdtjMKYEpY7vDCc5bbfWu1x+pEYRoMMGiZuD8NX8qa1vf
9NTr4tmsVb7te3joo+YH+ca5WTy5QtwLnyohLgEaND/VZvji99tZofjawCy4vxCUmO6LxHVF62Ji
1DWcdBhmwVT173XhSYQ4hIse+nFwv3ZRor6rEfiLJdBRzn6Lhk0fi9GJX80oSSdbONqFZ98wC+rH
1tZy+khqd8EADdlUHkzcj5+arrCeQb1HDyOtCZ/HOW8cnvAyJuvTb8tup0hP9Y/WvJIr7lrrKliB
R/i6KljHR+7T++AzhW50bSAr84NSK0TAXNhdcvSbRQ87WnO3ew+m+BUIboqdEFvbHQNOGMrTfZpO
zhohh77acTeUl0UGK79opmyOG5cAS0Rcj8pZl1eQpUpfYySl5WGeaMA5+I0vtkvvm/7Yr74qs1o4
Wj/0ot+2THc6zq9EaaFMGxY3Zy7w/f7XuNjTLa6tdTmNek6m3eao4IEbe072ahij7xLRMEG1wzZY
POTOhlXcVPnvMZ7s9koM9BLvcNEGwyHUo60OTZ0gUmUIn3/XhATUN2EXojhNU0wWjTsywKZIlGAa
YcbEnVdEntaE8+9uUm06DeP000TBU0la27UfY713PRl/A4bNaKP/ML63TwLLXGwZ6bRy0XANCfs+
MLPIwE0uM/TcyTGDU6dKQSuEgIZ2xirKlWhbXUAVCrrR2yaG+Hs83isUWGP/uGWSI0gtuzMZbv4J
AMlcOgNC1atZppZlcBR1jfkdRq3erbR1f0JR2nwtEBsUKfefd5WU1ZI7R6DQjd4S55cpW3WxPLQG
MlHc1JVXHDBjV9/Aq+1PdSBfZ03+a9o20JPobEcEodPrlgyPDKTdQUlxyz3vW3/HaQXWrDm1JIRs
Y4bdOCbuqV6LPqv9AW6xMsURxP+ihsk+EXBFdDfe7VRMZj2VlARfI+PUeyu02ixKrHpfxUDSIm6f
GIP6nRlqfSA241WbhglgmJ1jWFRZ7CYPChCAMKnmEjjdEUm+PKyrCnax6E5jC0LuB1d/XJrd6M9f
YlJJHvtqNmnX5zKj8K5KfXKb9t6ikwc4o/EAUTKdOB7+jEmPCDrS34Yi2Zmizk92lHy20TKn4Vrv
F2fqn5qccmsy5S78nvyCjFL+LNzmS19wOlMG4B6blfLhAA6qHA5D0r4wIPdZZ9kvuZ6YmqzgVNxT
xNPQ55pCEneBCKSmxkDEFxIIP1gpz+aHyBKQ00vejxB5bf0sHSpqS9NbD3yCeaZCp34tN48GX+UG
JcfVnD9YVLSi4Jh1xlcJCghp06HTDliblM8M7kudmmluM8c1I7OfFXw3TjlfXdWF7547h9/rrSsf
Acm/BdsUPHulMAAzdr6XfSQulm89u9647IYgf3cCdKz5FOqU7S6z1+hLBHCrNZZOtiDzXTp+dw7a
8IifFAVq0AcXz4pgsUgD+zE121GVIlVJ+dUdQwwddb4LtXu0jLXvEX9+MR2VPRX5ig+j3ORR6sbL
XNc8bEt9dsrlLlstX2PLq9NJLue8oSMUEVfzkNi/YniRgcTktLXKk3TGd6lDLjr+X5ehtBAB++1j
GE5Is2Png8lltYja5enr2iX8YnT0uZ5jZ78IOw0kIehhVyz7sfPv11CRgi4yg5grTa7kXboC37Bo
vVe/bfurG/sv6xa9wumPx3Zzw8dw7uIfwQxPModrdIhjdeUZHd9D3dwQwdxkl3e3siJrdq7Jz/Hb
fdJIKEsbXxuUwHoeTBOeg1J5e28qXoU1HUaaOXd6mw/EMrXcx40C3BHFfPETffR9/xV16rGppu40
+GNxtT2AwnVtyy/xPBXvhadD5sZEkEkUuY8lvSpyP5NC9Fgi8s9oDCwhokLnRYCA7618cfDVeBsi
nEpzig3d0dpW71eO/PhzWzFLwVjEt7GDEbQSuznk2/xZTO22l4mUFxQYl96ueUJRab9IPUaXudze
7cSKTzaqi6+LA7IeaiAAGfV0Hk2ROUDFXnzVuKhDrerSUX5wksCC+wgVRdbPeVGw15Tt903abyuB
ue+jx3U3x4AHOac/eWLhu46c4hUBN5UMjWDodSOBkw7rTOdVPWGl+efa1VdFrdZhbesoAMycsSyF
kIEAcSb8SsZP/rBxgF+9uGX5kp1IkUhUD+2oqwPo/pFUYvawuV9SYvoQM4fjrndWtWtKC/39nTjf
vM55QuXEUY9CNnV7Kz9WSQNzNvoVlJnjjamD0+3irLDphCZa0/coKcxLXUjviXrIOuW+zFPfs4qr
v9bqYJb6ysJZkS+1WO/5VndN6o1d8COKlpekMsl3tAqkqaTdWMT141xKTCsVg++0Q/l2Jjjj0vPl
YSAX5rwktp3BigQfaLWdhynCuNBjFn0oUXq1WRfFQ7p4RXtwVms8EvbYZIqEzveuFjfii+kJQBae
aQfT7DYxDWxb3rzqMewuId0MYa9iCDlgi3QCOXjyvCk8tTZw7RqwEhBm113LEjJSLebPMDI+uBBq
+3LLN4rHzHzzejiQRlXDQ1uFP0cAznTq7XNk/FNne8dN1odFsBSmctLJPk82ecFe515Ex+M6EJWB
IKBTxLdEwgN6nicEVm9lMC2DTBcJ8P5MOmLsDWcLbh3+mzz6IXytzFQk1V6iP/DXe96EXoedU2hk
7LbGkNKmA9GuykorFQxYOXLIJRLY0JC1dbrlFePzfhZueRfzYBj9ESf5OIXpaonAx9CxmDLEYrSF
Mj7YHgAil/nQ47Q41KYAzv/pzE6RPPuD+mTmbpj2+DUCYOF643fFD7Ntj8g27WDSI1Qc5UWpEAkd
mOxJVT9FX6Dg3FZ/J82vC3D9ymgIzTkRo44ZkCrdVe1BIoDyluO2BQ7KCeI22jhI0e2v0wayPVBm
d4HtI5CfLMBtsjcqN2KzeNah/Mtk1/Cd4aF3RP+tGGROj7XvImKCCkhjoWNChmtnp+Y8yAbMUpnM
9TFp3Z9cuiZLkGO8aUWDcdoju937lbUeIgInwNvblim6/9PLSR5awXs6ROoTDMZ+i+HG5rB/0jQP
18q29rWVb5lPmv4e75RPcUW/ccDUHBh8hl/RwOi9oiKF8YOaLTsg609TDwNL6EwYmEZvvm9j9pc2
GNoLX0V9IDk4eqm81nqYN6QmzghT28+UfJJRFKemt1E1zYGlaEMJr3rzKyRdyub7hEYVbyo3iQnN
SzUOHi9nWORHjKdry3KjCy8dFj/c51KxOy2OVT8RlN98Je+3zkweNgflR73ak4gZwuMv6BNI3HB4
XgvkKWJngVhueEV9EIlVley/G2zEkgI4Mks4iURrUiblMajcYtrJldTdskIVtUMiUl5cPtod5FuR
+jGV49AD4pMN8ZRWpV5uapjDndjWx2Xwm7MZ9W/VhnfbCtocPR38FmEQVMMeS5Y6e6TB7BGklsiW
+u3F3+b8hPukeOpybT5ZpZ1ZWjBrYMN5bBy2jpRx9Y+D5K5Jh9kdbtpMzs2yrNeqQgpjOUmwGziG
DrMoH+a4tQ7a8XbasbuLKIU4JhOjLbV9ItpVYwCURXdR9GoHcwBnR9tYYQ/rmyIH4TsUPb45YsTO
ZAT6KS4u50ge13gZKvdDeok8OyOkXKXXT2G7PawBUqY7HaOPdq1evHngmh8372Zv0x/4mS4zpujP
JvIVpenxcPb99VR3zvLSz0WcVXzVn8qKOM4Kd/1RYhJHb9j34XKKPM96GIcxJ7QTIOM5nyOD0pCn
4gOIJt8jwFUnq+3arMTgSvJwBKHpR/k7s2J9DsOKh961+mc1ua+kXk174TTtS5+4EQNPvlwE+Rzo
Bfsq2AVhK3dWEbaHyquKLLp3AcV/1TqWNRUFCGcZPYQlEiVm7S2/uATNHIWfzOveRxx9nPOxulE8
QCZAUQdv0hXbmNlDzeubtO4YlAmOLvX0lRwK+Xlr+CNBnfRFGv0VDwUzjchWFDy3I/OwTib1hgZU
p/NqJVlSlc0BWMPBXgQit2uh049+iaennh3n0LpqL0N10IkxP0bbX8l+sfNTPfYsB1aL2WXJZ8hT
X/2qWTGu9Vh0u9EOyqOxWUHwktvpaHJxsJKNw79Zxw829rsgqvynPGr9q5Vyum6wTyhK0FBVSwkz
Cpi8x8E0PK6s2LeEn/8dbGPZB2z430wIKImJbfkcdE1ClfRo2JGUKA7FsnAX0guxt0y5nByQ6Gl2
9CVHTZJnCZqrz6vdbby7Ub8fBFaXaNv847AodXHyts8MvoFPZmD59ZrK+eVu+k8xMCSDFnfBrs/b
6Q2NzetKem1mNqIb1jUaH/J+884zMfIofO4p0nMOrIcrsvI9sa9r/wuEA76sTYWpXhnyHWAB5jhu
4LjKo6PqJ/eGC3w75UtMklBnUOpsXX/WSP4PLQLNp6XwwtSLhXMEqEs+U99bPUY6+D0ueffsVb44
RqHDGMKs/VOi5DkIz9KPkyCuoLaHDeOzXFK0QcXJhQt6mXPzBSTq6AoLfSJTXRAXFx91XGpD+WPy
1UAPunsNBlxW41/RnRMwwKQav+KBtSdn8ZF8vbvYqFdjLXaqVdTtl0qVp4EgF16s+dq6ejknbVze
wEjjnSBi8gxlL5/tMcfDppJgS0sVNQerRXi2RnOTBSVT4NxEEmJ+1N4PjOXWsdVOUaZ97/UN2Wr9
8AsoavvZNEF4QRfH5d1yLTgrsuKhHMZ9jo3tCVfEdLaE1TzawFctF7wp34EBuoML05BtpQzOWMZu
rdO2V3BGJKKtf0JxGD/imXvQ6LOzeC5PUWmtZ6OG5bnOq/LUYUr9iP/qHXUfizKjZ1oSW4qb4AW9
VsdAKjhO+3WqjovCucc5qhb3Ddi6y/JafxoLFR3KjndndpfHdbTHUzOqo+46OAg/eEEmyRNdBpvy
MiCo4aF0cvlDuXgd0MA5CF/QZg7NIYyS+sAft7+BICDZpP8H+SZDiDyB8UdnZecWttGkldnKtO5c
0Zh6l7Cvu+Ic/BWCNgmN4mhrgD9l8YvBYv0+knpKl8qdZUoCt93nJtyLcfmY6pZNfLkBggwZtGOI
Qa2Wt94LxJ6cTIQnQ8AgvHo9kORfMWrZMwYfoqRE+IrN7di4yskGK6eQ2LV/uAXm2zwx0e+VGFju
Yoy6gJrdIypr9z1HMXuJxpztqfaqGtGXFbzkQ7xlTVc5qQJpS5dp6hnhmAUy0U763MR8MQNZ3jXL
9frWSVfy2GzOSx8sZj9EFhdwhRn6iFBG8EP6pn71rSUWu6Ka2VpNbU7NtKG5SWYoLfLLUCHZfv+8
WKL/cLjfUhc0+a691gzpY+nt22Eq9sbBZwTEXL6Dv4wHwQxHCpqXX6uVFWxA3viR2xzvEErJZRWu
+7p2dvB6R4xewHeCi1sP6rL+lRKLjnzUqPISzCSJ/zJxq71TlYbgudV1c2JclbtEQn/Q/be8Yir/
NoRd8xXDDvrk+a9W2Ynvb0urV+fb9lfIXFYd1wo/EcuKCdZvZtLbh4NJEBeLdOg7wpv4cw0ruLcp
jnk+WE9jBOugb4N3YsfG5Fz0lX8Zifm5OVKoS+34062pvfwjXwR5nV5n71B541cO62Z6N9h6j0k9
1KgMPb4/QDJZ0c5oMBuryYGH/ynUbkOUK98RvDz0fZxZ1ooAq/sr6Ea9BMaUllxPvPTe86UB7+zH
7Vj9FYTbf8XhLWhgnhG6Uv4htJflJmOaBnuL7dhcSUTyp0PrSYpw1OZazrXNrSmtR4Wq8p/Sc/i0
sEM9X7XdfnS0fFvHYTuRf49CFZH/odBeVB9CgJTHFafvN0/ikCDUJOBkWjzlPqkGGfuso2kXxr13
SBbtPkbuyPiPmAaI/a8WXt1l8bOlIQbgXlx0w5Qg7YQdTZeCmYbCCcveG8KRf8fdXVOPTBZYV1GI
qBuXMba+Y+suIrrZt49Jr94muzKpCPEgrOVjjaRdTsmrHKEtEZXuyq17r3T0LdHfNyxgD2ZWpxjT
RJDmPOE7s/hXzsYMZLu5mDJPg2WCUthAgOF5j3RQGJC9+jJHeZgWIr+tNexzWATsvOOVF5wGSMd2
IXYo7ar1UNtrfwg3Kn7Gfsji8M7m9JjO6+45sDo4jBw9OEERhewP40KM5DIu3mka3ddlgf9SOsRb
PW5ZOegwDYf6a5sk3a4JuSqqwMNCAPsIVnGKwfyLtrxakxwP6F75df5JJDA3VPLZRQ7mW7TyEvrL
o67unpZ83nv4o94itsB9XS5PNiFVeZx0WcJ3ZPcf7J1Zb9xYlq3/SqGfL30PZxLoWw+MkRGKUGge
XgjJsjjPM3/9/eh0Z1pqy+osoB8aaFQClelMKYLT4T57r/WtLkbr2hfHULTHzjMnXjb1q51lJyKy
xAKjSXSBLmoBE8BV9OiQdLq1HEPs2FawKIsB8+8ozJPfW3sc6t3SUwo0VMkzjOdzfVToUBpHL0lL
wE7mqxohXGjhd13GaMIv0lEcinT4Cp20XxSspDRJDKdQzU1atNOqBEG0tFD+7xJeTauJLpnjZex4
ke2H+3C2mbBzRziUBCbauDY4+HZQDmypGGFkpKWpXpmsU9p+/oQOOmV5WzS++nXSab3H0iHOootU
pftSVVSwHvNoJ6SgX/i+SCGJVAyD0vqO87MduwA1p3qn2gFhMZpWmvuKJWRDxQc3umD6FA1DeADC
0N/xINiOLWe4ikhkatCIDcw3GqMfHLvUNRJE5IFHMbF8HuVRPWf/Sn5vpI1MfWjT4nUpvvteTEia
R43Chp4vZKUC5zVqigx7gtx6T1KRKqu5P+Ew4n5stVZ9ndevRQtr7KvHBKbaxQXODQ6dOuwE3rtq
Dh6DsYHGYm/0bqX1bOz6UjG0czMZc8q3KgyuME/ZI8Vda6T4lmwWr12d5eGMNkfluvD1Try2rKfO
/2lSMYQWsd/bAGdQ8qAoWbf29LIp7n+vRFHemuvQv4D/oKeo0/lk9ibeExcx09lVLgJ/qzZ2cJFo
SXPZyyWbJ8F2YlgOViZMR8b6xbyobelBlygACGRpbO8ha3MU4SrsgoUnJYm5GUhi7S9RKhbYU3r6
GA7WUZGsKrUbolWHuFJmP5+FLUqEoTxTjYxfMmr0lVq1Qx3ie5W8Krj6PyyE/ytM+zfkUwaGyI/9
1ud1U+XdP/Zt9lRDx/vH//3zb8N/uHXylL38nJT849f9IVojd2cWoOFPZEb6JisZvdYXKE9CVXAi
gTecY77/w4etfaHSUlWTG5hRsDKjWn+I1jT1i4HOCuEa+Vjw4BTl74jWMCm+0VDhAbfV+ZZVmfYA
PiTf4q12q8yBiEoyxS6cBfQYknZA1CGtyIB5zhmgrgJkGEAQyuKZsstex5mZL7FjGQdDKYonhLPj
qimzaR1aiX4cJX9iHpOVTkYD4YD7O3FQBt3SFlNgkGftuq2aFqNhZS3T1B833aCG24nt/UoXnsb7
vs/PmHIipmKzuJmUXFv6Na1/EizXvRw/qWY2umkd8ikTvy3tomKRGgX8l0Yrl/RZk21q0iyn2VQv
e2a9TtwlBUJedPpF4cGuyoN93uTWElbiGlRP4th+9ljW0K7tiX2axVjdNa3kGXjqhZWlZ2EVvaRT
+Ix6XCV3PT2zPXGrBWXHupaurXx6qJPZW4J0pLWTM0nQ22V6H24MTDtkI+eP7NRQxueICFjXC96J
psSrwsBjiQ6d91z8qljeTmPTuzMbadqCnXkORqTEgPiufLM7DEWN1yZENxB2tLwzEskXbR09m1rV
OYE/hhsr4PsXlYiuy0JO3DANg3OrmRqEEvh9957ezJS9DuQ1VXKmYu1Dq67xSjKtzaw6cyrNk8+G
wji2cTluRmM4FeWjaPg0NpWPSZcx3estyxE9Z2H+I+jyj2wvr7KRdKCpKVYKdlNH17OUJTti49NJ
X+VQhusvi26Ryc0hGGOgv2lg0hkhVQCFznWbhS+SIXgPVcljicRpzUI/7OqkCrn2g9CpSJgQ5BSN
K+Kgx0XtYZkdQlEdBJdHsX3AySLgjVx1Nlbb6NXTpF08zt+xTR5tGzCQ7ctoxQXNn4nrEUYBhX9W
F49FZOvbXM5xcU6qfIZYLN8CG9GO43zrDGp9sJk5O3beQcsnd/bMNHytdKQpk30HtodymfhJ8Uw2
D3GRU3vPBnsDXsSCa6hu8zJ8LhCkUrTlV9CxhmMxZI8kyl55GtszNcquar5tVNb32G1Oco0DdurB
utSVFK9oND+bbfwy0rpZapD6l/QmsHGp9bDLcnqBWlaocHz8dJEG0i6gIMZRCkMFhNqSmMkXJdcx
NcoX0IWQGKR5vM7DOnLiGPF8TZ7cMRdpPasSk4WBHP+2DaPsLPLMdnC8WGLEPCYnpdK3zSD5IEOz
q2rkORvt4FUf5YsOnZHTtwm3XZi96gX1fxIgEdIURFDYCjNqf21k2CSFixqS0hJ8/yEKA3Y5JDBI
fpZvk4hTSw8daXgAZXZrN32Od2f0z4xJb9adpxurxp8Ovc49M+hcTxGa6jrByca5aOSzYgiH81Bh
aDbVGEPsmCTYQq8RTdlouxCJ6Iseci1qPn6BrpZYTSxS0Qi0TpwsKO/ZhBSLdjRmub9X09Txg5cm
t7/SnSl3nhS+epa2YYuKQNOkW6+F1NhdqZ9MlkUVh7NrZCmB6PWUbWyfE9BaSb0kaEVfYHPVCBOf
bjmTDCRscUgioW1zKxbLTpuJW7oyOaIOXkg7Ogxp/IrkvLtNIpzZCsNz2u+kg6L58RE5BOmij5ps
0/rK4JpJxI5Zqe5jy3+uFPFkiY4+tlqGdGWzYUcgQ7yWebgdEjxY+LRcgTYAbgKEDitt1ikzag2P
kkXbqxj1cteKiI6GmhXn+PinrTV45X2bB/QJrCI7S7usei5yo3W6sETT27WH7/eNjjJkftgCGko8
UoTG4AaLq3ErZG6ygfVoK1mjcLQwtDe61v6RhPffUIZ8iIaZP+trXlAv+kFT//M7Dwasw6xIf/MP
q6wJm/Gi/VaNl99YMZp//vsfAIj5v/yv/ssfGndsl9/+3799zVsCafhtPjzoNzXD/OL9uADZtONT
9vSffuCPEkPSjS+aBaTahCwMk5sy9D+E8ZIhf4F/jr4GCh50DBAFfxYZ1hddm5OGUY3DtCV6mH/1
o8iQv/ADikmsmIKqnv/obynjIfe/KTJ0Ay6eAj4d8Ao48pkH/LbI0DUwNTGygkUwdKmM+ID3+KKO
c40baTA8pqp+ND12k6zdTEXAgp1ZyGYWNNYCCOZD0131IUplZ5Rj9bEOrPAkIC7UeAkzSNzxpL70
U2Ery9rPdjTT0NkkPuo2ep24sHKpHABryBmeknnUn+MjxoaaTfFF2zb6mYyJhwHUUOm3Q4zc0Clo
5/bM3FjSUTRgjHIQMdZ84ckXV2i6EOEpXuTf16JtaEAydlnWvSc3a4TaHJHpxfU9Lh0PIWSmpuWK
N5n5VCEZuCgLr+OV3arxN6ZQU+BUObBSjjCu2lXUwzaTqrp+qkQwJIuxSv3O0Y2apUjKMnNfIt/y
l6kizS4l9EEY2hlyxCtZyZkGGMw3Hxo4hIeu8RM2oiTqMCH20/EiYLOnbQyEeztUryiy0rSTzjHJ
aoi3zVl7obBssWSYLY7gtLWJRMiQtHjzdUl1t5iEsvV9wyyOvR9omIb1wXyQ9cbzF4irC1i6dUyC
sNRneHtas4tm6iABWo4fdiHzyrKqmTLAUNwWhhnrrtrrVzHEqEuJUK+Wgb/aWg72XvlSSgN8ZCV5
kweN7+cvoZnDPPCJrLrxcWsSdgnWyxUGTSJ06KzqTiB5LKsSQVdgCPqmyBDrSvazUdHSYtOuN8/y
oOPzVWO6v1sFdeiV3tDyc5BEddd9nJidI2v1uC78tsTlHjCsUVp9F2bxtOr7EMJV3trFga2Xri+T
puc+HiRTfkUjI6VI+miGOm0pI/zsaMTEFEkorpwpUbRy0URzPqbZdUB+8lESSMu18UWt8/xbNxni
dcgncW5UMCM3QF/UwsGZ1KWIrRPmInGcUFQpmtRwycoxfA6MvumdSplGxtMW++pu8IpHMyPGezG2
OjtOdoJ0xgwjJbZH7w/4xqVwJeoMD2FvRQhtmZJUj8hw6CoafU0XQenCtayhxKadYRo7vQEqtzTH
udFCy1bRVmmZMrgi06ionke6wkdvYu69mgKzdkmLMDmRXZJqq1FXdH1jKh1zVWG0yrRUan0vR2rq
rfyiKK41tDfWIguxrTkRhu1sMSCmEeRaxem0yauou6hsRCMusEAqFVgxKgQ5abKe6XvJBrCGEPqe
3QE2OA6S0pI6EE39uSyXtLKF3yYvjWzV1b6yzeCsYG45OJoA2rGRmSWGq0adhMYMgGuBvSEvXkWa
Bd9iJfHucT1OT1LOpWdOaBgPWYKocdEIrXigtCnAV/jQfJaiH4U04+dRJJRA/CDFsQe/tpROjxZ9
rHTHjq42OOVJbh/1IVKfevT8eGujICIst8/i82yapCez1XWVXoplv5i1L5nOROv4mggFs3Eh/yIT
DuqmvEJjIV9wj6koitls6fAJ8jhaeXXUlfObXSrwzhnhLVFyIcPVlBuXyY5Q/HVrMrJb4VeHukwj
gZCRVhT9cOy0cDAdXPjEenhksTc0kW1Oh0ajHI23juJ1gWs3SRcSIDzjOif+QAVaAJVIIOsnlrxZ
k4JKHEIcSv0e0UQeH/WiDkFyBgjvsPXG5niI6CBr5+QQiWdmsYpAbxR4jEmTCfwq1j8weTpF8XBe
6laOa0gFB3OW6wBGUDEW+qlNpLG5yKdaoEaoM5RHHnYL81KTwd/sqmDMBSPEkA1T1WLc87ATGnIL
cbUr2bo4ZpqFVO6VHNa0XltxY069gYRzGmEcZppJ15BEQe7vIFCz9qhY/ljdmrpokm9xEg8BuDrD
6tf06qFYWKVlMRLxW/aS8phod1aQWqeaexFSv8LPL9NBkZ+xGUvPKc89FnqYDboTq2EvlrKVNtc9
52bCalBm9pqS3xzWEgUlWr8xCI46lBs6WN50H0YpkVoGLuTDJCNB23gWgxNkAxajT1ARiCGpib/q
dVyd55hSHlE+mCh9DPnO44H+KhcowBY9mzZUzGjiqmUfT+aL2fftjar7uWDn1KUNMykP/VMLrw+g
joisalnVHrtWBTbEHU0mO98bFaxeZqZpM6xKVPErBb4GLEXUpo9tj4MSHhGqTE6ABh0kGrGIkh5I
rgvvSyM6gxDQXilGxny/rwv9Nu97PL1I1ccbBjPce12coDWrS1/rHLXvswB8iKooawI8mFPnwuIE
lrAFGPSGPhZjICDIneUOHws0SuCtSOfK9lYYg6YuJFPTaI/L7GIcQCAzBaJXo5vQhD+DCX+mLDU4
92iBQtVkVm578dlkAyVFOySMlaT76KS1MFcelVZjAJOzoHS8/pG3rbGy64801dNXkG1etsgTo6hm
kVr0kJHwdIu+QEeQ4Ql8S1bRoPRUqe5T4q1AMii1zVt8aOqvJtg3t2vs+sUKx/iEhpu8jF4DSrWs
dISsqyLQk4sxC6N82PC2tTOxz9LCu20jr2TP5jdl60yAbl7jPB1fO+Hbr7JWCFanVDuG6sTEOo2r
+lzPpHRLnyM/1OnQ3GcWM42lKjf5dVjrgDCmMRLgdKCYumEoQ7ywpI69UuZZ1VnSALvFtp+pDYrA
TGmX8pQ0hGmbKmFMk5KSYGuNEj0FVHkvtIvn3N4i0HKs3aZXLVUc4K4YOprgSIaUa0tttWsUur69
VsaIUVcvIg81i19Qcw2Rdd3UHoMHdHvs78wiY+Op9qm4n/2197ZgULfyUXOGDvQRNXTIuJuOuDkx
odVtW7uYvKyZJ5pEx1bzk+6YpsgglkDd/BveKCJ2IzuWb02zxIaoDrW3xv5YA4aXBEPDMbAYNqhm
O6przACYjrKsMm4aBmT1ZqJyuq9MnJJLVQ3i64mpwCkyegQhnYDYxCYnTs5Y1IOnxta6l7SN/Req
2fE5aaP8cY6MZhVq5kunhpPCtzS51AueefTrclGQzGbgazoBWQ1u6gEc3cJvKcdwiY8oBz2o3dc9
SUlsnbG1PoxtNO0zEPflWp8xIbsCcTdDAYQBskvUZZHzTvLl2zLt8pNPjmK6zYtkeJEVOSDDk3fH
HqN0HywrbeZMExXGvjbwShNpUtQpTCsieddPE6ooldDd3ZT56bRoURPNKJ8a6AX3MO7AUemEijWx
YPykdqyNk0J5MAmdyDyfuVjG9HGQ76kRcJu1OUXiEgB0fRc0htTRu2m72Cn8Ksbt19jpgOozlKKt
7dVhtJA0pPTLDB4dQ9cJqKpmmf21BgnjDl9WQQsPKgJi50wJ7jJp7L9ZkDT8Zca+E46MrNMuIzUw
3Me4NS7aspYYhTLHv05xkuUO73j/GFYWgc+yKMZoYWfDoOCIHfhpqwjs42TKobqKeMwytZXu1Uwy
1W0kqZO8IEUq22GpxFnR6aPu4vjRbiI6jyyw1cgvyPXaO+9Uhe/QZ0j5nG6UfTDBaq/GKM0DNG7f
937/DVvg8+4bDdXq2z/Antb/WLfZy1PDzvN/AAFVlY05wOzjLfFVUT01yfij/17/vDf+8bM/GvAy
u2MI7UIYLA4QKtnm/uEaZ8f8xZZ1xZjZkUAK523pjwY8/4aABxyAbIHJ5+UW/nNvbHyBb4lig2Qx
QYAA2fB/pwEvv4UHSrOhnf+p7zMQq6BXO6Y2pqtWu1rPoN0YbO28m0yWN1KVL7QiBxB13uKW+Oks
/cIy/nZY9dcHvqMUpvmMiALS4E5CXWIU3yjUuI41ESkzFs+//wz57VThrw9hpPFzFoDw5T5g2D+6
cXvZTxob4GbZ68aSBPZVNzx7iAS6UNlXbHoBxCMIzGCVG58cofzWF/7Xp8/f6qckgsRI5THUYskV
EQjCNCaqVFrkFZD6OqXbfhIafiGW2SYO4BelZ1m6/eS450bGX378vz55/kY/fbJqS6GdlRKSZzbr
Vr5pqtDVOxm22rhvRXfqGciaMcEzlHIeVpFPPvajm+hdXyXWGDLqVpm747Cyz9tjct7cUcJnt/mJ
xvbvP+RtD+evQ3tn7iclSiEOMPfcrFOXhWYzOek3Y3XuE+7U5ugYUKn//pM+unuUmXbw01kMx17Y
ZT8Mbm9YG6w7TLupD6H0krp2SlAZIC7Y0JdkTnetqwhi0mr1yUd/cAHfh2gYYHKCSe4bV0O210Gv
BaGmV/4WniOoFkbeNWdU26PVX1Jwf3Jq5+P6xV2jvEOXWvYgocWZGjdmj1T09lIF8yZ12oZAo6U2
eBsw/k7Ya5t/8SDnpeGn84t/e7Tgy1tucV9chd8kRCvDIsHccVcdPGy3n96XH53Nd2sNDKnIUmO1
BBSPSVu9TuXMUUf7++0zsaL56qJEgUVv4IZS9tPb54Ml7n1Aj94zQui9Co0xkrtFeCvfZ4c8OARX
YWmtg1PmKru+Bdw3LVCVfPWMHfT5Y3bo6u0ATc756kV7MtE8ZYdm6kjXqb6NEMc8dWeSA7fMIfnr
UD7lx/yS9oe6jFflRtcP0spe1OuKP76IIrc5WIV8l7CbHu6kVed8tZxSWUZUQvW2UXe1tgBm54QP
zWV3WVsHeUV9cWYh5dnUbrQat7or7b3RHdZkJi1Ubz1uql2+ghNHyepmWySRXv01OFTHehumu2Zb
He1Lg9+Y0PYartNLad2el6fSBIJwoXnP0Z165m+sblNu/X2+jTDwrybKnJfkAn6pqJbdszZDW4/S
rg+Xw6baQAiI9u22/hdXRuXdmiz3qU0CwYjJ3hbUxLM6KtzOtbFjdNHJnCexngoSS3Es/j4Unyaw
zvfarx6ud0uyhBkBL6hQXBww7HPxWwPTrVBFeMpjgCSW9uOirh5DWYbmNm26pjilobIZPXqXnz7h
5kdPwvsV2qB0npTOcy0NwxiFOuhRQNnLHulWjSOHfSaGhOQu6cXegxW7ynV/N6EclRhr6ZqHxb+Q
UZABhB463Bya4lDTKyFa7WHsJSZDne2WYXkZhcvKZ+vFqKjb4bIL10ytVmVYLXkntstSSc4lCepu
L5ETrDBCS/u2dvQec0gNWbeysA37d+bcJxPjDdsJF/EMJn4VO1LXjg+onM7rAXPxbHpIfO00yPph
RGeNOr5cqyA8aBEsx4xdtpkegy5Dhp8uGURfQUnc+nIN9UtOMX3G5RpeRMtETz/SocK1geipePat
R7n5JNPuwxfJu3dWpKk27ZbCc70QBvu9bfvPliSWQ9iezIIzOK0ao7gcrYMFKKfiirMOf7IKfbCm
z9j9n9fYNvBFp8eZ58pe+Ryo8jKz1GWoUgJ4GC7Ios25FZtK/WxN/6DikufX9k9rulZZQ2iI1HPL
bMOh6bM+jZt8fmuiwr4MOqRm4WVQjizvPnJj85Pj/KiAfc/dnpB0pIMveS7WvlMWs3EqLDxT6jIo
0PtFxV6b9p2ORffyk7fXR0f67u2lqSRsqHoV7TBsswlO6uoG48B2vqgz5wO9XFclJ/iMp9xQ9pO/
s93ff/IHFZD87m1Gy6ON68KIdp1l7zFlLUXY7Wubvq4x7gv+eS6Dfv9RH55V7e3lzEWfWE0SKm4+
ilPgiZ2lsws2eKzrG0SbVEZ46JuJWX/yWekzL4i/WCi/P0Q/3UHDVFeZqtqy23nNXgonx+svmR0t
0yBGMi3v6a3OQ47z7yNxvko8EoXy+8MFhv3Bh89//tOHM3Yx1ITZHgCafdzbWy8Bls/LgbjS1JEH
23PUHL1NwhIVx81ZFsT7NLHPoV7DGToih92TrO4mpfdQqPmZCrwT6KpqA4VRaSo0W8VYW/U6Vncl
LOkcCC9L0SamhcfVk9cEQYDvJOhe2Y5sSRQqA0tilUU7zqIVcGU97OADqnEsyby4F8FUOv2lOu37
4llLTgVFYrDpyAG03cza+mI7mNup2tLiFdDw0CKButgYFHQ4ukdvP8b3qnLs072n3evaZatc28Nd
ob022m2aXcndJlY3nfnaNXjy3a52BS5geQMfVqQbmbaxBCp8XUHL67ZStw1819exMG+h+6IZgbtJ
J5LhqVQoZ501shHpogGqr7SNVMKDqvYa1SXuz4jDopXmx3uiKF0sJVtjLFdIDOhWdWsI026H0akr
j8MYu1OkXhlVw4DaFWI6zi1i46bLEXmM4xZm/aLmcW8KbR8l+joAJRhYdJ78yDGt8cpmiuXUqvVK
wNnlWFs3WnOU88qF83SNkwVfdvoVyeTeDIdLGZUxsgh3rI1VkFRLnxFWgGVAtqUVxMevvWStbaqc
tK6WRZQ90SWFNxQGFyH9eXr7rDnaTQrecWKwFEacDOBSCWoHcUZExHVEu2uMEEV/w2PmQD+l/Ywi
5zX0t7AxGXkl3Zg6ldofgtZagafZiFyfVkkGGKg3tqXPpm6wFwPMLyxRu16dA1+LFWyz0wiegGGc
0xV96yBqw+qCQXJvFdaFHFTbbG6it4A2S9yvwYLQaocxxha+/lUyZOdR1y2R6VOeCBeUExSNDUz2
+dScs6e8buI7NaYfNjH1X5roi9C8XcZp/7XI8oWfiTX2XAZmrZsU9cFIxGqMIigMJn6V0PqmKQMY
oEOpkWomeGjyGCGzmRqHbmQSGu56H6XzoB2QwjDZNp8tGpdT3AAcUbaYBdejrp/hDzLGUxljDy31
iw40OAEBTjYZbi/ajU6/Qk3lreTlsGLQs5nW1ghOKKdXuq7vsRxhNIsBUT1A0+T5HS6YDfkO5bYX
wdfW4vBJs2uMonQEsP2q4p6VlUm0yaDwhIz6s/fkRwvNu0JMxkqAIKZt3XJ0p3ogD6VbJlJFfDVU
5Xm7+ZpGHsZRSirCnLAw/X6F+5628qvV9V0pYnrJpJm12rmWSsa87x38hgc87dZ5JI4qav8U771W
N05bHGsE3nl6hWZ76VPwCeOqHLm1cDMCQ2LkbyxEgbGcabCZoYhLy0U++/uoIGXMLkxiErjlsRk7
WnZdZw9CUO28hL2C4QD0uazxjoTda0kbTFaLjhJtaOtVq2AUtC/87lRklygAHBtnO43Tflr8/hS8
k0n/2UEQ70qiKeimuOv8mNkmsN9s7yW7RLnOxANvGIwDJAQOLdYkcmN8GM/jqbb1hU3NKhBWCeQ5
gysYFQOnJjiYlx8Rl4p6RuV2TEtjdRHE/icvX/uD/eP7IFk6hMEE/79y01F1A17CpoRR1+83WXXf
aJfCPlYTkAvIz7GCq0I+Qw/qxllzpnjMRaHRMjzhOp5C5YAev+cmU/aJKHdlwWkOqkVCJlYL8ii5
Vxtut2dUtVCnvE1NhzguCT6LjEUNwdiPs6XhZVjP8kXdBTiThZPjAMikFeF/xG9EOK7BjuXXTHlD
e1qkjIiF+jVJX+ctAOb3BXDWVU2KYQzDWh6RwmjY6ipmC6xTRfMk9Y+y3y965azQdWbe40WjjnAC
hKNUF3HjJoEL9lojecKYYtpn3IXSsEBGcpbfDUWzzhVrbdmI8aISKjjkgaheZ/z6StFJu09wgBgL
u3nIGuGk5jUUfEcbnk0W3XaqPrmt9LlL8osnS8x//lPpQFCIr8a1zL4ZkpG8yaG0g8QxTiMgJBy4
SHJdvblqo1sfw2A5PJTBhZ52C79nK22gX2itRdLU1+hy1layj9DbxeGiIrySTRa2mvFKL9Hu0/X3
oSkRarZq41mECdjb9jYRQ1iQ4WcR0AuWPsAeipvqHo7+bsmUbIlPe/E9/gKURQbMreymLeiNRWTo
KEPSXWybW3x2yyjlvUriy1TmqyiEVpeR40mEy5xw+PvHz/ygbhbv62avkgsL7amrJw8eSCXmFwde
3nsBAV3zmy1yzmMZ2hdMP18KKbxuxSYwBcEj5jXhgUcVundnlBdy5Wrc5tEonTNuRDIc39SBdqek
tWv4zarFBytp+cIg/EDP5k1057MneTDq6qz3h70l5VuVUZhIntrZ2cO7dPJJFRyljRVBp+BuHDPp
XErK86In1xSMXFBWi7Jtt/L4qOXf7W9ON4CnboZDYbbuGBZ4QL1NmkKQ4P9LhrmYQDYiaJfRbdlH
K2PeMedXXlQ4XQUbcI7VCBlYxZsYj9BQWez8P1s85I8Wj3e7hNxXGBqgvtxhYV9adkWdXl/Ay6Jp
2e3H5nyQ+OPE2mBJXpa1fQOe1KHmIuWzOZWjDRHjs7ai+kHrQ7zbREwj6HBaAJJrRXbN4qXuxXhe
j7lMOxMBbDy1z2AbzhImbJTfrjpdNa4fW3udMT4XBBtQc1E5JtQkhpfoc8a7MbmZAK0EBm2FPn0G
3O/S1t8ptjPbklzdai6nPI92aomK1d72utvEn6Rvf7SZF/N9/dNzbhaabjZ9YrglDgFvDO5VOloF
8GUZo9Oyi4w9qeu3iHL3+bA3VAn+bVt+8vB8+OFzOfHTh2MDl0Or6hjT0BAGlLosM2ufF/ZTqrX7
oCTSdOz2uCNBCjQnO0r2FZeVhKHPPv+DDr94V7YkxMRKc6qsG6XmeVV4exUYF0LfkxfR48/pVs69
q17HDBfd/n7B+KCD8T3u6qdDrmJwQzjAdBCiNuRGdWlZp3lfP3dOSJRf9gEsbv1fu7rIUd+eYBGK
hghDW3UhOdwYrM0Q2deF/gKdba9b12lYLHMw8VpQnSR93JvBtNfZB/3+UH+9s59lrm+ubldmMu4H
RXeNnpYcRK0JmJ8B2YPDrGNvo5Sf9t7nZ+8/v62U9x4xpZvGYGrYJ5bjudyTmmOlN4JjnM+s1Eqb
6rUuob3KCIi0Wl3CsOU9QGkaqZ/dSr9uRaL3fXuwGcLkhjAfy415W6YKKZ6jupBjeuWcz5Jz3DQy
kAFr0VN6xHyt35/jeXr7yyN/tzAmCfbBXhstd6ZXxub9/OyW3i20n9lbv5c59UYmISWJT2X+6fn+
6NK+WwPtEEDbzK50hxaWPn3AOrud1fBORP9N0k3HkLEhUHLaBBj5u8zSLgb/HknFI+Kek08/Wq0w
H3mfDbd+/VThunp79hNiwFq9ZW9dJMoTiRGrGpJeKPRNPOtLU7HH34JMQ/9sv/PrhQN999vPK2Hu
YGkrbLdXomeL0WNqVLuy/75eWWqwgn60zPO7kM3wv3id3y1Vte77umRxh+s8OaFGvBU2VrW/93yL
dJH61I80i4v70tzg7/2X1ipSQd4eJals+tBLtkTF3u39Sd9HTMtanuB5WbTQTAuGlTJv3U+O8YOz
ar1brVodfmkVa5Lr0/qbF4yc55RAcN7e416pUDpqqClrZEi698dn/i3Rx3We8td79cbPboZ//k8y
PRAQZ6vz+/xjlcd1mOaVdPatbr79rPD48yd/aDwU8wuuAhwQFuYDyzC5239oPBTti9DojXwXeAgQ
JH9qPCQLJQd+BOgYWB108P/csT8MEJI96z9wRshg7cX3LNy/o/Lg971Z/JCKstigtNIVbJt8SePd
wxH16Fq1CXqwEFo2LnxltNejXzGTkPAERgXaobAwaqeIrBiYjla5U14Fd8RUqMiD29peZ6Sk3w+9
F7z0GtsWO1a8144YFzpHBoluBI4mEAYCqESzFDg4oTz3dqHBFIw5n1K5uZ1NB9zGLYgKwGan3DTZ
kmSm8dWIvPTYSi1QbE2LV7gjkrUCGhMKS0skl1ZdAGYfFmIIv1Yky2DzawPpmtzw/Env+RZeHkBW
7AsbBV+p5sDpcS/xJ5ShXrViLz2d9+NkvIS6Yn37/l1qz4w9mm064R50vItFQkbtBWQNFM1DF17k
Zildw3ERbgdyld9qtaq28vyWLieuiJwWXDgdzMbMzyYAfUQFVV3wIlqZg4OKwYEwRrtXC0yWwmCs
WMeSAM1f1iVisak8oN6qpYUWxXARhpI8NxOAQ0bb/XKKK+PMr5v0ukkBBcC98x7kQR4gbbTQchfk
d2f6SfGK6WBpoIPsSKZK1nxShQnubIlT8TFX+VxEawQMZhT5sIvCltZbl2XlHVYNj9Ge4l03g5mi
jaH+2Y7UdyWMDzD2nijjS73rUdvhptNu8QIEJ5TlyEmnSm2B9mtDfVdAH3uMCmFuAXQT3Dh09bUs
e9IdUefMeIArujGZhKD7LNUVdoqxFPYvpgbjuiAb4lGnznoJYXCTK0/M3flg0GdWNPtBIEA4DsiI
odUAvDf/P3nnsVy5cq3pV+noOU7Dm8HtATz25qYnq4oTBMsQ3ns8fX/gcVV1daQ4E4W6WwqFWOQ2
QCJz5cq1flND+UTCC62kzqxuVbFJv5rFkRmKi/xJFaXidl2n+NMyFQgu6ht01gTVGRcpqe2cxO/F
wRnjGS29XrPcvOz13Hxck1H82KXp9pRRJbgVMayk+8hL1EItnmfUB/G5RIsO/B+ScmI/es0iCZ6Q
VjIFENMM1HLroy7fZ2cT8LaCuDM/rXV9k+XtgE7vXHvIEyuv6WzSFk9jyAb0jfYQTbT4VFs62EfU
MUYHCan2k271OUdSYUP0RUpuq2JKXnZaAAHIvtmRR9YmJ3H6IHtfXJBVKS4K5NQ7BJHRpz2cLqR9
zNDgohQyaniOdfqknROUiYKhor1fWunBF0B0ZSn5vBlhoQc9btDUlSfaO5PR36aIJnlVVqJEpfYf
MYXN8Lm3tosib9VbCU7xWh+39BKLhvE11jN4vAVCIEOei2FWZMWl3BCvtrHSfC43cNf4QuiH9BsK
u05S9nMLQbifOrTC+oaGwcBRX2KZSvFML7dYqEaV84CWXhMfLgWmHF+GZDCgAau5S3BcLpmezicB
rsJpNKfiIcY/+QzPY2vsFhngRzGVm4/JZqQP6ZTKd2O1DOdep7WwKXWC+VvRPjV9nFOHj5fxBMh1
itrMQNpCQS5Jy7LpGc7MIbs0kpuAqt9v0dfqbqe9nK5aY6/vu2ImUZsKPUyIM1EVi5K/tjR6NLHT
XzWYuSc9TeInZWsl1B/Uwq1x8Aq/23Nuf03Pv3cyfkeO/Jm1v4dvtipLwsXNUPGA+ymHbWNtkOpU
Ks6qlJTPjZrA9EQRC5UZc+q6YMRWVE8m3UH0EVYxKNuPLaeNwNjG6aOWZwuU2HEO0LiXPwDaum4X
DEB6QZcfkEjNP6IPV5wVRL79vG73aNU6iqRGG2MUXTXWv8hdVN34YS8ydWwB0ZCgMI9qhYp9zE+p
MRYuE8pKbXue1nn7YNYqUTODQfq27vv0kh5j2A/diovm++ge47wdI14fY58eT6HtBz3MqPiGJa7V
93IJSVpdOaIVay7ermxLlxk1KHpenYQWTqJBluiOxy6jwBZhUjGe1A0SAKIhTBBUiZLTcEya6Zg+
CDbJd+kxpYCeNR+7Y5op7zNOOCbfdEzDZGNCEsDQIpTG5ULjDsWcY+K2WSpcNhGosDCS82fjofyC
qwS04UL9anUygVluCYjUa9x6lUSK/83kdNV20fdRRE4SDjVl12WIo3yowfUgwQVVmBWd5Fk0icaN
BRm/PtfEfWvDrVMvz6n4UmTnHAqRBlSNfaVF+Oo+Vz72VFvG9k3LgBu+JOym+qg4iAM41aVK7+v+
tV6fOjw31yqSm5t8/WyZeH5Sc8MMHj/QevsogZCcLMlNsOT8YEEeRLBxZVNFWKq9qvPMoy77uup+
nyCfZPX+aDzqS++N2Q01Y3AB7J3T/JlObhY7uZZFReWnpVvLZ8MY7pPPMAAwKbNpS2L8Vfnz/kko
P6CJpoq3RY1NCJCFCvGvLyYN0s8GU2bJbibLN7fLJpV02WA5IE8ad5mvMMY44Hi9fDbTD6PYUJlB
ahTeh8Yx06wTHE5EpAlUtO3gKD3VNYj9Gd/NRTvNnXImdnlH1yepC5hfEr3Yew3VoxTOO5Ux2oi9
YalgDYQRnk8hC+64LGLYmulIQxIBwnpiTBQTJcy5wggNY6CA5EQiHajRqNRk3AuwId529RqpMX8s
LPoL20Znu14/wne8msrdHci1sPiA7sVENzP1YtEjhu2FlaiA2uAnZLAO/XnlbV8WaAryl3ITXbIe
pActXNzBua2tN/X1U0dpEkW588KJoBqb09JOGgTH+KM0hWvdXJdqT7TLxBtFpBdGuHnoVOTEZIRl
q4cdG8z6rKqf9wmw1racBLwzSuxpJdB6E2gp8CuAzOO13660HWz6ksnIVRl4X3gYtqG4HJso/nW0
oc0q40iSK96opsO1aMa3PUYPsbldixBNYMNc5bv1uUDDY6mBrE2bEGI+OzlgeGQvqY2HEsUnExgZ
lqDG69DwWFRnMz8rxiPYMblqIQJcNYs/518aBSVRCrtGy6rPF6/OLzIuRfWIz1AKNxC6T4WmKfJz
+LMUkJOqioqLxIkwKIUP++EG223uiErokt8dGlSWL7YZelGfLIWO0YtWqx+0UfMFdKqE/HoQPyUi
av8myWx1NuIHDWHEFV4TcsfVcMo46I/GNLIjzzMg6h6zStFpaX8lVJqSc6Z8SrfbHhD0hxTvmIQC
HxpPvphFeEXa09EwmVglrJS8Drvxw255q45MOsqpo3SD45034fth9F+NBMToRXnapFto+Xb/ilsL
BsxfgQHv31pw3BI8wrV16vlqQIhZvi3l/dJ216xAbRjDxnqxirOc3cx1AxPqAftVUA9SKOf3ZlVc
KdhaTCvUKQW4HMXGVIa+sVyKFPFezSURUWneaeJE4773lQV4jxdva6SMjT0biJ3I/mZJfk/2uXeD
h4RtW16rWhWI09u4N/wRWCNqwwiA7H3iIsNqIxDlAHnnegfPHO8MUOnInl4dJMUsn8B4nczkmkSd
+kH5OU0etf7WAuOcSx97yBUqYoRC9daW6ISV5L15JJe1N86Tu+/Fs9IjBIrwcrtiKQFLA9BBRnPs
awKTOUGW5ZBUkcLaulZB55WPNU3Yqg17PA+kWLJTs/0gdg8W8pNjBrySlBwMxILkrGJcGesnMN64
lQrRJpohqH9PSsIlW2x1eVMLCeSh34rRWMPGTl+7/EXEX6nRvH+eJnA4/O9bK+c81ZBNuLIIQ/1U
5YFA2SaK1JTntYmZSHm/lK5qmkwkTA0lzYabsbV2LY/1Ta9uFahfQ5xfQOlZ5DMrJw+luoyisJ1o
c5JcNHFpHEoWDB6Cp1YgvCcFSDfU5+LIFAx5LH0RN5SzWGFotu2CeaOXUnODKHQfjvWgntJFXFxl
Mg6voBw06ZwT3rAjPrdQZ9wiye+I0c9tlTFHjqw4pQe2jH5mAHWCRmqn22kT79vynA1ZhAIqRxAU
QyGwG83npvUaxcM856kpoO0ZteFObBIn2tEHUgfrTQThYrRGMEyeQ6Xa/FlOQ6RFPUxaxqBC/x/V
kmlfrsWir/y9fTSszU7Wm0S8IDN60Wn2bC+m8jHv74TFjKr03doGKpgEs/IyVvfJVp053H5D/9JS
nks5CcUix1yznbyCU6JFNwIl0SbSO9BFxjWVdE+B6K4OyLaPPc1NRQihukY6BrX+XD+NPB0DlqU3
biczvtvH4euesR0Lt5v6WqVj1GjxXW08ceJJHV3y5B1o1qzTg+qRYLfQgh/Pu2k8SDiGlrtizync
3RwebWGjFvyC59VZAerSven7M/axDkrHjmiQ8lum+K/qcEeF78+clTTPlCCtGgqcF4mz2M91fHhZ
fdlr3XzOjYXUYRcdHLSv0FF9IRfaL4VUdMFer5m3DEnLjm+oLppymH61JIDvC+PfVrv6ocIVfGuu
X6tvw89lsONq/sNUPSxDM+SjEfvXBa6Hb3WBavzvNKb/5WavzTaNr9n/uDvYWs33Va8/Pu73qhcy
YTqaXRCSJDQJFWrfv1e9lF/oisEqUmWNutZ3VS8Zq0zqpIYlavwFnWGu7reiF38CA81MkxU8MU1J
V/9OzQstsh8m4K94Dyxgfm44k5PgSDnnyiWPsnN3Gq5p64aK3QLbss2LfDr+qV6b17qHPursD44R
bifpARYojl132TUqfV59oekYxh6Syl5+w/npJDu9O5zyq+K1jI7N0rLZ+9qIcu8ZZzR39XVH8mOn
cGVX9/TTHBXeHKrOxM+ri564W9wj1w1mfz2nzuZ0YXcePNUBpH8GsxoJIfulS4c07KPNQ8sjUE9d
UAS5u3mC34T6qX1IToorucX1EGSrPV0kt41av/U1v7pOrqFqS77ijqHqonZPkQFdhKviYoTdtXwy
bvSgu94uqatHmDqcyussmkP0+MMhKH3VE8LpZJ6au/hWuC4fipN13VyqsDsA/l7mSNwnMARPuKCv
4IAlBySGi9AlvSlpYdPVJu15im8p2djrZ1gBEUgfL+djFX+wv0Uevuj+Y2ZbDjY/bubJXvyGAj+v
aEP9/TJUTwr5BLcLFJeioN1Eg++Jt/HVesqCJsCuxBm4symoXVyn/C7aPSXozzCEgz7UP/VnuvO+
4uiucsJ9xVt8IygiKVhu63DmXct9dZf6e2DdYRA0RHAx7hbXcIqgOlGAwI/NgYIcbC6yvw7ukqf0
lJ9MX3mTTsUtalZfrBcyJa5jcHt7enRwhXBJK53Z007DFUT9myZSfUwsvCJoQ9HHoixEr+suvtmu
NrdzRV90yWjsztVv8nvxqvq6P5NMkW8k1HjwMSepusYT29OulWvrMkTFQ/tUe120vok+rtyR4VZ8
SHabnucAF6ZAg6oxepKHK/JFvaAJEsTghSaXI1v2YNwaEUKwjDa2yg5SdMVtfcJXxM2DzBU/qGF7
ks/LB1oWLogbLtb0xi8ZP2+uGKr31VmJppCNa0P74lq9l26ZiUHsZX7pdawTJDfvv07n8km6zTiR
IeBq53dAGwOO2PoJpRg/uyke8kt+hWHHlX5pzuZ9fjFYAf1VHqWn+qSeh/N3EesflEfQJfyLpf5T
XWRpJrnBj0S6bM7igVRa/dFtXUCh4WTjD8419O7b2xhkvsGqLKM22l3VA6TojK7wCPTAHrzqlRKn
Uzrk9e7oLx47olPYz5mb+RhkOdQtPQtFrFBy+4gV5hehBIHEzr9knuExixx0qx3JVXzD53DP81aY
5eNZTU5VUDggyhw87h2Ak8EaNncokoTIG7pJkARZkH3D6K40TrhmDt/2z9XTHI5n4CFP6MqsYRZs
N21oMfupQc/ne8FBN+hZdXt+BzH+U+rrUXlWo8KJ3ebJ/JRc5Ei6TrIrHMy0i37DhIySSH7c77V7
wxv8+WRc8NBKIhSFr8rzfh37g6/eaIHS3Jq8OrYTJ7elyxpoDoIK3nqsB392TFvi928U453XT6X9
BR6Qh5aeTe7vDh6+4K5if31DGcReXNYkr40d+BzOZlcun+QNkXZarvJwDrBiumAkF47wizR/BjRq
4xDlceJzMv8wYgoRtPWEc/KBGee2zqtui1Hm7A4kMS7uKzH8Sg14KBfhXF/tPmmUB7TUm87Wbelo
/Ku45nTtm555D4oJtwmmgxzIgeZSSnBhZHqlVzto0UfCzXY6vre8bJ+TG7R1E/jjfGXuNX7qsQSi
Lmw8NSCl89AbsVtHdvvr0clcVOs8uNeO6kjnwhMdxc78wl9slHHgS01sNYMn2AgR2W8JO8LsEvXt
1cUzy4V6hrxHlPOqLhTvuzAH6mh8Stye6Zd9xA6MhapEAjsQokZcXeMBvnTjeyMCm2rLgRCi6+2m
p/YpcSfnny8jsrKj9PZnzvbnlvlTSW4xMsyY4DBfOk+/7GxlAP8CwR7dLqxq1oXJDe9+75oOd8BQ
To5xlfIkavaqlaGwXMF9AKjnT57Gjxmj8dzZmr95lf21dmoHmXsbh5FgZiQNlzP3aQun88QyRG7P
P5Ysxyp3dV/MQA9mn60Zylvu06ZmVxy83i/RgGbaHJskf3BR2nNQofRm3q0HnDEj8xQTqHofhR/C
VckSFl+mUxkdHziEOnNMdKrr1e/4KSVodh7qLN7k9WDDAvh0tukcv2IGvR7zeQjpT/NvMIVRca/y
QR2AeospIfM1ebQ4Kzd7fHjnSVHOZBndX28kJ1GYmd2Ajl3Up92dWclBNFAvQBscw+6eJ+5OZvro
3AxT65pBYxNXfKIXd87a8JvX/JHPZ1xlu3diT/fEYPRpi3jYbngZ/0Ux2wUmyOQQjjkl3JZPmL96
HZe0vfFYnNZlAX6Gp5U8xJgEPA3njrlDWcAF5Okg3OfoUcVzBqxN7Fz9msdpMU0tH/aXBPsP9b6A
DhG5ChPdFb3Z3Vg4m3OQEY+/HWMGWpeHifwCeweoSzZGNA9ZCPC8WI0suqhmCzqmcuNZvE9y0Xu3
a+7hcAW6kmzMu9w4Om7nSJVGfzpvIZGAp7cxWxggXiHYx9RDHpPBq6P9I25Jp43hGLhqk2dPPhHE
QXuVRsMJwx0GXA+Em+NJYzwSopDIhDW9xO8DVIydB+hn3MPGhKudN4pGtsXlpkQF7NHex0KzQTH7
JaNyDPLIxRf8D6lvNg7FB4W0M2G5nFA+j4Ee6uHIrpy5sWeFwpkYdBZuFwiMaB76x3epZHnHGknc
3EvfJ6bEVrFwobnTBr3u4C9MuGTj8QxW3jEl6itiU1geM5noIjLFUoJH7KECzxCTdzi0LJ3B2z/u
H9PoOKW6KRTLJsRvtGerywOD+a0GIy4xzDyRXbn7DDAi6n2ZNSsHabCEuHm8z1REZwMop74Q9n4Y
O8vZiuCeBMdyGHkJpBNbIQLPHpQcNyXVJUQ7QphG4xeVMGxdHbGqDCaGVGZKH7eKMpZbM6IK06B3
DWaVzFhS5fNYi554Zz4td+o1MY1nXbnSpXKP8W5ZNtTmQtJfl0+zC3fhiaD145Aj+fj32nWA76kN
upjXIEvDgiTUBwvPZbmWePcR+BXe00YTKyEmFqEa4sxsFKwL0mgxMC/aF53lK95tgckWQ5fYbV+F
oCGsNbxn8prnheVYkQagkMTmkvNscCxhvNE8tQ1f5kmVEfmrQ9oWUoB3W9/iPkHxEghMz3Ibl2TO
KRnk0WdgXfGkvMc28X2Gr75ExDp2nmO1bo50hCGRR81KdRTyz5Zbp818NYCZZx/hnO90zmzHLtVP
T/IBVuN1SyRh1+NS5quU3AK5fFuyi/v0K67EDHV30rjQkmEgevL31rNIyc0gf4xJsdubKuhIVJDm
IT5xCj/v+qW+qe62b2t4JAoI8Hh4koR9SORgqccBzl+BdW1hlnrmVOKVrOPikmDJRpCmC+M2p9oH
VXyi5xaU2xXU7vRmPXeX4TJ8QxTW3nwrgLrlkARRkn6iRRhkIdfiUw1yQOX6TDA7dZegc1Y7g9SM
Z6o9kSU1Qesj0UwGRXJLnpNzpMjsyunJio60S+B80jkoOzp46driV9TpOTNYTusdeQvGQG7tb5fp
GkMSJ/ehCsE/toKRRA2hd9Me+HgZMnXmxZGC6891G+JA53Wk7HgARu1Zu44fKR6P/CA+GE+d/kSZ
W78iEfNSHxGZKjA5SmgB1VlOAXbGsEA/9PTHmWASjec4ap4YXyYK5Y2biVMIThK3i4Dsi509qZFM
Bqe8qF/NR/U2CxgeXps/JFyO/in7BuL/rN9WAfhOv8LqivoxLX4nuaMh7VHyCdgiSTOPPBTlRM1L
AsHruE9cV52EX8eclyoHQ25nciGY41tCJqUF/MLunMG+JTdF9xNc/Lh5xRXOUQ3nmsnHA9GnpcHz
R3xc7cKatkNkvWianfK2j/JDTN+KecIPzSMvJuc7Hi8MHR+JCw1yHDMZHzy3iY5zmPX+3Cw+cPDz
V3U9Cy+kp0xAYbiKw8E17eSRyi2aUMBOgtTHU9XNP1Fydb+sPMT4y+Iu/uq9UmEkKPS2aZusRK7R
cAwPRUZbZ3YNLm423si/NvdIQ2fSbvU9a0SbkK9Am6yCN8SZi+MlbZMA6wUp4LfbUVR/w0oDIXGH
vvKCgN6j/AVD5aj30utd89e3ze+9mK87slu42yvHr45vKPl8mWVr8k1chW0FiRkKd7Kv+7CMuYyR
PDkf7ORreY83CIYGfsPmdqR1JEGEtZg53YYcRC+Gx2wnrCd+7lWuznqgQeRLvIbifcCew4Nj7jqv
o4MulcPFO8eiafn2lrT7SLoz/0i2j8m9n3bn6S0Pjnz2GK7jCDLaHKH5ko0tunXEDwIxSrfnExQL
G4Mv9rz3gGIjysY9bXZOQCI75yAg8zuJfYdPZl80iP8gBsmkj6xOOOcOmxqH0Zpg58KRYRs1j/tg
0DmGBpTfuVgK8FxI68QE+SMdhO5Gqpt7pt89NgR/KyoD2P/v6gBgUXkl26+z3mjcgBpaJ+bRYxcx
XmxKizc87z5Mc4Kyyd6LKUFghuhD22ykwVF/GYP0CMPeMcocAQjKpAVXhzfh20DGKPgtX5R7C3sL
iYvNG7hgEik/jcRTdp1HR45t0nHwZZsTiOqu3AzdD6/9xlGbHeY4LgpkFf88/0a85y/S7+P330Ge
6aFm1da00oUklUwT9auawhL7uveVPMWD/Lmxh9Q0gNjJDb5YY5OdqQVROSKmYd9J+mSx1UFyJ1HZ
3SQsb498a42wEafCgYQ3u4JELYnM1N5v4qf4El8wS7vpI2wyIkCKVDgsMtbBocZEUr2cNGpGw3P5
uHlJOEYx+d7i6ERskehPoSasTsOl9OczDEP+Bznw2DQu41mPjog4+ebDfBzbuML5w/phtW8NNqEq
GJ5otd0Ml/xh+HZsA9Ljsb9VFG8KTwslu2ELGO6M82p/mVnc2DC+hyrLprfN1k+cZ7dTmc6pq4VI
2OIQydaBWC9RrXJyN4XNT5557Cum258FoiFdvpP+hkQtcSV1W6QwiZs1g0dhiSLdsaXsHCwXUlS+
36Fy4mw+nXPOGcORtPrHpgQAzV9cwgSvOXK0+G71j+xGo9BA1mzLzwiOsiEf5TvZa/2BQHYMBHtp
IAQYa7r7++0g/UNS2BGmeCID24jK7txE+6lW7gad5W43lLJmIjrSw2TSRPLVydHgpkCE3fkDt04Y
QHPSm5+Fu52Fpnirp5xoHUYau/YcsjEHG/GStmuQc87K/JxcyQwgBXM+OvJIcPVkiEeOzWmBe6BZ
4GjjjXXbXsQPeL5AbBFJ9fLLwvI+ggiQ5cRxKpKw1oFjljEFEbRkTi783HPUOgO48p9yMsUp6u2U
ML3Z5d2qO+mpPwJIeBxtOVyzZheeI4m5zQK8OVLEifznSPEUr0NmJLXbU+mB8HeOxHBl4KaIrZVY
0hI1jpSuJS2jkkNS1ypXx6HEYD0iZ0iUIo5dxV/K6+R2cVdi0lFyqAgzNdmY+a9Oy9pfrdaj8fHd
agUyohVlikJw/E26UU8YCVGGOPK9J/F+f9ALG/qdv7tHImsSGo/UUvLrW+Fmoco8ftKi7EG7bc5U
1e72L1g23CxvxbXhKyF7vGeeoOj46U1M/fjIHuJbwOEPtMvOUqCc9reG+iakO2f3ZKqcm59FOonh
eMUBmjSGo3E0kxJziPP7cLspyTX02/5sPO0n6nvuELFpesWpYYpkV9UVSoDW5RObI7mkK14XBLzd
82qKLvKt/Gk8VVfsQiS0MntZ7E8UOTtKE3o4RNadmbjLF+QduqjzUSY6WzdlRHwnilM+p/Km3MjX
w9mIOHp7xwE/D6xfYVH/trbOf2TH5sBG0cn4646N2xRfGyxgHl+Lb7jBVK8/tmh+e/9vLRpF+sWk
BWchGSubFvjjP1o0x190VZJF1URdwVQp+fwmPqcYv6CbaqBWp2l0j977Or+1aI4/KcC3TPp5wJP5
wL/TovlJKA1BdlDJBzTZxGRG0ZC7+3ElyaK1NzicNndJ9QZ7fhV7aH2Di0oI5ru11/SJA7bXMbCZ
TylyHAqM343cP6gc/8Sr+u9X8BMuGnhmoVg9V4BaCx1T/EYgQDZm7i6XLdL6AgVJLAdfEDt3DlUe
S/j6fgF/awr/JWT++4bi//5/DHsvMYMOFcPvntfhavCbW8HRYP2v/3n7KpSZ8CXNXlEbmr6f5n++
+9d5bli/6LKO3RkNRCQR5QNK/2srkr/wTaaMmuOvOPrv5rnyy+FhZFiGoiu8RaZ78Ps8l39h6tO5
NiSmOl3Uv2VAcHQu/3Fd9afpZclbm6Msi+l0o2ZBrFt40Qi4rG3y3r9YwBPsVbZSWxMWpImaDP4T
DE4wNBkbqlzKbUSDY7cL08xejblvTr24Js+a2minZC8/5svwsiI2Cp7ToPJUV496P6+OZvaVjcsh
n5tWG14BLVKpJmrdEsbTQVlYpzQtjftUWQXqcdaqBc1g3ghItF6V1lg8a0WB/GxVq2Do0G7CnL1R
L11dvgCANxEwhOw9xG3sq7IAXU7RHiTtFYR478zSRpUmGyjpdSpehAsG68OQX0xFbC51nG7owsbQ
uPutg3JUc5Ubrw61QVi+aFkdP6R5L0HDl0D8LJuuvyQEtFOCirTXdkaHMDNwh23YqquxbFineARk
rlLEzTclRwY415UkxP23P7dbXX/Z5Tj2+11PHmOIG8/vmrVLJ2ZA+4r+JFgSWJ8kU+66ZlM8Mq/d
L8tiOmFWYLjYkB6+piI/FnGCThXzy9GN2kKLxNwXOx5B8svgW2yIHwmuBKAGa7wuo1iLSSzB230Z
FCxDUaPSjBLskNjZstgvp47BBJYMVVizBiVQEag8vBbL/DK3dXsBUV7fIl9X4+AJXBHjh1H0U72Y
AgV18os66nLY5mJ+rUMK/TBliOA2Qmzc63lq3eCmKlzVSTM/bU1ZnvpGo9INiRmoW1Xe7C1a6dba
UWJCMekKvVtI/i3ugyAE4xjcIS2npUnTy9SCAR9zZNkrHf0BXSbBWSEeIYm7S54odrvgFWmOw4rY
i3gOYP9urspTJUC2GCxze15mJf+cYAsEwHq+M6uWZkgPKQJQnHlj9HFqDzl86XjkcSkyBMt4G75p
VUwhXE1B8KXyb/jpf1uU/Q9MFH6LgDRC/zpTeHitk38QNXnPH1FTBYZBG0jXFdHULMLWb1HT/MXQ
JHivgDFklf//LmoiTQsjlv8ctiq/mr38HjWlX3Bxw4OQTANsGrH4b2UHR3LyD7pReNT9mBYscaKy
4WZUHeX145xNlHZRIEfUNEY7KQGLixlk5Wl6RmN7B/XYijhgNDXwsSnJEM6x1Mlpk4Nhjgqf2205
laYKX+daqV/ge0n2rIr7qTPb6rVP4jnKUIz28awevVVUDdggoMtXdBkcRG9WarcDcOi80J70JvvS
lQbNqERurwkWCMgUFlga7NcvxDj8GNY489sOZQXb6PXl87aM4mmqc9FBFlY81Z3VOP00c06UZXS0
9Vn1zA5Fd3ZKmbpJpSLHJ+K77OqaKKGOaep3VqGCXzMa/bnL5OlgFrXALUVKqsveuPW0sF9IMccj
q+IQjSJVlKE5bM9z+0HIrRH5O9TpU7nbnjMLX809S7dvhmJNvtWjrL2ZyN/VItIu8qBUiLjndLub
WnP0sn0TRGm0hblrsam1uBx9MiS7MeZgVvFo2kTkRDSJbikMg8ek3EygtuZEmQH5fQeo232palhJ
oLO07JPFTXRSFU7JUoZQylf0OXbqYmNbvZR5YtybdQy5pFn2iyZvsyuMPSC+bFj8AvV63zTn4QQ5
Jax1+aO5FqknDSn1DnUanHYUwSHEmMngl04hGp8v2S76wjiMZGkQLetj2uWBuYKexoyMhpDaX95p
LCispk4ZzwJKUiuKhKsZKAYOFZCoHncc5PUlj6PNAL4rTRqtBHOs7KQtKZ7OhoBJ0JqEXSXf4U88
4SO79Ffg9Is75Kre9RMpc+Fl8jIoIwfYdlJOyUqSqe6NGs6x2D7PxtI+zGjxuGkyYa+D0zIHcWWM
YfWAhi6XleLhmvXPyM1PASYS4IUEvQqtSi4/vMeF/68DpMZp4q9j4+W1HzNMoqdvP0TI402/BkeM
/34xJRHPaRGTS/NnVyvWpwjniSMKaNvDH/N35W6VAxfgR4ilCG4oCoHzt+goqdhtEjqJqRypMGL4
W/C2nz2tjtOZLhmGaaoWNhdE4x+DZDlMBIompaJVd4dniGGgxbTV60GE2/bHak7VSJlYBOui7McM
Wz7o+6B+q/Q0fm0FI8QICAkmGSNCOhWr3H2QFAGxjra5nfEnf4DkaV7teW89ZsC/HWMhd5zkxXLX
osWxchrEx2bJpm9Dq90lEAjJzBRxdtd6RnELnO3NgB7NKRU0GlhNbwBe2AZQd30Tg+C1oJWssyl9
1atJ+8hW0t9uswJYdV+Hh6SVD5+EsdKo7mXK+JALNUIloEffthZ9IrvbpBEsc62Kz5LcKV93xClm
e7G0/K5fwWcnSjuWtrwSDRy5VBQq/poJVWScNWpr82BGZSNtXqwk+0eMEHDhNku8xTug0GigGvBY
lpVao5USQVj9NB1GhOEaKK9fy2ZOgq7ASAUCXRsv0pOOm+NXbBbGZ0VoCvqViSgeVIpDq63tZReb
9xrdmBwxYqRK4QwIu3oyZ9TN2C2m5dCYy758N5P/wan2x9MG5YNj5z5mrWjpCgTj4+/fFajwjZLU
OsEeG/Muy800Q4zETTDdvx8zbtpv9cPYf/s2IvD/MyD2h+Pr/71OANI/zbHs17R/zX700vsjwdII
IbL8vkp16yjA/HEs5S/wsHFjhwSnaTqFmD8iiIzCP39jRzV5iibCMX+EEBCyHEUpu2CdoWp4PUt/
K8H6Mb8yFGo7uFtqhDLOuRLVoB/niSZoSm6UG7jE1Jz8zRA6+Cal8piT5V3tnYAfRz51TpGv1CpT
a3+R0z7xxS1GFV1Z1OhfzNofyQu/Xg5GfNSkOMDreAn+dDltvQh0QkjW2n2aYHdN1smCMLR6ZTMB
llwzbL3Vbub8MM6Vs7cloaBFDa0WYwCHsMJf4Hqpt2RUn/UMBVFUiJSHeINV6BTtoj5LqALi/6IK
n5QeOoHd95qEaFqhsixXqzWe5YTMcTBmIdiMMUN5KBN6y851HfrJmMSsJepmD9uugQzC88gZ9CJD
Tw3uvwpzvrloCMLiBG8Y87fSbEcVtw8Vgq+sL9ubpBgoL9ZFRUY5W5v+svWjZVeCmP8r5P27WPyf
KK5fB/IwiUBhhC8gWf9xIHHeLXMBTjw+djjn4IMuLzCtV6u0F+LuKMR4yX2VWoTmy9lThpe6giqa
3nczsopi4jfGQwyKxPCzFk5fvkZdOdkTUoEtv86GwYmLDF9dKJWqGaqN8KvBJtEAj8t/Gb1+u3rl
kEVQD3/pA1X+ffTau//D3pn1xo2safqvDPp6WOASZJBAYy4ymandluVFtm8IV9nmzuAeZPz6eag6
p4+UVkvwAQaYi76sRRkZkbF8y7uUI3ZnA9++nHOIhwPwozJvzl7ebdunnK4RltgRtU8ynVCcPJ+O
JBCuISjEcm3AP/v8pE3ybqpRpaq/GqkBHnW5eqVn4G71niejshU2KxCf6WG+7m0thUc3c+r1Q9EG
Ix0XzNUOrajta12vG0U8t5dvuDl5xOb4nO0iJ1XvRO0h19YXdvZXq+r62s9XdV15wgVqbUPeQWbB
urYLt7gvOqf8mK2I5nS9Ls+WYPVpxoapeKVe+mCBcDoBYo7IgzREweyUYMRFYnzcjfoYoYclRq4U
fHKJIaHBg3nnFoE69pMHiGlOwDLZU3XMiQr2lt3KvXLC5cIfMpBhFurBC7jd3ei2A/7bVhljbkgv
quovebPe1TzV+7pDKbaGX3DjKEu/1aibnQWtfTeatXlbFmkTTz72nC9vC67qpz+Qj+MKd7X0QgqD
v8hB+bPl8bU1wniz6M/dHqY/JhDoZYifDly0UJrXdPF+ufUY0RVOuFmgEjmeij5WGB6jssCIbd9/
WDsoreuk3bi0KBMN3uHl6Tm/bEBGQ0DDo66JsyqvyNMNqMrS7gfRd7FvB8gP+hstLUfrVOQWWoAe
/fi1RgT01j4PQow18uXny1/g4RJ/soFIXLmWmK3NNsL75ukXmBKrR9sh7eI0iNKzStVAKyfkwytp
EtQhffrFqwsOq+klppZdtFdex03jyxa3lgpacmmGa3uO6O/L8Rh54wczl+tBUADDBXhE9ScTpM8l
nm4erCiStAx8cROgfzt0A5oEtg9N9p0IC7jMCDvc1k3ZISzn+wc9R+ndUFjhhzmbgJrBxT7Igiol
bm3uwV+ytd6NY6g+sifBcvXgvxaBm2zlFVcL3+1TnnXTpaNa2tFIrh4WbLj+Rrr/P8jTXozM/j+s
Z73c89qvbT8NjzO17f//O1HzYCGxmVFHoIf0xH3Yc/8gwoKgFDpI/0bBlkP9s8fl/xFEgkuYGhad
LsiS/xVkbZ9H9GHzV0RhOB3+Vp52euW7HCRyNJv7xNkC8i0EfHzlKwzanCHJQR/Npu93VaQ7B02O
Etb/HFbT+96f53dW2TvXUYtjhuZVQkRGOP2fyLFiMiv7wT2XtWg/Fs6iYfNa4fhN+UH7GRUbkp1u
ciRopGJs+72c86w5NsgRiOPL5/bkuWQWyC1y67NePn7OwcnD1bdSK7u3nL3vrIDv8h6011D4iAkI
6vISnHYNUqCYvvz+sNhDcx3btieIUp8uXrS0PkX+yMGjFZVgkSARS93drt+axVy283yj+2B45Qmg
6/P4CXiY6uMxt6j50Ru9IOhF/riNaQOfSVofihM+GF3nfn15cu72SY/uwoeRWE2xlRfYoqd3od0j
OmC1BZVxonQePIXmTpzP5VbhbGbrw7hG4qpGigK81dRBf8Y6cLeYCQTikqfBlWUp/zz0bY32d+mi
zNtmHsV6snJQd8p1vtl+jSTE4hFO44EaqdvWGyjkU/Uvq7+zwf82anP8k6dzm41DREMzZyuW0BF5
um7O1AgXu0WzRxvGVPuspSuNlp89xZHnOMuBYiC6CkkzyeUgayJwirKd+Yx+uMzPtPYhpOjZuUmS
xuhj70wIgIxpN//IBCoeO1F14fsQdzI2nrQSxB4moaadU7UI5jsP83S3KaPNUCL+2aKJa6aKNQmR
QAI9uy0VBorBVZRqA5iPlRQNmnhI9GzrO2xLnW+L3qF2Difn4bfQlgZGjW4B2CERpvbOaz0MLWdc
L39gKVmix8T9oS59L1TzXi3T0sXhpCycK83yUyxtqvcZgziHTAtCSjNG3s+yzY21Q3tgDIl/LKCy
s5uIbt96c7LEi69FcT1k/cKH10sz7hGcX8jEuiKAbyM8IN4QhF3nACcz48ddKRjGpYvk/fs1mi67
tFgOhdNsLiwNiuJOYBb/0FDmb3c4KS/3jS9VjoC0W/N8ptNdxhOMh7k3f+n81ravM0d2wy22SJhZ
jklV3xGMqQs0ntb56JtBm+++qWtzQNUkB2ArowXJprLu0p2vrRyc9TysdypUJt0jSge/OB/w6T4L
qtLzUfMq+nK/ogaNX8voSwtB6t6Z4xAPmovJp+e4q9Mc8WQE4M1xyJfVPQ7NyOuL9fS6y4dZ4WkZ
Sr/ca8vXH9xk7S8Rkq/rM/6KbRJIDGj2tBTMDB3dH96Tu6UL5o+p+zNLlkhjrjt7P1SOPk3cFa5H
DFrO0zcwCrDQHaWhIeT80FXa1aCDC0W/cCGUx8zB8ah9zXPXX2GBjho14UVFESlrdXJW0lfc+q4B
kuiT6j4P2yU95x3iXlhhtx+D7RLXD/d5s13tanC55cPtwk+2q3/YHgHpoRf9v+sVo9Sx65H1iqzo
0KZtcFhSO2duUYaNA5bSlHKCgfLUzgvKrTxXm9fifOeXSzCg8MkDGJCPC471dtgfXYIa2IbOJEtp
XPkWL4DvYUFRvg5JWdWUXy9Tz8vkuj/biWZvNA6xQbdM+OgIJOl8hx3CeQeA4+X7cmv7PLku+U4b
ORisShjwqJ6Ejv9amHyQzNh9mHxY0k9Eu4A18R/WpxqtzNl127KhLxH9/R3+JwD7DwA9j36OX7AY
Z9/Mt/9FqS9vH0dhD3/0rzAs4Gf5R83qAU3xdzORgMrFS5xoij4jkI/HYZjzB11H+oWSCMxxQGH8
Kwxz/iBeIlGglUir0Qcs+3/+88lzNJz882MFLe/0raXSRrWerbxV1TyxuXA+3tDNMAYyaVPKO34F
5WxCvv3NvPX4STITmj6XVuI11T5FsXTAzyzV/CsZ+P15T+1piVEA8pATgiV3M8xueeV3kbUecReb
kcP3zLCblqV4O3grCXDWpPAjF56cmGyljtW0WNbbwUYQPqksRPExWvaLs2ZAoCppA4RCRndKYRQ3
tCar1Qzq7+Dtfzbtf/Dcv7RpL1CwerJdt//97+0abOAf96EQg1jK1vz+Z+9boNgJw3jza/VsSY+F
rfTPrCH6g6Kt8CPXj+ztzwmD/9HdoTRr+9R4KfWhUrj92e9s15NYyvMl0eAGSSJBRgL6F61kU0i6
1q57QBEQtbB5cPOrrBic5HwJZw8mhlJIZ7lNiljL7tEK3f59nz4+KSc3/8PQJEZoltKmogh9css2
ncnzUiT2QWBoHltNsX7QYoZrOdvYZ7w81uk0KbSgxYiEhE/DzA387dA+emXmenD8kighznStj8Pg
4RbSL0dTpcG9043tmywt9PW/MabDWMihuuhbnYSpvlUi3VNLKCFixffbW7ofVG3Te6strTdl196B
8BGvjLl95qOXy9vmCZzMQdoOdZ4QXMSTefrTKO1BUJEWbYrnSDIW+CGtngusulmq9zUaQ+9enuVz
I5LyIi/LnSdBeT4dUa+D6atMQfbQHdp+dldcBRI9Jrvz9Cfbop/82+NtlU2KZtyu1LFOxhuqYgAd
1MH58NKrbC73dLiyNygx5hc0SvX+5dGe2TcR+oEUznxq3ABHn86uH6IhzxcXRHOJLYlakDS3qpu8
nqxd0PjnXpi9f3nArSx28gPieRrhwEIGzyRP8tB1XdIQpcs1zt3gI36F0aVv1vqVNXxukAAkLKgb
tBGjUzFp11pA8Q6oIplks+EYNEItO6PC8OLlyfy6epI9geTwVoqLkOZ5unpd2XZ24DlrnOoeGaSg
r+f8rRcoNz1OFu3EA62MjGysGOrFfyVNPB2ba5XgDWQlt6e/NaCeju3WRd10WW/ieV6t/Zy240cn
m21cRR0c0/MG5lLDQr9yz5yu7DZqRL9MCJ5/fr6T/WJKk0gAxIZ6ZpPUsQiSAKBi6KTm+PLS/jIQ
Nxl3N4gA3LyZ6MnSjlbQq0z6Jh5lgZhZljXv3NruXvGVfG6UyPeC0HPR87TDkysMByVd0Ve3iced
9WuJyQbBb5o5wW8eM0mS727Qxq0yvQ309Meau6BNC5WY2J+C8rvgTj3YvlO/tenaXzW8JHtaDOM/
3OWfhG6PH6CHF+bxYQOvTlOSgtNWSbCDYHuhHr0K4ZRUKYqkM9DDMySUd4gZox98Frje+WCRxRcR
MpnTme29tk1+2ZwiQBrb98l56ABwRp4OLKZ1sCzUCOmbeSBQSw9V3VCh8hM2ALVSoXIoxmAPbl/e
NKcvLoqu6IA79G18dI/o/T4dFlTprF1uuzgJ+zU4CNzJkwnB2rXDHblRVv67DTbG8wXtNUSYOP2n
rxGC59ruEvxI075z4ipQ6jyJyuKVo3D6AkmQ1S71U+pBAAHBzZ3ManY40xjOxG2++ldLLtE7XBtz
ZtnWcsiW3Lzy4v2yiowHnJvOsbQJmh7wMo92jYW9ml4MbmpeFsGM76Ml3clMoyuXjzwXv3ujMBox
nk0DjkANvMXT2U1iqcec1mI8SLu86McQQla29K8I2zw3pwCGBqeQPiVgjqejtEjY+hZ6bjGpi/yr
sZX6S6AKO+wqKhDxb+7CbUYob21nTkrax0/HQg+cYmsVyHi2MdDq9JDfUCbPL82MJdrLQ/1yfz0M
taEPiIUIpk+mlUrkcgPD4rkpPq30mRD5kPXwu7fkNgqHCjQ+UTlAiqcTcgc/0lNRIrwjZ/Vhbtri
sk6L5pWf6Llt/niUk7kENe2pTUc+xoEL3ZqCxVq9Cc+0LIVfSKPz48trd8pYoVuxTYvUkxaFRzH+
5HfqLZHM3F8Q8IJRf2zbIsc5UXlXZb6WOJoHD5B09xiWg33Ze9YUU95CVcudABOW6Kync3n58lfa
RnxyX2/fiDgM0tC2dR56jo9OXla2Uq41O0cOc320HKe/BmQrj4Nusn1vT99t3bufXh5ze3p+GdOn
5EbGRXdlo248fiOmujFqqR0ZL56LIoT2UfeqrPqskpP1KfXUHfLv+mas8EN9eeBnjySsJYJz6ls8
GE8HznqsaK3alxRkZ+/cQWr0kE94HlS5LV/JGras4Nc5/muok6whbEyVa8Mcp0wv11nm3LkTCgBZ
40Nw9erzcLDN+w4Z7KPyYBW8PM9nzyjNiU17PADvczK4gp1AI4QfFUc6yvMRHiPrAKTs5VGeX83/
GuW0pNela5DpWcrYePNyhRA4BHI0qFGKFK/59D07oe3K5kag4OSdTKgy2uqInPjh3Gg+a6RUXyVm
FO9fntCz+zLwN8HLiPD2NFGwKB77acGyLX7QXEaekZdzotP7JZLim3L85pJ83j8LNxvnf2fk0OdZ
CrgjTpEZWdjYugaSGle6dFaEGrBbC+zcOvqTyi6XTvRxEOTmqPu5/OvloZ9bWkJegkSORASb7+mZ
MLlNE8aaGdrL5XsDcegyd5f0lZvvub3yeJST2HqVg7a9wcDTbx2cKiwl9p0zgEhaoukVN7DXJnTy
dIxoOsuQRkjcSFyQi65AKG2cXiuyP/d00NhEBoD6AIX27b8/ujdlYw+qdZnQ2jVR7LgCXwVUemOH
Nm6xMyGegy//Ts+u4KMBT54O2+ttf8xdtIGCqvqrgdMDu6nKPw168vYvD/XcClK+QoZ4syzA5+bp
3DqgR9MS8SzOfe/9Jft5vQBUO77yxD83IaopNPAB7Qght//+aAW7QWQdpk+QtEQE783GBsGFBwGC
LcwOL0/o2aFcmLTArQn4HurLj4bqMzvNWlWg79dsyi01quuShtX5lGTjK5Hss2tH6QaHsK3jcbov
6JGZnqRAxiOeQ1judtg8W/4/NHH/2zTr+VEATGDAAFlnq/4/XrswKiFF9nhjoV7vHx0vbK9XpaeL
l5fttVFOwqO1HMhjLH6htS+45dMZvR4sev6tUTbcPVk3KfHpPkhCO19m7j7VGUkvd3F3Tok5we/P
BdnaANQbgTJJ8dMVK+fECFMzFzJlsYvctOZu916rzjyz0Si68uqCkAIYfNqoGFxc2grdOviJF1G7
6xc64TBCfZQbcAuNXjmnv462FYHQViblJvU8tQU0mG1MZUIvVJCH5McA+FtHFKlt6wL/8aF5JaT5
dTv4AmLlBk8HIsBP9XQJHRezdBvPltjqa9RyV4mgahq+ZjH4zKQgr23hKGiVrYD+dJQhnICyUHaM
1dhVCBTI1ut3cH2wAe7Csix/e18ElMqpU1BM87khTu5xfLAJKejAxyq3/e8UuHAYgIihXyvHPHzv
pwEhcP6tJg9gBNX2U4B0Cyp8bf3Qj828lvrPpOmCTh4cadnrRRmtI7TacBBeeS9WKbC5mz0NKbd2
gbAVbkIuQS7Af7mj6O3mR0Vy3h0jp7Tp6SZhhFwg26TBb8OGgnnAqRkUxzw7vXf28jn69efZ4JW2
JFDg4fsld057wE9j75EvIF0uARr7c7rHYAsXj6Vs1N3Lo52+sqFDdkJRFTgEcGIaPk83A7+YIe8B
V9jQ8q/BXVjll6nLVBWn/B0wwnBJit88VYwZuSHccsTPGfS0gjUNaa6qRkRgDk0UXrXa8wBThJ5V
xOXUoKj58hRPTxV9+q2jCYudag41pJOr3I/ypYvKzbW9zySFCDsQX/pgdl+5ZX9dyQ3+taGVWEfa
tSfDWGHTF2rMktiqZFfEMATlj7UuEMDyk/arX06Ojn93YmEESjTc3nhqEqdEUCrBmlqxi7rtqPvz
dmiQZtJD+MrybceHTfD4ZJHO8fE4+IXAzrkHT47w0OuhoQukDhrDCBS+sX7vsC8heLnLXUAvx7Sz
FyBFazJ9hkSPN/Tklm+rvg7fprMH58rKjJfv5BrhJJqqbHzfFWXyDaCMhZ+BBW2Q21B9NmUK/sjB
WgIOoONCl9yJIvGQ0amj5I1TE5kHQa1vCXQrGAdUXj5lphsPIIaK925oD3eWG3XNzjgQMa6AWW2O
OBjGxwuxVXa+YqiEpr/jrG8a2fvgp4K8/uCPkz7zklxc2GCocOKRhX+P7yhymEm3vrHc7kfrWnmL
lZRB6DDJnO910QG3c4biq7NGw1U7yArJOodn1cIV8IM34cojvQZNOb4JfFngWMJf/ywXCPU7eGXj
e8gGClLavDYutvKNgzp2Z8llB8CmQGw6DVNkQ0sdpAfb1CG+g2b2rR2kCQSFRmHOA12HV91oIRNa
eRI0mSUQgfRH86YeVHGQ/tRjvzFA9Fz7zka8tbGh4M4TpiJ4CCKIUyY1zhwA7IuDGJAph+M73Kxp
7RV7fNPtLxIHsk+FoCICFMrfl/6AbilcuOloZZn3Q7izO+/p22f1Lpvw8ehVixxC6o7nRUa8+2ls
JZJIluNvK9VAgHuTFVpne0BQpt7XKZXIYxLUQPnDPPPlvedVGmucqLM/aSXkZ51pH9Ky5UR13IaO
+lYVDfjkEv2Rn9XoNFdAwNLpg+VUCsxNDwJW0elStBjTXQBBGRJzNrX6R21k5twOGM6jO9C7wVu5
OlFyyccOFCcNnna7bAncFo/5lfZYocfKuem8yUXPs+rb8yTFDOjQwcMFTqRAWbp14gRXqV0XM1jm
bG7fdlw6/pms/dz+Pk913h6bqJP3pZdZl707mvwwhWl97y7FnZOtKl7VNHx2V1fWO5QdJNRYVbSI
1o0GccBlVtFfxhnL27WdEHCeqgyFOQdnO225ybIDcC32wq7G9V0/AAzlNmsDHVP0BGHWNXkKmqvR
tULSDhP5FKeaQPtg4rBv9tWMb4jzYLAnVqT5W5PVxyaPEIRSprR3pVoGvdfd0L4Z8UBc9hpGt48F
TZhXcRG4Y7lXvLvrTdHmpVffKdIYai1LmpTLR29aHM6RbtWwLypMQPd13a3ZHQ8kxomuq41/kFHR
FncBADlOtgb0mUJgEdWsMO0qLFT6x8GCG81yuON+8dMBXbwxBGEalRIjTUDvw6dOhx2az0NkpV8b
u2y8c4m6BGyKIrXgBITj8NYCV7dhDAc9RDuRrnZGy7Otk31u5/RMZtxN5jhSUoVgJceZDwYnh3xh
OBTyEITpasWArMDC5WUXAVYHdHUUnNUp1nZToFC4hu1tOHOSjtlSmds0MmETJ8Hc0GdaVlItr0uD
73XSD97eQhAAyzKuMeeIQwnwlrDTMMTadM2bgweZoo1D23LDQzaU5pOVWj5WmF6E6IbMixRaebVk
b/O2aMwu7JsWBKftvvWXROfxZHfWGitnEGgUAi8CnAghNA61LvGeSaV1GeZO+j3tef3wjHNNGJsV
yjTxTFpB3GoK+KooTpg/dVHa3r5twvnLbNxSnonCocliqSH9FsBJEXGtUpt2awbOAfc07CIP+O1l
90FvdeA+O62tAy1+Kz9CMVvONNjFbI97poce26ICBFuN3eEj5HXr1TqaudkjLdCijyy9cj609gAr
psVex11QSgyXIs6DpZAXUjs6uOFtp0bLHqidSxueTHm061xel2u+RpDIrQkKQyShgwuIuvdZ2kX5
2ejli4FFkxQBNlfz+tMGLJFdzGFbLsc5S4PrqMx5sma/tVE4DRfn1u3aFTeH3gwY7o2Z/Dk5ZfSG
0MkT51k++V+CYDSo1Y69oem1FFFxLlogl/tJNdwjqhDOj1bnM0J2td9+qeomYFJ6VWon1hTC2CKd
zatqxP8rxNetPR95Ot4BeHV5IBQiAPveVB4CcImMkv3YJeF1Qt/mu1UqiQ6Jo7XYFd04oMvYJXl7
5iDNglb1JDGJjbIxBSfa2c7BMZD/d623zv0eqtuAYcQoquIsm3vvXaaKwj9mnVXb+06r5btSBXdQ
GKxDFk+oN4xHVFeyIm7SRct9W0tR7WgQRevedge82kJREI8O7IavHp/ogi9IsJEDI+aNh6wfrC92
L7yvuoJYG891jT2QqEv4yONQlmcODebzwZc9biLdsu2oGubSzsaP8drxixQnprZPfnSWWFBC97Xa
6MbC71AEzMbhWFLocBFeyae3oVMFyEgoi1oGlbsBMfpVYI+eUJlF5DxLFy8eMOD9OOYG+86+9krU
OT3dTUdf6OVPk3BZvwncbPqYmDJH8KHM9FchTXldjpWNjV2+oaTHJq1/WBN3I0IKYxa9U4E2iBPn
Fr6ezjrU6PDWo1Z7b1iyEGu6jPdttjp+wKiOtIflaSkRUF6TGjJhU3Q4aSiT46DGYiM1Wq5MUTtp
a++KpbLNrqeH/pePZIx31UmFMVTbNDhXNF5oUCayVxiUpa5CteeI5fm+Wqwp3BlsONFUfuCIo1vh
FTABHPUmw3EWrQcqDBEhRJ5GZBORv573q7KPqle1s5eR7qfPbsJNfzG3pYOhyqB9PNCntcDfTrhD
+UY1hob9DvWbdj2AAtew6tPK696ZzjclwnqDyoo/pZvn6vu4WEFC+RGRi+pM6GA2w0dyysqoN1qO
k1Uem8k2KapNXSqK5h2IaUyKj7O/yZcccM3TLVm95fRUXjDW9bGUYv3UdLBb0wX2XgVWMFTxaDAi
/p5XmVt+lsC5oaiOg6+5igjYBCcNPaBjW8P1P1ZN3iexP5YDuttpPbZvE7cqLj2+QLBd8YXZJYOo
fnBfj+lBdn2LPEqWGcDjNWUo2KidQmY+19mPoUgTbL/cpXtvY8bsHYVv/LOGTkN1zGhw4mo38W9i
DrB7U9PW4VGd+UFhvfMk7JuWQOimF26Bu3Sd9l8En20dwqy1zrxunPWZVY+jisOeoHQH9b8MD0m9
6HdVMYrgatGl9Rn1J86BSKWDxqyBC3DQNRDp6NgV/tLTT0rRNPHqYgJTXxfrvrbCaT5Wpkgv7bRz
motJtYv52Pd4X8W8GW14Xymrh/WgZP5tBgto4JOOvH4GU6roWGKO7O31RHV0r80avl8qbNrQDSgQ
Wskw/0yO6YK57N5zUTfZeXnjoFvrztFd2q1467RB4V9ZuYXPlcqCZUfPMfsCnt77UhSNyj6g/1V2
WPSa4m2GDRkz6PLxsl+1xqIEBzfIp1FVEDLS7Poiq8Wt9y71CuTqHUcVrHcomqMt+vC2WYfqp1PW
q4QTgPzDboaMSejsQe+NRSGXu0q2zZ/ciO6HunFWqJlu0qdnxisKCdLNCWi4mgC9l2bMfm4oC3FW
l+70fbUGhftJFlLeTNq1PV9hE6E2H4rqZ6R493cUarCT68txvl1EiUiNr5zkR+EGI7lLGxC6d6sp
fywhz9lBoTkFRQ+a5n6yXF5mNVZogqnE6S+bJiMsxBBZtseKF+FoldSLYs8pPEyEIq/FOoiUZ3On
LOfPyvj3iVmRK67Sb772EJiqt4mLYETYQKzYCHYtXgOJ5pOTan7ryCV/24fTdwg8GLiEa3GzpA0T
yIc+TPHhTNRwm3HWP7R6yX8isuVOF1kwNTA7p+4Y4PCG+HATOs2ep3CABj6jch1I61iUqUuE3Jn6
z6mau/vCEu8XEqEMTjXR0a4Fyil3a1OKMzgC6Ffbg4lh+HSIawZYY1LnCuyYeJxcZs7R7MyK5K7W
oQ23B/budZhYF6YIkUBfF+eDsNGjwQsc+eZxDW/CTHZHLNujTxENyKuIGAGaeoOcz2Rr60ObN9aX
WpTNe4THMOBxe/Ghd/X8bg5rFzOWKP/aQCsjCTUQWnZLQfa6/Wx93JrQoHjm+Gd5Umc7Lix5n4aD
fl/jLrxPXDO/EX6NEUHXE1RZkCECv/5glubcmdoawMport05mPe652Sjsb2i425DbSP02fhthbjP
uwrvHFUXnxGOWw4W1qd7oTtMWJIlvIGdkaM5ztnyd1bCtFS5vh8k7yFcSnGp13y8yKhgIwdiX8Nr
v5INtgZyRZNDJCOKkEh8NBmlviiApF7iHroDueDe26TY51It5ZlSi/vFgEynAlgVn5oG/+pdkGKk
azIzH/slvFrWpPm4Sa/x3aG2l2vQXyUiurToxvxc56G70HP+OapF9sazrXrfChvVoRxLkqXyrfvM
9rrrtfebD6Evxjv0xNfgOIukImPVLqZK1ToebLaiZ2bv6JXyy0y6uTOrfUGbSd33E2VdUzXFwYXc
t1tnnFtJQvOVtqsdfcm7QmZHgbLUPhsi5KjrPjw3aZHGq1bIsoO4v6qG2vwMQ8s7L7uKkLp08zgi
jTba/hq0gXVXRWVy7qYjet15lp/nLeWIXWbluLou6a0a/eFWVE7+Ic+DAT3lqbzJlsW6oC6xnK+y
5S6b1x+4cg/HOlmcnV8EE7ItHhz2qdwcXYfyL7zfzaWi7Xhd+epbQ+xFZuHJXdEKEQ8oCV7pukHq
Ma3VB2C/7mVj9cOhSzZBuDUIWOMQu1HRdvOxIKSs9omwKm/nU3U6FiT1u4EjcwEU6x32s9GVmIG9
7kWANr0xDRu4KbV7yII5iFsas5d201gobDmXc6WTCxEo7J1L/5NIPOvWhM6yQ70PeX87s9mPZlH3
QdbKN0Bk7rgw5I+6ELwNQerdyjL5OYrhfmIO30g/VL+v0Sz9uuCuvoniFWj5lcXw3jX1eFkZjC89
W99WzeRxbrhUMaFOCtDGgXcLHIOwS4z6Sz7nEIsMGTAG9jmcJo9MhHfJc7J93YKE3pHoI5VTihrX
Xm/FFRoQewgpcRrazTVsDPBREY7BzrLjyc6XciRCz/ulP0OVDxVI4jfIXY0KYpJR525Olb0c+Pp+
v48aqgrxlEx4NouusnBDofZwt2ifqDXsK/cqUBRud2hmeJ9bv1YG+efA/RNENvbNIhqSYykU5C0z
BcWbBaUZjLKoVCT4s6Y6jTt+LbxNuCLQd666sebAt+FfDldsydEL/DOYai5SlPOCNY0sS+KtZCih
5MG7DrBTEg0lWZ1R7ckiq46wfm1FtystbYujqDMKxX5fOPi1VH2BIHXrTc5F2YR62hufxdtZ62Lx
Emcz4nClnc0qDtpK3lpJHmBrYizpo6nprV+swl0z+IpB4u4qK/XulZU6akdvIshJAt1x3IW2r2+U
6LCzLZw6+t4ra/gzGMfxtoK1P0AsFGkaz9zaf6HsGZYxb1vtHcc+6tiYYO1wByikOxzyQImPTWtx
tYGpzDE3sdBw3OXElu3NRBll3ZejLtvjTEoUxcNadcWhGILhfTOrHG8B8BgojYtyZCvQt/tWuWuB
4UTdSyTq9LhgkJWPPgUx3WAO6jt4xL8bV5HcjIMD06Sh6YTcaF7oN5HfOhZ3eop4Whl07Uc5rtSN
GzMk98IvF97bfs3TGLP58efUl7DfVD2331Q5d/XFAmsHnLdOXHljoXaEVYscQyTrVaJAEwusVJHG
XAkpJ0J/DAeSrvvSziFzqFeqptFM5WjHTcvquWmL4ncI2RLzmKVtcSVxyvBmbqrwznQzhuJ1kZQB
1Z1+XWK5kIvHEq0C+6KbibEBHPT6WEC0R0ypHwuk3qeZKzJvgPXHgD0WeRY1YQBHsOrt+kzZAz6L
if/F82s3O/hVWpQHTRkW76YZIZz9uvazOZ/qdBwPFff2p6Dzkh9pwcuzX4OuuQvzfMiuXYI6aENb
p4aaTxV+b2lNzodUjnghmzRL7tB0CPEIcV30IhTYz/pg5V5i9oJ062M1J1Sy2YAFaV+YBtkBpJdq
dxaF4m6n03JedmIUPafTXb3yGCbRfGNUT0IWzQMFpDasZbfL7QYopUsBKdwPrR2SPdZycj+o0JrS
n0VRlvg9VLU7XDgU3W6aNW2n9zbyc+2ZpThSpCHdpnvQCBYDv3Fbt1RI1FzH8OZ5QGxv9v04N22g
9kuDeOf+/7J3JltuI1m2/ZeaIxb6ZlA1INjTSe/dJU2wJLlk6AwwQw98fW1SEZUZ8VbmejGrQc0U
ocbpTgKwe88+5zjJaNDcjvadI+DQx7TMeKWsJq/M9QwectFFlX+1piivYk3Q4L09zdwAeyI1sDot
FfXHiet1lz4NqmydOqXBJzKV1svQByLYdf08uGuQPjenXh5CN3YFqbGroWEkO+rK4o1f63RUnb+y
Erfn6dOpyX3tUICKx0a3lT7ngD2+G6d2WS4c38prRb0zJj/1XDL8kORQZ6tEKtNfCan68rrQ7ufX
sCsNCi2417Gv9YOCOQfl+qHuS5ODsS4nZ6Ujm5COTtByuYn8sUzOevbIQ2Qt6oHbkO3b7ipVtMDr
oPQ2ZJZqx56EonGhhmkmzKh+CDruoyt38JYwlgtB8g9zYTXW2Zwr4lyioauZSmTTm+zGHUJffeBr
RtFR83MirUwGh2mIKnqSWLsa7zPrQZLnR06HW6+GQqvoWte2+TaR/uNRWzIhCJyiOcinI4vMoXto
W2DcDbd8e3j2Whq+m01vO4RkssvMcn9XZ0mjX/LScyWfHGMcH5PZMcXPpjalcUyBwtQxnDzYPm4s
unkeo8GGTFOEb3yrU0dRVEGerdPL2Mpcw9t5KEPVoeWUS/ZQZfmqWnHlZfqSsfMjkDNS6WDVsSlR
kazVpPqxNmOawRXlkxLB+ifhP9O3wmNSixnHJtZ05tz6pXscVDmVB9YzXfRa4h8EIS2ksRByXEWJ
r4cVs6DBqrxsrdZ/jabCme6X1giip6y0Wf5YGT77hAy8dBZow67DHDBHXuFtJgZp+Yn9eUn7Uuq2
hlxpKyc8cpUbi1dcfAlVpXbIlc6yszyrKfa1zbYoFoY2GCG9caD8fYnmyeecV6E2kSnetlOLv8/L
9U6ldTBvzKAxguOYJIahVs7sKMKlOAIK+Sb1NPa7QE8Dp22DR7nxNNpZSnU8fh5jegU8zlNKRXPZ
SSNu5qged23i1dGDzLt5PiV1lImTz5BPj00/0KXsoBRka62GJi95tkVjQed006kn1KnE3npV4Q2X
0rdrhPio1yo8FglA7bLq2yqs7lVXB/prZSF2Pc+lqaXH424ylPolC/+fS/E/iJf+J93z/7HWHtrm
64/yzz5F/sLvtlrvNz8EYMb6Q7w5eAsk1T9stdwDiZPEn+0F6LL/8Ck6v+GbdQFIwFTx1V2Tdf/w
KUa/ufhfw5DMBfTtv5tsHv1FzIf6I8EOt8SVOYxwT/yF/XNT2WZB0DVsSac8Xy9euXxqEtk8hpO9
fErqPmHkSYb2xxw46q2yjbncitEeg8cgTRsdO7VvpZv5Gou2Xth7bnVqtLRUJdK7WNch3iwi+TLk
MIYr0XqL2hCWXb1R2L4LkA+rdTc4gA0ejkVarZyuhVyoDV1v2QuRSekGpCkBUtWTeSdyZ6Qah7ky
X09FZljbLAzpT7Xqlvih3D4vVdNXew/N0FiPrszTeMCEwSLEqPUPt3XabuXJSVWnznVx4gNWuNHO
YKFlc2yRbv1sO4ktDqRoq3IDLdudee4l9SEBnLXQe7u+2TpO382xyKJ+oXHUCukVqFASrxMpN/m6
8K1+T5AkCR5Tn4dg5WOuv01+X1KLNlUkYnp1abGqFSie6wFg/1j4Q8cYOLeFjjPXTExyBdgWx4kM
eUJa0isccivK4VE3OqHGecrGXe6XeAOXKon6eOr7NruGdpT0sI2VddZJW721qgrkTs3R/IVJKiDr
Dpk7HrKF+4IdSu/O6aax2kbm6NTnxOm/Iot2454kvpRnuvQatCc3DNK1n2eRiluzAjDJG6cgZTwg
t/2xY6f5ERnB8iQdtncrFKBkL4S2qV90svCuhq1Gu605ScX91Ckqt+ckPHHHr2jCkoLFhkqyiJg4
jLEMKJk/06lce6g6UzFIynhGPnexHTR8XxYHWg7wDd8q6x0SOuKlyaIfmOtqiqMaYRPPk4v6YxhI
Ct10c2F8YboEciiDet4FTQeYXAZhcZYRd9PYqSzje9SlLQVh7KPo42U54O7axQs/qcFVxzEfyJdK
51E4RMDnVfXQC5Vf2twc+WT2WUevo4HguzITy/g5zwSyk3NozTtXp/PE0q9rkKFmJxqavRuIctjL
0Kvp2661452tpY7GE2GGnEOupRhz9akwdR+u8Qbr5AgLslDG7FWRuVNLkPg7RuN+QuFMWYHZ1sL+
F4F6Og4ouvlT7kx1T+LcXBlcNF1K9aRZlenetnlQ0V2m3CrfW0aBct6MoSCipGDHzvM4i55Anyq5
Hyt7XlCJFltVd05BmMcHaDoVkF3m7TNtV+zudE3VFrss2tGVthZCJS2qv/gQXKpsyu50hyC1SoOx
2eF4jrYLTFUcDZH8e8QotyusTz44CQiLhbPmL7crWZNFY0BsxJxl2s00phSCR/Oy4uKz/i+rK+vm
w8d//oflwu3962jlZ0JwvxbZ1z890a5/5dcTzaZbA5Mk7l0/uL4NNr/z64lm+b/RRWNj1sRRgi/t
mk73u/PepeADBpX/h2kbkutaxvT7E80NfmN3bWHMh8vk7/zNThoIrT/DQLwgUHZeggdUBU9/+/1/
Qn1bjvBNWbJlSRoGo88JBzZy5CJzMDfGYC1FrOzG4sKIfOSpxvHKjzBnj7H01jqAQCFmqKAHY44S
i3qv0g53S+LkX+Yhqw7JaOvP9Yj4kUkr+iRYpr3JHBW9MZcXT6GMSw8Zvp0UW1aj8XYcJimfc4Li
B4RGfuI4l34ag2F5yhsUzHAQdzJcjL2pC0KVmqH6brtzth6raXhTQ+uxkPGMx0R1xp3Kg0iswqDV
Wy+gbsRGaYtnzWzMTPqtMd8GvodCfCmZJrLc/T7m1UNUPKTum0oS+Vgvg954jhwOi2hjvx/dj6uc
/ewS0nM/mn1GP1ltd5dAWd43MQ/2Ux/Uy2OQp/6niqh4MvlCW+5sEc17mY/+Y47J/xANfnfMTdQZ
XJndUTmQD9i2VtVkBLHJA3Cf1Gz+tCr9bUMbyCYiXWc/jl7yidHDvZCbRFE5jWCISKTSh+ZWzuSp
Eq2wXKolf+0DZXCK1txBN76ZTneOVtw5gTW29VBQM+uK9K73WtoofGq9W++7VXj9mmDA6aEKvOk8
OLK6Q2Ok9pFtJLls2UPoAOd2jkmdmkryx7GI3uyMB+vUmOGply3fQslg6Yu2PdZJM62V1R59KRVy
gPthMO/Tc+kNzJnVi0EG7zkiqnXV1920IxWiupts+lpI5hXvI15oUvfZ2GmfKSbPvM/aFN6DQWFH
jJvFuauB0ncJXnhokxlaOGSpuWOZ9z1hQ7EaZ8lCmKX/0U4lvYWNU3/t5ZvfqlnEXt48+uwjz6PT
USYYdT8VdTUwWKq37uWcFOvKr7vzxOvaGLpv13QLmCfCpAY2Gm5XPoWi4vBAfv0+KES1G5aeRvhZ
8H50U/dmjcH4Ng384IhnNN8xbrxSaDKczECK0wDNc+Q5PGxtzxjXoqzjq5GNgCrbjMNRk6brIXyw
ErLHYzLWFGo6qftFIW7viP2nAL1R5nlJNSV3qN+7odY26rif3Od1qM+KpG0KL8nSrNZGPn0mPXze
e1bZ39fVVe0fkFjWQze/m/yVeCFLTRykA6TXYp7YJ3MX7Eu4knggdvIeIyn7D1SL+q1yr0u6hiCq
KpS0/C12uhaTHRz7yKDGWXE4bbIseZVK8InO2/kERaa3hRE13zu3QmtX1rLWjbBeXeE0hyTJaHmA
k62OTamsA6cUZ8tK6jNCsrmquiqPZanpWxT500QgAlOtGqMPPj1fo5yBsF0m+mrGul47bTisSH9v
Y3NEEWnVUu1Sd+JXZi220+J/WcIUyZQY8Ggzs6vlEsmphh20PslARAcoQnPlBRoRZ1n8Yr24AXeg
wvDYoi7tfTWq5lkyMx/NgJqLtC4QK7JhOOGEkqeEhQ17Kyt68fNRnxxBOJQJGsuPyeBQxnbVOPSj
Te8hfpd9Nfbu17Ra0rh2YH7w6SLsW63aemmpT6Gt7GcjI/oEMO3OXghVDv3sMz61p7YuPhtZS5tc
XdiXwDUUpjiRHoxCPCM8zRvl+/dpJbM4DJpqVXJJr+yR1c00Dv26bAln9zSrvmYOqP02Rhpn65p3
sB6Lu4S40tgUbvDNLeb5dWqnjHxdN3hmdCdyENX5lCSJt8l7Ohk1D6I7BmmXa6ITMMUzd19iP83D
7JsPwsq/ZfaeEaHdzIG9NXr3izD2gJ0chmvbX6EAbSelv7ksujgNpuPdnPbFPtW0b6xYIhtPkGjL
vRPONLsq58Dee+MFER3OQ9OvzE5064LmH1gUC65Ajc2BlX0LwzK+G+xqN6YpYwKGrrHYHpFr7Joa
kT9gYl2xuQH9sovhJCwbpdxnnqCywt5HS/vshtn9zOI7rr3B3rROIS99YQwPI562dzPpFLsi40ur
FzIIhRc+9DJ3to1fbbIh+USq3EHbYwd5QbHJ6EZ73w2Ppmd3z8HCWjZlmwULeAg6ve2EYZ6CiF8l
xDqqjSl8MLmZmU2MxnFyop8I1g8eNU2b5rr5mifx1YyE2hjWaF3yTKuj6xMTDpFIByx9TN+7gaM6
UGQd577qVjYBiqgMxZ2BppBSgOV7K0lrFaym+tnYxedUDYIuDWm/GNU10bx02L1P44/MFRPElpXu
r/LdfrEN73PmM4y0Kg02uCGveol7Gpi+NswlGjSGe9WUDR5hvcl0yEN0WrEU+i5U/Zm+kfkYSKAn
x3rkIttamB2L2M6KdBUsFzCv/L4vi1Xk687a1PbgHOaF5f0qEVa7DUkH3U2D25tbX6XXmNk6/RkN
yfCKLVbtS3cc6QRxzEs9ll/Ik3N2whS0Lbajc/DT5ue1YWAbplEDwBjV4TORiHRyYf6OW82CyAhb
Y9d2AfCUGQgK7o3Ee9L4QS4i6qH/sCatRFfNuzlM5RM7MXOHGOgf+6VLzhL8cat1rw7LXNan1Erm
A7VmIp5GZmTZ5MarOaR27NXjuJ3nnKcdmGhPP3fmLq+RyPJ6FYaq/eGG85Ixemh73eiRKk+eE9/w
o4ArGB3VmlUdEYFgdG85EZYP+VU044w6flTKqYvVgvYCBV2Ks8TnvaGtKhbjcBfQ+YBM5O+93jQp
9TL1gclDbQO7B5NInz1Vux/F6PKD5ZF9KE1H3rE5GDY920aSIUmpbPjhB6uy9H1W80ZyP+Wzt9cc
stYpJON+KEPxpTUWjnrhgdj/02TP5OtMyHXG1qfGlICp2FFIPYWZHGGvDjqnTTvKT31oU/66cPMm
ZTTdwpKfPTXGmZidYz2AQRn+1K4dgryzoi/v6lC6W/baDEXTcYkS9ThjmXjsIYu3k2SW9MX8nUSF
Q6Km1dJS3Hn1n3enjFQOq852jsrXJJF8ngryiL2pPptZdWGGW2LIsVPnGSg7fJB3vde8W8VyHuiq
cGvprXxiolGS4Ouajk1C9zUqZpuAZaLx7Vbyb9MIYpZ7abgHEsuu+ASb+Sj6njJ6rdOcDzHXyDaT
nPuMpo92aSg2fTF+08aXTlVMXXZqTeeQR9naWRCMmmh+mmfvKSRi3ieKYDW1lrMtc/cu74vXQTT0
X5f1S5iG4J8Bpy5Rn8K5VMi+99Gcsn6CU2rFnK/mmia6vGXn3s2mhPIbPhrLHtdElaNrGRXrVnoD
ZifE/8EZfMUAe4A8/l4P0ZvnH2e7P0uO3vBocD6GKZ+axOd7GE4kcK4G9AaSVKFezIAbDVEv4KsW
DVROSnNvhMAzu9nOBfEvaFix2FmvF+aJe0yCH+k4naa0G+ALpI/qlL51rrMprphhVT/DyHwMjfiZ
FDRcm/k+vcZSs7LdNRknFqKHnLXjZY9JchU5FWHwhumrrTNw+O2H/m6eOyykpjy6wt6mPSkAmqXv
ph05X5e8+Su/8MLniPebiWCIlY+sJIZ3dvYGcbCWfltmATWaXbAv88C0sxh62OcJXb5WtSaTXOk3
EdjHfFoPWA1Wsye7x0kgglni0BHFerR0Pt0bixjf7eut0xjiSH0zOudlWCp26KmV3RlczSGHHdXy
Nk39vkFsUF5mb6wOgkZmXjzlZX6pkPyPhkWQ05xCpMR88qJPSiP0t9Kwf7Is8r6UyJ0TaxwyuY+c
+HlTa0KQBU32ePdgBtWl4KPIfDGla690sxW8pM/yTAfNDwLUlq3oqViqNZ90G8zZ0cGymc184ABX
GZeRGMR151vf+O6O6ONnOXQUXPvtcG8ORfjaofbxYibzgs0i4WC0UDFO9k9c8M+uG/C2VSH79t3K
4c2DaLiXVm8B0JX1bui0cTK8xkQ8i+RZR8J/DQtTrji8qB0rl3rDZn52Jl42wnfHahPwscVlk9mA
EjmxonTblFG4HnkLsfrMd+Go8Dx2se/aF5Tlo8og2lkuZsc2zHbzkH9GG63v86s4jIR7hCnn7jQP
xbYYxaYbw0tGgMupdQe9ZSVrnTmXQMuMo8VFMG257s5z0H8pzMEHQ1nOLV1bqwlL3GHIy27fLmN+
6HX4wGMAg8iSnFCjazo79PTuJhazhR5/VH0+MfGQrOp25NmNFYf9huTeUQwDx/5m2qEfnWmDfMKy
l2+ZJCkfZ/XEdZJ9KgfMMIuE8pd+k9wPZud/amd4iYRb6jow3HaTGt23EnglDh3B94VnZBv5YttO
9YtbyjeUMm7nkf9zsKJnuy6eeCKuq4zyDq7TQ+gviP62b76WfM5XvXS5jksWhgkpvdAIEZ6qkdep
IvgIcK9HCYCOnFN+tUVB7UEKUF/kPoeIsMs2ZrbY38mp2VVM8l2W02QPnmJWybEqcJ0Z1iA3IlRi
g7dAvlNGsIG/to4tWiseKtoQWVzHQR684YoAf428Y1FDLZTRXWqPnNcAAQ7KYh8aLNxYl9R4GkhR
2Cyedy7DYMMNLIELTuljIv540yXB54RPH88bvzw3tT9vhsz+TuLkG4ej+16ayQOlBo/ER9Mg6n62
c+2uy4oTkKRCIgyThJNJbu1Sy3wHVA2J8K04m4d2stHNWDEO1W91tLB0TVPz7PiZAAe4sh1LqH6E
1NofWwecLyNciaGulMz3Xv/R50QDrbhMCelpEdAPLB/zT0SddWcvuJad6VKQi7zALeRqDr5WcrF3
je+C1cuyKI92DhZjgFO9L/SBrjw/M05ZTiOLSD1yTkRPhwHtTrs5ldGhaRb1avdcYwmNClcUfCoE
N3AOmfNgpTyuoOKnSHrv0ihHd9tHGSavjsXAwl16RTA6eH9gzvMFGmDe1rTlvSjZf++nVh4IyJJH
+FksRIrl5jBzPK4MMM9Q2CK206C+MzLXPVRkAK4DpLRH24S6NovaPHDXy14qz8+3THnGJSJSjmr0
DmnfS9z20jl2hRxtGl/HpOge+y6q4s7tvJ+GZO4rltk6R3k0vehWVHtTlN7K9rylWmku0tWA1vie
DZO578ylOHAxDvdcULYb2zPJxr6yJJAldBHtrYnhQMcCmCPQ6qexqfMvfeubTF+Nt/dSO+dT1hpP
mJeWE5BNRlcgc32jKm/jSHfi2ZKEW4HysAvz1lh3dVZuAyvIk5XCgvMYAS/vxsYv4miy6lNptAQy
O63/rVFOcLL6NjryUwRFS4Ogit124IsuLRfigGlq0+uFx/gEpJBtVDgnzsoIFctsYU/bMXKarUYB
PxXFFJqxHMaWk02QLZiegj7uvMK6hz7Wm4HoDxr7MLWe4Pb9z/4szXMD5hHPiCjrQBf6WAhcNbA/
7cGuKAGUGegv0lz+6rviq2Z/9zgF81cCma42IZB3DYx58BJyfsqIcNgxvcKrmghr3kKXfleT0x/k
kejX2pFnKCpgChisIFkOdQ1r2C0xeXix9BfAjYEXm764YQRyBOylpt768PogPHLQj9YQS8s+M3S4
9xTCawpifoiIiPtc6T7OQV9js5JwT4IqlRX7NOOhatMOsG2S6REROds3hht9r6FM9lHfGN9UP2db
hCsYgyZV6aaLXPs1nDvvuQqWH7mBhYzsCyC5SjhPWLCoMGNDE49TI8CoWDHwtMeCJMNmr4MJKtga
9aNrq+Cdu0v5HiEtvMDBBBfTnNIdArnzlPSCe0BpGSwvCWw6LJlVvmFhvtiuMHgFU4U6J2F5n4vS
5USHyRaqfyztCVaUkOuLNSnnnawl6zyFGlo1E5AMWH1y8+BW2rqfHHcMNvihMDjUfUM6nWvkO7KJ
6gdhTvWTy9aGtYBX9p+x4BlFnGWewIhnsfjEjSGeU1DuIvZCei9ZMzkC24wvuhP9Hv4vy+nf0rr/
bUMHMQ7fwRyaTKTdf/3LgvDr1/ufP0Yc8u9f/6ow/+k/sBQxFj32P5r56Ufbl90fycnXP/n/+5u/
V3O/zIpq7u91X3XXfw08988Ru9eoj3+tDZDIq/+kC1z/+C9dwA3p8Ha8azhPQOQQZRN/6AIObbS4
m8nUoQnQCgM06D8CeYPfcJJfw1N+/02s/v8QunG0e6jmZISiNAR/Kz/aR0X4k0WYriMit0izo3XR
JgAk/EuoQIDxgaZQs0JvNGjzaBpKYkXl1U68VDDKSVayq0bpZazQHJ8URo+U+xierFcsKFxKXAhe
+hhYrHle8FmziKpxVGNy4qdixxxd8QGabUvqrezMKN8GAFtiZ47tJLYRNJV/JPlJBkd/aR2e7kXb
OPpLr6U7PyW1QtNjmovKI7OX4b65c9lSoliRz4hBzZdWuEtxWn42J3qWgayxqMAoMkOskhvLxLUJ
19TcGCeWlyzNgKNgn/orBhU2bUlbWqZ5HFFpCikl1JWaSm8EVTKxMVyZN7KquVFW0RW4ojXN0Rvf
8XsOvebcAWUNA9GjZ+5qbvEISzq5rxQfoFHPWnedDzaVgZivSbQdx6N3I7/kjQLLbcgZGsiudNh4
I8WiebZeshs/NtxYMpZF/cX4RZj1BbSZcyPPmiuE1pbza1l4NR7CK57G0wOjwBVopj23cKpVcWPZ
wivW5l4Bt7J185Bmkyv3Zt0YuOTGw+kbGwceRut242VWum1v/Jwgp08RyXUj60Tq0o8Nx6lf0SZK
xPIrezfcMLzihuSpG55X3lC97obtOTeEb+7LZNroG9oHMAHmN+gA5C+40n8IyW6x9W5Q4HQDBIXo
gQWBI/jSLnfpdFO2janjSbQqP3hXzrARk7HE6oYfCueKIqpfWKLRJk/I9cCK+gYuhleGMSk46Wyc
G9rY1g7nHw3d98RJCPgxuHKQUzjPb0gDDaNWb3TLPo9Y3cSNnCxCVSmyoqD2BlaiRX8WpmnsnRt2
mdwQTLR+cEzwXzA6+4ZpzsNE7GRVhHwBCkHGLZ5IQlqrYBLWIbzBnk6ilmndW0vJR+wGhI5XNnQe
/eDs3IDR6AaPOswKnI0p5ehX1dhiD7RlWt5T7sG9e7kSqD38Ur+2bmAqqSfsHHJP6m433eBV4V5B
1vYGtc43wJVIjEYe1JV7tcmyyGPnSsOGWQ94790gWXnlZf0bOoubTb0uqQdQm9zg2nLoxkueN4wO
yipZ+LVXEhegFigXtxaArpFe5zFFrwIbTn0NQZE3oLeAWv4aWYIMweSG/NY3/Le4ksAm3Fa+GW+A
cPkLFr6Bw/kNIh77sR0wOV/hYvkLNL4yx9ENP3bYrOBqvGHJ/Q1RbiipKMAHIZfZfqcCUcUDydWT
2z1ULOu+FVfeGfAa9Nk0h/EMaAEQXY0FcLS6gdJoQfY7kw9znyiuKHUbqPkzu1n2IgIiI4zn1Pcf
yhuCPfpJgE+bLRb3whumXZQ524z8hm9XN5Tbv2Hd3g3xhj8E985v6HfkKjBwtifLJetHSJLsBopD
CgGNO5GY6Dq1UzCa2SXOeI+Xd8IUCgb1nd4Y+HN9Y9GzZCix/98Y9Vq1kh/8jV0n0L+4lO6VaC8d
u0m2mUHAgcC3803f6Hd9BeGDGxMfLr19mm+k/HKF5t0k4GA53Fh6L6c8be2QHoaeReOKTaUg6H1p
4/fJyrB7am9kvnBIOd9BLUPse4RAXGVFQP4+QaFdzYQ0sDq5sf4eDTbpurxaALybG6ACbqdI9+YS
cG+OgbJz+cw5GOfYQy4O1O0ybJB27iueVJktV76VsG1zsvQV769zCEqFS8fOLyS1DXe8XWIzd+Zj
4YnxPg3yNfMsTrlSFE+T757KXOuHIqyeSmTe+1kSiBYap7pJnxOiJXgi2CcWqw/JqBccVoYb++Hw
4MzXvhl9ZOPUkIGM8VPG3P/rvWTbxArOt9aj0voRZvHoNuYhFaAiUSuZHJ32jWccu8MyeQqqMH8t
5vFNQSxtTF4EAi7jZt9/cJrbUWv5RsL1IclSEp8IVR9F4t9bCV0skfcNz+ULsK0fNwOBBFBZaj/4
i8JkV5yXa5xbwfabUI1vtV+8ttRoxUbfHbVNP7Kypu3MzeTcMTKgRrTdsmZ2zD+5ApnVT4c57oZW
HPwxfdH8CxbrasR/1uTsI3KCOzBT8HlfJX2v92njXLClsFDG/i1Nl0gLxV0OYGyAYLqn6DzcOpn0
qfyeCySJwRPrxJ7Cx4ie8/2yFD7PldQgK8D8GuDcJaIH6W3V1sgMWXlCGj12A73vzpCtXPaMZSYf
yw7hY5g7OoYar/joG+9cGDI/LYLeu4AD/crXU7HmH3oYjemSI93TFo1PhHpUY+/O+Svrr+rM245G
DUyN/N3a1BihsIcEXaCmA4UWpvuYwoTvBs+fvV0EjmdXrDwNt3jVsiyB43nyYl/FTpX3J9tNcKTJ
aK/d4pywP3pucclhjZPWo9XbIdis8zg1mkLUcKy+eDbOiFCyU0oMOP3FN2fAYh7VIHeXLoyaMi4i
nBNrDyvj8zCq6qfHMf/ODWtrRx3lvJ170z93xlTfs8j+sHPhHLRRrWskUvbaRoGr2bPbKE6J/29r
6761qdGEhHfl3pxF/eyrsVwVE0yhbKtqhV8le8jFNAguqnK41DoN1iqVsCBRp8AqsvGhUBGsbZq+
NFP6boJcPFocVWMSTJtNlqn3pGeFVI7ie1l2X7CMcaTxfc99NoRZv/h08W4TXTgfgZW85qZcXkuS
ilawMpxfFuwpMy1fo5sNEH3EUOCrjXVaFnuhnC+EntqrqXc/cB/HfkB+gQ0qkUXCeA6IqujXQ+mv
vRn3qpUnd8omsXjqZl5/wJk1q+8KPXoXvLY4T53p3BIQsMpSL2J2wsZ66NwIiZWaNfDPx7qqlsNs
kIVStjimRxuNyQrKh94X9ofnlE/JuHya7fRn1hvDIyLr/GLjjvoiOk3ewiH1ckxbmUfJBN98peyd
rt22OtCzREzlhhuqTQ58m1b0IpmzMh8oIR2Ks42tI8RI0xWT91MT5kE3mE31rrMeE806VPZu2z41
HSu8oy2bcXBiNx2i8mcCBI6QUyTN2OHUqO1FrafaBMi76AZxTG5LaJqA03SBB/b7EIJFZ5u6m61J
ktwhnKq4wE/0Dk4sTcvUkZmtZ2dV2pLkFzQsvMmPeep0+pk4BmP67EkpgqtlmXOUc/TnhSjHXSpT
glteGmlYNtKaL82puBOkhcEFQjWVYfswFJFd5F8T4AAt120yJD+v/eOZXLER5iW1hKB8cYkXZq/f
IobYk2/hcBlcf9r1jvKf8ggsQZpNUSIXEpABADgQwHVpjNxwXnNCCz+BXilzU6G8mO8qS13j94Km
vzXV/stZ9Z9H1f/6t7Pv/8qplnHwX0+1x7r5+EvTjM1f+J3gjoCxuTYwOZDXbxGG/j9zrftbxKBJ
biUh6SZ1W38iuB3WvgTyhbj6mDr/NNjyPwjDuoJyhFaBwv0xzj/8yrT6d8VIv2q1/yn7yr7uL29f
nyHGpifzLwFpw5RFUNN9F0eYMfaeLfu7fGHnu3F1EwV7psSyi0dh5ge3xZu9NQK5xvYK4tY2bncS
lCUfEOveSJ/FKJuF06Otu899na0Rl8ZLNWTzqyED58WmTLuKaUMad8rJpy1ZIwu0k0VJX6u6B3Lk
9bn1pN8eHVgSsSkn7sob2/Bls40UrrpjkBXdNdrakSilJunkMFvc38/c7PuujyGqsmTlh1YCLudd
XagYU13KERzKV5CZRRoauKawfGzmKbFbtepyFIVwXaP7T+ytSYqKuSpRk0Y3OI168PVJBWm4WRQi
00rCrK6cxMPzZDZSYmkXghtnM46HsK5szHhErqysbqnoIuEcytPFyfpNVWRWd03XGBf/ApmNMG7y
rLN3Vc8h6ykx2KQ2bO3C+lEkc3Zou8kVx5H92H+zdybLkSPZFf0VmfZoAxzugGOpQEQwOJOVJDOT
G1iOmOcZX68DVlWLDGaTyl5pIVmbrKylIgKj+3vv3nPNGiANG32oo24cnjZ25d3ZbR+YI24Xp5XY
K/GCnCvahxvDMvLPBPxN7kVWV3zf6gneXwgK6HoCa+InczfeazO3kkvpJVN/lXkVfxfjoLux0Qqr
L3YfNpwDMLnsjrlSkdNqePr0LVYS5uGeD0+QeKtHM6+YrCBFiMgn0om3bcQU3FsNzffTKtFBmyC7
dhzjzEsB4FV0PrwMpYqr3G+hA92HmXOi3HMTezpLDg9RhzTbySY4Un2hN5Ymn9KfOCiVraY1vFdt
0u8rGlKmz0x+yb8s/WAhR7YCllQF49H+gWJ5YXdW5aG/jDMjszEmFNIfU8aKmypWGX/RQCkiEgJW
pmmxlI953PyM6TUOdzmWL/ODaLKZpEJXBg+dHsIvGXqvBT82XviNilOPkiKJ0g99OCqcAIyfJSMM
F8uSibW19CMz0ZxbVfbnjBhYro2+d6+VrLJ8u+Y+0H93ETxhjMINZeHyJuk+ymNEoVr+dKWdOxux
StzBYkLUAemNfF2WFVKrwpDuBU4htPHUVt4he1LMR+mIeH5xDXNthXKx5kl6l6mpAX5kmIlO08aO
4QYsiSR3tlzmu0Y1ESaBMe2/6rjq2O430v0eMXHxkLdP5ifyYOZ7uypFQBzlTJM6gqAvtwFqrsCX
dZmnF6LA4H/Zz5HtnRBDhQ8CJGBRnIdNivajXq0S/ZNrYnhyUHQkI6I5wlGJs0IqhotDCFJ5NV5Y
2LGsvVGtfoxSyGFBWT4P+DS02Y3boKE3zAVxqnK/gGVA4Pfk8Wif/B6FgzF422raZ6nIH4xmdYYs
CGMrUDEYRszVOuLAzrhyzAI/Cbv/eB8XBbyaJKaQ2DlP7hOpzN69XSp3yvbTalBxm7D90XuFZxN2
aUyf4iZP/yDMMoYeMNnWwSMzi2F2OUzAiPhD7r523ekaO3JxGDCTQ2+eLdo4ogfM1Jwwx9FyvwRT
m+5tccGqTcnHcKrJO0fv4XnkG3NwZfgnkfT/F+L/fHMZ/q/s6xcIAs/7y/9chYVFPhs6cTqr3CIT
vfjfq7DF+uwQDOjhDfCQ/zvPVOfiHw6daPhnTLxZvtfO81/tZRtBOmhPjY3g76b0b6zCxy4qS/Pn
WcqZskjh0Bmg+fxMcl73Nc1VYlKpIKPhNi06JCrukBi7Mqum93ChNNWPetmM87FoyKcoJn6/WBXw
zw+HzXUdk0R+15TyE8Cu+CuLL6q5rO3LS23IvtuPDCebTYlW+ivtIoz0WSiGqzmZHfuQF1lAjdCr
5HpCw0c/GBuMt0U4ltzKHv/FNqI/YPqB7eXoCjr6IXlRjacDzpLCj/FZ4vZ0TP0pDVbIgcSSPW0G
CiWcUcFKvXEZ8D6oqMkpf5vEvk3JVbrxxnzgtwBno9tE+8JHhSyHLTajGMtZFZ6GFB0FSvKe4GF6
uATuAhFbu+pNITwkvIF49GzDXW3eqG9aj1Y/n+6Mr/FU5JPm3zQM018QreRbIPtI0HVaDVf0w8uP
7RTk5yWESPAQbpMcEnuG155ZRdXjvq/7wDcHicTV6GmZDIMrQlQtszX8SNy0dnadtXSPYemp6ygA
Fbqfp0Z90m1vrO7mDFGolwmAwXSw6wcT9Xl8MNqcxQ1i6Hzrpl2BkmkWVenryqg/CyQJH2NvguLA
DIQCR8GSHzehudSgJMyRUsGMW2sVWemPNBlo589Tl3/N8zke9yWATjCddYuCoqXRBOcy9KzbETKH
fWC+3Kqtu1j9bTLaDmCfEfyXD+mGvRNzzYFRLna0Hghjo895auF6aVyod1qLqOJ50SyWYVHRPHBA
Az4Cn4TcmXdCfjHy1kCbsyR2uHNSRFv7opnrm3nshq9JgyoYbcOCNQIr86T8nEFwTdqtFvfSVJQ8
6TLpPYLlJTrpwnGGlDWO831XjdTnKBeSauNIZ7gegoiuO0kkmAuxbiCqINNsj5bdmk5s+uc/4sos
i50UrDEpPsTsQjfR6LEP0c73MDESC+HEbN4VoWhxH7LyoAzCS2EekGcjNLGyof8k0UuvixOz8Q0K
dAKKs9QdH0OgKfUmmBzEpk3ZmOgR143bBvEDS3fAJDc/zWdYXKcOcAHsha4wvgIQwSYnDKPt1qcO
EA7itYg7GwUJSl890/KbyLkuN31kUGc2io+DTZOh2Fv2JLOdSKWY/IBZARP9epy+6tGTqY9ckQZj
RS8l3Q2LXZcsznEr0JDPaboB/YeOb3WQ/fT6pELErDPeZn7GnaLVUx+cOGrdHfW3tDelMVeRP5pg
J32XPGhrL8jWuWsZnHgbPl1NubNt3HGuKisbSc2kr4iuZqgLZKz+TrZHD3MLFYqDH8Ur513jxt2X
iuCAmD8alu4u0ohYxxkr5UYQkNFs8TQQKi+X0P4xYhnvQHISAIFsumlL1AhWrM48xGZ3UTZW444R
cVPsVVx339gGOp3fD7lpX3ZPnkjiv/W4yZqoXxuMywJwzckQxDtG023tpBHXHcLeBzduzTtsksUf
oRelCOmbbLhhp6aAxNVa1IhzWPq3T2Xi/y/U/8mq+FbFfN6PX+Lu+Ur99C/8cxIsbdOGacsw7c95
758GMelgHVu9XizJnnLZdf7PJNj8h8W/4pDL+pS+ulbZf0+C9T8UT6nSuM1sTRSn/p2C2bKxmr2A
RZMDqbCFuWsqjssfPFo959TtZd6AtLSYzRIVzICPWZ1JL6/xTdqSZcPLjxuEURAUeL/pnXHaGJVZ
Iy0LGhNHzBTGuV+EKWHmuitR0/GyBWeCvMfYL4agzn3Hm5oACUpUkWvRo5X1mYyEwWWfOinjM4gC
xYEjTd+Q9s9AWANzBU2D4EaM0g3T2YpppIU6aOvWQUcGtwS0MoQBaIc+wxQ8PLpHi4wcI6PFXFUW
yj2zTFMwlwOvsOXWxSlL+GRsrKoxL41AO/pQtFl00cS5BDQhBRMjOeGHyoW7FKcjQSYR25e2GbCf
lZp81SLodmk2x9fm0l0tXaqvaL0ZlwLJo+IEG5ncEg4Rf2ZKqXjXGzqcBwMU2LRR/Nlo8oIHot5N
1B/MjB7YHknFSHSdd7OhdkBn1Ib9IXCCsP/OJ8xQ+GSKzGVKTjT8GUjlMdxnTuPgwliGYFvPZQw1
zA0k7dpobqqr0JhLtVHDKsmOzFJYV/0Q4ZZwIFRRMFjeAfqgtaC9juzotoi8nsFVaHeHSmLgvema
2u53ow31yQ5dXbAlKKvzqUYB9BVZdgzpyerEz4KRH8WVl9wwW3IYQXCVgb/GzofAsrKLtkkGBtPT
MvPfDg17lkrbBVrRqfoWpR3O1EK48pMKxXjIoHOsq051pez5C+grEjVyLiNLkAKXKc+CrMk+uik6
BZ/ux+LT9s7YFfSm2vWJGNkOSXo5SCninTVP1x2KSJKraUsMlHh1EfqeO5YD/mlwqCdJOTXvhKWt
m+yjVwegDOIJm722iYriaJ8ry8jjEVn6bRXG8X4dEZ4gh8MHTZ8MPVqKrhatIO2YTW3LgU1iSzhB
URRo+Ue7OgdO7N5WbilJx6miy6Cw4LatV46VePrz00wbMvxR/tUoex5DKY82yfxEfqtLHCO6DxgL
4sgqLLs5MNMs7bchFOJ4kyR2kN4Ecas1dzpJp03C4omRkyEBbHrRPqKDMKdzuxKpt7PrFqF3QwgA
vhzJmoPVePzpdE7405sUJGLDKw6Gl8oPIkqpApO8oWeBJBE3hSicbREVP51EX9qjW16VvIh7CH5s
Aca2T7chloMf3qySW/R13WM+4CBBZ1DMdIsDC3Fvi6bpIWc3+2MOg/K2ljq7yh2vdDdBbbNhNVv+
hM+SGPLDSBU56fMUv3lEpy/3n33Wf3EZrWO0/noZqYNddNeOQsWz/t+f1RqJNbnDGGG9SNJY/YE4
f/jU1859GuGRonToTpUZpn7RRPMOM2oCELJzAfD37Y1rjNapM8TdfcAMbJtmw3yuIyPau3WX7mdD
DO/c8l/8VEdLS5Dfwn1XT2XTs5/qDUUEKw+s/dKI/iPjUGbtSYVVtDcFHCmSUda6khsvwOG+c5l+
8WagYqIOZMV7KixfXibPayI8hQDBw0k5p0UK489CPgAHdq7uNL7jKzsXBNfHbb4nIh6yU1kO/uJh
ICuXZQcl40eQh8aFnEXOtFSLswn2+zvJoU+xTc96xbwTmhWWiwNsziRC5eid0Ekx5aUT4abTCctJ
k7XbPmyDD9AeWTvQ4iZ+CyonYh7aC6JFg34XDPaCzCT95IXteBhiR36i2G6ZpwjjqgkwyVkaDyku
q/kw4Zw9CQvBUJAy6a9g2d/abL05eHgxoviXg4z/i+OJtWfxr8cT1/nRcGL9f/9zq6U8LPc0HEh2
WSPYn2JT/9xrqf8ZRggHlZ1Dc4S90J+Din/urbDsOwr+Jt/ydZLxm8OIp4/B8+cLg7NH4AfxrR49
GvZsL9+CuAMJnyck3FgGQn5WBYXJAUSoaW+9abZu4I8Y3ekw6KG+JDrdQ7zVT8w14UVCqDcqOuQb
Ay3Oz8oIkOibRhVcJaIcgk2d9yDu1uHZytS1kNkWBPF9023H3MwOh4r4XY9yf22m47wh5kd9MIph
eDDnOlIwBstk3riNKORWehXffceszduuM6JPxbJgRMSatE7meW9oZSxhhVUQt2t6sCwKtnMmKjiE
praZPudAl5utmBoMmannkh8R13Vj7ek+ONmu66yy3wsa5GekiibBSV4zs/HHvloW8jyblXk5t1a6
86olZx1UWZzu2zSO7TsPc8f51KUIIphcJvzzhCFx9ZZ586YLa2URD9QDBSWdU24kTVrjzC0DkW7T
MbI/DBYn6ZczYdns/5p38iSflvYXt5Zl1IRi5NmmpRRzrZe3NgssPuqJg4Iv8CqapT0kxA0Gi3w8
OEG28gBKbxsourodqvkrszU7B89XDLgVL7k+8IeLm2dvwS/WJiqSF7sRbaEO1Uoyk6P1TCD6y59E
TR3ivsVKk6MDvLKw3hEgNrK8R1N3JqDT73/7eDT5XETcTHWJvT2atI2BOWSCYnKbT+2yh/ESfw50
2W3zrmy/WUwmTt4+3vEOhsn7KiSlWFK824x3X55fX7WpRmmtt6AWpm1qhOOZLMfED+Ige+fU+IAc
XUoOtUai0hNd0RkUZs9X+RacikN9prfGTHICXMLyWzxWy3uRia8Ow+eHxiX/W7iarOL1jj5boWOM
RckSxu42xIZJ13HBscQAcvP2dRPiqMQjiVtAxqIbDHmLs1mhW8+Pk46THONllD6khXbwds6kjGlr
haM9n2EVjev7HlOD+pxJxm6EiYr4Z1gkotoB4Ct1AJK4URgjMqkGvkJROk3X04j+FlPiKIPPdF9j
cFYYkagfsSwLlGgC6fsmoR1SgGwojR8eiSb5pRfaxnDocfB/lKPRzTsaZDxAKR9JxFWFRMSyKZoW
zv3SKVIcRz0u+efIkrUx+tHqKGFcSnsPU3TBkGIP7C/7MNoG34huQA67TTJReSdx2wbytjBq4Ebk
FTgm+iXkWjk8L7yX56zjSHp9ZfTwTOit8QFWuEKBvKzwvkjNEOMMenZh6iApMQqFmbCw8hL9LPBt
lPsLPHIMdX1S5Ju+pQg774nv5UnM89TchabVJcwH4yorNlQAc3CRU0/HOwXlM7sKRrNy7p2cYZ+v
4Quqr4yaCjKqmeDWJ5Fu2+Kcll7wCXWQ0W69hQbip8kT+tuCOfhWpSlJGXTGrLi7WVBHJw+5F0G/
sOe6H+5Mz62Sg47TMr5c0qLC2JcVebYirMfVZZ4oQbKJbIO5P3RLNdRwuackfQjjWSZ/1KKrq9C3
G6yTS18Y4nxhtjp/RSte8FM6+l3XA7MgMuXxSkSYVQZdIiyqYqJKYqm+zmmWXdJ6ncdNNFQYpRFs
tNV38ktSCFJJF+r+wLDdszeLA8oQogu+OePe6DPPvSfThJyEOO51ti/jxZNU0dSj923Ul/LDQDjT
9AABMyx2bagnUkvyjKhiCyrDcJ3VSxGuysU6Cz7Jgf37GaicpqNtG1rFI/eCCIRD1I2uBdGXjDaB
2613je4EhVxefwvpO48YrtjVsX3XXkyyTmgPBqDK2BKQcFhAQXUhjtTGmIYgC3Bv4aUINNVe07fz
gdgD9OooUl3cFvSaTypZQhLG+oLqsePm6pN26DXBB4Zhu7TQNfbVBnBEsa8bZJgHBFfl51nwTG4X
zMUhLAOvmLYwtlaLZBviXcNFTcxSMs5V57tjE3RnumMCucsqmgo7SddkhE+hIYDOQXhhFgRs7CaM
tkxQOVVv1+nWWr2QsoHO7lYSkeyExt8ICpo9PXqeaJsjmkpPpmKmSAR1Br6riCIA5U4FOvMCTiT6
fZOR9nyIRKXOky4WBUSu2nuMSzessFwSaLEFFZtUeOpj1zl18jrqVnvfKmeylA3vDJHpqsbTxSX0
Bi+8Hjp0fXdRRMP2UNq9Ofjk+BVXeKfciu8RhAycTEF4JwfOly60weKiWWdQrFl9YufL5SybKjOI
iPLsnJ+84FMC2BFlLsdZleVRnC/F1WQk5GjlE1JP7zCxbvAFoivbyBPYko4I6zNAXTWakW1fZBkN
Fx3XLXalpcrlSTwWGGjfq5SO1gAJ/olqUgEEYqkhEPFoI8EnpCtgd5LBNiVMarHzpYG8anBDpLu+
gpPxMOXGuJwK9GXxiWmE4rHjNfEuMDIP3UWdkoh5UhcTwA+rI0mJ4C5SkO7fXkKOll6GeHRRNMAq
+uMSt/9RoVQUQRjFTYK5cCzktTdhYXP6YNzYi2W8s/Q+5as/21k9Hct2WRDXhZ5N+NFixW6y4sPA
DMEEALVHGpADXh/HrRSlepiVF/9RwRflvxPhVYC5aVfSWqNZGFWnb5/0uvoe/RCLUSlFBONMYdlH
J022WWt3K9kXCJXrHFhqwq+S7yHoQjIlPQYtgXwvFPP108A2wFLmavRxtDDXlfzZjiChByQNKcet
BT9i2xV8XbOp/M2Iz/WZI2MRRApbKkWNcrSTYoBGJ3YAe12Og8T9EiYngwcJ8e3r9/pcpKChST75
0570OIWwLtn3ZHmMLyXqTOLPpDgdjdb99vZRjjoNoGw5F0o1SyseTo738orZrRhR+GTJFge8u1Ne
LX1VZdbeKz1WiBXwR9he/Odb+1u197+sqF/U3W9W6P8Ha2+xlg3/uvb+8KX/Hv/HfzVfvr4UJjz9
a3/V4CBe+R8sbhqn1xpP/7c0wZbAWhW7eBpnf0sH/3a+iX9Y7DxcGjFsu5Xt8db/Ne+gJickVlGv
q3Wj7P2WPvDPIOhnbzULDMJESaUNMhbI3vHnJZzhT7a8ZJustkrjJAjJi8ITjyitaFx1NimLF76h
9+kLQ5jjxrK7+WFh52nBByAnCsV/nv3EVzt/CEMPNr6QXXJg+JCcCNhSoJiYdG5id8SGiWa5pr0e
0kZKAAJtqInC76oI61NwNffFwraz0WZxjlS9MwlNCJqPcVK7W1HExvdAS/MPEnCs/aimxOdCf2bX
mvgLxGTEy/3IdqYu7Pa0atLwyyQy5/Mcpg0rnQvNzJpxtwVdmp6mocTxorwLfreH7NnSrPUN4quf
iJgQC2TNMG7rvpA3Cg4LIM9W+lVgj7d0FGHGpn3IXNMOyuEEpEJvbwYvAsrWdl2BK7kjDweFYE6S
aZ0v8jxo0R2dkR8F7VlHTfIBR6gYTuxxmqut22L8vqR8iE9K3tvLxKiAUcWQ6T6ZtEqme6H6pjhd
goRgFPbwP4LIIZQqyjB/RDqakH2JOruHtR2329nyqPLBnOJ/OYBiD9JvaV2mrPfkjvYrJKGtZ49J
wBjkTn2i9YJof1j0HDJDr6oaTK8chr4efo7RxEcs2cDMqlpcRSrvwZj+sLzS6G9ErdBwetywUHg7
BJl92RjbvGl0ZV4ChtVp7ocLm9KrmE1sGfk83kaJLisUDk1E/OlW4VmXKMQYCyxD3zCE7yXSGFGY
/fdxZO8KmKtLLgloaptTpBee4+N2L/WFXloBl8EZhgBW1OR8DEhgNDato+thWy844zbjqL0vPRlW
1qZUqXcOM1F1FxU2mkVvpgYA8B5WS27uh6knyzSjxvD73hbZJQlzcvjDkfnAo5XbjvysFD1rtQQ5
ET59M3gfPS/Vd7pOyysHJHq/N6MuvXWdSQ9/WAlV0ekYML9+IPjBeQgWL/kemYUtr2vAP4/TnBbx
CWI+9mJTnIV+PXne6E/AeG40GVOp31dGjqYN+2h0345uOp+wOaZfP7rF+M3B6hHiNzdYPUpItd/a
OgppWFWii+CzTcvoM8gj0wfmD377bEyXTx2bLExdVhueL2LE98M8osw27hSLeNcUBmMaMuBGDPTW
MB3wf8+MXdAw7W13bm4hIIh7pdh+M6yv58/Q/Dg2EZER1Lm0T/cDvCiSUXRnndHhhZmHfoOqSg32
XR3PQesznPTuk9WNtKvLOTptynk0t6NRhZSa4Qjcbwmh538x9djgTbXx0m4ilxSDsyhJ6/aAZSgi
BhT8O9i0kNgzhL9mvZ2gKy13tPJpuJVwapzNaNWWvIb8vxKoZtv93kxFhtiGgUIIJrip7vosCbvT
CkUfzt4+j+ZthHAjR97qkClqEY9LPQzkd4dgKhqx9DnRlyrN5aG0xujada1B7vOCZGkK5QRobuFB
f/NHS3BTQKC059gTef0TN5Y/FgqDm0pM4sxjqBVuyrBOfrqarMD9mJVoVzo4jD14mMgkI8HI4vIM
XmG1nUOzcbZT6+JvM3scGHMZFg8rYe8TBlwwdORQlR9p0ajPk9UDEPQaaByr43GEJKSCtudRcVMw
JmRYdLRMwzDa2WhVgPbHmEvnWvbhecpWcbvAYb6m/PA+GnxYodDR3dH7qJP5aelWXrzXtQXCOF+L
x00+eh7B6kkN3oZ8koEEcTCCMYPKuMgKfw6gEuwpusptAfIgjM8xKwIqEyhBsGkCx2AkiTCIyn4z
4JeLyhO7B4yPZc7IVbCnTREtDLhzk9oyXqW9xA9BbGlG38CW6FxUpQM9gs8Hm7d8g+J5fMzr0NvF
ogZH4vfCxOg4bPOkrBJUODXxp0F1447CTuWwweBXD1jOxppr2vKSjIt04IqaWUFGkFmYPB11I9o1
nkMakUHtbvV6F9t9ghpkepKMF0/yccjMdZOeJsqo0T+zLFoXmPAmYe7i3uLv7qJwWPHPM4YXAGNM
9bcCPzfIqizFmnVC2hq5sYjV+sAdtiFBt32/IynDBliqIpwhm9hOQZfcGHIJmClX0strEmJAUSta
NaDwxnCqL2TCDTWKwnokXHJOP8yuQSdC6R5sZkjA6oe49tzSZ4iDdXIEN+v4JoCv5jYhYbi/CGzp
jodE0To6qKltf2aqaO+MyQMD2jErBZzSVPkPLC1UeyQFt52PORfZWWlP4pGmQbTcERyRF35Ijsa4
GUiAUyd5i0/yGuNiXJ2HEkWSn0wmUuewokeFe4pmE7cgQzTua6MV3Und8uPRAcZ560B31YP6BJCm
Qm08N87SXXdLT9QXQS04tKqEIJ69a7F1pgFWFwvxoQmfY1ugQjy1l9nJLyKzD08RvzXjxZiv83BL
8DcXsDxxJq9otU3iZoGhYfsTY9F0X0+FQ08aI7K9BXQpHsM1sg65xFJ5dHvgnFyNjpce9Djr644z
8h7o1MDpMVgl8AQwgpdnmTmwQqUNFEUM6dIyi+sutZg36NFU12aBMpAIpQ7mZrLWWd9aSBQo/PJ+
/JzVBljMHK/RlRqM+YMCwrt3I8lnk2ieCK+zRCLZWRtL9OLRioF4rB8dWT4SuQMxyerikDAXrNVE
j9A9PM2NsI5vCdwoPlizKdQDYFQXEZ0xpJk448tB8yirHeKh/dDymp+y5KQe4M8V3q5M8iFCbN3V
itFAr9vgvMlcaZ4kuOSWPeFfqEq6oB0HwJO8EfHkZ7Ws7bNQmsk3NFVOtUNPj/884lmcb4Z8isLH
Hl/5Y0JnFYJC4vBDE+YS3NOsUNWuZMsbn8720Kq7sDAgJUFGVl2+Z28YEB059dO+6hhzX/TkfSx/
WHoBuhbPaPCRa5Wei93Dq8UjbicmyfmsihuAA+5jkkmz3iHHhpfYg461NwWerGZHh4fO3yrmwNKH
7GNCgG/l8fDYJ4Qs8HVoM7WftdcPeDqJJYNq6xowT81wBomU2Nkn2l5scPIoh9psQ4KLTnH1z/Tr
nIqlwFncJAdBNXScol0bSOFU6zUkpoaKCPXYmOWefVd0aU2j+FhkU3ItMHTcaZQ0M1F5lq12XU37
2W+dgV14Z7EEmyX7YXi4pNFhvKUfXGfSrrdz6jUfTXyJFS64vieBaVSusctwk6bXqaq69NoC+kM+
U1p4hyUm/vFsJoPSJ5x4iveEtPZnAYOsL0HVFoPPnEY/1mFAjkLOQ+N8IHc9T7dmAMZhBdP1GHnY
4Dv4IA9Bb4Q8zdjxfuLom+4rfBonA8V/dMAyV/2x8KrOe3tueURjF7eNwymcIizOdgMw3NuAvt41
4ajtdzeKCTu1zLgXsDZ0hTTWMBVPvS07nzhinhdjJK91A0/Z5BNRxp4HSmoEYcAIfwldhnBB6OwR
ksnzBRYu+CesA9H3PGWitscPEhA/JbHso2jMW++0HmznU2mkyXnZDeg3Q1w2HaLTEn3smJrTF9XU
s9zY6KTp4rNfjDZWmzk5++qgcS+0U0aXBiJHRmhtw6gNJ5NJAFzZuzfs0r0vdLpLoqo6HonORkZC
xx+VIgYeSa4zu9zhLgI31R8WCPw3zrAquWbodwcmST0P/xowtCNngzgcM/HK0xy3QbZp6YzWVO6W
C1JKjT12YMBB+W7EtYTeE81y906Pglr0eY9HrMIIhZCWKBKTvpY+ajaVBDiXiH4Lf5oyPu/posIP
AIiKbZaRhhflToFIi53qjR1j+V5Y2Md3fsFRl2T9BYT4oseBLeysdL6X/QsWy5o4Yz6UFeyyK/J5
5D6ABvfzWZV+82d9+1z+c9xVezpRG5HXkxzDNI91K0u2FiOjkftqWiqSZOs2r/zeiT1cHGNpbDxC
OpiSLBNXgb0Ur7VVO0gdInovcJywIr3T+Hx93kDxV8q9gnfjOsd6pC4xygCSYYnMwpawZCmiC8T3
t2+f96+OYivT1NLmvTGPj5JaeFtIZkFORlDuKeUJLG4ZFO8IwY7ao1xcOlwEu9K8QB+EkvLlPVST
pnhLdEFvgOqZz6gQmtqhnu8ToDflO3PQ1+fkYp9SXD46JYgdjo5ma+r0LgBWZ0Dxx5/PaG5nBtXQ
vvNkHvU/OStN6A5hY3TWaBbqo+OgIcB5gPfOD4JiAGJI0n21CeYGwZVdFbuUwWHwTst1/ZPPmzMc
0jUd20S8AU+HqvPlhfSQyrLAYaPD+9j+bGJCJlUUgVmHAXpnLmP+jY/+BPeU5/Sd5/Goj4hkhG/t
GseARJde/HG3MpXWJBSTPT+VHqtmSlHxc1IjF5j2AF8vIEbutG2bbhneuZ+vnh4uMgNtl8usUJZZ
63141vMtHbPynFnSR0gzjM4opgxaRS25KhvksOLx7TfCWhuiL64x42AH15Bm4ECf/fiVEFVc5bGl
2dsMZJRTnk0sDAl8yHs1QK0gUUe50Cwi9aBrHRQnqnGDq7hK409v/5BXjxe/g8+uRRC08Fyhj+71
3JqJsA2V+0mn1z1JsVBCWBgBQp/8B3LGSAN695n+xV12+M7bwlo/hUiyX17rOGBWlGJz91Wn1ENe
Mg20/DjxFCbgwhzCEy/UK6Yxbbwwv3r7hF/dZ4WYWyMWWd8nXtyjTjX6t7UGjnJy35kYm2rBFRED
rv4JZIkS5u2DHV1dGzaiZfIuWQLqApf46KGaW6c3J0n8akZ9et73A5D4Wjuf4cYnIF3pDL5zwKOv
0npAFi8+tTR8OcPjA1YeiEmBTdovyaM+9ECyt9n73/NXp+UI1+UdXdvB6OVffWk1DI7KM7B6pTnx
BF5iwfZvIxf3jEgOjjm9t3AePTD0qTngejgeVuBRxx9bJ0cPPwQVavTQFo8ZBetHIrN2dEwUWkH6
QBBUeFHfvnlHTwoHZTRDxWGh1WBvcvxFaJXbjMm8DuKN8TtpK7Pvlf13fFXTOzftFwcCyYPEhf+w
psijRzKaY6sSTRL6M68FgPBwxpGMzSYR6fz7h3IcVHVkuLnIho5nTqOJxymmCEChC8X76aQytqdb
bz29ty/fK3EW14/pIdsKRbd1/aq/fMuJSlBJaxPfWNmckVXBi6DhiTHrMqnVkpwFixveAhwKrhZQ
csvGUksHj2PKl+BkkBlkWUQBBCa+/bNeX2wiEBw0hXg2gfwdZ8sV3aCrpI1pES+UdQFwC/AwfbLz
1n/6/UMR98N15uTxiRxdgHjJoglEdORb9XDv9uP9kPf3AMfuf/8wbF5ZuyxrFfsePT4JwTrQz2mZ
d7DBKT2zbAdrDo1412T/xsXDoLK6ZHhSeYhe3tK4BzgBqxouaUu4bhQvwRVSOHKh1396+6xev/LS
EYyg+FAjIWWteHkoGixZ2uAy8dllJQe6zbzfE56v0zzlG8N8I7xUaCm/vX3Uo0qEd57tP4uDs2YZ
cjJHK9OAkicAfBb6fOE8dEjUmlej6vtrr+14TqNo/EgYd3+aacY5CHHyd3bKv3g6XZ5P8JMo0Vg4
ju4lxfKocaCs6/9QiRtw+OKxzNa9Qe7k/KC3z/b10ThVptyI6Dz4mMdVT56Ty4NYFD9ms+I0DBrf
Tnf/v/gWvD4Qoz6XnRXSN1bBVQb8fHNlJYyAISjR6FympzeBwdm/9SY4Di/303Ycf/Xx1SPPb4od
1TPncJZhG3OPHuqpHxhb8U+/e+kc9uUkjfGscF7HD8rYdTq0LUD3dZucre92bsZn/867zYMg0WFY
VKU4w44uXKYUO+CaOamWEeEE/fw9t2VxnkTd97fP59XGwQEYwz6QXT91GnXYyzuk4I82SUe7I5FW
cpBqHLbvn80vDoLLDkcCe239+iCdi1W4hOWxyeyi+CBV1P7kjZL73z4VML582kkrZTp6vDshwaJm
EgTLPx3s8Jb1pTivu/69mvb1I+2u10ugFMEcyIjq5QVjfwvpPeoC8n4cYW8l50bkhUzYPntYnd5T
KP3ycFgECbxmK4KS9OXhgrktAnemVSpKDMrZOC2n9UyrIiMhZPf29fvVoRC+sJOkmFavXla7BgLO
aMAAKJEGExzquDw3Uwr3so71e7LYV48E7Qf8LRArbDLyXtWaaE49uJuesUkCwIwG9d/OjHj43j6l
V0dh1ygRQ1Cn8zwozJovvj/QtZtBchgQZDxuLR3XbTXr/2bvTJbjVrYs+ytpNS5cQ9+YZU2iD0bH
VqQ4gVENHX3jcLRfXwvUey8l6qaUylFVWZm9vIOUKBARgPvxc/Ze+48/OK7Ch0b3b96O2bN+vAqg
gk5zZRoSb6m3/a6dBXqc0nPvllrSrn/T7vipCOdqiDhYhCj4KR3fvbFDSz6XK+qQeUYaf7AskDH4
X+tb+ADM2xNX/Man83efIfpW9CTsFNR1766nJ4lfM1KHnj23lDUXp9RAJtruj78p7gsCFU+Dbv1U
MwHF1UvkzuEiIsd9POj5wHHQD4d6/Idz5z/34vFtfHcCt+YvilaRT31G38jR51LguwP/qCaJ5xJ9
tJnXLQlKg4lRPPHzQC5+fUvOT6UMV5orM4y9qGv4749XakTf41vn3c3mtbsL0uEUh6H5KUeNcKwa
iwiOvq/KSxUw7ER3ZmWowscEfYeE/gOtCRoqLgtqVbIzdO2gj+C00Dc09LIVBHuDPOJzqzrnGR6x
pS3TKGvOnpFPH6JgpHdA43N8cG2Fk7QOWwZRXp1w8uw9O8aBSomDkcPh8B+lbi32BLsE4Y755WMd
9lZylYOi/Ng4aog25nzKehiQvJ7pqYMQYHiDYcyBhvPQT5Uvzo3KcR4zBrSua+yA06pB0HAE0Y9x
xrdFOIfvWi59ZTwEX6duIASBtbw3gQa5w24SY+mfFZSJ5wQdL2Mrr6Xp8+uv4+fnGAFlwJGc3h0b
6/v3poGMh8YTKmorqGGbVCsYPP32Of757fTf9lKmi7ZOV3n+8++eLoiFFSwxtgfwkbSTLLJlzkXQ
UkP2Wng2xmr6TdPu/W3hgOGghahqdpBjzHh3wVL2GS0iR0M2kjavQ4BUNis68RvHzd9chYWU/iod
Mrrl7xvYiQ+m3EHusQBcRCkeU2ZN2Gvufv0Vvd+BuBciXAN6jywEtOTeLddhFpttE+khs/u2PCBd
h0PVZCEnAHINfnfQ+Jtb4oTGC0rpTyH8vlxIk6qNy7LVFm2vAePK2RYEg8tvi8AfaRXvy5z/vQH1
P/+Lw//vPwgV/2tyxu3X8vySf23e/1P/JyoZZ+zQL5SMpBG8fE9seMMU/YPYYCI5nDsvMNxwuFFk
/UvC6JDOa0HInjGDMymJtfufEkbg/XQzfZrz5NrzivFs/ZOuxL9HqYFtibYOoZtu8EfIBv3tCPrd
DgK9n5rirbvHKYrLvdtBGgLOhkSBn4ktbUbEWejo4JbpMzhuJqsWuGuTJbnpZv5i5EWjL+2ZOWe9
4edggPBUMzjF6RC6pPFguPfzYZ2XA9jENEc3sCwFv8ChTzXwdl5U+Z/9IS3CzSCBtFWw6xUw4aDV
YkXMidPFzt7Sw/CBYUIarIZO6uBm0e9UEpWHG5E6g+fYhUFKSqJRx+vRUHXx2c0L9shFJd/IpYYK
FBxTI/fs9i72gAYSFjOSvbomPMkFCiRUKfJX6xsPNSAVfF23lhp2ObzY5nb4Rk5NIsda1RKCX04X
IoWvahl4VJDbqXZITy0cCv3aZ7D5KaHCMYimGRkLDIt2KBL1oc7ytti7xQDNkNhUMGkQZrEoZkEn
STHSWh+pyiLHFPaMnmW8zxK3udSQfmwUg0uEyGLnFUb0udHcD2VonZXoFh399KOZqe1I/kAyWF/b
OLqp4bTGS1w/mJ5ahKHkfZCPrgIGH0l50jBPgV9vJB3bRh5nI+uauHTaRYF25Nd6DFObzzQmfaBJ
7asuEQeh1MvQn+kZbooiOoBTXKU1kTG6T5YhWfTRQtqRd+sq5xiIYkmf8wiyZz0pewc5mUw+4p6m
tPowTuTNyr4zT1pe1le9bC7TGIGlGiF5L7w+IqquSDZixh4tStVeDUNznkLT2TTezNGgYbG2Ef89
TXY5nGmS2lAojKOusDbwYHCQ2EWpcwfkiHlzKz7ArbN2MtLSm5zAyEU3drDXKQJEL+U2H0BbDgBF
l3SeHxRgyWVH/DzY5Ig+XQVPuCZ9K4NLzw+iJ02HzA129Pj1oyeKOzrVK1PmH6pUiRWTLNy1snVi
0p6Hql76UxU9dNIsr1xXBgCraz9CTRUd9OCr6/mCvGDHyxc2vbRl2stjr9UIPUka0zUTZv0VSoaz
KNzEWZeWZd+XpO2IdYX5XwJS6VDo8iDgbqp2sSNvyYmUC88Li00nh3PsQVsK+PbBx5fnztKr5Zx3
FyXBEhh5uYNBfdvV5c6rYrXqJ1VsmV8/GFm/wRJPIGWY99eziIAtw7CXRkQSHNkvFHAOKbwOjK8R
f/DYkp/l6vw/x6soa6dDWLjWpmn5j9d4lISl61639Jy0vV5jx2foTXKlSIYlxtlPRqFQIdfxJ4nv
voKlmnzxqjatSGyaXprGsY6qJ7ZoLjmvZkzowXMr++TOIgc7HXboh+tsEbR1A3OMXGFkczYow6qX
m6ZoIzTM1imhdFm4iRaemtYGWIWqZcVdBdcm+MduTWvfLTGqDS+pkX3pLaNAIZMbZ9s3s2Jnw3A6
IjQ1tkmGwBQwPz/NIN9b9b1OYIWGT+bKE6YS28mN4iVjdbINSTZJAGWti5b23sa0aBJDd6m3I/ID
XraiBYmCkhtH4hQg1lmgd+zaI6Vokl/yWns1tPbSRNWrG7oIaa1YYz45luoeeqi/wr10n3qoVIwW
ZZBSdJnKjNgfUR11J7zCZPQ0ekWmfcqt2ozgui6kX+4TA4157Os5FXVYWJ+bgLOA3hfQZeDLnkzf
OAMQSRZpHGTM50vt2najKwL9zjHh2Adwoou2yuxL1iX8JbI4WNEQdesdQSmazrcpsCnSBzdeoY0E
Kzfz04XV1V9ln4evMvKes0BbW13QLQIichdkIwFyHMLHsBtPeLA00NrAu80CJbIeBvU+6axziYkr
JTWZgnrZVHn6UoZacRFFjzzTQdQrbUyfRXKN1/M8pkLOOX0+sAdPg4/ZGjxZs7RMAYWYUabkFgfA
w4nIXlVpfzASIvnszlrzPvFH7qA/GvjIlnbQRDDIRe0cONRnLDUY5KqkvPNUuPInsl2qBqspiUeB
hn3LjzDwNfrWsivnjMMROWyoSP12YXPtqpolw+01Brz1kjXHIdaSDUOUDVPR0bsLreijE/ZPAMC8
4xh8UEW9I4l7M3T1XA42x4nE8jGZ9oi126ecBsLCC9p9IY/OtCeedtFl9SWtCTFM+6ZeWg7Pfkni
JAi1gwgHnFp0QdaRCV+nYZzdxp9Z6dpFEgnnhNPTvgWEJr5Y3desytaQPfgENYKbr+Go7XBY3gSq
J/x42KowPXLSwCpV1ZeYQdgiy1392Wk4iwfFMYusW9d/qZTTHQEeI7aVOzmFl7puTnrZNjttzEM0
S3W2YVJYfgpEe6nwQJAhdUKMRxJldpOae10bUFHFizq8IjNkOcDzGWS5ivT+pMXtUYwG+DxDexhH
B6W4dqkVM05RyH1uiq8svr3Ye6FbLE0nutC5yjaM7Y6+9loZN+0s0G6yDcXBYxdM9GJcwHdWGMAD
SIO5v7AlKC2LV32dfq5YJ8vq3rQgwpFdGtkLmXxBOczEvLxQG2x08FS6PIXoJgebwqIQ9zTKeM0M
liJ0XBqAwMYgqiTeuQqU+F2uyce63ce09ZnlsSSHKzF99V0NfwRiLtKl26EmtrUHEdme3YnF53lq
EOGyoqDLh/HoLT3/zFHvxCt7TT25zHJKHmgn9YScru3ZBliM42SVNtVWEDjemMNOGTVY3s+ZdC5+
bF1HeUnQmo9ereExqqgvPjraMbeIbTRq+Fp+AsKlC055O6+Kj2nmrUhAoju2Nu0vUjdZp8z4GtgT
n5e4GtAFL+XkrmVoYXFu1r5WHwO4m+Qwz6mPpQrKm6kpEdPZ2DGJVzWpP4bgUmH0btJ817rXdRMx
zxGlkS6ixDyh+kJo3OOyQ2FT3SRBSi1CjTznHKBbBuwjV7P7fIfydj9ZW2csGJhYRDQ1K6PiaUEM
WpWiu+rbjKSGkLgL37n05J8sXDj6ii+7YhsWU3Mz1Zq5d+y+uEJuEu/ESF3qoySH7ngqE8W7X6gn
wmesPRpTVJEusK4Uy2ssb8w+vs3lxYuSctfl4OSJ2ruYfnMwSLs11VqSQL4y4RsTKpN7LJHkZjqg
tz8MVtDt6Gf5S9wj6GETkPUlCOMxvQ6CYS/4EaIKglWf53fIsu3lCJNzB58oJq/V2OSpPEi8/Yu+
IrxUj+5qK9NXDvsd798+y7alSiwwVX215v+WTlo82UUfXQG15+nGCoLMw6XsSZjXL6FOvkSmu/e8
5LEUMGNA/N6FI+hBEFZWHUP1bva2k92bXLmQIE01F+Gq6X+w43YVjApWjXm21U0NAn2BkHNVtRak
YG/JXozgEUJhOR6NWEe3J/hgyNdJ9pGnJewYy7zyd3FcjptJqHVIcTySYRv0PKzxsMtcfYUTh7R0
SjwE0asozDeVpj9ZxMGgIl+FY3WX2+U5GTB/a5710Ojycf4pV2YfiAi4ixPtGVbqyevUrWbor0rr
HvqAGGJJSbAIoHypOiXei0rqQnD4XTWGmzk9NR/qk54ZV5qVg0w32Ot1ZNuDeWfYzcOAN8gqPzVk
JwsPMDQG3wOJljwB7rPRDB8D1Me+9E6i1dfuVFgAroKNZoptEVcPQxme7dbZtSXSyqQNiK2VpEAK
pVsPPRmFS9fVwrXjOyM/S+ynAwxF6/R46UC52puxvfYQ8+taG5HQXrnjKheEICV4b0hK23AoiPG9
DFvUP8+qiyUsrKHehdJYVVT0GDzX4OTWraqRomfA0gkItz7ScTykPCtqgOONAQoKuM4viw40k8EG
X9CVgDqg5VUNUGbYOcQij0n0cfJdgkOLsdmBMH0xIcyQerwosX74rI5J2EFIcVfz2IMgckIYVljZ
XrxGuw9C715k3Rai6AJQAHJHd/jkpAeiSoKFXUmipwgVBRd3cZNuWJEGxPB+OiSBvhCEtF7hhk8O
7kB1bTukMVomq5BFpYzXPjUhz+Dt6vUtRvK1aeYbDynnVVT2G88bb2Mv3huNzXCzOMLHJmOGSMaA
JNamfM5Sd12xs/eMyk0PweJMS3CyI5Sbq2i6lGQkw5Fj0L621KsotXU7FTfx2IG2AblaSoo/tRr4
jOziouMmyAtVrhwq47CnqhL6zWRCYXO6nc3ulgp/AahrpecJM09Ji1n70KiLVwx3tROdGsFhRbz0
1JOrYQw2wnVP5FqtEtV/KDurXmIemNm2WnpPb5/9wZKTsWzEOWkQM4Wx9upaMLR9EPqdnJB3CuLV
jYGgTgK9Rp3DS519Jq7Txq/gOZR5xKlywgllM3Iasvzk0WtThi0+gEJEm1MZwgWNNVh4PiiN26gM
smFZFFVgbz3CgZDE5KP+1SNl+bPRK3Ero8Lmxo3YfYkqmT8HepPbSws62qsMC5b1OknYXnIrGO9I
2vOIAxfjWJ8ioqn2liLXcQXRoQA7Hjg1MmOdEA6ONqlx6TjDaSgQjcZdJq4lUbGGSr5A/YD1akY+
ynIvFAwRU8AjNAixKM1HLQHalaches78EgdlY0v9ynLIgl/qbeuyW2cmQDpcCfCLaZErsfGs1lvr
ZThsPFfCUEydwonWAIHPrjuUj7girFNrRvqzRQQ15rJc58wPnQYd66CNo1zjgFhHkiKZTBsbXrCf
zwl6MZa9lL+hAS6pchmCesFmf8AllFFddTgCVxpSrgdyBzyWbga8ZyfuYDO1EORDtr9RPtl5O3MQ
ZRbigLHaxt2kXSyOk98PahWCdz7zi/X3QmurY29qFuqaevLucs/joYmZ+98nQ5XeQ1BwHiBD9q+a
Y/QEresyyDjcEbew1I0ZJ4htlZNFP+hsr8RBJHAjCIMOl2Zp45Gf6HFPq7pG0L0UHR7GlceC4S3t
juMmB2Xp3oZgIu7B6QOMYGSYIPGtnF47Jk2QZ0s1IDbdNC4gZF66KU/X1lSQueC4sdMvPDqmF/uN
/U8SlHfx62ygzTSHA1BZkhMwGXNmQPqWH2C/ZQlANSZXQMRGcmcopkiUBHPyQBUDeFs0GChe4jTX
PhhvKQXZW2JB/y29YA4yYMxIpgGJGeQb9CQdlG+ZB91b/sFsPdGW41suwlsL8I96pf+1Ruj/bb7u
gNHQf94M3bYv+fe90Plvf2uFGjapLiACHJzbiLfm1uW/fSOqzX/CaImuP7sJM41/NUINC4iajWfb
p4WKpMXkH/unl9v6ywTwQYOdP+Okbpt/0gi15/HVf7RBacwyaHeYSvPLGUz2nXfjLcGYUzd7kV96
upn3OI1adleLELOORgIrZ1c8xtCog52OnGVPilq99soBXneQJDybvRrlLjZP+GxKoipVKm5xRWq3
lg7lNckD83EctPjecJoQ2HlvrcsKs2Rbp2ej1MduM9BJc8bUfhDa0B4oZ7RbDZfeKh7C4YG6luAK
f7DSYyS9+nOoD7CLOnUTDylENnJCOnjU+AghUTuTf5Wb1dBsSkXqX9z39fFNavLfGAX8v/l4oz79
1fP9+LVR/7Z4KdLvH/K3n/n2lFvOX7BRmWpz7mZR58n951MOs8DnQXMY1/qMyt9oBv9s+Jt/8XDP
mm1GAdBRvgs1soy/LP4uvHHmrwwR8JX8QZwCwpsfHnQ8rgykmR4gX8FdgHR7Hlt9N9Nz0ZNUUYx1
xwjSqy60PyjLba+reLBXbZWKnVtPeBNhGy0cLLcHfxquzUyWmyLXvSXIek8CT6bDgPrr2OrgbnSN
CIQgtabr0rUHUDhJjQdvMO0torqVpfTx0OmtviH4R9HxYNbfKHILTbBTdGnSct3OKd0BTPwFS8Fh
DspdQc4pnY0VKe3cT94HrQ38tdbF2kZ1bvIajuTSmcooHlMN9GHZWtqNObnyuu1j/cpz+/zodKh6
F2UxEnhGxz16NPKoefaqVUQfaVrD/Gn89hQO5dpz1VUSdF/ruWcVtd6t0DVtFRvTF8tknubmXb6w
egCytnw24yezje8YQxwjR+7NLOeAyiEq2qcvNPfR8g3XTlm8hG79XEz1Jyk5fJrtGsjxAYf7sfSG
DfC3a0+414YorjFGE5djTbs+NO7p26w0t9q64br3rsl4vItkReg4eaxm4Z1Nka/ZARf1aKxBCxzS
bLju/acE5JsVA62R2dYfIDM0w7EjR7YvWrD/pfZcK5f4VjO/UY24C0bGKES2PquhvsU0+Ii78Bil
3mHswo9pOT32TbYPDSYMZYOG31yDPtrg0LgZhaRcCjFECwxkXvmxwUpF7MvC0cJL15UkrHHw6/WP
VnYU9ddhnAAGJuTnlbcQG0sqInHwymAz4H9e+sI8IEfjN4n9U2Tkr9iRLbyCALaCM4OeXd34F7Pm
in65mrwx2Qk/gTLlLIHGrVRyIbKK9frSCmddy/AlT4svhLOvNHWjmcmFJCLA1px8UgybxHZdt9h8
NbmZpo9dsQf+8CEyptlrJlfdSOdGN1/I9dmlVCUGB/HJltsgyLZUjAWHT/WkZdpGatOmEeWDE96X
Fkft7JaIJc6vZMyZyVbTlkkUX8ea2GtUzhLfftCbZ+DTZ5S6Z7PwN3X5YWoew6Ld21I+T164qnJn
Z1fpmgPjaeymKy+3n2NC5KMQZpaeXUYYWpAyuRL031WtmiXMavIGn5vOuMKjs3OqdOmR/ziMPJ2o
yBedv61N88TkUJz9wbjKq+jZMV94gg6TbDZGp39MzY+Jf2tEfE81JqmwBnHRv1Kj3uhpf1d0NLH9
aCvYVfSBTNTiCfKduWB+cbB9be1X6mj1wVXiVQ9x66waVS0H79RYDr35diONW0RJj0bibez+5FNG
Owem8LjkvXEbjMMR2cZBujjzkytdZBsrJRYZSYxXWFszVmtiN56DDJ+/U4Q3Y9bfefPLF/nBvdHt
6vbWrr/mo00ywQZmyork682gEG6UtMf8vSvrja83R6tMNm4VnEpA8Yt0J4lq6gkHLBFLU7jDn4eX
ltHnsfKLo8mnzHN2oxk+eIVGlGB1JACTXpkW3ICcO2juTQdhxSvMbRmIPfXBup+2RS7XY9HtGqdZ
O9HzaDvXjWqalWgyEkD0D2HdnRHcPSK9/Gz4KOKruF9PhaSXq9Y0IBzivLlnsVUNRYBX7cg0Q89i
d/NJkagP0xTYtEldkXbwoAf6tRXIZQYShM5tXCxlrIgwNIhlMj6N/rgd3GklCPKY5Lbm8ZUEXMIy
+GDqQrAqhK9ROC0hMoVLVaaHIEn3gBi8BSiJQ1UUXyrEBCzoIeNCuhe6aV/Jqdu4UX9Hf7+HZmx0
a8wF8ZL42+DRJ2eXlb96DsJIHu0oqU6SRB7SjfUDIuiLpU1kYwtO+72WHEat8y9tyNsKtiza2jFc
j7a7wDs9ugFjXZiryQEd1s18MFiUhsHD4e1yfnRRuZ5aKMP8mBbTnXKyl7bszg1OykONyxgWbKHv
yMrpjqoyQeZjeTrb7Dy3Tt6Y1/1oGWdTf0KoQ72VrbAurfpEX4r4IRJuvKoakfHs1sbWj71NE5z6
IH7JOOIs0iqf6GSi8xHNjgnjjcpptiZjibB4AtlfbbM0V4diq6W0HQmU3yuCuheeoPNGBpyzMsP+
EGR6sANshvu0Lte1iB9Z88nxHu9MABIYJbeZXh7MxH+qo+6htENtQVn3IOOaHgVfVgrBhI5je8yL
6zh3MnARIWdsx+iWTT5cdWb5he7r56m17jmGgn7vyXMROO4L/QJcgwaDoT9VbhW+VJK5LaLYhYp5
O4arAj0spkyaEKQNcqQlxKwSdH+ZMaqCF6Rv5aNs6ULouRyAg7hrXU8e6airvWYlYu8bwymZXhgT
PPXEm+twe2WyzXN/PsITT55oX/TUXINdx7c9AQavSZIRFqGz4C2wRmTnosJEQc70wp3bQ930pLfW
qzaCcJgMiEIKFDoboiCrcMAc2A72EbXLEW7/vTGFz2kfzkb9c1cET73dv/SBee047FC2+hIN+9q8
pbamtzjPttmU7vvaLraJrhOz5nQ6wwjNR3qqx9u+dEEOVeAP6D8YiyRt6WINvcXynd0BZxvY8hkU
dUjQZDfVW7tx6k04f2IZuLalOaf2lZnRnlTk806P6kNRk7mK4QNAJ6mnNJQ8cYyj9BS77N+oBqon
J8zY4O26+2prytv4BU/D0AIu4SjtwzuO1ZWnoi+Fi5ovSKcjWme65FPMId/Iu30ROpT/jZvCqx/1
bUyEwsaXLbO0RvmgDKCmtnJHxiuaCoNP2feoliaGca4/MPGym23vFtsMzCmdkadq+FjH9lEAjljm
QXhteRjZLKFfUV44rFP+PYxH8nXlfmAZsfR+JyGjlIOSC6w/Z5F+Aormkkcr2rXpjGe/r+/qkYFg
rzGH0VONqK5QrK2KwLm0uBqNZOVHoVx2cFQ3lVXc1UN0nIrEYGFTGdNrWV0hevcPUExJNFJgLc8V
GreT8ofsGjgHq+fs5MPhF9ibEiTVDbotPjXrqtKdG1+M/r6PqieAmILc6B2OQO12QqL5gBydqEIr
qBKdPa0HI093Yz1kfON9rfJtnWfNNqqtRya+3rprtNf/mZeEoWmdhSXE8jD1q/2IhBNap2J2obX7
WqNNLRgcDtV4MqX5CfT8yuzMLy2Fpl3RRomL7f/vJqhx/+V//Q/obb86bn38mn8tfjhqzX//21HL
sf9yAO67+Fze4eFs4y+f0xRG/H+IrviZfxy1vou/MSDFocmaZc5v1OQ/6iB8M2b8RwsBcw//Y4hO
o4BTnwE++seTVaW6wYnn9KsSV6G2JYBUVtdTapP0XQkV0KLLMgCcyULUjRYfTUfkzhZhyHTxJi8T
e5cx0SwwNbV6a1pFTYJGMqlqBR+CRqyXFzlI144Qixlg9ZjSx/3ol+mEIiFMy0ff0hi0tah0jYq2
YKl5/bIVpfKZF1hznyyUvg2hS0qnqBGxpOPIPxKBDn4wXIFwR2R1ZFXLGA689ppmc5IPHb+I1Aze
mwgKMPFVickoV4vJ/6KvC4l+SfZImR79MGE0VDdFdFR6q/WnrI+LiFAdWiobLxuTfD7l+M21o5Ny
sBcjUh2iwyeJoKQawYK9+Er3ORhErkXwRsG5IEIQrKXZQnqpYy5H8FuRuU16UNDHqFUKhUmoxzT0
QDs4L2Hp+Po9hYYz6MsUHhaCi9iJNeRLiUxKAG6WX3fP49AM8gHd2WAsKznkND/hsOYIbCLsWOh6
SmhBS290rfEMuceMboIpDJ6HPB+qPWfFLjoNMVqXbNETxpRIdhWNgL6N4BYSc5l8g7ri+p0Rr/kb
7zUUnHw2kvOsSRu17H2eDFa7Soqcw5iR2KxNoeeV2PgW5jRR1r+SCjrSkAYz1Jo2kKoqih60b+Q5
7MQKDp2w8sJjZOyowVJk2r6h6so3bh28EIhkDjZFRjY5MI58B0FGxq9IyzTzjrWv2E6xJyPmuUH6
EOqVeik8N2EMNaPxArKENNQZUPPqrK2SPbxgmZ+8qNfZhma6HuBZae1EAKvrquhzQ+yaiGzWZTnZ
xFy0QXbTY/NYKTuob6q2pTPswtiLFk3vGjdsPmqvzK5f13TYHsyqD56UnlefmNVfTFl5jzo5cwCC
U8u+KS2ZfzZ9gVrOtlobH7veyicGl7G8DImdPVX6oN/VgklSwaz14yRMcRLC9AqgfJwul7UTEDhV
tsWmj7U7a452QgqVHcY4oxNhj456BodY3WRRbz+btkThYtLQD9HRzXSwjDBCv2fgrzT2xrw340Na
6NpmniRYcD72IW7+BWhAJgADRTRv8ytnx3JNs5+j0aTfd5liZt6a7hEkBf+Ebcpb4Re3XQPczMzs
4ZUBuzyMY2muoXTbS16OFNuj3qZ3Td4ACScRB9a1btbzzD0lknmdFanucpTOYFmlmArTq9qJaS/E
sRFYK580d6IAg7BJz5luDMnacqsof+I5SPovcwxNsMwbcPvnrsuzepU7QnM/iqQZ+XrHASEhMgqH
yiyaAJcUU5Zr52kIGzBjaGC9S0Dl4qKi7GnxlFMavaaWi3hBC93qtnO74BpMjvzkGyTVzEJ8cq/8
QZmKfykuHwLNly4DZq3jl5Ao/Z/gxhXFWuqdoZPVp4igL0GHm9dNryJYNonBoVcXuvnU04bFKW1Y
FIoA+bAtpjJJvU1kl3HxkjdRKq9gkpTJjnQxYawxFDFSzqdIWJDXgj7qHi239gdOtl1pktkokuhY
Vz52k3CQzaQWMqzd7KvXF2ZybVd1VW2UVUqp7yZshdMdBYHSlkFdm9lBFvgDilVDG4/cvK5DpPPd
Dnf9bcv4nrDyd2JuhLhzZgAITaTjP24kjHYhg3ltiCiFFI1l4SV6uaoqqT7/N64DJhqbKCZxEA4/
XsfpjWHyLCJAsC7Xn6qoHz8ZMuqWv74KLfrvOuueNevg6apTa9kBcBZ3/vPvGo4TJtDMxW0xD22s
nZUnMQejrLillB0WdZU2J6Kdi9tfX/Q9muLtqrONEv8rRJy3Xuv3V836IvD5hmZjTGFSTw7kn+Q6
YgTbm5I1FreYfC0L3WdZBzXjwIo8sEq3vQ+//j3mbur3NcF88x4JMPCuicNz3XcfMV4YDycuEklR
CBoCiTiy1dIu9Uf5x9YJk3M4dwwB442D8ePH7LNuxqWB7kmJIrgHvmlspmY0jn96P6hS5ogOpMz4
Rd8zDAovTzoUP5zPAt6HJjCbVSSK8Ii6uvrjt4CuOhAXcMyQfn8iS0+keAnHLcKFI0Nco6PxJepN
sfnj+8FEAznIs4kfAeb746eWuY7OEY7s9loLKX6EzShWhb66NtNMjX9+R0QK8iyaHnJ/LEE/XowR
vtuJgNw2CoYnTSd6byKu9zfPwc9PHCMEHnh7ZqHQ5n93R5VTW5Aj+2AxWUkZLZiCq/SQdgWq4aJs
wL3++gP8ea2aLzeDxnErMLml0P7+PXNH9MS8hLRO3IZ0HkkyQKhNv7Psz7/0968RNjcDjzLjEXs2
1Ly3O3lBH/R2YQeLyKF31nT0Ed2Wl1tqXXtVFvqXX9/U31yOYwGTmDeTKqk0P96Up3yQdY0LlS7R
4seBo/1BywLzINugPFvjaP/GBfnzEkl2C402Z+adcJZ59yGKie5U3Yw01gNUOpkSL7B2aN+TbTa6
qFnMLv/NFX9+SrgioVVs+Cxz1nvUuYiFhV6AK9ZmSYq8V9Px4HOgewh58dcf5t/e3LxoWExqfca5
P36Yjl00XQZSkYynAX1M2vcb7LrtveczVRJGEj94TW/9jhj/dzfIw89bACAHW8u7hVe6mWAFIbgB
H1231fCvrM0qrTdNxXH/1zf48yuA0YvVnf/OZk/nnaeU5l8BGXoEAMlc7BAT8UCd2XS/8ZS+fybn
nQTwmD+nrQP8eF8UFORtIIkAgyqzLvo0ozO3AX6ctRqz7pIzhtn8+q7+9nqeDd4JiMS8AP/4tSXk
rIx+wrQu8BKgv7ZMt21sj08dy0q7oL2V/+Zj/Pk5oTZgcBq4cOBYJudv9Ls6IW4nrWNA7y+Mnohs
s3Apvc3IS+9teBKEoQTMc0a3xhbw6xv92+uyqujzfaI1eHejaugMObZIhOs+t++zajSWRYawtZCO
+jwaenenlYgjf33Rn58ZExYa3DWs8JQF7+sCOw6gzzaQCujMMuNoMt36ZEJoXf36Mj+/BcxXsCBj
cwRyxHD5x8+URmb3hrNgsoaAlPChL6xB5TYJAAv8N67EV0LDhYsRt/HjlbpEJ7FcGsGi1I2GMRMN
vYU9NfbOQdj1OybNz88mtTGNEOyOYOUwz/14scEVsjXchouF2dbMJojVhEEQskMnz6r+2C2KV3Sm
XxEZhfXZe7eSJF4pwwk+Hr2VTl/qQ0ir2CmD33x+bwvS91vc7OUzWZS5o9li7b37AAF2Dln0v9k7
k+W6rS3b/sqN7GQLDtRFF9UpyXNYSmIHQVIi6rrc+PockJ33yvK7dvj1MiPDDsmWSJ4K2HvtteYc
s7Jo5UbrHPmjOTM4Ix19FL4p1ZWDucDmPc1gEH5mrtIh0JIxwLhbYlUTCm4Pw1OjRCdGKq5k6y8u
pD9erzy7raTA0W4gIvjp2RmcNKNe41Vbjdl6pF7JoTCj5S/ehD/eijAALOQJ1EZcl+ZPKylBzFFC
xI7tJjiaz/Uq6mssa7mv2H3zIKyh/ZySe/M3kQBsu1vNbABWIDCC1/f7i2mWrGicILmBDGWASmRX
6fdOkfzF6rad2X738WKk5kFADnGHqeicfv8oVoHHTFp6Ao1F1b0bqchhdhc5nagU637rdxjfpNuk
zUr9DC+FZKM/vz//cMsoGv/Y1GqwuTA+//QBWngNysFseHzEiecxXmlb6J2CXqMiLtpdB5juf/6I
20/86RUjpNrAGBTRmKx/ukmhDzdpwjLvttCZqyc9qiNIxvUY64cVlo7zF/vjH65QZQsCAQEEfozH
3Ry7P24faoPzVCex2FUGnPhOhDCzJkntLz7GP1yh26OwolLEg+f8Hgr646MU+BnJV9bIrc7zPtSq
WtkZuQ4dvVYVDwVJ87WF4/8Xn90fD7MK6wGDLDysBg//c7BTtQ4R6A+UxbmDkQn8+ufUVJ4rx7q1
k/7RKKc3HWmGbk2PSY3a488/x595r9T03PpANPEHk5qi/XyDDMM6zIooDMStRhdIOhCVJM5GCMDG
cjVb2mjEDmd3bT/OOxDl/X70DCZvX//8afz0+VI/KiBVN5Yn5/mtEPr955spdVU5GlDNzKowew3Q
pOiF/xXF7v/1KOgMWQgQXWGN/mkxAKEr1ibFPGsA6/DSNmkwhOXKX7ylPy0GGyWG7MStAqBEBZb3
02KQVurMQjR3noMZB5stBOPXoU/twpNUrRPoh4w5C/ukNbRgHkWxvv75e/nTrbk9PhDCreShHOes
uF3lP5Rahho3drIS/MZQV7pn55jw1WnmooYS49/h751IeTT2Npk6Ejqgwta2vec/PJpJiyyuFnPw
hg10nvPWY1nMM9jNpjXbmf/nr+17nfjDusPD6Qx9uFsQ4Gksdj+tdAuD4i5VmsmTNVsixl6ZnIoo
u6635t2EjXE4ElDgqH6vdKZ4bB2eUIBU2ZawxhZSe6t3zkqE88hkxHzt5EixfH1CLeBbaqw8TmZd
JptyyWpyZpwzRhuRKCNBOwyMXkShdnKQ5UrjhGakQKx2ByrnGimCrGe/for/pzD+D0Nm9f73EuPb
+h/kNv9n/4/itfr642zw+/f9U4apyAadKqqJrb+znV9+FRsjwwQLxQoCz5BqA9DaP2eDaC05fRCu
QkSbvbVouHH/m7vwfaIICBLENvctpfvfkWFa3/f7H65SlTKA58Sxkc2Ry1X/qcVQTPMoqQaOTSyP
hyw9t512Gzf1W92oWH7VgkUBQZlmPo2RfaQ5ebTW8aYhEUPPT4rGPr7K8herUSxPMns30ZZvMfMK
UcZnHVEYkiDCVkMlfe0H9UWKFOHBx47diRwEL5uG1ylVvVZ2+xzn+Nr358rANxuTiazq7SvSTVXd
Zw9OdsFX1jX+rLuiCSM7MGG4H53G7/qdYR9b+3oZGKVYFjYYL0nOS+KOu1YPCItAKhUNnqrgXHSl
ISSxwu0t7EUMMHCBMjkPZB1D2dXJ73CbpfV9lJ1SYh7Ba0f+NgbN6U3s1PwWp5KjH4qH4iHzM7+4
RPFH+6TJ9+ioZBdgBb9qOfvxei7CIjQ+SZEvULW9oIxqHuidlLn7KCmeXHstns30W6LcVw9Iuh/b
4raWnhk7EJqyuqgcYlfSYIiTDNXctNlO7uzdStyWtJDslW4iLiDuq38oljPJnHtzvCNtgCyjdoRu
obhFVRDNVbvKrverQfWWxBs/i3fpRXoR7/L33+Xvv2+/Jq/Dx6+/Jq/q+/Chvv/3P9NH9spUeKe/
Tx/6u8GahKQCUrwpbqc+jETo7Nr8rIIu0B2ck3jEtFFztWPRlC8FLqFQpvWn1l9Q7a2WX3KQ/ly8
6qQyIB/LH4mGvF/kQz7gGN65ilcfkjUApjFDK+5gYl2IoFKMcE78icFdfelab1kvyC409Y6fZSk7
ft0INvXF7vYWw5WVaR0UBX6pjDCRApD9XxbPRgHUEecgvPXY8t38nj8sHrFbo+M6L5OnX9wu4Ovs
11oP8LVaL7uy22cNA78LukaX/ChNJknTsyzPXIhu9MWV15lgMMKxM/hQEmZXfxTX5C1CaNVfS7gB
1XFR99Up0vxmn4w4IHvUL8V9LL3H/aU0z+qhGMN4x7fXyfOy3C/ai1Edr6YcZtJnLtVYZ5HXLQ9r
MuFHbCBMBG1Rh4sU+3FiueXm4p0Oee4LsmX1U4eEVVuuybjXpp28IrnxWymoeMGIl4kRbm+WhBwR
VDFeE++M6EaLbpozpqwlxDg3nO27F4O2rKP4euI5l244JgnYHu5vT6iPvXTtp9Ert5Z+52fylUng
/JE8prc3fujbxdH+CFtyuZFIv95IrkGuB/WhV+neuoaAQUDzT7rX38pB0jOODBztjEmzeJQuUxLw
E1UiuuKgF8ECQmCDX6jnvPyI0k92orq5CHTpPHs6LBB8iz1zcV1GpYn9XJcM11BLjIdALr7rEWXf
WqW9k5wKGC5K+oaXDIP4sUP/O5wrtOJNfnY4u0ZMTnluzhA0V/mVSjZlDPqMPLC9L9uPHNoriN2y
WAKLcuR+pWKA6+UTJtnYLDAXtIlZL++rr6D84EAQQT2Rz4QVbHA8tHH8v/31goyBp8YnmrnLAWez
xtTHU6yXPAL1an1zZukTicqFsS+ag9BOBHFxNCMq4zFRPum2wSvdVXKYV8+V/CwXQTOdEDe9qhld
5wRPtQRx9zgXJ22DGNgBp3S3CsfiKotHFAB6E07xebyxPs2sh4pb35V3mBv5V2wIhe0/qst40998
/2P+7Ne/kVlecaBXLnmyMRPY3/41eq//Vt+QGdPPBxbG9bR+Eth+Y5KW5G1m59v4El372uq3SMUU
8cZlr6UI2d76omQyfWuIgivpE8Gmse6nI/dUS2Iu9BXkVW4hg+ZAOirdW51EWvEhBgSq8yys6tBn
gwtAF6IbulBxjLB2N4fOeCqDaA7IN8zpHGfriHs1Mj+DBAJFTKrvPe9qRfcMC+7mcI15b95sN+KR
ffywq6OiMa3JcXZ2NXiB0WWm7TSfi9kMC7/C6mY1WPFd59U8Z2/j7LV57+lYBwmNi59rtkdiEJ1q
T8VoWfDkwvW2QXZORufqLernqtN94lYwrEnMdJcgJVKtRLVgq2sgcvU64DEvUVlI7SttqqA6Gty0
6fBJN5ag0aEEDEaoWlgD6igs5uYjNgqvyVhi6ahkYw0CCC2j+hQp+Rsb+xfichwORAtotNRD9eN3
o3wlLCqIRqyHOoFwKyk0TOTjyYvJqLZHxRt15dBXZiAVzWlzMxvC9jWp8Mu6C+b5Y47Pdo+lYd5B
v87dVE7CzLlK2lgGCQpcl8G2r4v0LjUqPZCgPiwEW3udA/BL6fGlO5dyeVDQLgKWCnJVD+Sq9ak+
mB80cenO0xpKNHGl5QUp6W2eKWd8oxerWJ7LwvyqVsgB9UtS/X9Uqf/THG46ESoUZP++At3VlJ7/
eBjfvkKu7dL34ccq9Lfv/mcdyvhyG4H/amz7rQYl2JTpCx192gi0ZX+sQbVfGMtATQLmiCWIufy/
alD1F1pUdI9AAHDs+Rs2IE6THLp+X3+ymqFCx3EOr5QAuN8fygA+gfiBDOy1ETljbWnqoKmyjqVm
PEyEpsMBOK+W8gmTyLXTv1UDQk9RWzc0Y/WgHvqTUZr7sgbAuJYXSTKP9aTf0sY42XP+nKLRlZP1
CTTiwjZoHQtaA1PX7xVC9pxKfRNyfOx0+b7Wc4Lucqfy9NL4WjL8InETv43yYdqb2aUv511RILuu
s+zNynPzWzNN/SaVUpWnBRThzjDa6paUC+M42daA1F/RDkuypcUV5vg85K3hklG5vMgiwnENo8GT
0K3dJZX5lvevcQ6xMu4AUCEGhgqSEvGbGYovur48xs48hRXx0RfiX5O9nvVIBBraxNuEDsOBlhVe
t5lhgVQ9xLJRvxMtROhbPCiElsv67ZCNBjJhrRr97ruZNmkxz+eVjdC+sj61JcugwNrkZTpbWWkX
wI2MDnmK3Fw7ggC1bCndKGvznTV2D43KsjeZffJuFFHQ1XwNR9pjXvbxnVM2h6HFCFGyrDJR8KI6
3zlTGRS1OMwEDEZychRQMKz8RCr9yc4wwmhkt5ZYDoZDbWvI6SpO/7VrG+ttmpKLKCi2sih5FvHE
F9S3ic5243QkxhZN/2bEVlip45WP/svSrOQqxZ5if0YNGK5O66Y64at4aKiFJAsfh7MlzHhmBRiK
16Sj68kc86wk0gRyZbySb1N9aUCgUTNOFv4G8t6a915bDT8zKFEVvekPilrlz9omJyqq6LZs8gOR
S124VPLLQk7100aNwA8v75coyy5tfqNJ9dGIsm/6dIJCEnKzhVaG5ENSSSiAFvowoSHiAn7v8r64
UtsY+35Mj9lkeDmEH/zik+RDXsk9bRJhrkCUgB31letA8lYLTgVPKw9VAnNOZVFcishCKqdy7Olb
47x0annQdIGqSwa/YrU9s8ghvujrWrlxngA5cObP9Lst7/tK9LfaAv/TFlyF+QqBPCxC/37NfRyr
t38c+u3M3/+43P7re39TBRu/0KMFurnpbramPof4X1ddw/iFBvH3VhQ9LzwnLK2/qYJV85etKY/e
ymJORgP5Xyf/7a+glxNCzYhAQehg/p2V96fWH/x4k7n7th8wU2LS/1PrT1FLbg9j1H1LBuk06gTv
1snnTMvfyjHBeFYrS1i0f6HaUX5q+H1/VLRX+ndVCK7Unx6VP0hN0B6GrzQwwQbbMmgZFMdMpOVx
0tNb0dUUjKa2y8riGhuEoJCchN6xS54yVlmffQQ4SZX9Rjn/W9fq/04XMXTzP7uYb+riaz1RSrFz
pr8K4b9/x29Fg/wLkjELz68u09Ny6EL/egVzLW6iBiQA8q9eYB7ktytYt3/h6iVnAr3DZi7+oXel
G79g9t3QzUj9fnUX/43aQTG+C5V+KB6YYGFxZlIOcJZN5w9K98UptK5NdPKnzek0EQU3B3ovhjvC
h1nQ50lpkb838VVSdduVM0sJ0nycPGs2h0uug0bZ16kp92E3pjakBzsZ1L0houW+MsVRMwH1kEv7
VeuM0R2GrA1lBJ7oEGIbj91iPCNs7by6a05qI6TPMTG7O+FE2f06VdxXlY7DTnJwasX9Ue5t4l9L
6QOt8XKjmOLB7JuvEWZ5UEbygv+uorAnmr0fJ8WN2nbVj0kaE6esq+PTWpfxrU5AsG/F2ixfjbTO
K7DWU5pzII9Um7jfWRre64li/TEHEZKE81iZe4BtuWdoS/m4lvOLWjc2dZAKNwabk6oAL20jYWHI
dOS9MtZI5yohjZ4a42X00lVQ1Zu1uJnU9nkQkMVox4novqn7eA0wGUSbqcvS3SpdoN5IZIADPzQx
I+ZtfMn64QkeivrJjkf9vJg9J7rZUfjLGKtlrG057UpPF2XUOKdV6Gj5wF6LnOoAc6Q8BWNbWTAA
y4Iu9xKZQZ4vEahCVNp23s0cuOj2LI2p7yEoR6D6tGQ6djHEESpCW91LVltKQQKa69GRFOOuJ8UY
givd0HfZqDLfFHw4NBHa/hgNNKaqDrFAgGVusoDBzuMryb8FRieJik7feC9GS5ulcHSysO1mesd4
TZTwyCg6xV7Nud5wOL7nSo1O0DJJGJGME+Zv45RknUSqbGOOB0hA08ki0rfz2RSeou3Jj6bJQKLH
ZYb4uQ06+veQ7q51XJMO3lST4+cDRmm16wm+mjOPtCuwoNMC7cpq2vTcZ066h09LYG9uzp7Y9O/4
v1NfrwjWjgnf3E/cjqjWmZy1fT66UZ86ITmVvauPkLH6cjwttf0pNsEJFRu0T8g1zchqDqU5HUOD
A23cihszF6CmUNkR/Zr5czMbO0eKaJJGFT0myocKAllnZqEuBHrrXuXkjHEVNvuducTWmcvL1zoV
g3VuZQF+EcWtbRQ2Ep5Q36jWL/GyqnRguRqSVdA11TX4l/oUrpg0PYbZZjhFa+mvq6H7CzXyoYmz
80zHiN7tTCbtQURt6crDihgBUrpfRcNwtFs9DkxtlI6Dip0yzZ0HQuG7nW7LrTuMhYrtcBkIUi6e
FYpffaDtLTtKARhD14FuAotKoeNiReuxKC6mErvNhkayeBF8yOIk2fWlB64BYfLMaNl262mYQwZR
dAA6TME0V6TiySHG+Gmui/Qw65DzJuUJk415nlr8fxWxzm7cqTTFLINek5Z+rBkdhM6e39bGoisx
dU9qhwub6v1OoLuInam4qduBK6Rcm87vgLJiUlzukmZNtiJWHGICYO1CgDtA9fM2TNm6w67h0Fvu
qtRtpGHfSrb8bJUad2BVGU+djbsP5Bet9wzLYc/t9mFEFVyy0lQgtI4TTU3SnOvZZ2iGmRmqU9j0
NU3bKL1dV251j5s32vh6i54EtpiKJ4aYNKjgjzfE7E75cKlsYgeV/FyQQHY2xcw5pC/Bk+nFjkMR
Be6o3q2TtN4RJmt76Rx/G4H5H4vEmPcStCcsqyYNLKGazb6JLXGrpMX8qhFzfeLYQTONs4tqNXTE
1HqkZzWvOCIqLvhnozHXws+kIn8YrHRpXala6MpVuRaHBP+C9Wp1BQ9hnoHdy1XwloP6RZfx8+Fd
sugnt/pd2fcpn/rQ2Ef8KM1zIxURC2WC2iKklwEcomzoWIFzhYYiMRN3F6vAUzB33bKbV/yFDfdG
WNeJciAodPSGFbENTWbQq3VRw7sdepOGZBKFKwTUQE0qA5ixk7iRvW6N9Bq/kS4BCw56Qxll0Ix1
Rc/UKXfyREYynpuIzW9kwJJb6m3TOhjJy6X3AJet93SkdMKYtShwZBa5ZqLRU+dqR1yAPsKh1CXt
Pk2sHqfCnOqGP0xW+mKK1bq0y+iEslHmN7GRR97WqRy5DUE1dxhwD1PBMzfMbs+pJGDyn940pnmt
oUDjqeBro2ICgyCpxcWeKxqQXdR1nlYvuV/k+MFbUy99ezRVX40zcwgrrtUBKljXDtIn3JvSMZH7
+lrETASUTETXtWc9S7UqYErmAwXkOGTW57TFBlGW1aWcliLo9LK5jE1LOw/X7TT7clGw3YHUAIAS
ByIBx4pdajlHapuFYHJVCgTAppIyHDn+xfeRyb5jGQ/pEr+lttDIlpykfW853Y7UdctVVgPBXCcy
h+5sol4dbTs2J80tGW5XNDjNUSv04TAukv6QFe1Hnysfk6LU50aa6nexjpVvKW3pjdmtZS/JDvcU
9DauvPtW4kUDtFg3DsLorsuQnOOqkoAcMw5zzKw8M/GQr5VZZkfbWAjQKnjj1TJusYKXzVUqZJ57
Xypvik2jFUvPFMo1xlUn028w6TxC8Ky/qEqb7M1e53oc1WfAEiuUh4b9K81gtPW6wS2RRHsCEFbW
lqa9a8cufoCSHT9jYPtAhEnOx4z8Yann72mabZg4akEPZ5zdwTTvJ87j/Mgx2asWXmdzKLXAzrri
bdKYPTTAgI/tMNP50fv+BvbZWStn20tkTMNaAjMSOPaDLE/ZA1rdBrpcrXHfV+tBbiiUKqQ7N5pB
T5L3g0mRQw4keokdH1LkpZVQWLIXekdAmhsMFcuxlq3sjDoAuRO9sIOZ42WuxVq897NKUkEuZHBy
8xMIzucsrsKi0+YjikwgJ4ZTXa0popU7WLiqEMc9zejAL7Rk7EtSVE8KEY4uklLUqWu/mZD0e/x4
aSDHU72vZadmQpNnD7YdL6eVvLyAEehSe6rdGhy7Viv90mq6pPgDd4exS0XanCQnqh4GXMQBNCaj
8koIVKdGScvaHzAO0t2qisY3TfqDuSHj7Kw753XtnPqzMsvpDc1mez4MRTIFkoZsY540hGWZ6McX
2jTGvbms3HzDUj+XpaFft+YP/jijPyJneBKDZOw1dvMTDdzWJb5UvnNaRQxu0yfJ4yiS+MtsJtNH
Di0qaIZ+9UtAGLRqHCm/Xcey3a/2MgPDrab7SamsUw4ybhdJjggS/vpraY3tEbFo8rHG5resHCOv
ms1x342liYmRYY0cz+b9oBkDNEqD6Y/V1MKfQHR6qtBlMHi1pO6FPjGKWw1bwv4OYgYStGE9ZsX2
gWczi6CsEQEj9MrwJySuYdWjKQwGUsJZT6UsO0SGvZyWwdCOVp/cLim+ddNmZZQcqWJ9GtawmXLt
du1alZDexuAZEUpRDWv/wT1S4d1b6Y2nrQWLfsPBHc1u+bTUlofZM/82QOABD6iZz0M7dSeuvwZQ
zgClf4pxs1MuIOnsUdqYNeO6WnUpFsenBk9SSC//C9N/AIuKM4Y2EURxYj/FNH9qXT5woj8a5mR7
dm1Fu0SFDNHgJ6/W/FyOass7KPeP1Rg/tEMNCjm5Yb+DaJBd5R4FbCat8Bb7WxtQoaskg7XDqohL
Ay7nbql6gD/yuG+t9bW2pdu06LFrDLXjNUBHqGzLyEf/RWShDDK0VRVkWD31tWoFvY69rux2lCDp
Aan9Dd1MkBX91B/qRM+PXMflBfTrvKeblXoKX3+SBu66uCtgaAsFAiFq87skLqpARI6EbS5Lbuqt
hypSpw/FWkHCN6fMTzsC3o1FYZEDomNA3ncpdWJ3yaezZFPSJavynm9AjGhS70RmVEHZijFYFs0n
CTPQFoyfsiFCmWqjkvMxkK0kP+Z99KFkzRFbs3OIOERgNtTKh2Rto4OYFRsDX9z5ZT4VxyHv6dzN
kXMcmzkO8yyVmOWCj6KpBopGjSJYS3O6NxTpCEgtQpIXNfvJWCt8V+DQdMOYvFzu3pSEiZsCF8bI
tT7AEj356jrnZ3IgYMd2GJYF93NP3WCbEPXnV1TP2U1JqPyFlfhTNbTdQ5UZ0U4dVCotSNpHS+j7
da0Xny9iQy9QDE2Ux2BGGZZ1zkBDGUqILRPU0FnLdextZ1/PKM4TRs/66uw7x/JrbfRmezmkUZv4
EZbUsM2d54H1xNEkGqadYPiuT6ZrCN74LqYr3xhIuzsN4tuMTDks6jHzScJb941TvUmtOfAuS6lv
LZV9RuQcXWxbfCGFvdzLLM9WhCag0wK2fClJbqBQ9vu014aQ0xK90UWrd5FuequpJYEhKWtI277d
L5T8fqc63b4QzZOurczaWmneEzAZ2g6GZfJYixcnvkntgculMWebR5qAleRi9gezV70ILzMjh+ie
PX4Khd6elZkf3DcTu020J1pi8pUJZo4lBe1IkoFSPRltxhYXA4XtWjDqFqWaPI8gxJ1wNvk6jtYQ
LnIRdrn2TJgD3t1szg9xO48naRxmTpxGhfZMZVOkwrA6sDZKf1wsmsO5lQRYA6swTrCDlk7xWMVS
IMmU+VEZ7bupJwYJEJ/fV9UQgOI/pnMGV2q2C19Wu9xvBaodCYAvqhHgmgs8PkgrxkFlVq1VQ0W3
DXUqyF9jv+IadpesS11Vqa6iaLp9vo7WPikHqOxZH+0RYw6s3FIXqAKTamFRK69BH1fikC25Sc50
OniplH1dEu3a62HZmxmNOznbz22Z7PN++Nw1iuRppfbS8tr8QslNIDhac3bKyzh9mzmrMgY2Zt5t
5eBksg8+m923+Zyb0+KZ5QuZQvV+Vev9XMx0cqaGBqD5tR7KF8lSJ76FkzCm9qe8blWv5gyR97ov
jJt5dG5T2/ykLfZbFDtpIPoePK1hnoaceeqULTczvR6CIJQFWcvWjgdc0FTdetCabU6OJ9pjRyfF
IpGXU6Ys8P6LFpKsapNu4ZQcIcZxYByqQyI2auGJiTiPFW6Sz7m2PCWyDD/HGO4GsxgBhky3CPG+
gAFJMfDOD0vE+JTNi+Q37Nauk2ZuJTOvzuu0BzBm3/Hp9CHvQuwK+iYwq+KgsNfDahpBDkhlbynD
QP8AbUxPE4xyIlH2SY0s0LXg3Lj0xD5zR9ymcQEwZdwPqgVLR2XKti6N5jXUqbRrIDVHUzV5Wdkj
m3i2HVQljLbmq0rfihVv7XxdqU9FZJjwHpzMl1uxHkRdEtaplmhEysXxgQlQzvQdBxUz63O/Avx7
B47Vr+T+qLStjeCKEJFFaq9TggSmmS9xMXLqY9+0EYDXdjl7UcQUifUm9q0Z6BTtuhN+Le6A0QzS
mOUXPfRjqqk3Cf0a1zSS0Zfo+aH8QSE7JIodKKLW91BwGw+j2n1V6i73Sc0ocTrrzZzvFSO6OE6D
TK23m7cGbwhTnia9XQiT2UtS9pFaHGJHrWkOLaZyH7YrPQqJ17YYMpFCYsu2MWSGg0v1MiUzR42M
ty4ddOmoSLJ5LLVep8civSskZAFwq1cQdckGlQXSktZquYMYQ8KRsTLoM5U+wJPLCSAdlku0yo4P
rK3dDh35DWX8diIFlB47dza4eMEk6MZaV4nWRzzhbQQyXi5Z4zHufbSa6GYuzAD+xHvUookDOlNy
It+3Q3pvzD2tRxl+WzJoJ7UQB9R5dzZuRVcpy6MYujA24mdko1/lcshDpUAu0K011A0iAtBUdY7f
qiyH6mjnBzO66yx4g6lAZBeV5Z1aoTWQWCUMp2WyKcm7JLFJ3mA+B0X3Rh+LYN5wvWtT3Wdq+Ug2
nYaQhqcy10oKdAgp7qgzJFyIS0AK2ACm8pdqWb0unm3XwpOQWMXFSWCyT8ShMNIbCUJY9IuWEBY7
xE/WPO1WCUGHWcVXAPXDQV9NmZgS56OKFx+TZjDlCfB8efpCt3bfRfNllad7OZYsX6q/5eX82lv4
W7Qu3TjR8kSvIru30+QB7vmb3lvyrqwFfENbE/sUg3k4gvottAKBGu8CUsVj12m7hohxb9Inlf5d
zkEmQfyC1fuuT3O2T1v6wjz7haDVK81p3eddTH2MemGpSL6w4wGTWelJGezAYXqmLYFyBa+9u1Qp
g0oTXjfcQ91VBREcxZpHu1xUF+AFgO8+iboGe92yFlnYx6OkvDpmlXoUdowTHVMKNaVod4lOt2VV
Y58u8ejKot/VTVqGZh8jEsZtVkKDMJJOuLHUneR0uBkL5EZKDkZRHUj66MMlU19FmcPLjmyOS7pK
mzC19h3dGAQktNDZzVsf0c+6uYQuRbq84Px8A0XLLD2nYkyG7H2yGiRsC5CFOZ4Gim1KzMKifxm1
sM4rdQBGXmwkKUhKizWx5Y93RQxWMJHbOKg1LvwiGx4KWi0eM/w6EAKvgTQgS1PldvQWhcYwYeyK
10VSjfCuBVsiv+Q6xVS0pNpjoTXPHNscZJ+mxfPKbqHUPAAOeQHn9g4h3Y9Bg3noxZGwiJRJOQ0Z
r7FUMpk066slWzMT1AbWIcNcQmcuphgKf9mIbrSsUeEo1Z20ERyFAQRs7tQDM+1jZUy0SE1B4BMP
B9s8E0QwQMSXBSRNrcvBx9U5SI8Vld8qbIReEmzwtpW+YlmxgK8ZpVfZC1JE7B6IIrPemyraKYk6
fNpUNkqscTCPyAVr6DaYPJqEuwfWj72PuelcqbBUL57FHYA5lWcq72gxPURVl/kNSRdhkm0T4wyF
rBAO4M5G+rCy6SC1+Tcb7AeT02u0MOu2xtfYFjMCNO05tVRSN7TkIjKQhlKyH5fhhG0CldVsAykb
eB9pbo+XvK6jPXCcZZveyWE5jSUkoUSEiYyAyKGD5VmglUGMsZlaS35Pz8KV6yQoJGWfic58zhKI
KY38xul63qXyeVqmXeJ0V5KVnpYcK/Q0wbJP6+iITBIj4zehpO9Kkx0Jc/tMOqWrtK+p6nwC+PIy
ERzwjEiqRsG1WkdFZi+Cf4d0Ick8vQfGnuDE3OWyaNwWGKzfW9VesdfdMpjPhqq/DYPynOOj3zNj
8nm37P0qUQ7U32zqrCYBY68RC6J24mXo8FqVmfqZo2TJKwPJIrWkKdDkAiFKpIzHpe/Ppnbszea9
YWv0ZSsfj4Vm8QRQjh/0dlaRxDrG3lTmy0yj7zXbmr5t2d2JUaI/Xzzas3ZnN9JncsPxpORSHajy
wKCCJCPPMNaviYwINJokPofxxa6JGbWnEQ6ZHdVk4UU5WRwGqTKSMMNltVsQY3p3or1+WgrnhB3v
XKHc8VJr/VKvEqD7OsHzaLE7lhbQU7eU2m/WOi8Q+bsk7Ezjoltq5vZRfreMA7MZXXHB6j/W/8Xe
mTW3jqTp+a845h4dQGK/sCNMAlxFUqJ23SB0jiQgsSOxw+H/7ofVM91TbXvCHeE7+7K7dE6VSCDz
+941su6L3rqfUg5qI5uIOdPXtjcuu7KwL12F+7q00Xy0eo0MaHDmlRy7YucxctCCQdiTL5nVyAt5
GHqJSJHGOHNM0qCXbWBHjE166c+kGvkZtRBk/k/OmK91r/WvFIoN4Nxjdcmb9tcfjOn/J4//5ZbS
TOs3nlMPu9ct3/w/VKP9t2v4GF5fwuC//6dX0qm/FdK0f6yk/F/+lX+TqBFfo5OyzgRtEgeADOOv
dLNJReVNgwY8h6bRYXj6G91smn9B5wbdjK8YeQQKg38vU3MtBDfEqtl/SCmsf0YwgSbif5aq/eNn
8e/9Q6rrTUUXkrGOafFdKdvexaTdAubVy0520uJhHZJtZQ8nO9ceUmt4QYMZ9DFiS9siadaEPFY9
2YfKpkEwAzHMgt5vz1nT5h+eN0VrAHqmOgytK7JXxRbZ2qsJ74dBM63ILoQx89RsXXRCGsNULj85
ZcKWlpRgI954BxkBLjrNaz0vrmONirUgV+2h7+CA3aGy9rWR03sH/QKoUAaj7ye4+H0J4TZUqrkq
ge4tmajZlr2ctjMhZ1zMBu151CNWkxtSanNqC8/a+KTQZ2lS31sSSb3t4XFcpHqqLPMzUfIM8XjV
E5LBbB2cnxLCNT98rohSXCr50vnygbDLOzx+p0SKrbIJwmao6AnL9khmtM0x8NJ6WduClijl+lsL
nCak8fNEjOMPoWCkTMdc72R7A3gtd/Oik+9tsQUUAyw70NR3m+SfbeSc4wSWM/ZA/QFYM0KglL2Z
uhHVV+vtybvsb3XP8V1ZI741BpTZbXZEMMAsUvqPWZTvK5/kWBEvWzbi6Vu1zQ/BGfApdnyzXs77
ziDBNQMPKykli6Z9xGmIwI9spxQL7QplI8WK7qWU+U8/K3ynNX2kTlmQIuaq+uIsRE/0OcLrNKUD
y0x0hM5t3LV7MevzKleadYaYpmRFT+Es+QhXfWsxcOvTrmoN93E0frnlnFLf1crDzMSaxGJBPMf+
sLI7xW7Jd9xXQEVSLs9F4m5bGfMp96R7N+VU3dOEWd11ahzvl1tk4KCN2oHF871tE39b1Dxxbv57
KM1mQ9gUhawiCi0mGXiHJUVNOJXH1pjpz9bJoh2m57a7BatmWGBvYwhIGM01BF7WIt/5bnHhznzC
jhaiRUG4QD2c+iHkbEOS8JpCqW3j8wu2vclJnYRsZqskrvcVphcuUgJBWRQafAbOuiV2syuNrcKa
PhQUccdiXervAzpGP51CYMpQYxCi1m0VoT1uUpuXw7+fvHzrqns9gYy7ha0TAHXOem+VO2ScmNRN
2SeKF0NmW2hSzbi4lgcqi4NId9W6HIatev6/eHPc7p/f/9Zs3P6XP+qJ4+8q+Ow+//Q/wj+UOw/9
t5qv322fd/+mqbn95P/pP/xX/c/TXH//53/5TRZdd/vbYln9KfMSEdn/Xhf3X8uvSqk/SYn4+b8e
7cZfXA+bI2c0nm8bbdDfjnaD45vzG7s0XkffJHTmb0e7hcyYNB8DHyVJBDjG/66F4x/B/jMaGmSt
4cgV/5QK2f9HETIKOBfIESWRT0YQyVJ/FiELn/x7S93w4qjSf0kaWe+tqZpWM+/netFxiLYqr/YR
2v3nwc27XdQ32nPU1HeNqWNZyjVk+wSg8zMpNTQ8OGyu1jDJl0lZAAS25YU43T0cZEiM02n4Xejq
Y6GjKhi0+SGqKatyzSIP4VlpEhVVts8dsEyCFQAeYxL/lSE/msl7r0deu7Iyj0z6z7qTmJuym5Nt
1CjImkK7RYs/147R04yefkdIbJpqoX8A24Wej8UrG9YQts3sHoSouq0pujk0CsMNU631Vh0Q129L
06/8pxSnIYPkr0ZFhDyHaEmsNZ79WVzixZMsrewJZbuQEu3LhuIaZwjYtsijHbtjpwxtg5CkDKnw
WjbdqKiRrcwvSn0wYWC1XWV2saXPcrixNVczRgmVaa/WEAk+aWn/aITGe5NMnqJMWbvMBdCtOEEQ
aDdrRuTlsFBY9Nckon9qivt/sVP8Jqr7D17q/uYr+NNLffsD//pWu8gDdRdBn+HS3n3rr//rvOaT
h2sTIOYQU8K7TVTQ319q/y+MbzaJuMRQOPgL/j6vWQ4V5YTRM/iRhI4b1fyn5jUM7H8e2JgHUerg
USGy4CbOtf/htU5jSabaMqVrRF3Roe2LtU9B9DS6bxE2uo3pNgcfByl+MrPWdzSPkMo3fbiSTIFB
5M4aVj158u25nxFdJNnzmFah1vC0420Zk6dZMNAlib2NsGv6oCd4zkBJ/YyLKxc0bMindjaJTkUG
MBBfryyTtZ0CRONW1oWa/ca6iuyta+3qzvRp6egPs2A1ZCFbWfSSB1YLsRtngXQPWXIRvb+fHAyR
QlBgeUsTzKZrK+hJs141g9ByfybF2t03EGfrXF8ulpPlWOvlq0DkAIeCCQtyQlOnEeWbAkosMsbS
fH6fjJFmRZKVGgPrq0Y4L318Vhu90Uuxw5maQBL0ocQRq+KPqgRAHQ9GDVzi033lvTmEheKV7M33
niB/ZoYSLE/rRYDfydy51OsNLeRU67QH1evPVJJvy3Z87jPr94L9H7dg9lyRd48NieJln04h0mRb
/LRpWa01czr6mbZzB8wZBtCblcWHURDO7YPaWuPVnCIS1cvpxUXk33pPrn9xG7L5Ndtb94WBPGG6
KLLQKXQt+m1GS/eSuvSVp85GJfoOC9oWJPtOnz6SIfUfcuK1XhBKNk8GVbAnPapeuo6yWtV9xPyi
ra6/GR1FmHrzLqwaJrBaVeoxTZDpM1rBBlAoUCTUczu3ZO5IVbucWFXX/7XAU6OlOHbUjAU1xuN2
GQ+ACTcXm7kfoltvRiNfVN+uSYAqmBV1Fepeda/m6AXVWPNrafoRLOY14kKyp/mTGyuII++edNt7
hdwubx64KREg0BmZR4FvTnFQFHVFC6aLvJKE5zux5Nxl1pNL9/DL1JfPcw6cN5HpvJPVnG6aFIVR
p2PN64kUmUxj7ZsmWlbqLaC9XC8cjRP14Q8gfkcn0nCLcEPepj2avs+RAShYxAHmhV2R2g+1H71U
FR8pRugsO1g5spIsx37oEHxfQLHStBKjFdpHBP+a1EXribWbtAovIIi1KJ49Hm7b/UrjYl1Vx4wB
si2SamUShmEfyW7bcJ3R7IEpzm+fROI/yvz3QnP8nD5TRMyPYhOC3RXArc7wsRS//PbBYRUz4Q6m
atvjIL+RPzF9FHCfU08rKhb1I1LaX0Z0i5tuiKxPHiLB/w+mlVLyslbAlUtMarTWrmkTf25m/V4x
X8+xd9YXa7MggQH8N+FsWKYoZcd15JX5nQ9ggR7rqXHihxpPzZRTITyIoLCNHRm7zjqeAF7Q3tUr
ces1qs1pp5ECP1EpebS99N7I1Mls+p9Ryo9C9Um4zOlbFS8ugLseNpRY+wLxWa/JhgYEe/5tLE38
ttS1hzqyYu2MKEDXOTfC0jSeEmsYDsvkwcYsaAxUA5LILs2rhd5jnaJ7RpGs7kVrPyqzumbeeMqQ
PqV5Wv5kJNq9wG/jNidFZ9WI6In2bH5eW/GFEXF3zWK5sdvkEOvtbki0U5/piBQXCOf2g7s7WXcF
M7ctfhk51G3U0bakPUadl67d9N2CDEKCQ58BBU+bMm97vMtgpHFPEYil4VEGB46bz2jqKfSlB7Ya
xKU0f2AcYRad6a23jgSNr/O6H4gj7+JwAD7/GqORcEEYeYR0avbnHahhqEdsc6ar4BWKRf8YCTOH
3AbuTVBlhpjuUKBkur9tSx7TxnP7VdbaWtDShZ22c5DGqFFgmSDUzeatEN5TYijKa31KioH59N9D
41H8VOUYoJeGylXbDZvmVbjNW+qix42iN1UcaEX3ro38quEn4yh31+hlVjMvWbobeDkAX0sn0NyL
1A9WR0W4v+3M3/AzXcyrgZHMbI4zo2cRDx+IoeDrvWiXxyaCBhzEPIZ1xSNrfkr0iISkhqYEIvCs
VTbmNNzq62qybkHpqymiHMM1kq0+v2EyRkepveuMmwipAVQLK9vaC601uQsaPXvj1SCIIR3VnaC7
qS7Sa2I7j+A7rGt6Trx1XXhnt5YfpC2SWNBPmErzYMCNP6hHKe5aO2AJxc18EPoSLN6DZ8XvhZRB
PJYUjHpB395Z1iOh7DxgOrKw+APnWyBw7mldto2riWJV/4IcbkXnfKvu2vgt6poPreWlbg4Dm6SN
DLOnvHpgwKUPEh5JBZkWn5uh27qVdkL0+y7dae80z6jM3zzEmbB08xHmiGh1+kJCAsyoGYuqWxFM
jrytc6kDj/F8I2ZPBnXLqzLoMYFgpDP2QfDvhnsiz6aIaYut4bAK91zG45bCvrWMk3OOD6Ea+JZn
/8uaId6gzDxPIc2yO5zaNCv3gzxOabOnYBMxLoMGLgtUxANEd9niVM8JQayt7L3SqqdoLH9ZeHgn
Bb82Is0BZ14XPMHa4lC7Vw2PfWlsksz7EnD1qCutr87xXzvjVoUUdwe4bd6gFsXzUihnAwGv0ZGL
ih8xHpt06a11MiS1/H1yNA68aTHDAtOjNeZvRjxP+4lSbURAeAo8bQG44pfRh6dmIq7d94nZ0eQG
m1OYugpgunjSjOjBaBZj03T1BguivxokoE295HJrcVQlCK4MbvgMuVG3mMeawAWKtakJWlfoU9Ob
j9IZ9m5h3TpTqCVY5AIvQa+ZXKgb94xjVWFrT/eWAfisj0LfNi6fTkM0RJkdiKrfIT2HthqP9GIw
HVDYJvdcYgiX22gDALNdCj9wJnmplFj1uvY9mIhGkMP42J2NonmszeIBh8RFONNVS6pwMqPi3YS9
z3vnMWu6d13/oXR221c/xmweRpq648/YxidhlvtRh5xCnOI2OdkPWFx5bRBqxuUpqU+D9xGJgz68
oOgAfcKtR7FZjWrqtfRL1ErzLkt3Pn7B0iiRmQ6B5r+YAHse3GXhAXlMSEfOkj84TDGx5pi/XWTy
us2KZa/LatqNRsJ1UXyktwGv00vxqvJbUZC9rkyKc9hYkcPNOzFSoycc92gsObAhBQta/5iOHiQ8
WvgqSn90lCZJnx1ja7yTODJXrhrOabI3LBe+YA7QpernaWoC2Vu/Vd+QHq9bKD+rndFpG52uSpyK
O2qcUPPVcGZ2CcpUPSCHYXybfpV1sxuRx64UDnrDEwchnX1+EzHoy7SxneqZFt0Q3cDVaE8C38SS
iIde/rh6FixGxmmrH+gCOND1ek+ElwyWwoPb6BCXu/1LE9PFixYpkpGxMm/1uPa4IWnrxRrUXjI6
nbVc1oBwEXXHGQenZd/05hMcSTwUE93VM4VDExppvovUq7xNB45VtAfTPvUFeQh2bv440fJcYcBZ
ESW2jm9lfn5qIqZhTV7nqbivWOUBrh7sWv1yPB0768R3QuvvkULxK9TkB1U+4WJolBEYF/Db/Vh9
4ckJIpvVoQCyO+Q6NAy3bWunj/3yXFpkEig+0KrdmxmSlQWjhVt5tIyjwFDqpbMAqf351U7GF7Th
p1waR+6J9cjKnVb6ESAjkCI5EcO7E5qA+VywhbRIamproIiRHibNcQu8ttYmSVK02mjkQ4QTx8bR
CS4gjGWBryF6c11U/VPaLjvUoAGrztPMR051QdAWN3gOCdxQCo/eK+TwztA9e3DBJBvoSTgi/E4t
whT02A4Q0n+2ki1g7PXfjK7q3Sk5/0kqpPYHmziHx1BukYhBg/aGVdLnLJyAwAJDYfUVMwhec3TJ
/tvFYt421JPvgKjsfZ7GgeyiRwAWSKgJpefQqvpZLcDfq6QqRveizVN2mZYUWZBBhIc1lDilSBxZ
Ft1ilt5GQOTY47zAKf2N2+c3hy4fRlJqr5NXRTeRUqgGUxAG1E2bOTL3izLrndvbT5OmnT2vwSpU
eTyRdTV5G6WNBvFB9Begbt5VHotfNfSh5ybaKzGUQKOlG31oCAdSXVNk7TCxGyKDc3WXDV6Fdp8D
uEL74YInehCopTpkCNpchfehqupzAkUB4VzeqyFCoUBwSWqHuepE4Fg1re0yozewKD8NB5GoTOP2
y7CXdodCNF8T9r4eJaNbY5rLesS3vPUqrb3rXKtc34TyADYoQWXvUy7BRaZierQnXTvYg/UktDwJ
iGOu1jmbll0ieZ/E5yBac1OVfbOTlsDY3NxCwlsHdnRQ5p75Z1sbBFHU8PuzXper1l88vqQN0ixj
5SyXrsn2aOYeWp2kCca/RBJ5nA1f7kIBn4X7x1FoiBbxbZbZXbk4F+TGzJq8LKLH3VIwPXaGxvaH
+W+9jGVyYY6napNld9t1fG3RUjrr2i7QnNKYQhARvYad3n7UigYIZVzNGvFxi6OpudXcl5eJJ/uY
0W1iee8K9ezouz+lxOZTZt9qsFeyjT4JpaMU67fnv8Sj8WIa7aPKrSd7KpJDNCe/Ndf5tFX7URXt
u6v1V2ny22uWuBDyhplhcT7rmFdBR8XmJ4zMNKG1AtEFVnspvwqW+CMSaBl4EQalYSC2025tB1c/
xQLgmkvLIIEa8FXpdrypCGanvxM3jFefNU2ju3p5EPWU7Mz8o4aoXaGBwQdgd5fKbZzQJvogcPr2
pNmafRboO9aFV218FoWl0q8t14eVZwcx1YdC9r+SiZw7t1xqDhlnCprc59ADtSDxrorj17xMHqsy
P0d2e8YdFNg5w1S9fA0S3xYX7zq5VVo26K+oLyatm9JJxJrh7OlgmOmWrfya18Omy/AfzO78OWrD
DkGzdud68Q8iIWHAW+fNcF/qw5ffOVAGFgLtxY15H8s3b3E3AKcQYRDEZlOGpfLeENryAelet6Jy
nlgHN0aOEEAyfci0u5fYIOzFWZm3i0Q4DTK8NA/hHllWqa0jiYcQlq1q8TgBXJaGeUQNSvBD/2wL
dHJJ4W6jyd0MnhFkxhhICfeHdtRmlFz5nFSZM+9UN1HfB0LUm+IVj8WIzgl4w2hZs+sVdSr7BB1c
6rqflqx2hdceeqpMkKFQowikMUXU+fh91qxmn+ZTRtR5iIx7pRLa3cd1Z2ovYP3DutJq+BA7Rb6T
MLbu4rbu79wKU1LcTBh55patNe1QlLRRf+cjfAcIX3XaEhgjox+WJtC0IbbPwzxOtI7Uk7FPzFme
R/c2nGhmQhLRgs30wR1jeuZG2xkfEIEnNzTj0WxIjkt1c36jLvEw0hs6TpC3q26gCLBP218N2kZ/
+sJAFtBv+JTI6TxI87sqLVxV1dicY7PWaK231PwcR85I3E2M5h0txG3E6OHMei5gFZOv0FQ7QG3y
2aLyyH92t0719rGc+QYXXpKwG9GdTuZ0GaouHEr8V50HWh6VF2QyDFcF2DeZP7rcZIVTbfXOKwNP
54axuttnjpXMo+4wJs49yZOXyK5CzwKW6UfbhseM6Abk1VgbrMhmOr/VubcHPLc2pdWShVOPeAXa
6kptnrzr52kOXUk7EDwHPON0WEwuZULWkTqUafbUKNQe0Aro9cYkC7Q683irMNnIYvpNdkdo46a/
T/t5495QitK12ER2Y+cGKJ03BhK0jU4vYxPKice+G2LnzCGfvXoCYC9lF+C8fu/nrljFI/NL5xRw
sgQpQTXN595up+e5kPMnrqL4JyuBO/sz1tqdbOLfEAhyG9c0IPSZXdGbxbLFYUoKnFplhLEM+Qs5
31Dk0TpGAEP6kP3Y08ajdxOwvuNsB3PfTtaPKcE+slkLC1s+TFW5MdMFt2fMQuY3y4l6yFfN1PdY
kK8jL/FqaJJrS3HFKo7sn468gtuMYjojxOhdkh41Qw8qkmQsu90aN3mM+dvE3JnLPOxy8+qXwxwU
jXly+/FLjA23aFPtB5UdpVvkO7FE15TAJ+wNW30CmpoxIe8wgIKq3j6XJJdXVeinwvWnDR4fpMKN
KV/z6L1NpzvRXf3iiq9zF4/2BrLCuABMOXYMzpmjEZzw7bqN8bG0M7laN28C3G5QkwJoUTMoo1+1
+SgXt11lC5icMt/mGl/AmwCXA9Ob8IV6Q3qWE9EfXEtal2gBfrHQIumfWWR5A/Q4uC5+bgMIxDWN
g4sRb5UbLANG8zhgfFlBdL5retFjfnRooGVCB6gn6dC7SnyaaefQUGZTfu34oaMEXo2ucEFWmmNq
P7WxG9gcZh13LAHfYRnLY15B1zigPRIEqEX7HevzWmPaEwVUuxA0rbH2zORuiXGYV93svRKNolY2
btlRI9cq4bbBFtdgNXlvtUsLKo2rwKsJROXmmW3ECATFO20aWO7CeUQbWhzo8TS+JfFDoX1UnQjH
W7myG//cXjDnD5F4s9WU/tblnMVkzQDXz+cxfpxc79C69t5J9JVmS1Iot4P/mvH8TJH+0BcVSkH9
1gkahaLO937HkTx2jxXHRUS4mhMF1WKvb0XcRLiehsHaNvrtgPa35fR7MvKP1qdxLnpzACb6YTPO
3nfKlqMBgGaI3uiCWt96Mx23P2QoypMiLHtSsh6T6VsUn7n3Ro8CEs6vziuOvhpCoxdrJ3tv6YzF
NFXIbQ0KTZILIuuRJlp707asDYZxtrDM4E0BVivbYxH/YJlaZUZxUsSjV7G+9Yg8jOZZrZIGNtDK
10lDXh265qhOvY2WvLpOtmHRRURFEbBIPhJh7su82GsDYi1Q5Oxm0SqsnSS6prGde7t89MzPHA+W
mKHrK3EtcpZ6ZWmUUaPshFG9oH09RuxtlLaZoeEgk6TtulxAqSmwfHCW8VdhxV+VwU2I5eI+9zDv
NNa9Xeh3f2jcSrlH8w45USTlQenitSbtz2lem+FcwoRE44thyk0d/0zwCU22VuK1RCTX2Su/eKnm
iQ+X8DZnKe4XrdcPlLfstemaDdARU+tsnakL88w7WHK405EDThXqWPNNLt1e1uNTLj7yEUHZ4F6H
1qJ/F9PGlARGdIztd0t6u7K+Vdb67nNvkwM5j/ld2aZb2eTHqrtEfl89GTIBc9J2DV3HBpRy0fqB
Gz3KNDoK01mXEwkVYt6kRCAu2bgmBJiL31t35X1D+slCimiGmMd6KrFyeEIUJ0eGcffRi8MM4Esf
LuodVxHhQjTAoB/geQx1xy5lGceiPi06Hx0AZXLIvH0rl70WH0om5AQDPsOiDMvyJV8uuVNsbP1D
4xpP77BbY9ffpcwQyfRkDelplOQi4JaKIp4dYleJAcjiwEOZnfPI3FZDS6t2cvmKzClAgPGQk+LS
TK8e/WixaFfU157AmKvxBj0vpHOxRo7mRkeuLXwR5gZ5L+aOHI+zIk01g8WqCKRNLUYl0DXpDQEh
1nu3sS8U9vrRK1cAZYVlqDdHuzza+cnRX1ptV3XARRtTGquq/p7KF7OF+Aql4A6s3WtT8KNGdYok
kAhkMvLCjYbKH/HiizJSJCmQHUNBCKQlQqSec21ii6rXHklWlTorfNJUZTf++G6mD0sbzCUFhYRf
WGl9V5Y0OPdYKvadycFC9oIrNpa/BNaEB3fxHhNqton/uPcZISAroEA8AqF996gJrQniW3Mx+X4n
/A5UC/kIuufRDKul32WsYIxQYVYte2KGVrAFBEYTC8KXqCfneopocSx0lxxVmT0NCYIVYCbyucBF
7GQfRbmxanSv2Ftzy4KW39X4JNK8v6NrrtqVWn3pkuhzdKoPU7tZ3vtXtArNazrk5QG9BmOhkdWn
2Vfv2fS26Nhb9bb9TY7BnULkbfZ4PZx+Lfs69JKg071NgcY06lY3kNwnxEG5Gqcwev35Eun8yvOH
VjZswtYad7h8tiwdiGNnWb2G5Wo74Y3B7MdYAuT7lLFfNEtrh1S1hQW5sUV9h9fjc8TO57/MxkuT
nk0R4VdG+K41YcXzOSPKj5CFmcO90f4eTW0vK7UX3qePEyIFhRXyPiLxyHMVLquZWabZKJDkjATa
fI9HMInexHgs7UdQ7rPC0HF0umUt8IyjZgOEapvuccnTZK115rtv00zuv3tDfVc7ZuDXsGxNRM14
43GUFPs0X076bH6V8S8L8DjowSl9MTXkx7py07jlGbzABIuqp3VmDXeYsq5Ei0rssPausNvsUkYq
e3eWyNlkMx5zrpwQmbYXLsnWA5HwtXf2bF4nFxao7d+zBelytpBTaz7ERVKj2pbfESavNhcnf4iX
g5yo6sniXdMSu+ZPTCmeVgdpypPcGKDTwKGBNrs77G63DFfqaGql/ao0/1ySvTFoxMnlme8dPdkN
T8NifTo6b3jpT1cDdGjy1U/fNfs5pb5zzuIO2gvE3weeJKIOToSMCh+T12dna86uXXrv4LCiuEtH
S+bnDNW+Irt9AioCYokHp9i7/nxCEdYg1IsdIj1i5Ihe0jxodnRderaP3k6efRGTdeuBciRRrfM+
tfEuLQzzoTA2kY9j0JWXMcFoNGsjyTHS/PQT+moxMs+snFhJGs4jNP3zuKuEBY0e6zJ6ZTH0eYT8
Be9X3G290dcORdMbdujMcbZxgd4Di7Tg2p1e44lvo0HPH1rqdRy9nZbYnyR54d+yILIt8RLrCyuY
2LQ5Fi9BmPHQ7GGIN7HHE9gm+1rod52vn138QtR9YdsX03RIl5sjxifSOlN6kC/Ya3yepHuX5BGj
igfEayWRqWVm5xu9dtGrD2mev4q+JqdGgJJs29YSCc7A1O1Zk0yhcZ7ET+Qg1YKMgATwMkv49wYI
/7cj5tiWAosDhjw61zECHXuL36mFdQCj7TJa6SJP2psoqqstOvmrbYryWhkQpP6MzrGORbM1y7QL
M0eKZ7etT9mI7Z9VEyGVO6qVUbPbDDWKzaICqlhQpj82oC4hiL5xP+Z6gm5vdrqdueRw1f1ULKgm
hJwfmqGBI7ewVm0IP0x2ugXuUJgGOs36d+/1RnYuI2ECNsSV+T4WbvMz3EDeWBjjuh5BmvKsUT+L
JIzVj5f+m3eQKtbI7C+YndzQzBToSpFCBtdacyr4cygZZkzXpArzV8DG4E2AoJhCqMyvoZ4Jj01y
ca8c92Xwgcio3N6liDc2SV+a71DuENNV3SMgXbTQ0g1Oj3I0Ar3WCQhfpP9G/B5zbt6NyH/Fd0J3
e7ejd92+a9rR/FQxpDfhSdl3XdI4vJobJnsd9W4yknIcdQUhhksD0uYk/Z3Fq78bdau8czRAJ9wW
fBcdZ+NkH8pGfXeDUV9sP2FzhI7kvp3cdc3VBNaDG4m5btT3CUnwnO9jfzby2X4bSp+0X6NtfbqA
MeCuLF0bqDki6lBjtwlliik/YaPZ1mQ1GOsoaVoXta2n2IPzOf9Wlps99l1EJ2s5tRAoS4X8a/mg
NbnY6MWSf/splVYB7ooFKnaoKWQoZJk+tH2MC39hdLul9fEl+2x3g5cxGBTiZp4U70bZi0tD9tV7
x16zr1GUncS4ENWubHEu2B+YcGomKoxblgiwAxnoZRqLW5GONBhKelZ5r8njSFNyIu0x8bZ1g/rT
8m4d7z6JLZuI0CZSmE+ZN+Pu6CfL+6oJ/QhhtHVFgFQmLnpV+r+Q6RrbdNFcNKvKPkWurW905oMD
CDVDFHfppR206dUltWktcEvdo5ltN04+4K8jV8A5Yh/zz15GhMRQdyhhTFYK09fAdKZmbFgnnOFX
Psa22koN83wa5fpamarUD6r1rLuZRoir0WFyYTgjoyLyoXNZwOagklpFo1DWQfSZXXtCEmLRRVzN
8X0PAEwBqTHcZw7OTJyYGqy04Y4bv+9wYBuwwbGZSeApDOjA/d2WrBw7Xmu1/upF0aI2TSGnnVXk
3gfZPgQM61mx4DanOfoqMmQ/rqt96VGBR47Ylq9CYfApSkgnMmqJYkNOVQJRRP7Zj0FNVE7AX5e6
Hl+LtPdGa99PBDpxa5YGotwaOyoN0eSTENFhvFp5ZN4D8BAXj3EmN85OlvXaKo0i6jxA+9cZIpJQ
07wU64khqjuwDfDv1B4Cl2wbT5AXYeIxe3DreN5O0ZgedZUOYUWX9Dp2HXfnVaq7RvkkH2r2i0a4
xTllkET0MUY/slbzSE5b7J3qSt5Pfj1vEwSTRqn0TY8Lb9tHCyhxLbB7DnX8NmYuseGj/TpSkH2x
unK6FwKX7pAKM+TXEnzWUbQDROqOTRYZb7ejcGP77FCiLudnfD98CTwT1zgT9nZW+CYRmPIUWUrf
U6cwPzk9kTXZVBihR+JoIMEnHnQl+geQqlqDep8lxjV98J0gGVNFcrZm2dS6d8VzApMQef+DvTNr
bhxJtvRfKeunmQeWEStBs+kxuxFYuC/apReaVhAkQRIEQAD89fMFs/sWC5kt3Oqu6qqaTmNKSokL
ArF4eLgfP6cw4W2Ni+FiXUGcVaQJKyKk4NTRnHcTDXiy1E7m72ABkawhkiqJyfTQcPPfVsWyGhOQ
e9nlZMwprw26J6qs4LQgHLMpT9sJNEYcn6gOplh3HZv95WHd7tklXBaHwoA3D+RM2nX6aJAT8Yd3
RO7aySDhnD3fb818TNLS9LWkrMZGBVd8K9uwxlYHpMKRtriiltoe606RT6ujVcIHnKzvnN2KiNO+
q5s5MIUynxhkSRKxiNoL/J3jelZmZeQvVTQ205dXVXwwphVjC9ef1TI80kmd3gZ+iWjlbOaW3c1H
R7OzuN+1qjYRt/WDRnRBxq1Uc09luesddjF1EWbha1SBuwu8xtuulT+gZOZ4+0IFR3fVJr+jUgsG
/10S2ogO2xnhpFMnoyY1KS20fqB2W62oig7DXdvH/SGPtCEr4ZgkKk8kSKcdSwOWRW2vyiQPy3Vh
TNLEhkB3fXoi0EN8ZleUL4uF0ZYmbMNpWVAbWdoQdZT7w+koMjLpnBggIfb2ZUzAs9VekC2Od8Ay
qF30OjBFuDgMGZuGKlxep2i6oTUQE82DPQ/wNMGXJz1ca1AeHG1AQ13OIG64666ftS1Dt9ABFkA0
ZrXFOlL4i6QsQNeHYE6yJF68b6nkHlWE/RKwNe7JaIHkWcFc0IU2pd0u2gMm6LrX1YvOS7zuAs4k
KTkFxGFwoUMn2JyWNlkeTW9N2vqS+96tewtq4InAhKXdb0MuDqOBEXJ0rjLoAtcV5/IoTTZgnRbR
VQawERfTOe681V6Pehn+h+Cyzv1mc0h7Cci6SjjRkWEJHa1zdNNUFcUQFiyn+jrPCBmBYpt02hti
68W27K/0xQrIZ56fIKlJV/d7zghgvpJId/dQoH8UcRJNTaUMuLOPHMnWqiBlUXTLAfhXMjpLPo+y
Nut01EaOs09ma7NavKTQhiUCCa32tEIK6K3KdqeP9WaD5smpXa29TtgiU2AcVQa2DJ9AYFjTFpbc
1wlADfTjMdoBjrGW81aFrjl87dmwgOHKLZaZ1juVx/QRCSS0JLoW3rQBBLubJ9GYGNbOQ18eL3pZ
Pm44P7ASKX8nwgHI4yZflFQcIf4+7i4glNptTt1Y6HqLQlWr05Z5G+QftCMH6nEJWaD7BDp2s6xO
1JIn4FjhdjpMy7DbK1fUs+zZkvq2s9UGOoy3QJHK7ThJ91sXYp1qWu6A8xyizhXsTYZfdozV49JZ
J7a0OLYO81aO9GFpexScnp6SRbm/SbMu8KwVJDqbTpndtVMmlSij9oEAXdYZwgcJQLGYG3b4QAQe
MEK7Okw2ycoIMsijp2V7QX46Wne6twc73/d29gaecCiNvNYuT+dGS20MyIezC3ViLGl2gizr4KAJ
nVKpOzltAV2xZlqjpaGZL4eQzlwaOsISYZiQZt8SxqO+C17P8FTMT6tVytjZ6EmEexsmvRJdHm9t
rbR7jMlLTlaxT1oYbkpCC/Dxtyofgs3VeFGtWCOLcMVaKKxT8Wx3K7gBwvFmQepjOexas0W8jAc2
1b5v8RYm7WQxStangHg2teMZLgACkn5HU7v5qUXRDHFKE5B+txxaR1CHh0yg7A2kNh6aWwp0skMX
5qnl4lSy6B0jPJAHWnR6OCjWKzkJ85GdYxGAVdxEJEs61iv0aou7PN4uexsCGWTPSdGXFDG1Wzj2
K9vt7BEOdzcbihraZnJQjBVBrB16iE/ftQn/5dI5aeHMMQYd80CZPuH1/aEgebyDk2PTIXgfhQdE
NczhGhlBmcP31lqfRgsnv2vteMZYcjWdSL5VvZ9B79+LAxoKfnSLSst/XB1w/7zZROkPMGH/4OdZ
riQZ3v+bR/j83i+FAi2tY1MqoOs2coVfZAP+XirAU86PaJBzDD7XAvyNRbilGT/qcAdbbc2gLNzQ
deqC0h2O51//0tLMH6E7w/OHxJo3gu7/JYUCNVJqQMsGZQrIbdlt+AJts1sjpQ6LTh5FWju7XeWr
7UocqH6ZwLqATbPKMg+6BSCtVRmGaxC3+vElyQHf4kelKq1qrykDypLJBvbKK61qnwLqjg/eRafO
vhAa/7DN49ku2mbpX/9Cn19oJJwbiDgv+sd2F2eq06Vk4rLwtChp+sGxs9uEZPRe0/PBCqTHichw
YvY/v9TPSyb+dqmOQ5cjc0jRL3Val5fKjp1iEVqn7LZqoS2Uq8qdsA3PxudXUUUetTtS1bqqzNfU
GUmD+pDLy3BOswHUx8u7IzCpQLM5l8XLYlYmimMoTWFaLnI4kbNssb7hLIqJTQDPHzZDoLkW2Jtw
20fN9+SdTkvrOnbo8ZZG0Td7B3GZxdW6k+zRml/tiWIrqpt0CU9anlhuF6bjBiXOs0jhlzHrv/31
L6rL0KO00YVkCluO0al1WbUwjUMVp8s7TjvLtw5H/1mx3Keyq9tb3472EATn2qA0yaHlZrUPjpuT
hOSu7cZkKbb48cEmjakvzG8sgu1QlYTRl0H9Rdbr/092c0WP/4/Nk9y97tIf/tfw/X0TbcP//S3S
fvUBX2xU1/7xXIDYRSHFPhcV/t1E8Qz2Ca0+y/7KSqHGh6ofSqgsTB0lvwsjpf+Ia88bKE63Oorm
/5cYKVutiJ9mmWPb0F+YiBErjRSbikjafbliTiYFwmXXgDEM1lHrOFyFJIeHDgChuI+Ilk1mcXu9
gdNnDxLQRHsi69nG0Mblr3AFkiVpH5A4EqgUomr7SB5PvXYhDXtwcHwOSIipUMQBdDpJUaMIDKL2
cI2tPeBVVjKKwdNqjru0wVUMDtu+UYwWdr9YIjIkLaBBWRCXw/2JWLu/OPai6ob6BJGOl8POXXoT
v5XP1kf5TIGwOeE4F60eK7MfL77U71EES9HrN4yk+XMr+XUP1WyKDovyAd1pPXBaXvpUvXfud0/J
k47TeN9+B4DSedH2budl97R7yt+BzCDud3opM7G8Rqxp4efVe0W1lS4cQ+xy14JvbDXMV6/2Go7J
hPDOOEUObeVXuz7wcy3sWfnjpvVRrSHBKFSB1Kyo3IvZ+o1bMn5el/rVLTm1nQme3dRYhAw6JWv7
w9zZ9NrO0Grd7vWZaYvJ6aM1dx7yEezud+tHjqxI6z1moPGg0TkBnJBtVfEm9lcFiRFydxyX8Dx5
47/YzJoF/J2a2TRBHNXbF/qvf4IJ0mQVHJyky1v6z7MK3zAKXQCmRFwRYMGXrCkMx/BexXaMoEi0
TYBcb7QNRANKVodK5Yo82ucroelqNSP9L15NV+uqtid0YR9if7ENfMPz7LiY0AfzRGH3MTKDXNpB
JRG/kEqblEUvux4mXp54WJKSGp/Dvms1mCft7A1+0oBOzT7F0HfvOXOagRkUHjVoaLjm1MaQbSQB
IKwHYj4jSgkzihJunOfybUGB262uQumC7y3Iv4gSDfbXJMQRRYVlAwCx8RIN4lIaC5dqQgpz3sN5
Bqac+jgQKLetCXU92TC6Bf7O//i+fqesgxTb+RdzD+M6OE1RcPynUoqiR1LnnHu9NWR7GVTp0r4J
R9nHMnZbt63x6opAOYTnxiCchY+n532Jjya3k8I9XoWmhNB1BLRtdLizEeHbiBGxTftBu0vfjgH4
6/tiSIHlVQLHmIiu1gl4M0GS+4aQxU6EiaSAYgfQZSULRAIfV31tCVOiiD6WPPuxf92+7l9JGMOr
yz+DINnkrT2hTIBoAdVuiA4a+1uqkFfQHa8DKMMOlluaIqdA+EkfRm4KeIqqHHB611B07t0IRM+w
vRQb+fmkbh7mmn3/Psx/xmFusiad2vb4a1sTZYm/siVQeljwg+jwzSnbemHMkmNJXr/amMFeD98L
3ZxVJQn7rKMKSRQKv6XKrD6f2U2XrG0Ov8YlFdHJ17dpa1AgIKhEfKO2RawtfQ3LzdYMUg/CEDeV
N/cnbzmRecO9NV6o5g7/0xfSv7XpQQ7GocTkdMLR5OcDF0EGpztpYgbHBfAAA5g2eTpoV3Vz1dOj
svRTYtSwAKQURW8JQLZOEdF6ew2F1qGick0DAaVvqxgZ3OV+QECc1EW0Ae55WiY+Kj2IG06SPYhO
pBjZ4GBYcokKlDrYifYaSZ/P54T+rUlxeTu1AdqmpDsP0QpGUkPGcllQBS4JoBZUwBxoArR0Mty6
cHeymUFRCAjsoYxkmczYOOAspDaxU463z3B/wqIN+17DpvvNZXrZvtq4hjESRauY9lV49n2i73tK
ZkCByNX1YQoXQ8/pQTbI2cCZFi/HcRkcxtG0oY8ahtyq7ft/8iEnnPgz0/PvHnI14+qW8WLElaDb
pWWEAX/bJs0C0PgZ/GNITvM5BcI53jZs9E1Ty6qdJn6LqdV0ryo+ebEL/NP3WpOOOx+tux2tC/eU
ARVNu12zWlSkbFYQ7ZvBw0NbTqehyMTj4+31dUNU4jw49cG7vE7NnITO1j521XWqQXhFEY9MRHuw
CMJe1n9Byrpv4rbbaIYf+9BwiAA0sFwISjJEMdpPtuL5eeB6rcAbAKEUSFpP9uIe8muxFRNEZkW3
0anX1Wz6rMF1+3IonSjZYV8gr15fYf8gUsvnXX8505beWoIIaqN3iuC53M7RSpiSBKcqEp2QxW2n
32BnGtpSF6kMf8O2NE2Y8357MTP/2QnzzX37YsJotdVuLUNCkTEThhI3NsFB+tRnk9kFJkhMCMKK
pkXf1Me1RU9ZR9oG+WIGmUs1Efjt6eYG/S8LzNTSBcrMfgfgOwMt0jMgrjdu1keCh5IqsoXYcFxK
GxrUtGLOA3HR0b/7imkcsVp65l8dsfMM+GSFajVPObXz7nEdMUO20OIEbY7FcgGE2tU+DMC/8Jgg
BtEwKE1W4ZwEuRiU33yWNHZCza7+Gp3wrQAiYr5dCzZcKAvtetbKWK21U5HuzcB1n3biae8XwfiJ
0mD3wV+54j30ROqmrjN9lPPUM0Tv+npiSJjM3d6wkg89t3e7Er3PTaThfMtfvWiUWfPFNnnmpLsT
jWoHyLu4bDTSnlui9Jc3dgBz2dEFx4MTPtgNISkQ2YM9Pvjt+e4je+WVsMf0KpZ+5hviruW/JT3j
EWIW2e2hy9ajzsdzbhccTuYLb363kdrM9qoB8ZJevyVbkgr4PoE0WfZg7goy0ZF8eZkIZqFY+eVw
6b/DBO+dZOruvfcDTNLCvJkRmmp5+M7vFGO45iwT7y0Z9BEX9xADdG0hvcdMrPl4kpxvjvu+Ybfz
5EEMUnfhL1/Yql/CIPXRKOTFWhDJ15k1FvFo5rgdz/L6XXYowK20w3Y3wkt9cA19VF/5M7Ks/A4X
S7AYbe8jLmm71lVnosJlFPv171cf2SD374+yHHA/r2v5arujx8K9nzjinvCWvJ9dxTIgXTlC3Klf
uFQEieCep0bQU1uDgecIXm4MSPKhVOzv+lsxmFzP5xR0iswnd+kNU089Hij2EcO3cgopsJ9LULBe
5g5z+XYH8a8PgpbNfSXfLN4HotGj+mQEcNp/GOZivOlTM+uyQbiFfBgPV33YwD2iQ9PlaLgdqQ/b
uwd/2UfB7CH5oORrvxNIgw5Wo1U/P/BfMj+CLLJs+cAQCR+uRujdTtVlVQsBefN1txZgjLj82+SR
os+pI557H7m4u2vPIxduhLYQyQgEGX0Ml5nbfvAe1/3Mg0PW2/UfUzd3C/c0KPzOmG5uyVL0QxFU
ohK9rewV3F/DSlCu4Vdm8afVqXJxl67jPgcapqnVaYnU23Cn3MDY7++CSEzHpXvyt6PCc2dgyIQ2
eEz7njagiX7le9Jt8PqaLIVZ28T/LZaiqX9qG/0hS5KsBLZD/6hJtRh3poU3pmBTJPIJEKML0FoO
nquR9CCw8e+3ou2Hs9FgcD1v6J5mo1Vz878bre9G6z/TaNV8x99yUTbZh5pb+VvaT70GEPpyPCet
hbwYpXWOXc/btcxscVoiwczehLyx2w7U/ph6R//o517unfwTP+O70i99ck9SPVcNUM92s/PrVEZK
PVfJk797Bizka74zOLmQubiWr3tLGXtrDxJ9t+Ude1T39o69lrRdHBq3y88Ijxr+SkhLkFs5+Ns7
+CKlLUa56x09a3D0nkO368KGyU5qB6t+4bWuK3ZRpOL8gr/uJYq2uC2UVEp8g9TFmk6o2hS3z4Z8
3vN3dcTHaQjeqeefITAlrtbB7Mp0Mxyjo7jayZFOZdaoO0lejeAkR+y0WzGaje4fbYICS9Hb4D7c
UagiTuddm236bXhn4SsQz+gIPECI+cU8F2+qbz5Ug64/2L55vuB55VS8vb2RDR1IaoH90N8EMDS5
pqj83N97qluWbnqbuJVv+7EL6RFOgSMRcAs+37cZz29s3JdjXXPlI9Rvt+FhR+Sf0cvpPXCgfKmR
N9jK1UgOj67KcKphNAeFt+9v+5Tr9Eu38qgjJvUIU4Dc44VHntWjps5b+it+2xJfjz0KsBlwWEz9
JcOv/oYWkt8imLHyIy+VG57n1f5ORt6pFwdrnoWeYsyZd99121PI+o9e20eQSqz9ZFQ9QMLEP3MK
Ab1X+Gn/5FUunj6EAUL3S8+SId70Hh+Mm+Gh0SoKWLgNm6/Kw3tzO3jciYda4TDxjKkdaH6bQNCm
j6S2i9YQHrjFtAcW7O/8TOq9vZTQxA29ZU8kN+3+aWLMd6Okr4+yQC690N1KAsDiRHMgoOlFQuCe
e0mw9WPPRwh2kk0ol3C3Az5pPHdzgTzVIOZdu6HDFFauJ9ygcoMjiWMoo7sjv6OB7pZ84pFsMpVk
0mQeZ15GVwyJO+GA6gGsJ57NV4cbwmlXi4fAQK8z6o4iv9eV8GTdVNPcF1E/7EvKgIJl0/RpNBW1
gNV3U/GnNRWQT3xuKuqH3UWOikfkYCqOfoqhSD0YZDD4lOrNy79tDAvWEtxC52esh0Wg7AM1l17F
ClwEbVmBkti6Kz8OWvIVjVU1ab0+dEy7h5TjQO4iRuJGzGfgmnIjN8HA3Y6zcdG3H0rmM5qCxGFP
g2oK7MBlVYQebDV4z5wvWL1IV/sA311EWsREf1heIdY26PazIAtYfL4RgL7qo4XSJ6kvnfPKwdo1
wVCU6M1XZ6ELk1o/C1Hn5myXxcEMDEICakXnkpP8GMQyvZV71ivsOu6ebfHkWw+b/gmrZGIhDVfZ
SfWwJVRrMg82bkzvQaHhoXMSrPwl/YYMpQtbRS/0Fi6MNPxEli0IB7BE+GmQBNqLsr1QZcst9nXl
7gJkSXhfDDpFvTaaR2y+QOrcZMz7sL3ai/oEhL78hPcvXcbGi+XCbdHhxyGqibzqyyvTd/WKHQ9k
y9XfBxs/Gmi9JOAnV4w81DAD1FexuWjQ+onc8H1Ny9Ze7O192sQ9btkFNn5OC5TVX7hQ5nJNvsZx
oO5HRS7CwcqFjU+1x1c/aSd3ggqtq658/pqqfUK9D2M7OfZQ7+Oc2/I6OBAdAgqRnK37MT7DCMVl
/Afq4OfWALa+q9WV+bDrY77ZW7NJeqMNCrf0nYCAzdnJKTnZK2eGSklXc/NgyyhAsS3X7HK5x46B
/ba9TbA722gkwScnD+su1e6iM15hT83HkjFos0oWHqxP8iDb7kKsriyJaHOAQJbXmkFu5S+9peeu
5tAaCZiE2N7V1gWvHQGEhVf1NkHIllb5ECbxXOYTSVAOhUlbIbdhXi0DFadwmF8dd+VtrypXkyPH
339YOBbwKI8XOA2VsGbkdgehe70D9RNsiPLAmXEFV4rLNr9gX1tInJKKteUd6DmLniQl0yUKBAX8
uBNYshsk/XSUjjrB9RgKNrYqIiEFeyjk7O5Brt0HzUfdhwme0EC48YRaXxCAAH5a+4YMAUINe8Nu
vxB36g4dOoYm03y3l/fI57Ll5iwQWusevNzdEdrae515lxZ0g64n2PqOQnSIGpzkbW/BPo9f1iMU
3odzc5COtEB/MF/tV7hBXkNmJmSVI2d07PU5V1P9rg7aQpe4X7EYEspxxyf/wUegfczQ4nmGASi1
WWtQBhtPfmyxDx8fGzl/I50ur28nzytxe1uIN7y+BQMm897q1p64Q+XtaeIkrlSIJRU36irwPQgU
hmQX97BDuEf5enfdHgqsGCo1zRIPSY1ZyAhTnEhfKANg48kefUpjefnBJ94UwIYw3DEwyhaq3low
NAnzAJZkl7wQXs8I4BXhvcI3BsvegJFU7viO7i+kmkxky5lCC4lQI/9f8YYNxvXkJfiZshPs+p1A
o+OMgf3QIjS0DbgtOdFdS1Z0zEgueyq8J7xu4EE9PA2nH/D84kSgrh1seYBr4xaUoTb4a5ch7Li2
t+RjWg0hC+sMf6mHly5Nai2kY+6daH8sYQHKztG6xEO56mxMv3ioalGQQTmfT8oHdfZQC3o3YfPx
w57uWT6FcDeWr7mm1EYaBjafhMMOv2f9NpTcIuwhmcTateVYuanWaO+/aCK/xYq52+nZU8WqKTuG
x+pv/fUgDxLsHd7rvLrNg8P1xkWeK0Alib8pa4glHu4C7DSWeYUF3rFXKVuH50tsE6Lc84NjRncv
zWk516/1a+joHrWJNV6Pwj4kf/e7AN5X3oVGIxaNyOqsy9lA2UJlhzVB25SVZWdArZB1a2MLv3x2
i9/CkSkOnJhMfFimTS/0HRaZGiUVYMS3HlKXKpd3hc+rCOcilSOL2VHaffSWsbKb69BTrcx6BGxd
AneZhwe7vYV0ER+buPR9cX8I4LXA74S3imXu8KkLbxU4mJcVi7hi0z4xm54PUuJWH5iejBMjuAzS
lw2Hmr2rzznHsf7VEQh6yT7RUGYh4VLl3fKTqkpG+kCoVW2dyjSr6Lr6H2FGtvwEIM+BYCynUyYi
PkMQTStinC0+EdZ91o2DeeThQfGLbVJhVWwXnbFkVsM5RDOVU1253aDguLX/mICF9DsjFaRFEwwz
BoEfwdTK1cWO7xw3fOWJ54RYIQDmO1T53omzApKmvF4tYbVcuxhsNIVBfrJe6HO0QGbxPWauT8kv
xxnGipkQY9rUgZeDJ4hRlcDI+Hx13Mn7bSGx4CwnON94nHumB7GP23kshq3+ksV8fvibwTHIZLe/
nbQBS27vjgNrzHCpoLtYPrfmbOTe4tomOcBUmixcp8/XeSo6wFW/bKil2N/DTkuzutKaOK7Bl9pc
qbDqI2cclMP49tgrh2pjVhNOfUKLownVx0xInBKf6tGeOgyeWEQvnLzTfkr5QyTYh3io0VhhtHV/
pPsd71VNZHiFvCJYcgTE6aAL4tFpnE/3QS/yt1Ju3uFyZatVO03CyCkzFjGVs2AptomQb8xjOkj1
tnm1DNSsVifk5F71Nrsihx3m+o3ahlo36rXqr45Me+r/Vn8V6Fdq51SnwWXAMYrTIK+WTLsGh7Dx
jG3Wgr/fz9jfz9g/1R9qTceJWrie4snstCmIxq1wftXGkeLkPSszqY+bQJl24+FFteYi1/z98PL9
8PL98PL98PL98PKPSiNVBPSzo0sts6O14jjsKvMN1ICYdD+AHUU2FAE2XaOGp/ynrtF8CKulCr4f
wr4fwr4fwvC7vh/Cfv9DWKMXXUtU/UtedKfBHtdLNNrtZB13SzIlhTTPeQ9ECwhfbEfGVCVWFXKM
/KMgWEF21zrnEFFV5IRKat01PZ08BuSlHtynHLRbBChVrACcnuO+vqu47Fq+77qi/XZ/GhDepl7S
s4KCsEFOEKcE9IiII/A3FZBRMY8vcdahOh834b4a77SG+/rz3mlj+uucSb84Gf2Hpr+07jcnv21A
I6m325ZZh5AXh6OuwUCvJj/ROuJ1KuZ2d/d2V8kXgqo7wA93/GHvEk0fAhMs+G6o0LqK9xGH6p/c
l6uTmCa8FJEGcXPTElOgBIPtFCrPwJll9/rMmBjjcm7ewMFGQBvRAbdDuioltCRms9nrhlThjKjm
RswIRSFZPWj3waQOTgECIIT64UMnOrr0NbnrV4BZE1dBQkoO10tf8O6jOA0eN6Iz//i4Xopr0gC0
teW+Re78gxyAwT0guUusvpJ3CrbZ8od3QwLfo1ws5NvbSoL9IPNH9P/u4N4RvCMuaKkbBsIJKiRX
P9Uz6u7nd/TFuY/45MznG69QoIL52+dgj29H0S9Gpna230Tr7tpZ5yZYZfUYkvKRT4VXujvx0BH+
DYU49zA/i6tS3Jxr2QPAy8IbCfAvIxA0t9TIeBDau8iNCZW2O5Jc8dEDJMgXkZjgXlbEXO/egNpU
5177APuy8j6qBrjpOYX6lVN9cSc1p7o0qpZV6uQD7Kf9w+IdmHVQDDrX0bM9b8/1eTlLvc5WoBag
A7FEja8rSk0itdQZO9cUB5o6lCGqmqZ82b3aJPnQdZGIwKVomqwlhYP63PYQpTg+fj4Chor0fdbu
mqPezdPOcb9gbVQTLSJP+65SoLF81cgZuaGIxlEob2M/9jdey11fr6/RhBMqcxeREVIxbYUP/rxN
5wK7z9pUc+vREjGN9V7lVshQmZJMFKkQw89GDjgulc8DECMQJFNYE5lRxq95O5BA2n3hD8AuUTFF
ZpMsYHpOykCPJ1c0FUwMOaKCFOZmTM4IrwnVx0dKVBumAlxADX2qnr+wy6vtst2JWrRfZQsc2quS
tOQNxgryU5GyVdkBlR/aAlwqvPBKwZeOZOIWd+R+wKNlU4VGS283/FTpbZVkXpB+Vul0BWdS6W8F
slfzPZIx2ffgsPdC04Xm/ebQHaLokRhiS+C56q2AX6dkMFM3GpVE6Z7t6cnrKciPI/ds9yR+GUWH
xGlK3u/on9NpBKFVizf98gxL6rpr8GvmVOEVjp4xaOMibEkUf+yDYvj2tvA+Pm5H73FwNduiSLkV
rD9sVOTybckavP7ouikINRUdVzFvte+r72hfkp/bkCjIe+p3lQVSsXLSiwTXD+d8Minbf3F66bUS
iRw2w0VlMOVj0T5jEKjX7anuLW6NHopZZM8isZQoK0oM72CAxbjey0rs5W1b3Mbu7e31zo398x1i
E+dvb1tq75SN/HwdfNtD/MmmnAs0L+ZRG9a5o5HT0ORqMzVtvC6QZsEx2CkUWHBgkFDwvm+4aNNu
ea79ubjq993y37VbNs6HWtbmV5kPTcZYrwX7f7/V0mR2z8jAi4n73ez+scxuzUP6g+3qTY7SmSji
Ynb9OxylJqdTrzlKfxSns8nt12sO0h/X7T+zeX7lqnY6umIUsyhMqFlHRJhDSEdw9Zz50xHkzhRl
7f50e52OtR4gb/cdJIW3Ee/rcYgnB/bAzW+B0ctogHvRiwdgewRgH453r6W0ghQsGZxVge2fxjsi
MSsBUO84Xp9xFVupqgyQt8HzjtZyOd8HMKyv5odEzDec9CjWbHBlG2+vdj77k92e/c1EttPuaFrb
ppS3TgHoxGkcZcrBQqBwe5MDkTHvO+6Dcs0VFrZ0ccbl4YbjBweQdW89tM9Y0UQiQADmc+WrMpEj
7DWIGIq8A9AK3J4qHnBXU0BWPtzoHPkV5CgnQ64Al0B5pMGYomoThFQQ7DRR2IGlIbLhfe7INd5c
zVv4U92c8U3k98XI1dZd1V6HSI+jtkiYwBLD+R1xjbsHztGUVCDDIIJghhYbiKNzdHIWzOZ7ymU0
yXmk4Tihtq2vLMBFS2pLJFnAZLRBdSuY+v3B9edj2HibtT3zN7xNS/XoZ/dZCxRYBvLYUF1zGPEU
lnQ9ORGk8SOs14sKvrz0J7p4fhwFIfWj0aA/IWQDOw3PTF8AO/KynSSGpsIKlfdkBGnf9OOZPrJ7
9tDpxddhJna9z3tPteizFtd2R1RBOzunpMVw2/pDAnqff7z5zWP+xcjXdrFsvTN3egfrcehCBoVe
rVzfvahiMm1kyjY/tyAwrZ5CaCok+sbVer42VLBxdYJf+kv3Ko2l8XGgKp+IRTEypIZxWAhDbq5O
HoKoYJmPiNhefd7whn6pE5znpd1GKYF+ieePlI7Nmw7Y3941fuqYbi0Ej27SMjMSLjDMqCI+gQqF
LUvuiO0RQm2JGzUzTpy9X4ir+n0RUMm25Q+W/3IiuvfOv/cZXDe3B/G4x6c9CFpJQZuKEC45hQ8O
4oq9kAKna+J4Hyh2AMv7aBhdQ0UBPpk9XZ3nL/y91v7UWrWX3ARWpaLxD13xkBAAVtHip7H6y9FN
FJyVDT7zRo9q8FrBQbifD1bTuuvWzPgff911lSW56Llfuu6apm/N4P7607dmdP+c07dmrn+r6duw
O3ZrNvgX7Y5NBvgcybqYaH8YA6x/u1dIRHVQJYT5sRaB3K5byJnZhRm8LClPSoMdxD0EG++xdfIa
F+UWe+dSS6GSVA2VC1pbGYyvDdtPF69Z580pQ+zMKKmvjWUyWVFRdKIWtvLGZ2avaewZvS1gewXn
71JMhVq0wnleWxRCvQwP1+FBIJu1XLGRA7ympktZeDg1jN7RXTwCSfcnkzb3obsfK+7iGDjDNunf
lYipytm5hrxu89+qXwaq1GhFwD7y270V/CEhVSQkaVSgFbHK3przT+yvvBiINU9S/aHjQOtu29Xd
Z+VHJzzxubGFd7Ohc2pWv0oiWCgXjIzboZK6ophGWfzhjq2nwq1Uv7Yx/eOn9rmaRtXWUG3MXzri
4e9ZLFWFXVJbbvhqj9gJVRvw1OWdSFHR118qcVSlovq0p0Tw3JfHcqZeA38wh8IbSsAA8SuY/55k
BilDTyc56AiqDWVJeZfKskO5pX4H7k9FEmXhHSoGjucCi4J3UTuFJGTwBb2vDTQ2qBI+ms+77B/s
Tz9Np9r+FIdanKPPzBmKU1IiXkLRT+TVTYirh2uIFqzrqz+oOYK2ef/p6b5y7w0Jc90ep+f5+Q0G
G/bwlXibfwwiZj16U0yG2G0a28aJX9uX/pMm/jdpoxznp1GsbarJYbE97mNG8ezOq0iFeqhBU+7b
yr/p31BDRC0RBeRnpx+hP3Hz8pLgmM0/7u6gHnh/d+B+WnMeXvSVh0c97Wjw8fFBLeF1T360SMeq
wR3oQq1neU2JXkSJzp46vG1AgZvK164G10uvEg02r/Huajv6n+vumo1Wba//brQajVbNLfndjFaj
p1A7Y/6qnsI3He0uAsoI2mi6cQ5OXLhXi4UdbaqSvZBdKmW5hxzh2a12mITBs+23xWbQYKO/STnr
XFyydruR3srslc4llx3trWw7sFI4BwRYMgTTKT89ascgXmkHd72OUTk/wZFqalCNmkg4t82HooBo
P4m3qWy197P4qL/sl4k8bqtDYHXWqegWx3ZTi7/pMPzUYrPmyqEPvbYWKYYTJpIjdbhAcpZy3zdE
NSY+mFHY20NLz799VqCEwSSEn79hBz5H+b9y6C6aUHPo4kPHrGyTJnCwVib6KvRUoZyis9sIRQuj
6gZDcEJzvKvrjw1YiM99AF15RZ+1oOY1xWWerpcJLRir0/HbfKwIEac+nH6ZYrW5HazEvOGSTf1e
dzt+/X4/M5l/dtc1fwKBwqxotbhrzU/w5MCFJZLYF6GOBFhBEpxYL4oYASafoyjcCXV8yjWMxXwL
miByAUhUPYZEeb8WYX+iHICUPu4+76lv27qL6VHb2kvn2GrpW5p5x279ojxMvDLcTkIayqV9cIOj
hI9oL2aKZPHVhFhI0TYGk4M6h6jC7l7vRnkCqumFisdICtHv7j6uPz5vaeNEVmN+YXB+/YncOKS1
nfR3GtImM6lUyy476vc3k02rtWbX43BtFOs9czAW49mo9/m8afjwOrb5l334WWjik1V+xkdcTMpV
aVjIwbIlsVpSFrAGTQnEJHI9Xt1nYqSq4CO5meyAVOVQjsGvAd3XXkwgZ1CIpzeVcXj0Pr/jpjVd
R/7+fmtaa3Ai6iTyv4YT0bAbnTvvYsR+hd2ocZLUbGx8iuwO2rRMkraESiwEyIu3xA6QSkV9q/aE
lngqXc78gQWIriIAsvYXE7CIAVjGa2rzZYNn0timujX9I7SpZl9/zcX0i+Qw/ytPs8PzJnre/iDy
w/tz/sPu44fr7DmL0ix6Tf+P+rDX3b46ROEy+78//zX98juyhO5z9vyzX7yz+u08fz9UV+9pvuGt
XwQM1Sv/p0/+TUO3SZoXr+8fS1+K900Y5fHP9Hh5wxepS/tHs204CIZ9keJl7hbvafbXv+g/WkhM
2l20WdFKs85qaX/T47W0H622iXyv1XUMx0GN8r+VLs3uj2bXQIwXPVfdtNuE//9+17MvdpUO+4cy
jj83Hx3UMjvw25uKZBtVM0Qvf77Ttc3/R923NFeqY13+lYpvTgUghNCgJ8B5+Pj4baczc0LkEwES
CD0Q8Ot7+dbt+KpudFR3zbojcpCRaftg9Nh7r7X3Wv36YdmGln26xYcmQPpo8u9eZrfNYtwx3e3p
n97Lnw/wz+a6f4mtf35inhRpVsSwr/nr7dFN7RT6IqOln9O3LBm+dQK4RNS/2sa/pNw/FdoDuQrk
nXv6Iybmue/0903NtjQRORpPfwlKr4Mbq3y2nyeyyYNd8vaQ2eL/MGRZ/EHV/XdwYnGScjjNZuTD
PwiLSP9ynvzWNnncNCns7sNewakYmj/5PNyLjgtTYk1hOZuJ/uwKl76abNifoBR/MsIEOFjub9s0
5qVsR1MupIGi32JgCLnyqIR3s72XRHyh3Qj4kTSIfWQmXwvPn0wGRbB8h+q3F+llLx7arnCHeSBH
G2BIZhwjh8W3y9s4BlJTprZ6arozJNRhm9602/c1dffrkrEyUntbsgj1HEnGqErhftbaaH1OIUtc
eUOQQnMLB+Z0ba9B96yOfQ7TSjZ9VXuByaJdJpiwEAlUZ3IL/RB4pj/Nbome2qbNjzwduyMfNTn7
vQArvbOskj4+8MjdsyQvjo2axVKP/UZ+NUM0/LJT1h99G621S/e1pD46xEU0VwXrXmxh5BHOK+/C
ZfyGFezznukXatHB0SausqscLkPW9afex5Aun/f9GqOsvulD8ylZWzgDrXBAn1e8oJi30GUv0ujk
TaeP8TTbQ7tEF77Mb+2m4ud90eGg9mU8JNECn+Mg0+8882jM3sgJ68fP8zT5hzaeoVSyjPSuUzBQ
Ff3P0EXqUfKmu9Ix9tC25EScuq6fykGJ4dTr7rRsgQy1m2N6Q3lTdGXEm+y22CQrO7mLlzkd08PU
WCg7if7g+igru7QRlVuKEicwe+sGdeq3gd/wPf02cqPqZEogqTNytLmkI+ThJHmkewfJLLdDWM0a
X3bCTPc00mhzGia0D2i942/U1UJ6fSe3Za3Govnd56L92a70m92crJZFqr7qcuHOOlfT094oeBm2
yVpFOXZoXyRTPTMDIa8k62uziPZIC/ZjZHv3LS2iT0FI8kBsN1x3kdhTqiNyK5L2G9sn+XnObfwy
bAZqQ+gOGsoWNXytSZvdGU+iQ8r4PpS0F6EamR4vptH3PG7013mF432fMAi+FC0EUhUb4Lmkxzra
kuGQmS5URucPok/Iq+sYyJWJqhtl4Jur4aJy3zROHwfJ6XfW7ZiomDdaxX6FDtEK8J9Kd2B0xHWj
OD/j7mvf5nh9nuK9xwFt5dE4KLBNzbkTAfYfuQm1SRxk8A2sQNpWnI1RQPjn0DzLLB3uqdf0lI7Z
dB/FfP+ypSx88XuTPcktgVSpEaortwVm2GmnwW3wJztaf2tyKMQruoW7jG8ZxodEUcuUNSfnYeJd
ksh/lyt9yBMzwgTRHGIHA8Mm3e66wN6yjfzMiM2ufAzsZKcC6oJDDKAm7Z17WlRDKhLpIzEFCIM8
wNcmsHkuMbmFiYguAyDs1/nnska8ak2Wf2ka+0ltrjtvYoQm04d9tqW6g/1jaKZP2ei/7anS98lQ
ZGdm8veepP3b3Ob2yRLf3E82ae9wBXXVtFiYKMJN5GATmj6Mjk+Vmbb0sdjX4usWjdCew1590rPW
V92N8jHtYW3CJiBITU4hpNcNwLa7ManSRn/rgwJt10/udyNmMB0bax9opuMy6xjUolI3fZ61+Lqp
Fe/Su2e3xclJWJrdKrqw0kfxg2vDa5Rm7yuNP9HBw9IyNLq9G+QszkNm4FSc9kvybEm8XqhMkxta
9LaWuCB/JevIbhMc4LNOGh9KphPDylErPpZL3yY3is3YiYvvbpkTzVazxMgzYRrn2qolg8nlTM4x
GbfT3EdJWs7N0NFy2mb9oGcK10iyzrqeZu2/MGcwGCQxbIgmDiH8UI2Ni1+nbVrxZs34O9NenUEq
kkOcNKy/sjY5OQY5pqaTP1O3pXU3F9NtpsN0Xnk2qJKzhn2nSTsdSdRhhoVzgfEnmUB+yRFzaamB
tZHMXd1MLb0rSK+fGiOHh0xKiIatWXTTNiQmZevTH3vXzdDYLXzzaplPqs6LJamnTYf7Bn0oF7fb
8antfXLAtr4B1NmDo7CawJnTbMconvbaizU9tjlZpoOCHWGt+B4dnKD8cTINXN6skhffw9tBcwgq
C5qXhE/FcRFpfzdo3vyep2x5NE0e+DEZ03LHqTnGPoLZdtqHUKbZNqAaGLwAErhLfvWN+B0iyz9N
xkJ2CjH+m1vYdJv6LOhyjnZ/mwox6Hvtc0zYyF7VbEoU2mjUoh5032Tfo83GZUPCfl6z5SWdx+Yi
NuZvW0qyg+76/aC5/yVUK+/tqqZDzkJytDJcDLOQNyaDe7Rpxo+WqndjpqFcc6S/iAaTOG/dGFet
lLoe16K/k3Hc1tu45LgmtjCWVHL4hUSpOwxrBFfVoShcTfT8sYbR+oVObSlpjJZHyY9czQ/C7t39
EIK7WYbmWiAC3SEz6Eu9UjWWckGQ9H0/1NLI8KKZ0sfIdQEDR8tu7xs+PDuVrbCRTZtr5Dh5J8g7
Kr2P4wMt5uy8eXpWy2BE1buwiYOLYnGeAiuusyTJzZAlzW/PVgh3IWLcRlaYc5Jpc57S/ndnC3LT
0Xy6nRPJP3UWmxRXdrTCFN36bTaXuIfK33MXG0mroo3dpSBZcd7c6jFmRgQEYUebHfddQB3U5utd
NkdQdcx/p9JkSSmmnR+lWh83aqEQJhMLoee4vTMiwXSnTDEWlS/LMVL9VmaDR1TTFOqPcU7vg6Gw
0vCR/rx3a3Oe92k62yw0t2JtzLVd1v69jbodbooFsAiEv1uzrA4OLdxDaXA2/WVcI/09k11zG4bc
/orWpgF+p9rpkKop3IV2y0+ECvOc5eHJBS/qcWxfgk0gXJsWodqzOIXr4bhUU6PakgYa12RI3bnA
9XPwrZtr+Dr2t1MSkYciFHlVOJJds7ywl5Fv7rRT9tg1Ca/kOlV9Vgy/aDY3RxoN8ZmJ8TwUpDt6
D8/C1klejWbDAUy2qfYkwL54mcfz0nfJfbLK92Gh3VVkzfM+GvYaFLUVrpfxki3pz3EK08VmkO6l
inzSy+KeWvjZS4GPnWLz07SunnaTlM0ShnKIB6Tvon9i0ZIdIOLon3zhLQLbXhT3iKT9p8UjeFrS
ogmin+dbx/qyj0N7HXmf/2qI1Xd2Nemnrmv5e+GaBpnCxqu9DcVa637MH0U6hsdAtqErlxYzn3vO
uCin4Jdy7Hp9S3kPRc6u/8xMg+QxDbImBexNUyLNfbK1SAgj2ePunh6bRL1mNrJVmoxxuc49hoU9
vaTR1r0MOr+bpZVw5zIHxyJ5JWT73FuBfuScy5s+8ctxMjkES2NIeWr2gpsO84Ks4wfKEMkW0f/W
xsProyA/B59/U4173Sb9tKMWu5ND8UPn5NsWcvE6cQGl4xYCX4V61UiyL6oTn2W2OnQrjHHd8QQt
K6EAHhZJZJMKmy9Y2x6HeQk3fdfMFU20rqSkUFdtHD2qbVP11KcD3OJW/bCr/cVMY3FEBd6X0q4Y
km0TvK/sESspy34zd1rG+lmnqag2hQiaea3LbGp+RnnXldqucBdCurkVBh+7CXugcYuhWgSwsncb
VIpJE5VitPo1zwZxHfImOtEcE6NJXtJ2Rv++tepOUqluWj1ZuFfPY0msgh3fUqSPcSezss9Edgxu
kVW6u3ObsHDsdSiOslX0Oaz6J5y507LZHNpjCAyQ4h4Ty5TDnS8nl0W6+D7hGTRc1U4OrGVfmY7s
eTXd+pCp7tIH6Y5tX+y3o868KsfIiOsmaT2GDAWXNfAql5jX3FjyJCfckVMOD6Msyq7aEPUoOowS
Jy4F5tRLd7Er88UxGuT07mwUw6Rvvw7rWvzkbnrf5fg9nneYE80ocGCYrdYypPHyvR0+cl9G5Evq
Wj+VskixUVdqzqM2hb/Z/JRV05hCTVO6ZYOdN/HlSFt/9jM/cw8HqVFP4JxiP8JgoA8aWw8l5t64
3+0Q0wNsGHEdd1PeVbujiIlLBIldG3+Z7e/QruvNoooCLkLd+iWEhT+sIuU/omHfa2emgGFoOZfc
yrhMkha6qsOkTh3N0EubuyrT5MkM/Pto4hfpRHvJJpyGbkcZ6TaMY4venVMIBXxex7w7zSjJV5W/
OV7AEYl2X5Wct/v446ZjXEp0OTXriXMGbwmVFarKOKrZEqn+dOUquSk2DceElI01T6ef1u/qZWjT
obQjjU9ZOzxIHL4akQVMkKHDTVC+KU2HJ5s9v+CZvuTbJ7m123FMpgcU6+mzYesp5HLcS7Vuz3Ri
6lj0zH6Z0gFVctFCEroZxCl2W1Jm/UepuVL8ajxpS7OjXsLzLcc4fLymAgdWa9PXaecUDh5+gYNp
+4tWgzpiAx1y0Q8nviIFjtdrSGV/tKjDK9Y8820Y7sIIS1vJ2w1oQP42MXnOWodFb/L92sG097jH
3JUF7sV9ibIXMonoE3Juf11Ivt2oUTU/2Ip6PS+kv5AYw6p6sO9m8Bc2GKgqTALtVXwi9YT6vI5o
0Jc+73VaZUTHb7ZbYDIh4+huB75x45YEUgoG/ukSteyvnWz6x05MfzT9/Ocs/38ECL5OCn/+Fej7
A7b6bxTwrvthJgtjtH/7Vadf0/039ev/CwgRyN+/gRAnO3bf/vZt/Pm38y+z/2onFDvf/gVRxPf/
A1FM+N+BDSYwekpYDuAwBy71D0wxoX/HnA0jgAeLLP9ofvyvv/2JKWb07xijonBgTdEXyWICgNJO
3on/8V8ZoMicpKxIOHC5NCmK/wRTJH/4bf0TbJYmjHwMa8FXHHIgaf5X1+3Vj5qiDOr/QLxAba4Z
AkOjZHGXxDsueaBG9stHjjeUO20ZLQuz+7xSc4sGA7e6gBEfAJ9QxrE+fGtdSN6sYEtfN9s+0mpS
xvSHdQ+sPbgFhc5hLdyKzDmVc3Gjcxl8nS4AhOoV1Rh63nMALvcU872Qw7Vb/DtOZJD41rxZD36R
UpT5EMlPEbJIJBt52sJwlfYM5gOAYi8sdbhVO57yTzzKunfTiuFquOdJmciCvoQgcvx6FDlyOe2r
gkG09hgroCzgH9o0OSfdkoKxHnl8KbYimDvHVbGfVGrNbbEEEpVLIfNDy7y57TLJX2LFk7tua2Sd
AwdAuTgWy33wTX/fbURiPqpHN1m5k0XBrM7v88kNcXrA0w+fm7Y1t1JNUVTO+WahEj0E2pTxvnVo
tZwT4I0R6ednEwX32wpcI7cyw3uv5yHicc1Vx7uaBGkgrLBYTs57ZuPmOpihW6oNXN0hmWOkk01u
BNBFzbuvIYsZGHjH+AMRA4XprguUl2KR7V3U2/xrZFQBCzo2Lj+mIWY/okzvGxpHBiR/lK8SCEvH
zm3TF7wkhfpoKpGNeGMRobDPY+PK6iUehntVKOj3pzaOyrRYVmgZiAa7TBQuLGWfJBh3GXTzNTW+
QQPA2KWfUhPFN0OvNS2TTZqzgj6qqfDyvav2YfRwNFRZ97bIHkEP50K/9Uy130eRB1n6ZmIFGl7U
/o42GYQA1WoFw4Et++OjIYWE23IcljKBLM7jvnQKlbFmeQq8VLL12H4UVbd57lNYGU6TYYeiyTGh
sm1bW2rTARLQfS8AbwCFe1n2DI82M5+WZOP9jUS+3t/obQYe1Ktwz/J9+N6tMcDdPJ9kqZY2ue4A
L9PS07x5cdy0kI8YrYVOeNOjrjCz7EiddJ36HBa6jYdIRRtcHnNIuTfT/rgxLCJqjsC+2jYlebWv
1uxVNqoNXa+FFS8RT8le+m4rfnT9Er0XuAXQegPY9BseaXsaWdosZ7oZ5BNRvtCo8igtb3Uz6OSO
hKVYAUc1MWZypGl5vbZ58onOLIdm+WLdaxqEWqqI7AayzNEy2QtgGR9XM0kY/A8G1s/3PKwrqTZk
dT9j2UOphfNofxwGDkPJVaY/eKPMLyDhc3LotcJr2wbgbCF8VjQJn2WcDs8kCLKdFhuPK5BkocNp
WoYiLtOkKZ6bJSG8bFhiMwD6a6sgHLPl6khkYXjVj7EDzFDI8MS7GJnn5hSpmMtLQ7x+j6zbfwjL
BkBOcWcGPGesWTmTvX3lK0XJ4eIsuzirZVoX85j9DHrIviRu2UltOyN3/OzAKLAkA6cO4M6kCqIV
8AJqB+CFlqRb3ehAdIUOUgeAd2WA7XniUdl3KNdiXGFYlQYp6bo0vQfkOTSslBsS5INZ3bxdcVqR
b3Gm1197FOTTHhp42dMYrWB1JMb8yiYgpMhNP0rrfh/CD0SJaKwxnKphahWn+jbi+2QqHAHWVWne
S2iaoEh9txPqsJLTLv7I/jwcrHVYu+naI/WAgcRKVlpFax+xqt9jp+5Va8YfBS96vMYQ/FPDATpW
hk70OWVz/MuuA4mrbN+Tvs4Lgliwuz2dS8/3ndad5Wa4sGIQa8V000MlrZsEZFjiHQhboftpqzgg
JNzobR6dLVtNqDqgUJAratv0E3StJEPjW5pn55G0xUskB4Oem1xLeoyKOL7HxlKwIzMOgNjcNXlf
M4tFqpK2TX4DoUllNaMM6V92vUt5MdseRW8Ay/HlAuGKVyyaoZWDaWZX3LactroOOuHRwSNkf+WB
EbT5BQCY5cCYY8fIR+l9nA/78zTZKKl5JDyrUpav3/04yvfcZ5M/T1PDbpsskQ7FmvU/nOjCw4LV
m2/pyFogkvxBoBZYDibCcSo7O7RD3Xghvv5TPvK/oe4+ul7+NapnRVaQnGAUm4Er/EuTSTYGinu8
Q7XrevuoolbcIGqzOmKuPaT9SGFezcfbrQcA+8cn/0cZ4/9dOvigf40vzvz65e6+6b8mjv/CMv8/
QivjJf6bnPCX/Ga8/ZckEN/wjySQpH9HKKFxQXAJE8ILcLd/Esvk7wkrkH5lOWOMZB+dpf+LWM7x
X2lCP5JECu6XomvhzyQQnHOKSqNgOFoJ8jbof/yFSP53xDJcAz/2wz/tF3C7eRLjU5BxUpzqv2aB
y0raoWtSeOo06QAoyACwTNYZjrB+R7QHslYCuDkBW05q46Pihsr2YQlzR0rR7PIW0Yudxmz8Osc7
4jTfRbVP1FX9FoEdQwhOdWpqcOS89DZ+Glu/nRUi1AsoT7RmBgDqYjEXKDMiwewjSFrFCMErMhLA
Hz6qKYCgSzGaU6729a0poqUUO6aCmtzW+Kq84qHLa9f0UImTPaZVXKeh6+TArimW+FIwqp5WwFLn
RekvOrPgRXtRL2jWrJvWPoxyB/EQsto0Ir4m6Q7ZOsTfEiiOOMTMAUbU+pQTjUtsC/ZWLcjsNOft
ccIKle3chlvVbT+DGNHZyMbXVq68UjLcpfFoHxGPZ1TBLUN1a6bL2I7khghPjqMlwznnCmZzJG1r
E8+Y2J5ldB4aC5546qJqxOTl7Tp4InEVCXEswPScptCk6D4kO2weBOiRxcz9p6RAlRrvYX+V85Tf
dpFuykH4qU55ASSB7DBUXPZrRjv/2/ni7Hi3P4/tcslyN1dCJaDti+Tazzut1im9kjyBMbJqBlvi
58NLLzD4/AzFr1mnCqaLUEur/KTXErFhfZuH7CcfOgOM0E5Hbkx+2XWjz83Ov9Fofxhtu1QkG9Lj
MkZIbPcBeDiwiUO00g/EIewlmHRycIl5XMky3EUgt7OYA9VfO2wDIvnNNk9gSm3PKpCP/Nzt/oaA
jimbCHDiMnUY9UEPctlOUiOx7W47k3zlYo4OOurqKUPoTPaPxCDAaicS0evW9u4Rmaz5msSwpe7a
WZ5FmJvbdqYayFsjMIZVLMAY8m99ktWZB0uYRNdWwqxGzui9BsK/Yh2ptlckA9Wc5Fcx0Us7qvcc
hDE2G9YCPQXZfu5N8rbasS8zKpCpiqgEqo48NTsvWcYf1NjBxtEk+7khaj7EVEJSce08Wr69oTgW
POc4npn95FZJCzBHU3yRXZhvuzUybwuyZLmDoMPROg0uGyu8/VuD6qtme1LN+wzk1sNAG0ypsBrj
UzPQe9S5xQPgXfKjj9yIaiOFzl7rYdwTe33M4tADuZ83V01oR78m8Qo3JzpnAJ3MzKA0h6pOxWut
XED2MbChzMY+uWQAT0pLlu6ub0j+JJ0NKCRF/jMM2z1X8GfpwRh2ZKpHiViqi3SpY9pjmq1BaSXz
Xb1lU4L+6ak1n51u+0el9VwWKd0u6J2EBekiTBWIX0/D7gFJe7/EKE/d+ojNfWU29S878ogyn6LJ
HtA48TltLEbPgXi53l9kwZFrT1tzAkcxwc69WKAq6SW9+CaZqmEPJZEB7icArEsZt64SS+8uhH1j
+cxul2UGat8NSLBAm98Z4x32FCv4kWXgv31i0IOf79FTl1pfuqXHTQQYvBJhhU9Ul7/lYvuyW4Fa
MS1OfFDNTbuwwzAWvswL/pxPyVL1DYsqxelYgxvCTCJmzE9jj+6PzkawJS0afpmbBpVl3ib0ftJN
9JwKXBeip83jpMU9S3E50Hiqii6P7nvBf2sglEq3Hajb4Ss1Obnbl7XccH/cxSxQpGHi43MXeo1A
WJIqUti5qMRpmS3ePywqR75IR3cWazdWy6zue4DfNed2vhcFlW8JW4oqSgpQaI1joMA0SDZks4fZ
EH0ixKIISik7xYg38H8dsuGwKOeRkGcMfYIyO2Q9AT68bAyW8eMEQ7TMLLCpa+w3i/I5DeowiORB
cfVl2/yN2PfXAXGiNeyy6vgAvqFKOEyVoD/SGbjO8hxMGDq7V1FUS25Ln9vvObCCrYH2Hu+uDSY4
fZbey7V4bHl3oRTtiYvHqZyekLXO6H6BnSlN+rbWSYuyeKElcf6L6qIHt7yHDLOgqK9lvz1l3rgf
INElQOKIgo+Edg2Xjy1Dm2wAZxdBGA+XU7V5FEe9BiHxHVaEdxug85IKhyYbMXfiiQkSP3DUFlfk
rbaKJcjliqTe1duqAhL1Sd5sYFdfdVv8nNSqQKLRt0av4URnvuBhA/LKMaTraaPzcosxESDgSwD6
Eovf2GHFmdN+gJHYrLv7KIrVAQh0X0L2ckOfj1uj96zXTd0PpnlI5JKhDQlPblfQvajbbrfR3aWi
yUmZ2NCepRu6u3Te5IDiiKqT2EAXsjAXz3oq2m9RPiSf8qJDrJp75k6ZUR24WrAudytJhgsHrnq3
kzj57HpyXt1Gvgu2YaDV9vl3MxBRWjDFJ8IDcgayRuxgXUrPUe5xOw9x4DfaRNt5HuX8GsaR328s
1g/W9rgtBMBwHEMU0INWM/bcx78BL/o1maDKjuc3xnOQea4Q+ePQ089pZIHV5hTEYbFcRE7TL5O3
WT2160fPhcDhlOiKMEbvBxujPcNF+499X5nEzWRUtQqvruivAciCq/84keJlajZRNYX73owQ9dhH
YUslhw0w/57ctIWej2zi5hDlufq+LILfYWN9nQDclFiiFigHp/HN3EnZlYYWz0J5di95mlSb3fPz
Enf3TSG+qCZ1N6vev4xUneXqDA6Ex9yxQWUXtiF+Df0a37iBy7PfxvE40nV6V2qilURwxqKL+S4K
C5zWZLc3KBRCcV1RJR0ijZCmmYmOYLuhLRqL9qBHt19bwHqnsIsRJ0o/9HxUpRvauMI1EfIyA1Be
9UBMegpy2akJ5RHaBQbgTIqMZcu2b93STF9G3qHbRxfrpXGo7OrCAvGwgrd1T2x79pzKQ0qKp8Ex
cTRWDSdPrQCbz/ebVI7dySdBfVJJulTUIXotQRWHbjFNbWcN8y4Dt5j4ghTP3NkWBTP6O3wdMnoX
uQ1jxA6oVQzv45S+zJP6iga4FznEZRezo3PLo7TAKkXePLZJ091gEQFLZZmok0RB0CTeXvd9oO8e
dbPauu3E5dT/KNBuUyvqx4sdxfI42eIh3yZw2QMthgoCS9/7vQn3u00i+GMD2jxQXcDPULSPzizD
O4sy+kbUlDzkGg1JRUJWZM6xA1PSTq8Sb/HK29TVHQWeNS1sqP2yoVUwDaAOKV+QXoqodkuz/hya
Ir6di+hIdrDvTshQ9o360ZK1dOkiSsr1kQ3h3vC05mtT5nmo0i4/gyuxJdX6ma37TTZsn6e2vck9
EcgGsoPNi6obs0vaF5+7dX0PVJ8Mje+BiyC5W1s0Mi0EJ3MUZbFlAm0pGLoWExxAG/Gpz+lh22cg
I7N/Cn5H3qbshXb8kmwxemRCU4elW0777p+L/8ncmSxHjixZ9ovwxGCGcesOn0nnHCRjAyEjmDCM
hnn6+jr+SnqoRZdI7XqTm8wIMt0BM9V7z1WtvV3usjV1Yllz9UcMftRpcckr9BB+mfZ3aQW/BxOf
dFHzzQfmbQzKf4JF7mPYuU3F21pNwVXVGe59Z91X43xQQX/GkdxpQxSpMi+ZlXJd2KzHXu0Nusxz
MiXlzzgVXmRmfz43w8CuwRxOctVeduksba7dtNSc8E6EjVsDGBUUTYlPkeTr7t5KPKalCu/BT8Sn
1XH/zqXExHEQRgxnHb9SWhxN4rxXadtsOptTbA0X7tLUnHObwQdrI/APl8dibpDii5Nfs6xVVCF1
fMeuzmwp7hEsmC9Qp/ZjjYF+BMrLH+dVQ2tOV2ty71QS2p/2NJrfvetc8RCZtDbN8hDDPfIcVdOh
sFXyXJaT+JoWUM41z8JdJoYfpa1mh4AbA5ImTOlqB8nF4E8PMI7LLsyaahuurnrAALyqYHiaCzJ9
ps7sLz8t6j0FlP7J0tTfcNxk30QSr3M1cn75vDrj+C6qrHoL7Xo/ASl6lT7YFdAmvA2XAkxFbrN9
nWDMFWDrr1fZ9U6ptr9WKzepEinDdPMR1871frRtqLdGw87F2t1PDf78YooA/xtg6+LKWJ3TyvzE
zHOO1mWR96FK3jqJXh87bDIfuu8sW/pzORQsGQR0P6R2fi/7LPkKs6DWm37qsnVrnJYhvXbg7go0
xi9Ep+7ijm26HwMWCqp02lF6yu2YF/ph7vz95JdYC1x75XFpnWPnmnvPX6eXZWmfvKBmXnnVPBmX
hb+J/vCL/h7xat7ESfrt6rzZJEm6m6zwaGXmzPXGylkxpOeWG/g+GKkXOI7Si1ZoSEGHGihK4TEm
u7iLOyq3sKnWgzPaHH9ZoN7jdhZR6Rjvq2pU/wl+E6k+j1ZlRdkY+nTw/c40y1bX7q+y7OWWNujo
TOpYYAhUQ8s+VO6fQ+HyUk+hM26GG7Q2JW9j07CFNVieZJF+e05c7UQZ5AdvrL9GA1QC8B24+Vc/
Td22npX/muZS7F2XMrqrOYriUG2cwXCxpeV8h5zmbZq8eLQ4J+NY+BvZq6NtfY2lBTQBpjE53jGV
9XkurUcXof6rn0fkXJkVp8CZqGYt3r8kcWEW1jE/ppOrXl2fB9h222Dvqf7SEmrA+mj6bVPbYosR
9mdI25Pym/LChPzs6qzFvAv9nA2O1RBcJtm+hDltDRQscyr8+ncwxeExGAPviI7N0uc+LLhJbM7W
cH1UVvmGWe3vRqfGBPKZg5QXZ5U2v9AD0UutsT2ibiCFpzR1lxUac+dQ41cQ206DWjnTPePdBptA
lBTLpfMWuHbx5nd2R/klrVPfFd27U/jVneWDQbUdil3vl/1TD5RVRyiw8c4Zta2BlulQCxscqCql
fkzrBNLbTk00aUqO3q3GO8M1/xMuZQa2hRDsiXS5K13vrfGr+qhkUX7Hxm5fc8uTu2ZNq5+2VN55
dJZq789OHi0yLrelKnUUxkMZKalizhyV741X5R9NkYWftSqHL+xLxM3U/cnkgKcTFDg4xm/2yK9o
KgGyiS4DnDQtbiRXOWDdc+uYSddnESxmHxeKBRvlun7nurYOjeUxERKOkeBwYdXPfDXsNi9YzprE
qd6KxZvH7TA01kZUo/8CH446Duz/NGVGPffKT9lSas3lsUeT3y/DXPHNLAyNdtzhUY0NAWltBXem
EhNIeu9fZgtDHnei2ObBMGyXbLYB1jsKEAMkaema1eYrzGThe+kpSC3xOgZ2eh8Xkk3Zlp/fZ5JA
awkNH8RZd87iJND8yHL8aEa+hn4Ol5MjjDgtwn1JC2ZMDDwtydgzIz3xyMzNE0crQdXpMlTyQbZQ
1u5IpAC0CT5wI5aethli5dvxm/pACVNtKhvYz2/t7HnQ64cS5X0yDc1VFHWwUybnyUxuQIXp7b9N
3MbTxs64/j3XKZnXVuFYbM3cFS9zMX/XubVu4RWTl6JTsEKLH6J4J/GnbUnDNPkYDUHSW996+uZQ
a6vclZVZ0Ag7JJg5nvzr4kAzyDz5lGkAa5f6o4xocO5DFGgQc0uRFgB4+oyHojsmXj9yQtV8bk76
6ZR1v0lj8R27CwNi+Hgu1Jt6szjg7H1dvEDxflpTexfGMSMj3bGMmlF2m8Rbzlal1kh0vqIUHW2W
SDQJC+nLwD+Ofibeg9zCQHJmGw+stZz51ExFEm4mkL1NnCVpZANJR/OCctGPIjh6Zije1WDrY4Vh
yCdmr5eWh/sSo+w/5IkDD5lp9R4U4qFtaifhmIs5mJsVizvoBJJkUqU7y63jblPH8m4S68hTuC5X
UvguPV2ln4xpyrNYVbxxElIzGoAG6CjMHF6I/geVhnns9ryeHUvLYzxYbZRZ08XLlHUQjbQfltK/
BpShDcCYUjlDiuY5fq0r8w9cJ4PxB+qEbTbl66YNtXtoV8n63yWxNoiKrM4QnXVqbRrff6vTG49w
y1ZaSbWdu7jeLaFNIzl3KKEmPeSVC9af9gED+sJwH7dejHMJbqr4fxY+9XZeONsmVCmvQT2/FHac
3HVzLPeDFSenVRbTvqYP+fQyNgT3aj22lW4v2JOUUY776An7mmu/eK3djn6pTpFP6ik4eW5B4Ymf
dh97jbpIJ+b6nDtx7vtlvk+LdHkwC4UkTagk3tAzLVYmiJ9Oe4Q97ll+Yfy9G/t8weX4JaT/N15Q
5nRKhQtKWIrmk6yGdaxDIGN/LgV4t40u0cWdd8jGodkWOYvZlaN/z5JRhPGrZadRvJ6TyURQDQ7T
F7LVfnJmc5qbbt0zBShgEW4YHpQNT9XZDZ5kjyzdPzRedS/W+mEKqYQXQRiq6SmJkFrCxpKcW/Ww
88rhF480vaN2n0oMpE0cig8as3M4UYQDZnPcMPweh+cfNIyoC62XqvQT6tYm+Rt7fBFACvtKO0yk
Wlu5mTjC320RnvvReRYuzHfl5P9oTeWH5l79KjVWqCMqdrWsBIkaNX/bVRbv4yl/ruIEv6qIp3ev
BQbtJS7lNis6fzOWSeTZ+rNGTmGJ3rMVwAiWZ2NlF2HxQYZF+E8jzR5tZAu0Jsl3eDDhurv4nmpp
6+vx6vW2F7nCL8+qbXGy3buAiMwmzAZr2wzLy7LabF1Olg+ndXVEZ/GP3XZ7U4j4kNZ+cVcs7OCw
puAwIUcf06xqLnNdWbux1ufFX4b7pSunI5w0Z8qQVJc89D99b4r/SlTOKV7fbLTt18Qr0tsNquwL
aYZvWnOMeYINmy73uUuWlLkGLoMOqX8rSBlAzDYO+deAAZrF0pZbLXfdIPIW8Tar/9AGWzCKfp8+
iHTlyGkXW3X3JB/Mvhvbhe1S+NAIcflgsyS7HnX57QVV3sHL4MhuBjMouV1wPj1++OrfBGno2W06
pushVq5FVzDFbrxdm6L+6/WhczVZYuXnOMgwlgkzBZ/2CJ274Yg0f+awDYOokW363WfVfJZdwjoO
yybNNw+Snj6v+l+Lu0D1rfPvPsk0mET4LnCbb9Rpps+BpSDwWNECuX/HkYHWhll+J2hNXiq/SbbO
rMSB5JjgXe3Da5J05ctU5fqyAqn0wPQuRrSORTTGIzvpLQf3psozez+YxX8Mbdq8QCT6Iuo+O9Re
5p1Cxap3nRFXs1LnaViti+s7v2vtEiUPWBokQnI/yj8s/t/e4VWaCUH1YvkZ0qx8H5CUH/zOiTeW
RTGuhsrf131bbbylwpNfJLbPSrBmvcWUQl0H26VOYAm76fcUuk+9PWantSYskCxT8hxaOFA4XBvX
4hiyqpXF23FGMVLjDMe4ZJIKjNN1ygC9u13uE5PKHTZ/53R6NuTu0GRjBCS27Oy4yA6zxOcoShTu
rI+DyAXxsRsPzU0/2bMI/4xjN391iwVCtHL/4fS7bOteM7ILFa+cnPo1gB6Jh6dyWB5xuTk21K1Y
yb3r0rfTzjETb/FkiolaTh5UuupTl2Rv9DdvPKQMcraLjVHiU8t45wfJ6xCsp7YKnyo9qX8QvRq+
MtcWkWh4g3SVF7sBMl9DTrWvwTL7JyXE32Rig3gxBsjdk8qOxkn5v4oF2Qe/vmaz++Os3MaNNagH
wIGN45FVmmqBAB2vgqJg4YkeAnf9jepOwG8mghOrfIgM1cimk3AN3qCxbHLbPQ6tiYzXEVJzVg9y
xTy3Vn+KuxivKKRp5rhXm3Qsx109a4fIoM+em2lNy01jAu+xLycWQsXlsPfGJPlEBYetmducsJnv
fYSW8ThjBOkIkGIu8dL6EMy+4z7hOl82sBTVc94MxQe2WxWtFLS0yBXoe/rPWgMCFdYfuzbuTgVV
+gn68htpfjjUpvob8HRzrZN+sTZr450KmeKe5JVpjrGhj+7XJjzQ+r+GNuq/01L6mDT4y/VXAOSz
jd5ed0UQV/eZcpcL6vu8a0XXvjheLu9v32DvJ3rrtsrZ9E3xLIRIedpWZzNZyJJTEcsN/LzZWinz
0YN4fSizujrUXddF/uiluzUZT52XMZK4zP8QRH3z5uo8aSadWfkxUS5ytiam1BdBsW/K9leAO0R2
LFaUzFmzV2GMN9tYj75jSljv2ikf5FyOtNrp0S27ZcP+omUDNDT97ibhv9iqF7+mLPMIOjR+JGkQ
nqsyZ0pgnjs36TzbOQR+7rAa9XOzZBAdWFRPQqrhruuNH5kxvGU+w301J/a2SJnfu6nWunjtKBSj
kimb0VyG1inow+ylJya257kb+o3KFpbvkT/al+RqIs49BaPv5ZfEaxhxbsk/3JaSlMPE/d5iZoKp
IH+EhrBfk76owPIuqoQ+8dr8rtZjs5lqTT1bdL+S9aa+yZoES/Mj7f5kM19vv5Rp/dbq4L4XnYJO
p34h5ilriwhwu1Gu/Bo8TwH+BFFJTu0qE2H+VO5A2hrgfJsMBVlen16wrwV70OKwugZe6l7ihQu/
Fu3GKZPnmF/8nHThdslvHlbXwS4JvGPay8q5hAU84ggKjUjz3jcVb6vwub9Uf29myzk3XjMda7NE
1txXr7SF3daZ5KvVk0OpXfNY2Z3ZBSn2QBJ27paIC2vTFtwqvbLDrQX6USpG2y2HHS1SpbliYnok
a/4DR5fCwFR9/OSZGMLZqsShRfPNPeuvNZAXrfjbcDazHj6/Ce9l1TYrOrp08IibW3gIH9dbpl/9
MPz0E2keU9GjdwUtgTEfQTIvXPsosbJQ3aNe5+3c6nMYT7u+i3cEHHVUIhlvTSNfG11uqz67NI0X
Mqsvm9anZM28K5e+2a2S3Gwm6kjn013T2cz6szlP4/aGyZfJSRKni3yPpyzv8SNgFLk5VQeFXdCb
DU/h6OXntDN36dhck8ZL71MWJOCKljmDhBpUj2kqMYJ9523ELDkmk5U9xE1lRX6bId1aeYsqWqng
3M9oyiHt0ZwunyWWRcIbeuITIlHk2Fs/qFB2hdqmsmRG5s36czBpjlMXM3ZJZ8PfJetpp+ekf87D
taZmBSTcZWZGMZVxv3Mr46+byc4YjbX6v10EwYtNHB9Jw9t3lbOZeWQQthWwFtVHYFrnJTA6w72e
66PTG28zJVV1CfSQXZvUZp5VBrO6WiJDAq/sjWjQfnt7TY51aT+C0LaXYeG+0i7YaEimmi+xE0Hk
V05P5jF3joSIPqfbUZfHRbLx/AHDwsNvLCtZnhxAxJ1vy+QS++3ZXivrUGkEyjz47Oqe2PQMjgld
u+vzmK1iKadsvljqfiJNXK76mOj2byd9PpFl28/NIeuLZ98D6BovCGxbLZdX1fCKp9i9tlfD7n3Y
fEHw/FSfxb1LKG1b2x9FjZ4cNC+Wi4qSLjyfVkd/hvrbeyCB8M+TRF1t5KGH9PRG+9rPwbQ342i2
MpzeeV3Pk+hfiOmzUKuWp7zzENTGnVjGqCTZnvEeVU2+q2V/mCdxe/0xgwH3qj5f9nmpUBK4x7qa
U3olhNKU8lSHDIm07G8/I4PLm5IFmIMJYdW246W03V1Dkrta+c11z+iAid1m4UiyXJ1oB5AXrLO2
fR//uUTbxyCMi4NNoXlajWM/SFK6PDOlSYk6zKxFJIS4KwojtgiljyPN8iHPi/mq+3gnp3o4Zi7u
ELISn6EQb+tkHbSZq0dCef3WHgKOKyfQD3JoTFSHxMtgb5ZI9oM4ejFaVI6seG9P8rfvp4Ahxs5P
vBtOfpcmZfNIPtPZ9mkWn/pmoPI33GaEk75nz7UOHI0PK/BwZGGKcm87b32AcVKnuvjgtgASqAyA
eBaHB93mn2QYSl5KmE3SU4z67cRPUDnLQ+qTtUjnbqB5TJfIsYcEydr33tdy4AUu8PXQ0ptFHIiG
blrGL2SW+lS0KMZUh1C2G0l/UQUIEGpiI1/j46svbAbgWNy5xj7GfhM5HqEcO0j/0rfs2sYcfNjh
Y5J2Z7v2m12Qzyup7gEIvosziVQZs3cSXewjXOyTSkkmj1OUGZjjNaiZkjPSOrb5o0lv52L2szTh
Xjs5YUFPc9SmjMkV6t6fKjQoCqIORBgKhRA8cw1Waurx3vOcvStQ9o189m3Lfuro6uhugue8CD4s
J5+IK6LKwicSWMOuyVxK1jYNH/kmrIeaRuFT2R2Ndh+3weG2HgskvkvlFXCS3wIBqxZD5EN81f8o
2josxHIOjuMoGEu4LA60t9gOrkb5n8OUSHS/vOGEX7oEE1/aXGuZWoadLoLkjijdSzjF5WWIXfJz
XkCvNACCZ3FqUcVo5IviktDhmyzeisx79Ob0wU+b59VKf9XWeJi75BC03mPq+M8yLdVmRfTbirEj
S2+HL4lssKvIGezsLCxx2DTBM6eBcxJ8X+TWtPjHtwMibLblt++20SUhb63CrauC7I3UElMpRq2T
bI8RPYQA8Kjea6PIUAkIscR/Mh1B2aXbl/WAIGNz65FFTHZT5q5mRwkaZhvtCkRovzEawlmG+hCM
vJERZO3qvYbwsZHRnT61YyLe5nTOsog+3w3JDWW8zq4BknYLsvqV8Iia9at5IqOYnKkkQc9CddOw
BOfSSFzsR/sxuF4cbJaWScx9IU80pUU0Nk6582/Cpg1jsDULBZHljFe384ttJ+wH3xAshMKpieSJ
yITxLXx5O2IV+U1HJidfJ+29hnbcka5c0JGyd9g4HRFjfwcfoyVQw3oybZk8LQVXc4DrkPnVDrjr
R3RNtE4y3ThWsOxU1yDyr0ptvHCsd4GXMRqlq8WhtF3CmfpRcAyRQXnKeOC2Om7PdWGuYpYPfm7e
bvrnvvNtc3JI02zVJIq9ULgD4dDjcZk0fFvmuY382bq2ueRQ8JAYBpw8DPT2GcwMO5OJ0sjtG1Mk
eydZH4I82a7ezRq+YeHGVs+2tZBbNz6sTfGaV+AKwjUvxopXXGI/3PkWkQ6pGiQuWnb2S48IZozI
sa511+uDpcPB2iQ8LJE2y3cJhB3VPhnaxiVXrTTKWtY3d6NPvVo1a75LOhjEyV/MM/Wkd/EHMXD7
VNadXfJ2F/Lfr9SY7GunkXtTZcl2COeXaqF76wVKczDPOz8WBFP0CNhHOIPqLMEDH6GizUAOprDh
+n2V1lGxKrlf0vlMXdJc6tqw1SE3/R2fCENSVFF+Jgy+2fprHdxVKRVfU08f5GSnY+YIlrbGnYlE
MoEJru16wK0LrmnX/IyYCYxoSKbdOKfpozV2cuNyPu/w33ddGP8pq4GaTrNnF2zraI3htC/HW+Xq
UJUh0MR3oZh+Y7x2R5hOrk/iJ5GlRtZBVSI5TquHNr9OyeOAHhtloe1G+YDfEhtHXIHpSOLJen7t
qFrO/Ky3VKVk8vRiPeRLQLAOFSl+XC2n3bkZ50MrW7H3/DF/pdKftwvSMdMLVPjY6rR9agzxyKWm
FKL7cL6TVkwXUPz1Pqxn0kneUKS7MIjdk+PVlEbhUBxIIzMMhAjEkypceSGsMN3XUJpqM8O3eHjn
fh8FHgMXUL6Wp7LL+79T6db0z1kcvLqjfKSMJCpY9YyRoWDsMUlFgjfysWiiBLscsK2IiqUQkYUp
jF2BBxpZ/PbR2JKSXBTTKkwtdfO7joPF2hZAwf/IsXE51EC5NjpcYPhq14Hk1Xq2L53qDPVR3d23
vR7Tfb/cqA8SzElAflUlj7k061MtK2QZ4m4UY2ZOQr1NGl0z+Tz0oGmVJN9CvVWK4HZEw662LLBV
tb/nfW4jsgN/ape0vLtqNkmVIPrMEKFqY2xTd3S9JCId+Sgrpg/59CvpsIZPg2d3EeCruDgt/tjO
SatRMelgskO6SXgQC30vCvP5Eiv5WpuweNAT5dAy5neTE9ZP9iiHfVYMX6ZxHhyLDidzcInLQDZn
0qHWcY6xqUsjqfUSZDPt8DezQeuzN6t9b/fpKbEMQ18C+1Fl83Icjdmpyn+oAqR3f/zQ1LQxG61U
OO+7frwIvp00a75MmLxnpFaE1l2EEnAXe+FpHoqdkOh61Ia7OpsJ39ijle8HbsduA3WVnJtkYBTL
7KY0OYt1WbukibJeOweqILYAF5O6JJnLz4TgvXlG42/ZLfvaiHjdrJO/tzVzKrxbbIW5BOI8zon7
3GgM0I3Rsf3V+RkjvViDPP5aSYPckq/ZV08qK9JLH3pRq+Ji1yoxbHuKWw0y0sZ3dlH3HxRgTyT3
SbvAgQRHK+nGQ07nwgQfk3GzDdmPV6YM3PDqZ6OcmRZ4edBS/BhX4kRbJ+LhdyIzex7Sa1OP225q
oficO8u0L3Hlfgd4XdQUDn1jGypnr4PY2s+ZVb95Em94A8N9zbOU8QANAWEi40ygKt0dQyu4tIHs
yXoNwVwEXwVTgtujYr7Ktl0r9dWSefuceyo7naSOwl8eiblbxUlNlbuTspofTWU/DFM7TFGIAnnn
TUjPG5r75FOvt6e0MN4vsnvrJp+r4oRiYqhBFfUwd6I/9Q+lFvKtzAsKe50C+zSDvvg6dDAX7Hiv
mEr7icz6LPCCzn7B60GDYP0tB9eCfE5N+FbWPCa5WcqzrIPsOLsVsb5SrR86lcgeeMY/EBTm3imX
7DUFl8WWsKxTJRs+j9r+Gl35pw6pfoO0yh5kXH0OxeDc064s70LK+AhC3T4twD+HDorl26NHOA11
0zwIUTuP0PXyQpwou+v4cB84lfEu2oLRVDnfZN5W08lnDPF334YQwZAZ4UwwyBlQ+dTSDneVXPWV
RFu5S8o2Wrwk27WtHR5NH4r3bPa/Mz32l3FCb/YKqO6ZD/yauUsYubPzVPZJPh1zhpj8TqpujnzC
RC+8r1tcUgLnqSdO0NF3eTn9U7nTae2T/rKIMYYqGTPGRA11O+5cZ/6ZKgiwtCBe58hlb+Khjdxh
+Wv5Y8/Ipdo8hUMN0p/3KTeWXTz544K2KAJ7HxtGvdCmLd5LZviLJ6CDbSFMF0k/Z4BA5/7unTxn
Q0WXRV0fDH99DrhmswIg00rzeiHyI1J1q82maV/Ka82Isp2tsm+TWBgJkxOcPd39dEwp6Y8IUOXe
WIP/Qgcmd7aXML2CyT2Y6vXvbMRinKyU1yYIRFSXyxtbTFZgx5Qol+uepBWYK3qQc1F0PqAFvPtL
tn76GiAT8zjsUFqqF6Z9cRV0hbccu8n7rYcwvCtvNkcwV9VbWXjOZk0IDawjX2rFlrmN7yec3+n4
YzxFKFSWpGwNIvBaCblH2QPFGhbIERX3bDJQ1rqfOgF1X+rCP/bGRX6ZVVcx2Wssj2ocXQx1AmGT
v/qf9B44xr13stVw6RsJZ1XHznD0hBtf7LxhpUhv5aeURhb1w45PS0medLjN9WjC7OISs7lKQ5or
0GxzISh56KqAWWMCWcfN83zjZTp4jNfeBjPx2R3tyhULao1fJXPi/lRByEQbDVZJuVAc1zXIthPZ
7IOg4PqCAYSElGi9Pqo6dZ9NWA9eaucyOYyxgfb7GHvJQckQmndCZeTcFslvNBMKI68VLyXm/Tax
knDbeV73XHThOVTKMIdivje+/pOu9bDFjMzuMEPDrZ1PapdBS9Qb9JBmqxjodQzSkVlGYBHbcc7/
uMX0q07pg4lmg8k1w6kjn3vsLYclKytrFE23vDLccfk1a+sBAhtB2g/fhlSyKNOIz5GgILMb3WSb
ihs83IQnr6quVeG8MAO/g2fqmDCZlx0B34Fg+OiSn1PJoapisRsb8yy5pp+mLu8OpeUQNdYiOyrL
M2ITgEJFOemXN1nVT9AG7jZDQYSavTmwC2qsYErMJlH5FQthNzWF89r8++GoKpcIKCd82i3rzmgq
NSlRoMIMpXHTB4G1XZduikQrGGxP+5oyVSIclM8ADNGfYDjTI7U2x463Br9IYrH3sG6Q84zVHJsp
Zdm6l1e3eVzkSCzLPbpt5t7pnmcySIgXQNz2A71kq6o/8DP+MSUCmpQdLZPJ74WViuswWPZWN07M
5yIXguEV8xXJNW6NS0UDFkJb3g+cNyC4s2ryKCEQyVNKj8ukPeZo2PXjJBv10AWQ9ipZbslLAva/
wManYzvW8x2lV4ujZv1ZR33Thmy15aF+qLuGWmfJSnSlW62VlEzkWNV053XZ8p/zNP9HMb7/NqD3
X6bA/j8Df/8fxvjUfz/aYSiSrzb9L8Mcbn/iP3N8MviXJwjp8Wr+O3bH8IX/leOT/2LkqO2wHcKx
HfZY/Z8cn+P8S9qetH3h2MyOJQf4v3N8Djk+5Xr8KRHcRsfa/6McH4Ng/2uMTzJEgmdaMfCNQbWC
v49//3+Ne3amNGbyAI/alCTZw8iIqsi1qOHJAxvBKE4NJ1UTOsZy8B3vB5mH9EuuBsLwqaBN94LG
s7HO3fzaOmncbRdYqiqiYrdjprv064ftWCRD3NYQ0LBzGAU8lX71t/nsSkNNOLcw+UWM7KLoBLib
E4fZdf+2UrS2g6fBcn1rY8/SS9DYDU54JQtwcRUmcEk2Xw412/wr00t818crPxbfO2dUTF374uS7
hb9s8hiXhXlSQ54wR9PPG+jwqXof2YNBxvFBqvJBu/2HtcabeQruLRfLGtE7LDv4YkZNY0C7ZMJk
Mu9iWe50PR/jigBDZx/57wD7MzXumOsIuhrQwMHdqf5xDoX6duWvNjSYsULL+wxhE4R9W8ftjqTm
EZXrq+n9a2wxHy/ILnUTYrbOFFWe2VhZv1tt/uTgTxDDNQMg2Fc10wfNEyMIoTFv/9jBaLXtRgeC
IQlq4Y8wWCNGpqpJP/uD+iBOsl+q8tQ2TjXvS2xaRQKnD5h9l3LpFNr9LZs5/Cy4pPdpn+E1mm6e
3cgY2l/PCpJ3FMrkw24MXLBWhfUzyQWb3EbZvh9bOk0OHrzKWUgbl0q1xFP+g7kzWY4b17boF/EG
QYAEOM1WvXtb9oQhyRb7vufXv0Xd11gpXSlq9iZVEVVhM5NJAjjn7L22iGJqhqrK6YP5wB2+xdjK
bhJjlQxLQqmuZrb3Y1dU+jJLsSk6KR6rMR0a3PheFH/uPKT2MV6CeZdiJvc2LGR0IzzAGIdGwN5E
sMjJG9e4jD+HfsXOj1UovkRyQmuD7ZKJepd/sr2e/K5Z2odx5lhsN9MXwGgZ8wSg9I927MMb8Ibg
LBVFyNjSCvTedVTxOEdjDipuYG8M7XhLRom/M6ghzztdtmd1m1FqFG30MHcFSnnLRZ7KySb9EDIo
2odB9RAqECHJFPSPcNkcZDpKH9ogR9Lli3w2F3oqwauZqcS+gB8v5pzUAWui2xCUvzuKuNto7Kof
qPj64mxsgpDs11H61P7JiDS/bPmBfU9AZ0MK+n1a/OwHMogM8cbguh8nGnLwtwDM/KLnCDVozt37
ueDSG7TLM+espC2uXElCJ2LaFXiFnMlFT5vMJGmIwn+QHCl4xiKHfpefD2Kb5xqaQZBF7X0bLr3Z
RnM4EtIcNE65RzLnx4eM09KwjSt/vFJpl4z7abLBAiuNspfWSXOFpS+wt5hz+eqDPc+cgip8BVdl
pvI/TG3GBy0bO7oReVw292mSCkYuY1sca0yFCKi1VfXHyOCiXFlGgTlDRYJ+tZhp92OtUUFzObWz
vOXh4TuyOtH2rmn9buZJQaGJ2cYpBMYhL6+yvE/ic6RBXntedjoFXVPkLliYJQUNRlAvK1DKiA4e
gmXQBGrgzMAhGBZxXoEXcLUkeOSO49TlmP6DBu1nRF0S4NPgAMcc0bbUfkIVE+AV5nS+Tq056dIO
xNfUi4HeYpGNKEOiVqK1KrAVtbs88mndFdMYRjeh4LXecatqvRkBRZwlksfuQomKY5gq7bXod2J7
Xyl/LZ8906NJT7Vpjkpa03joR87/yC576R3yNkQaH9Feq/Z4WUBK0EAYP8RCK4FSPZ+nHSusV+59
1djyzCxIS3diZAB2OXHGfRALThM+S4WiUs00RbbMfttuN2aCIWri2TQ/EIv59VXtt6Y7r/qgE1s/
K5LoUE6+vvVL/Ddn0TAj8mtGE7SHus4GcY7RGU0PgOQ6Re5TADNzjWsh65rplF1YdlCMV3nYFxm0
nR6qSd+a/uPEof9mLiF4IsBpYBNkzPHKM28ckeJOgqnEoak7hihGBJWzd2Bzi6PkvV0rITtzcGaE
Izoh6bnV1dR18R9EFk3LVLWt5g/aK3OYGYMjoj0zk+Qc4+Fkb8WQo6DTYWXUnp6h5x6QVXBSTJoU
MudIbX2Hd2i4CuqRYYzjw+wCHupJgpUkqkz+4CBoILVoz5eJlg59USqRgK2TKZ3dxdO2a6ijzmH0
9ITRpwuOw9ybAMlQwKhfTZEoktHDwc52tj03jHIKfHwyGbzLfqoQjo1W6l2NrZslOzuI8DezqaPC
t0SfouIfMERvQqdhBs8ECmW7y9rabn32Hf4LDqtqV0+6mw7SjI6GUdKYVScO03UDI6j9NfcaT6Bf
BeN4EDG2vK1JglTv6KwItQ8UirsN0pAIIYWM6Bh4gccIWZcQpvdhtpS/87Ye7ntJDwqFXu+tXMDA
vYqpnf+0dYjDawCkP+MTGoJ+p+hPtcL5Uvv85SKP6OLZSQRx2pU9I/wsy8+go7qSzlI2X9HNHX8o
lA2GIo2ESNEm5a5NRufepYWVMzkcV5P3KGLEVWF7mQ1IHlBFBUV2zMs8jo/g6q1Ps0MMxWEIy/Cn
q7+HbkoTM1f9bxDEc0ZlrKZvbE+SejNEBLoxXug/KOShirKhmz/Ms9Xl26gfHTxLoiFaMoEfsLGy
nlkXN9j7oislH2TZodp2RhcUHNLx6sEUpm32cHJLecwDBjGb0Q4gRjE3ss8JhWoXrKg5rTLUkXqL
pw4cgo/+EdCakY9uMAKM1iGtX6ue5C9nlC7ccaXhu5ezhxUTUuPI0mcLBXHHM+KR1joNNlkNdDMo
/FOcCUvpIbdAxA6Pzq1p0S5pqT+XLaLnDSTv9gELeu9t9Njz83W1NyDAKG1+JOk57EaQ6bs9JBtk
9TBicRpk2WfZ1HW+pduDbqWs/RJWgF4CnibtI2BApMMA0snXurgtphqIwCIIAKskgnA0B6GHvzod
D3OlIWKyQQOVH2VZf4qY3KEF75PoF++s/3tplxEx3OKtFFHAlSNFI1AI1sNxSA70qqfPma2KT10s
cRz5Lq1af8FRtWekTVFPRFow7xe2ywuEA5w9EKQIBrR5hcciKJOGZzjHLYcxvV3UfrFpIMFOXJx7
1JJ0rvhnh59Ag8DJ8gY1qA8tR/07ieQflVX/sVh6VlK9WXz9PyyrPGqN/0xH2f0p8rsm/ZuOsv6B
f1dVwv2XcF3wBZ7w0cb4+n8ReeZftjYOVTqcB6F9b623/oeOov+lXYf/5zjgbRT/+t+qylX/4q+D
aLc6aXzKMfFP6ChUZ3+hUVipjOTKXAkUn6d4VZ/XVMiOGMmhEdmOJfF7fg1yDXI9qt24Ls/+uiev
UHueU1ieLmUENBelbSEIGVzTfP4q39JYB4vqETk6Er0Rl3Mw3rbp1aSH4iqyQwDYTZ59Syqm7VU8
ROdvX16uCSL/R4H59/U1JeSKAfQNd/359Zn9zeCNl24bqzSMPgonMrjDeTEOVERAm60YUiC3YI4S
ogZAITAaCsUXLQf9ECY6+Ogov8Fels0s1Xhea9TnosH3Q6ZELkgoSfLiqBFgPdZjTSJA4UXMQjFS
cZKwspwp8FA6xKo1dfE4QT0DnOYkmuH5WEdfeX5MuG3AJt/jIB5+0D10vmFeKK79gfV6PxZZ9O3t
GyJOIpv++44ogIvKXX8Rb304/vpF5srG44CuajvGPufr3lYkPQwukNi5ciESgJ5RPziHiLus9ZjQ
gm2MR0yAqFzZSmT9e8lRB204OqIcjDLcwW0cVg+tmJ5qqSoPtm6RGChguNiSIydZ+UBx7Iojm1b3
NejAru2iJMvu3T6qs4OF2nY6M11V3k69oX8YewFsVJSZ2ChNNPUAFK0EtZWBRpD0MzPOVLf53uJb
jOCU++hmmNragRHNHOMDZ4skPdgoIttzioaCM0Yy5TBz/Mrrd5Pn4CVPR2Z3mMlV1OyiPJ701kcu
fmdnKNw2hTczXm97R3vXC21ua8fx1vwKBEv+GX3NkaPqANPkEDeT1uBL/JiDBkS/LxiPwvCjBGnh
cHQy0Z1utOOBvHFcXEp4MAboXppTf9sWS71Pu5WoULUIY3f2goZ2GzWxne4SN+ZIT5nM1LReBtX3
ABj9Xm1J0rDhNyxjKq8GK/D1ZUuAAiNg5WWfY4SA9p65fyF2DsZZjimGqdBZLCbfeeALe+4likuP
MTgbcvwJM7UeCQUnIeSwxKaKDzGDG8AUPBX0mm16GOeBlCg2gyFtnX3HMLf4kAgQbQhraZygZB8z
ucsS0XxwvGIh/DvTo78dwVhiXgyGNrjvFxXFB9VJHdLgpf+5gUDhrXIIH9u5Tn2EtHYBnZFxZtJU
UC5w01hpMMVUxcYedm8//K8tRkxNDIBQbDf2adhby/QlHWyoMmGp/aMXUZy1Xlt/SPHbwxmkotgv
g1UeBmgWG7i2wePb138eZff06vlKK5vYJO8JjvX81euEFcaojmlYJWGxB3esLsGpxBeOysWxFH5y
9fb1xCsLve8K8zQJZOc4jWfzsPyUlVBEVhRICjqFWquZClzDTWnu+nrC2+Esate5KDTmGmNzVlfy
vhyZyh2mGW52jozusOBtu5RWEv43WO0/xj+JdfV/vjpDmTfkP6EasWn1ncSrOrntT5RaOFmtoPxY
+jPTE+qR/WinSH+BVAgOTBNWNcobrKuTI7ayU3iRcqs7AtGy39mtXu4W7NW2i0nSZ9+Wa8fz77Wx
sNrCZlZjEwqB1GQ7JCNWOr22p9/5Ydbkpudf3OV8oNiPfK2M654swqJK3RFbqL2NynH4GKE6TUiw
wHKwyVWr/1g0XpgrJa7HqI48J7GBn8pWrbwIQaboR8SGaTOPt7W7SAwnXlPDtLYUFYNFG2fXlzme
2bc/88uH1xUerVhUOdwZDiHP741xtauHYP3Iw1LdC1m2x2AK8kOsi+hLjLLk+Pb1xPrj/989IqpL
ucbxHMQBjm14Z046v3hOS+KanFWcnKnv6FB8UN+Nh+uBFqbcefWI4T6nvwqtI02/j2NDd2JEhXR4
+4M8fyg4t3BysaUAvypcGxnE+lv+tWFGi1uJSiT1Vhlr/JQZ42zsIZ2/vn0V8dplgECufXbPaM5o
zy8jRuxmyRDX25KFv6BDiQ8pJxztc9xn80OvquDQtc3C2Hyt48MCCsMEf4BMmsRL0wOMIkSZmOXu
wh756L8RiP/xTX2+cq73QPk2x0blOAaUni+ffzjm8w7OI8i4gGaC89o11p5El+gIwOBb2KfJ3mDV
3wU17ih0Hu2Xt+/Na1ennjS263mMANTJITJucHcpsCyosjpwy11WjgSuxBYj4Chsd8tUkqM1OCDQ
aD/1+wZGwTvwyefv67+/v+M4SOkkC7f7BBv86xkw2o445PEMDBAflm1XBWLcdEmNjALgM0bbjCHd
3A77t7/4yQK5Xte1IQg6vssqSRPw5NmTQO+cpkJtBkWqjOntI0bOwpqjEYlR8OQST++tFriKm3sJ
/cEJINchdvGs7sibWqoDo+Zo2r39qZ6vBE8fSoN2ZCMlIFA5/smqzTNiS6yl/XYJMmQocOPPe5tp
n8rUcgnGzPx4+3rrk//3QsBNgIOGePvpDC9Pz/ByWuB+pexiopD+LmXGuU8FjQGrMd0XOvhmj3R1
Rs/ge+/c/5fv5HplSZW0Vg/O6fAJvUSRGYZJW5r7zY4YsXQfaNCPb3+/k2366YauuHQWOZ/7ignt
+duFPc/L3LoZtlkV5Wchcolr2ciUVpQovvaZbta97r5vhT6ovCXkItbhN5/W/7WCTHzR5mV6njSq
uHMH17zz7in7+SHi6dMJZnwsAB5xkbY5eQYxbiK38r1621bjx7CGXhRbU4tU1s5I48DOttOIpVAP
diumjFiyfA8ADgugdTRROqVbNDbpJfxpt2E+LiEfM4Nhe5MLzmcY5p33kKNyiOEkIVbbwcaTGuuK
iG49UpqSPUKU6Qh2MTvy4C9Yz/wfSWiHV5otI9inlkE8Cv5Ys40Ssbbh2Ns/upEf3SproplT4Gtf
YA9WSJVzGJzAoqZqfsC5Cf+xG41zTt8opzGXg1Kgqw7voCk82lSGAIifqh7tD1YlTI7iwxvqTYf8
FGgPxJQ1MEIMemd3QfzBsUbmP20lnHO7xBGAJcKpsPr7DiJ+k1Zw2ku03tt+BLSxaRTI5G0xzwN8
B+3hmKA6wD5cYEFpL+Z56g7MGEg+5PhsHpfQ2GDkx87/5oneHzc1hdu0C9sUE7vb1c0fWtQ630o3
d5ddlVnxBQMUTtMhvk5E9X33dXJleZsFcfvHhLJe8G3lAHMJOEz+0FHyg3OeTWXoes7g4CAAjvcc
22JSPTgRfbUVY/mDxxAHiVkmAQskdpCGh8Q4AYPPUswfij4Tf5CiTfdGRNENxfEgv/Jl/O9DW6SU
AIQvXaMyIOWtKYH60eouSbFoJiab29zqUdEEXQ5LzoEwnu49jVhqU4WsYZuxWvhk7Ay1uckqGd+i
4vHxWoiZHxR+F3qSDtVTvZucyD+CdAUNQAYhrV5RzAu4G1eeF02GTwiTMrJWSG7p77lPl++K6Akb
xJYbnNPjExiXRiAU27SaBwyQLmlZGydrk++Gme5dMmBJ3jKSsn86nEt/U0bMNWDEfHn0gKvcRmnU
FZi5JzGdz9nsQpGF3PC1sdIa5hqwt9IR/icrQ7G9Y+KXXCAhDCtsk9zz1VRDXEDhLdMNJAXkVRat
Rn3O99IPq3aVnmquU96xUskLNzVegMHSWb0xpeybvVO54XAZqoHy0CIr0zm2E1MgsD5Cr2MbonB2
OLVAxUMUKCk8iYk5T9BfkLeBvYiv0Rs7vpAemP1djIObZzOoFYSTIKIsFV5Z33l52rVbV4MDp40a
ox2daF8TMlRN9aPKpujOlBIxkTut07c5xryHYwyW6ibEg4lAialVuk/xWpqLufEUMOs0tc6H2WFU
mEYZ+LKOff4+wEc9bTQzj+qCbw48qZ9dMufSaObg1UvbpRtTTZA1OxRTtPUXSe3O4J4z9FFV7Trv
ct3K3qadp9pdj9m1OMYtz8kmtdpQHjIHPh2otNK5pWAfE2CSgbxJeVinTQMVNT9zvMHudk2HrHO/
2nqdncJm9NXvEe0xKkn9m5LfyOyoo22EpbzcFb9g3F3VVpm2u9BDrwtPRxn+wjx0bklQZbSPGgg4
3uIm3vcRT+Ow87p+jfhEjXqrJFBEslJNb53DlNO/qrKzVpV3KR4YtlafrKFm2Ndbs/aOVmwB2HPm
oLhscInke9ovtMO9JmYyYxjfb8BQ+D8dS5rHzvcDUPTF8rXMs369r9P62km//TrPi8PnRue+GpVx
s2/cOGSHabWxfgp3ZbZ0ErAFaVquhBiHYuLANuiSsCOFc92FYO723sKtQfadMZSphpomQgWNAcod
83ndmBYXBgVexPy8H79UM9sLjDfRzns1J4iJHMdteECWIb+KY+EC3DJdRCKtX9qX0q6Xj4jpsy+2
PZKaWWXodHEsNi5tHPByJVa7DjdWj5GWYZpbMfrsiiHatpMnbqoykagJSFM4E8v65BdtEv4GaxFm
2ymd7IuYJ8Lf5Vkj1LUA7ZIxtsj9nnycwbIOpvM4aLWZogpN2+WTNTrFH4AmyQ/+BvXYMrjEuDTV
xU+TNyO67CWNGekGsQ28STK82s1GYRRgNsQsKbIBEcYtQjDGm5G8nAYb4S6ooeKDcaou2JY1AKKt
3fje5ymo5+8QDQa9payffgxZOVUXc8vDckYeyZzuIXYBsQLeJ8yOkWCWnU1iIU6RuOeyZww/Lo+s
nOLGTwIq+LolwwfK56pGWBLZQQetbDyYI+lRsHlrLNsbu0Sgiq6xTBGfwI1PHZTBKASuoshryecC
GcLcqvRQFSBpZG7STKB3KxIpfxXLolF7ZMy79HaeFivZDaJR8zGGVS+vBZbJFTJTJi5GMKWtvXSY
9m3nyCWcwSDKDg6l3Q9rtJOIWDdEBFtIke5CTqM3fEpLtz8gjPG+o560Pi+E0XbnS5YDN5tadsLI
ieyV1dL3/RH88j4bS+uK0WIVn6kgrSH/Np9B6TPAAzaB7LNur0nRbP/k5B/+EPX4sRmotTjTXCA9
Y/L1zsHuZeECg9xIWzBGFZIC9fnBLit5PeMmgyTspOAJCgTZ4RZCXVVucWykD7Gb9GsQaLJ8SJyJ
WSukOg4GVTQ7HSQweB7beS5ma9NHY59sFx31v8iww33Q1ZYiJMG3wda29oyPkk5N1r9z0n+l/qAA
Xz86Xd5VJXZSg9eTqEidBlUFkIDwaMI6j9VMfO2ur0T329b1FxW7GDgjkTbnNJXsB/wV09dYTnSL
BxvA6Xu31JYvqgG6EIrmABFDzno6fX5Pu4hSoUiZz/k+q/LFQHgjb8BYyjvPeHRe/Sr2sfk4eOS0
bSAzVE1amy3JB8n33Jb41EYjhk9+QfAummebfikvsmc29GSeyNEi+uMi8sl3PgFo6DQj08xUeM5A
wINfzBx3LSv6PXaIffbQtMFSO73D+xDKKruvG4S8FwtigzX9QVtnvc3vtRmExWBwGObgC8o07Gpj
OYdfAx73O+JtJglUqZePdGntn9kSkuCa+nWfP0GssIaC0pl20aK6aKsC46doXHnizvA+ICnyQiLO
snjC0RgFsvmJm4O4LgF2fpsXQ42gC+rZEb+hw/mu67BlKprr1qUsE5RYBLsh8fc8IkyzaU7JzExq
1EwxZ4HNyHnC3SmpcAy2MKBgo7A1maFZ7tCgJ5gmMLyVG936trVzVBfS9uVsl+N/0UReIlHn+MbZ
p0SMAGAREU8Z7LOwr3/0Pnk2u97VldzmHT3ZbdH62a8QGz0HQbckO9lxB3E0uk0fgfIFCsX7oA4d
h0aWIviJgKa5drWNEyJ3tui9uw/+snptaQtlV2xhmClrBCWw9FMMjBvK2Oqa86kr0DBZqbUZ/aj0
3+mSvCyM8ZcqD2gLt9+lOH7+aDYhwAu7DQaM+6Y8iCf3cCLZC4hzYrlsvHeu97IyoxdB9xQhJsNC
72nU81dXAveU7Y6NYVl2CvfSh3HwA75WfhDAUsJ3rvVyKXMZonENupWOftGq7UsLu3tQdttUIE/g
mwJdTRZO4JW2LulpF3unw5qVJol94xWd804T7uWtRfDCJJWGA/NRJddV4a+vKqBQw1chKLPBxnWz
REF1BHenwKn0+Ng8qKFvL90vGz6upMnB2q1XYaw+WWWqaTFj2nK8YPwf3poKk3wh1uxVDizf0AgQ
sEX349PbF33tHpNwQgvQIeREiZPtgrFQMyCZgerux9VV5kOuTlp7uFhieLkTdpZzIloCdB7ohvB4
i3/+nVfXKPxhxlI+S+zze2xBJaH1gO6mLTGltjAU9v44DmeDwkChI9Ru9gwN6e3vLF/50jzDzlMz
yRALcrLFpGrQoCCHdiuzdvhNtiIZuRjc2GPGGDLzobPwagF7QVF3LLwJ8CrBPfNd1AFFpS/TxdBr
KqcpMLUu4aEG+4ZTLOv7a9/BQrV1dENVouDhdQdioayftmw5FzvgVZa5QsoeJQpnTDrv09KX174L
9RMPIm48ABdN6W3ddihRrhZmqjb4MzI4u04R7gwja/KcagITdyGTw/aIb6RlDGdbJG3apPruEe4F
8p3X8JWOlJbooJk+Gpv38KRLnOQAJiknxm3fFMEP9v0U5HVWADp/+2d5peemabZC+GcgYtP3PHkW
uDI5REEPGU/gw+E0Sx0hUFKDi/wUqJGll2N8Q6htM773HV++6x4nCbTjjACM90LyvYQ+htEJrabn
ROLou9O4D1VitpW/0ggSf3znlPPK9RS6C0VrWzm2Op362ENTLqrJO4Im/OWGbbzGwFFMwYeON55A
XWYx1ju39+XPyADQ5w5LRl+edxpmpHuI6LrqnnJjG6SZBikCzzNgtrd/xpcvF20byHOSTV8LXu7n
P6Poy7ZtFKu2ntv4I+98AlSZgi8UjXXb53Q4XA7i5/Qlh73MreTj25d/ZYNyFX1b+tccvqgLn1/e
Ruq32APqi2HqzKHv8ReLvpq2uW2Xt29f6pUfEQyuzwCFXYqe7cnaaUNxyliW+aZ6mb9EfegEpB9q
YD8+NQ884vb7P78gcKX1x2NKhTrn+XfLSCK3mnLloWI5O6Dtys9gvudfa+1hpPLG5J3rOeuW87wN
DvbAcxhHMR7i/Tt5Jcti9lrP5plpcoqqbVoXkiIhxy5YE7d0FK3wl2M69vPXCo4IJsvaV98tANtr
3m8N0cZLk6g6BO7QkxrvI2zQSagIVnOn/nPSWS7SzApA7GYu/crejWEr3ptnvPI4uv46+2al0DTU
T+5Z3ketmCWNpZAO8EXTTynk7Zg+QO1Cf9JuGF5MoyVxEiQSrhier3feh5fbOouaQv3irgMFBgvP
f7SQVlpfgNrc6jYAX2tyeZzsuXrsgtSjfRBOAISRY7z9pLzysrOSOrYr0dKgzz9ZsysfZmPbEAIy
4UolijGl1RYly/U/vwpKK4a0vOvrLOHkq5W6E9j+uq0HE+lTwwkJk7auLt++inil/NK+1JohpWSZ
dk5ead4rTVMFNA/ti1+0kptLrA80wak1zuOqw9cHTOQj/V8a5l0NrCmOnJuBTMdDSlpgSDcwa+x3
ftUXo2JhI+ogZd2nokPX5DrPv/uwNH4dpxMO7tAKPhAnVZ2ZOSm/d6Ka+61nj97eVEFuE3gZJz95
CNa0VijI79yb9TInbyhzHMZ17M3oafTJD01CoowA9lGa9hgqQDkq51ub5iiFyfrSzKta66dOoQfT
cZmmP6YZfLj4cSQeODsjvC9TY8L92x/qlSfeMFIW6wDR4Rad3Jp2aE1O8h8SECu4K1Q4n8uWrHJk
48vej6kMMTDY79yIl4eHVWvCqIj+HaMzdXJYN5llsimMcH8WS3IeBmG2EwogHr3heqvZC/YLht+r
CCjkwz/+ttjV2FYlR3c+wckCE06syYkPF2ok6fVjxHT1g+Vg5AixG5zNbtPdo/ov796+qPPyHpN5
rAXf1Kz73OmrV8Z5uPbIePW8kixRy+2d7oZzDbiRlv0VMEva9QsOS5+BTcDZsIc1im36Cm5R9wM3
dDIwslBRsZ1xYREgEiriGJTpM5ACaTEmtDMrcYPsbP7Up0b9iTqX5UuKgKZM6E7uYalVTvgWJ17v
GI2xAzE5bOfrfAnad/bZl1s6Agc2dRshDK/6afvFykglKA29Q6vH69woOJocrPANBXF5/vZ9fXGp
p3JTczbzNYrXVSn7d82XBgl8ztKgMHe6r0ttTUco3RiAosj9pw8suzitpHVyzdjEnL4ksckhm4+0
uejox7tR1ME5Vr9ia1sCrmIrAvg+VftZOkV7ePs7vpR98LAasarBXOkqPsPzLxkkUroB/insUpn9
hbATDA8z/fAGi93ZMi/ex6xAAWgtjPIYpMibNmnLTwK37qbvQg1vqm5v2nJdPt7+ZC92LY9PRu+c
d3gVHnsn+4nt5xJ6uli2MDuC68j03qUbpvLi7atgGz1dNDnhI4de9cia/r86Oda4ae/kdelAOyzR
/B1iEkujbaeJrN3jOTO36PXLW3vCe7xt3YkAnKBIRkalsiS9CiMi1MSRMWUG85bWzAaUS/PLn1Jz
X8IJFPuoGAtz7VCtF/sxte0vllUPH3LTdjVWazsJN5yQaiyJDhAE2oarWUhA54/O1Vg7UI3LsAP1
jIyZiROdp2hPqnfdHMTQm2sCRAJS6TRd7o2dRjQUZxXbRD1iiZOErrU0C2GZ/WyFQPbp5A1qJqXz
vtkwU1z+9HUPP7aMMmJgmoh4hYuwXiOexqZvh5WPbbfnY+qRD+ERATmfV74VMLJjrbcwjMi+PesZ
i+rPuZlJCFpCHohHWY/uN7+eht+uKZfiLMrzBF6ClhU6w6aZI+BfUyUPFK4MzBo0yVjih4E8J8Cq
v5gktf5msMKco2U/0ZcHa1DDmgWHBnIxDxA7ayv84+qQjJfWxtrEaLZWD3GtnBIHWt3/TMtAPTJw
di6XyUEtajVp5e890mIKoIpZcc0ASCQXS5Ji5fDQXqHgkWH3hcEfrCqbKo+W+PzE+UTf0m9sb84k
MtGW6kjHnmftplFCTmpV1XwpXOBEYGlhae3coUPGOnbF8r2oCvtb2SkD7hSDDDgHHgazYaoDswqV
aR3s+nasPoRqGh8AR0z2Hrbj/KtbgpVKV1f5N6uvCfeJ0s6QQOelEsQtJV0Oxt6xA0RwI8i5EYUv
CQWLSGGEOmFxZiNAas5oHsCWTesK3LBKbCyt2uLATVpAtLpL0hmDIdoV5xEUUNNuA0r5nhKJJQ5m
rGVAJNmiATWKyWfjj055jSgPQCYEIgaeeZ6OId6fYh0XELRendddRXoDArZxRifU9wp/bWFDWwtC
LY/EJE33FdNeeQUa2T/YJMapfT83dUJ4hkf2RhKr5rZhlftYepEpyW6q+2sER8WPJII12jOdL/dt
hlt010PbgBTiNP5nn0SOr4k/EUhHgGFwbzNOvG+XYYThgc74Nues5pEHKRaE84hL0evEcCBIIqvd
FfZOIMUGHr+1awRtX5SmlvMNY3kFRWWpHygA+vM8lRL/WQ7ZaBfB8nigowrHtR3AyxdqIUu+cxU3
ZmiBDcAb0aY+REyD+Ylnq8xAxjFL3fgGOTRkbl7JTZTX/m+39OrbbKHdTYiUVChZHFFdCmBAf+Zx
CFkLvGjghW69KAVDBwBoM8QFGBl6v7BuJYoouKXGHewDBGoXVy+HzxuO/wGpVlaJMI/ecOi8s0e9
XI/XYYeDQNVDjEM8xfONIu6gT8QjzV7sZ8NqJ8UwYVXLe/vRi7MbbRcsKD6dF0SeaM6eX6YLkFEx
tWRI3ON3ZiLee7/wURIHFVjmgmep/ehkBoegquZjFpX1T7QGPDOkFQGPWUVhi1OfTTOCGZzzyZFJ
8k8ga9a3kp+heWePem331AQKY2cxTIReFOEtfbeB6a69BReli0PoFPpb4RkGFgljtksGfwmEd2+a
PrPwBJ9rxsvngEnjT2MRpv3lqnvyGFGI5gdjEEIt397cXjnAUORi0OfTCZ99/vm95AyaFZhCSCHL
E3nfrc76UhXtz7KM3jmCvqyA+Nk48KJbJkxnHTo+vxQqihJ7eAvMi3EvoaOI9jl1muQPXRHvQz/5
9bHsZ7NlWhReY34vLwcmvO8Uhy+3coAQ9OyejjKCsefzD4GfUbJpMu7Mc8c6jjOkblNPP6XbqZuB
ieE7pc2rl2P8wTBC8MSefudpoAtpNL3QIRrkTWjn+f2klhTmy2pt8uPgnXfjRfeCe8ysBVMOxzV8
PyczgZRdxoKciZfJwlBv0rxqNlZezNfkGYf7wA/0GekL5nPLJGrfQCZP33meXtQZ6wegv4US1fG5
vydnReIn53GZMFPZpS53cZ9rEiYWfecmyZ8hycdbOPHuj3/6DHNNjmX0a5SDuubkS9tWFuVOW07b
IE4TJmhxdT4hC0GKGup3Vrg1/ft5/UxNJGACorakgHP0+j79NeQJ/NmKFEPXLUOtON7GiFemTd8o
iMqjr3vwYkP7k75DFh5V4tKlJe0pvlqCgK2dN1t9BsjQ/4itxPnSEffSbXCcLD1YpEp88ywR1GAF
3Zs14uWTzaQdBKab41+SZUNDwFoq+x52msLRicbwmNFq+1ZUfnQH/z9EnUWdfDkOhX+9xIOJDo4a
YF/MXZJ/JBFpHjYeNlS9q0S9HCfXz+JdkpF2sa+bpLibNcSJfW7J6t4l2QQg5TQqCjaFQqazoCJt
YsjfznaE/e4etQyHR3rPxIE5LfSdbTf6TXgNtGiqPw15ZPItXSrtM/gaYnZUzITvtQ1e+yl4yjzK
Wocf47QsYfTQea6sqYimDHK351xNOd/OGkakWCg8ince7VeuR/lDY5NCjyHU05Tor5+elPmY3NGS
A4wvOqxoKrAQZmmwV0QUZjsebPu9JfPl6owNiFGi4Qv6sPJOVit8W64leJ9Q3S7LzcSGtgkrWd6g
lGnvyi5KDxGm/J32xHygJdagMkZsrlPvtvLt+QzdmtkPCXGbCTkSzTtr26sfjo0e8A7VtjEnjQyr
HklUU1RFtZjiHzJi6J90g6aD5XnLf7F3HsuRK2mWfpWxWjeuwR3abHoWgRAkg2RSpN7AUkILd2g8
/Xzg7Z5JBtkMu73uRXVVV94sBACHi/8/5ztnztmvTCuobvm2kXnQWz11HnR9OSaG5XGtAKxgqpS6
bvrFPKIyJbIRcO8hQl995gbla2+ck7ZFz499huefTCx9nSWp4XCHQxJgiVKz60bHKncTe9/YEoZ7
34Km2HtjIT+Rd459EkC8uRHQMABdAYMhnqbCiAEGjoLWRsekPTR+ZBU0AjP1CYlW90gqEKQgTfjH
tF9K5b/jf9P2dtTl+t1AZjBJX01W/0YaTI+wN4bOPzOlvRTQcLCXUvjYvmzX4lU+n9IGPtyJQDey
yd1ef0ypSO0p4JJnvGJMQLEQskuz3SAoDeVaUmCPR6bY2Vhr3PZaq0BfvD2dv7KL5Pf4YJk4c5vm
qZlFiyYKEE+j26yaPGUXS39mQ+soPnOux5B8Opevji72PnR98DqfSueJ4gZF2o5jaMZzetELsybz
CKHs/exVmPLdChFnOIJk+QZLghQJ4U4jJJS+BJc0IWAgqd5KLkFxQt2wa7d8MNlbeFfKZvvNobwV
0H69ebqncjR9SgvDJGkpHYH62LBnUgRXCXi7iCbjMY/zxSbixq1/cvIVv3I5eRzGTad6wMKbXXtz
kNzlBVLijWsQtbD3CVEUbCAj9UksDbqt3EPHFiIjcn/DgSqW/QxRhk9DZs65xuBT/fxZDRlVH61I
1ng6WTZO8ecDJu480BVpQ2JHEhD/4xr4YsE+WSOSmGVAeeiJTxTn5ANstQDRH9CH8go9cfmeeHX3
IR/sKr5n69Hae8j1dX9tRFP5rZpxQm8bYnyQEvPr+53Xgj149LyM0HtW1FT/7T38HyzAv1z21v81
FuBS/yq+VT+fYQH4C39jAQznr/VIxcGKArmL5MFm3h9/td2//8sQ5l+gC5kHhfUkGlyn4f8EAzh/
sUohSPHXbRjuMP5WW/dd8u//csRf9KxXO//aMOfvO/8EDPB8TnbY1q5taSmQ+9GV5lD1fPDB9Glb
uvpNqKT84gpn2QdNLXfZUhoHp/LK7R9P5u7vUf2/qr4E2F917b//68SL/vf1+OWruQbpGJvq59fL
pU+qYML1MAkQ7QlgvARJGcv9gHhj30HyOCCnQ2JmwVJGjOp8ZtsH1aaz68umrearbpxghjfElRS9
2Bq9BMZb0D08szt5vho//U6HtittQyvgTPi0cf1jdxLAJlyqrEBu5umvilDPq8RSAbgTpc7Mmy/f
AKdFTvgmLxoH6tOq+ceVRN8Kc2lZjYYgUYdxmtwDiYeEsWZ+/dWbUGm//Qqer/3rnXk0qlZpAKOL
9uHJG09lkVKVrGFS5hRuIKraIRWUFEp7Pt/0Y6Vhohv+mff+yk1S2udqQtA0odrw/LUXWVEirU51
WFmeEYJJWG3wcIA0+a8XVm38fvseV27GH+eKv2+SISL5sDyObafnJmyTMTNcjoOTvHrqRymuRRSr
qIJryoqfM8587Mh7YTxaXiMCctS0+wiGzfnpmUByNyOZ28MmnjWZXi6QAW+XGH2ThdzDgmUos933
hRisH8lYmV9V6lTwEuTiP4KJFuri7Zt57dkxQCyKQSgq/nZr/TFAdApR0EkaFSIiB8SqdX4o22mB
Q5XXu6qX5yxwrwwQxgbaO1ZyFqVTXISrdBst4wrIybH4jkNPaq9h9RCMvPwWHWn0SDp5e2ZUiue7
h6c3hgLIdkxeGV0Ib30Kf9wlrKYYpwhm2GIArAM7R4CuzQpNw0llOw6l0aWQ2A0KQh22aTWB6i3I
JMAwZJ8Zqy8/fQ/jL1sl9hcOfLOT9dhw/BYUPA6PhXytqxRL3mEmcOARJcbyN6D0vzTZ2i+HKcjM
tYbjUcxhI/78pmWvXZL9LMyeoPGOkJEIxkn65sxu/9WrrBoMjnbMMafKrtZBg6E8xHxWvAaxdTU5
m3Wuz8xjL6+CdzuwWEp83h7e8Of3YjtDlpUUQ0OS2+p9ZUV4Tdi7tPIfvx7/ya1P/9V2pX/a+a8S
tolj0tU42gJBiho3Qhg9LcMVsff2l/dyJFASZXe5TpW8n6et/h9j0snqBhswXUHHTNXRqCPvUhaZ
udMKBsfbl3rl6VF1wWqMwZ9/PVFt/rgUtObJx9XZ4BXIrA21r+wCZUB15iovvzI2G/Q7Oe6sJAI0
p89fEq1pQxaay2BMnXZZQ1qLIIzh+zRYAjkk/j8HFse2Spxl5xR1d+gbAjMRXrpnRv6LSQYtI5Ms
PV7Gy0rref5DYs/VBiZM4jUGivT+wFTd0P44FpOmhZ6ij7fiQJz5ENal7f/vtJljuCjdTdiya7EJ
BsXzi3qjxrC0DtGqsLLQYh3cRMqQIUJ2aqfQXA+D2fnbIm3O+kJeTG9cmnM9Sl8KBxjbT+4XZfga
eMr9JrblbbCxEguUJTCdjVJea4Pj2Yjg+zZztTz2A+J/P/Nisg7lOSv3aw+eMWayp+Fbpfby/BmI
PkJdW2dNmJekDJCoeF0i2NkkRCuFcRwYZJL6546gwVPj/tmT9/iAUOqsppJ1XTnZdCyO21mkvOZP
M8JVFGdrkCPN1jsAiFinUJinVKtNwJEAJuNLF9Pp54EG4rEmKgJijF1apNzPwKbJEc2AHdh+RbqC
NNwUfWjszrvUg9K6Udg1fllwCz+r3jbKy9iOk5ukLWOyjXNpt+R86/wKT2JGaOEsqo+9lh2mIgfs
ECBP3yezkK7DDb2jut15qNqvGkvH9xDoaZu1rD3kt/gJ0ZmYO9E2kfOePUz9snKtB/Ob8mebnYAo
NJW+QKeE1M1t8NARuCt3eNXAgeN7pk81EO/jbya7Ux8DdtJ6Vzc5LStRQ7yluOdwMNXw72hiRsq5
sPvG+BGlk/ORXTIeY7YvtLOapb3L+9apQ+WlHuhR075fMsCkuwGTy0XLjAbQcCoLug+wfAhNMBU9
X+1/sHXgLbhEYxTXljUZ6J4jgKVTjy5wO46R+WO0lCTDnPzNOyWT1Z09txNt6hreKGiZid52GS1E
hsTgChk9rjadcKCKjkFVOGLc1Zie1U40iYL93YzJjVd58oPGuz+vsV3UOUkxEZzaKwsh9jyPmMzm
wgF0LDP6+8tAgvaaV+RTSRgawyPLKk/1zs4ovAK88/oPo2zYkCdw4Rt0Ean9pYWvggWpMWc8VG0z
kEjYDvprScBVGwLkbDkyTLjLk8GrISBB7SEsWQrG/ZKo5raBe8iTkIAtQ0/B7tzE1WLb+xYLzbjP
OrA9NBa9uMB8a9G2NoSblqFih/gRnOOw6sNZALcu2TjwFXEn8Z8Jo/4UNM0ybnWgjS8FUCf4W1OM
odqqenoWRJZY112JmY2Ag2z6BPlhDTDy8QIhCjHHL8A7GUU6yKZvXoN7ZjNWnbpLnHZ2G/yLjQ/F
yMcTurdttdzOCb3EndlRqNxm/VQckp5g0FBFfT2EA5DefuvOcXThzsvs7vsMjmvYOAp6JnZtQZsv
iNNdPnToB6IInu6uT9LxJh2L/PdAGCNRTmIoPpEwNd65i9mXbEnZuIQITuNbiWolxxAoyQ2M8RjS
NyfM9V1TSuuDSbmx32HnbS6T0gK5FbdoJkpqZcM+oAyUbcfOc79TK1ve5w1biU2MIKLFvFylP72h
F8smFm33JSfHst0mxVR3e0tbKYJx0Bcuqh0VANmi9XTZxwvENuJ9nYqIGh9pPsxbE8gkwKuw6xr8
8ss8it8zGSZmqCFPd7sO3kqwXbxF1zsnt1zkfI4wjoi0RbUFEUzS51SZC3uMJHXI0x0qvvIEsOK1
SzWGdFIyNNutYbuAIrqywEDdx6bRbUvCaTBWO8ZI9IRROIT7dc38PbMcFPTaUOldZ/iYkDuUCSR7
tyW8WNev3c/SGHINfK7Q1baCJrfzCkVSCOmcwc9e9PzYiFLq+zVb8b4c2aQchoY4nHBsyosGDfbD
+j3bhzUn2g2ZmYYvht0En9qFj2gjYkADm36GOon3NRgqMHBl8Cugn7JwICP4CROgEwPwniWg4UTh
sRpHyUG9jeP6MSUXgJoxrgCDISrbawppDumrvUm4/Oxq976tRmYDMniJAtdtUn8Ark78bmaazk/i
3LqvHefPmpNF65B+zCe9FaQ+OpiPB/YjHTU+wkxBAT24VVo1YdxVE17VIavkpvDBvobjOJnDZdKq
6F1up4Clh4a8C6zqiak2xJ8xPYuEHGvC4awO63BsfZI0mN43c2QSzDTL/isNO0U2TjeSWSlGwyZy
qpbuhtAbR+9KSVDnBjmjuulmDSevWtqcqLkkuOFLbL7CDa5/uAByRoAKNZKhRlC0RkpEZjA9SmM+
cgpP3pm+KvKdSeFTwhyInZ9gtXRG5GUjv/a5TtB0tEHzLuuUhd6gWvU1gqLRjehxV0GVhWO+H1yn
tdDy25P/m9c5Vg/EyDqAd6CLdMRT2DPM9S6WPzM0lwAPGDdbUA/eh9Ywiq9L4pkLGRECJsdUjL15
VVNx6sKiW9sLXZmNn9ll5hEryOKQQakBa0BAL+uLaEjBdqSgfQoMWBaZD1Smp+uGMKQypKTs/Bh8
AkZ30czHsKFOimc+beTg47WcOA2XQ4lUzS9r7bCIGUhIUF0bl2qoMa6MalrwKYsa9h+hSQjZomyp
rjN3JJOdkhS2duUlNpO5t5Di3BIMZxykXefvVD5F81ZhfDeoakbRh5mTSBtOlaozULFW8YlFq2Pm
HZ1m11B2wCrcRMt3QNttsmOEzo9lbyqeRgnCfDOLgaicxa2tiYhtqBdbQkMDzZ+6NebNMldouroS
ft1ceekltHQXcUGZe999L8pJaxNjgzfTHpnWRaIXIikbKa8R1UhNzO96C9Qh9Edl01Mhs8cjwSVN
SLUKA2Pmo4zpP2y6tl4+W+7S8D3ZAAmRsnjW73KISC2RSYNzEd8q02lvFNUXfEJGFuZF7f8QQUzG
NJbQ5usgelUiB5vtBxsuYbEBL5thsDcxLMloED885Zm/XPAUW89kA4XSZYh+xwOwQ/JI0EUT5F5H
nzR7doDaltU427HMo+vU762f1jJ2uwLc31eC2mGyJ0gLAPJa+q7IDXlj1FOmWeqKLwQMT3d+aqBq
dSCMUy4H7bFjgsn3tMtYWEwr2dMQqC/TmnTiwKsRSiirgt4bExP0q27S5YvjJPZ7o7bHo/TQmlGX
bDUpsuRvfhlbqPEhQcj9towQDt3YVmW3FwTLj5/GRbCn5cGZpEJ7cg5F5vdY6Zvl29QHrYBcvOTv
kb5J5lVJs5nGazEDii7IJVSOB5HBiTgXBQrBJ9lbiJc6EuNT1Ovscze4VPmwzByKtm48LN11T71n
66//TMiiO/+OeiQQm1JYDQS7QcGf7LJBPC41ePKtKuflE2QnYDft5My3GQRid6OhuRBsyBAKKHBO
gX6YbKJeN0NUe+/V2DAz43l3nXTjJU4N5kDEbbDPqgioNHWo6FsvLdKBSa957xLO0ayZh5IIvaxu
P0Bu5wgZtdr5zKD13icgpa5Y5yD6ARaZjC2xDfhI2A6qYGubqettVFGnauuNPhxiU6ou2UdZ00S7
DOCagyka2fqVSdjGpSIOKT0YmQHjQBZSfgZSwYLoljBMQoUp32NFkck1Tn1r9Xjk8jtHkQZSgUnu
6i4Nyuy78qcWTZieocGguqM4kZYqPdqzOeEyBi7wYKLGCwAgyDpeWzftYxfxFzFkJ+MHAVQDn/UA
QqS1s/LLTPzaw9pT/dmU5vxeeN2MdjZLzQlmUZqz/WrwCHH4MKMvEKzgv7IQkLtKdISML9JgrO7b
tEYIXHglNA1SCKx3KmkJrI7o9EPkG2Pmd3+Ixw9p5eJ+n5KZfVqX9Yofx0YAhpsTGHcaYuJqSJbV
5VDHTEmWYeQ/7dxkwweTu7mfRSThpEKfvGp0M5sbrx98Gr2WkwaHiTRxtmklbahdbtk+QZBBs9xl
RgT2OW295ie8JtTCpE1FKeqMdoGREUOt92PXvXDroj2ggpVQgOYqDwcxu0ST9WDLsMwOd9OcsDsH
0gn1H5mvnW9N2c7vDHcchnCWHP3usZrg/IuWZCTLa1jEL4JT6GUkhsbaQPUH1FKsqFRPZVRWm9TG
L7t1xjoZL+p8nHatDTZ+5xYF5X2vRxeqtUcQtzmYK+yHyfQXUSQemuZeKHwZ+UKGkVcSIFaXInX3
7tAn3jauIvoCTo7tPuxkXjGWiFzHfp4XBKhEOV7rwGJmDistRh0iGvVuEETn1t4bpol5gB3hRnsm
edmG0FNOaXc97Buzad6TBjM7KEpVbYWL39M0KOZutrejUt2NB+O/D+NAs4zmiHFzi/WeXTn/NCEv
zhhxVreGX25sw2yMCaur2A2XvMJJL/oCyApC5YRkwXTjDIjoN4M7TO/XSOtrcmtyQjHZ61/m2FMg
uXFQvlTVwICLisZ+6IdpvCKvSnwahAk7pefThNLcqelrJCWyuso3Acko9oMU7Bu5bx3VaQ5wLNW7
xrCn+wjiN9FScIne01U34IbXkM/JbOsXQq1oXwDyQQjphgb7AvgC2TA9EJDAzAaGVtzFEAh/daJj
W6+iJNtoqyx/B1bX/sBK70+3Wbs0X2D89mvwBEBzstHQsQIxqZvyvm9L63OP5NYLfTtB4+Ij6CDZ
WwfASBKz5cuJIX7ku4Q1NyFRLQNaFLXN8qnttD0dpZ7o/7TZZN1CX3OKkIACZuKC5MyLRc+c5iaG
vUvGm0dCV8uel7yRlJyc0deSuJRpIRfHmGb90ZhlMGx5+eIdlBeCTACnDNuibzMgWWbrXNFic23o
G0PCjVdBch20cFPIrHUR2PI/l7M3EXX1PncSl3ihjoQyVYjgZsqq7hpe8ThslNLuElJAKb6Mnp7u
xzgyfmW+gscxE5KbX1kDsW3hWA6oo2t2rjdLvM4pY5SNYsc+aT2o4OggnVQ1/kEqr/0SeFXRXiBU
Ti87q51+EjxgzQck3j2oZd9I4y1NaUoKgeXE3+3eMnlhNdpql92RFU7Kh6c6FGLMycRdeKAKQxZH
5dUBaOddhUOLnAELelcfmFuqg0a27+APXiRwqGs2zHb+beErdraz0ZfXhRHztBNSyG5RPNm/Mz3b
vwjE1kfkOd5wweaNE9yE3O6jXDyHeLSY+YIQ9CjCqUEwI8LLJQBj0hLEXakqudRdWqNoBzP9W+Vt
BqjY66b4C5AEm0KXJI1qO7TavKI24fgQruIF6bko2TpOSPUvazXlNkdGyIb7IVOoCGqgFcWBlRVY
cYdoFRzJAuGbQBZtHCc01twVNm/mnnTgnExgSrqwhWt+dDLJ1NbBSHCbW/nydeq67rpNZ+Ormkrj
K2h+zyc7qJas6nNQWcjz8YGE5KnxiI2x0eqKXKA53nNibL7pqotI1dYLKelNVwMaIpEk9m9tUWHs
IJVi3g3+CLmCSqNJiI5vl5suWI/JtZVE5Oe1dRwWovCIotYi++B0o/255SOeLnHS2b/mdFweFJKB
mOwS8mM5Ta2QpjoTToeSLfKpvyhOIJuCsswxZxLmv85r/wPKnzI4pLaNnsCqgU5xmuhb0gMFFwtH
G3n15WgN/nUAqo0nTuT3paWlKwgnThRb0qq3vnsu9fwVQNZWZFZ5zrD1Gp1dtXnVN8y+NdFBVV14
tI4jAtZx0EPY3XsjJbdNm2WUjovALcMeQX+51cT53FJmh/xFtA7QX9Ut7cfIa/U7lVrEe5p5k0RU
gNzKJhGKCg1xSlL/TGc2mpuFzR6c3Mns78slNpKtG+f5Z2rLnExTIHnWpeZjZo2p8dHvzL7J1RVp
u2wlN7bmfLlxWkH+4MxiM275U797Rzyf8z0VFIQ3TTcbLIZVn32SEN0Cmt82AHi3jIqRyHN05QxJ
OF8HQaHvN/V5/3pha98CGE/L7yxx03UrSjfZriVJsl3NkSjwSmURiXn8n10M5LTa2l2Nbp1pKSI0
A8DJndIYTShOSF9dUT/JjhwoZkJfeg6UoWptd7k2IPZbQMCpKWzyoWk7UDdQx4rNNAQif5y4t2o/
9saKT/CIrOgsl8OR5UMOj60hGXfuLIfvrL99t8dQkNwQQhY7l3DovOoyqyFQbiziZfA8xOugzFzI
ukWdTZ//DVigMKvO4OVSRbwD9LU8jH7c3f5bFeVYlMqR1moBMXxrsmhf6IIayf7tjsjLYv2KAuCD
ozVuWpBonxeqXdY8q1JskMlLaw7zIFW4dKYD6JD8yYj0HFY3C4vdEFdn2gSvdEkc9DiIIRyq9riv
T7okXWRQAEzcOqxdjx1nqZsj+yhWvSpOP04dyDxM09UahJPsUleTKNMTZkIpOT68/QxeNKBodWE2
R+2BUATtyMkPmTI/L3WJQWNVg24IqJ1Y0vhashGx/duXetGA4lKWcLHCkb/n4R99/riLUQ2yc/ju
8grqvSInZedY5jkN4Mur0HqgBwMuBz8xzcjnV4F+lNioXCuGlakPMi3Thwk+/D/t29G2E4IGF9pG
lDWnopZOjBPA6LYKydvzURuW+SGxc9oIA2X4tx/by3aKK226xKj9JKD5U9FblKkh6S0uZegEEPHY
2Ma+S313V2bA04KFIMOwgNt5xvr94rJrP0VYcGNWdjmnp5PnmEcUQtTaNDPd+GpZsAEYcZEdhVdS
Yl26YNdjVDrTPXzxRXJRi5o1SsL13dknPSwS2JJGsD5Q9OZc1w/s2UfYUQftVN9VJOZty6caksJU
nHnILz/I9cr8Cz0l2wGapM9v1zSitdIIjNkaJFLCuBgLOiR+4xxxX1nXxiSpmrloqnWj+2PdAooN
FWFZ24WUwjNP4Skr5bSXBQ9b8NYdgl1Oe1kOmJyaY4cKTS9vHvJ2KrZyoMw2Tvj7hnG4RvQNUQe3
GzDVbrgcbF1cBDYi/jxZz3RD2uybuJFbr/bUHVIYeRnFgoYImUz/eA6l54+8wBbADzj/nogqUqWh
uUrgY61HAPu8Uv2nIqquBzGipe2kuSkRnW3c7lyn9ZXvnAuv1ADMpGiaTmYTAfQ08ru+hmg4Te/h
GoHEssz84u2P77WrrDpb+qlPhoWTAUluXNu4TUnWWyn9m6r2Pk8kqd//Ny7iifUuEGpJ72QdGnpk
BkSgcZiycvsCp3BxB7DVPzfE1yH8bFRBOPTRKuEmXxMCTj+u3pr0UBIBxqvq7VtrzfgcpBtcs903
Ni1diY0INOCr1k7uAWCCBmz7HISMk0myVbLqonRkevSxZn2oncH/9vZDOLFdra1zF9GBg2MXHrop
T0EHEiwntJqsDpvS+W2msfpCrvqDOy710QKOdVW0cx0uTk9Fxhu9/gbwDpBRrx9v3RgHak0Q8EES
mvPp7d/1Ykp6+lnsE1BHIW0wTzr6Ouhnm7J/HZaNKPdxnVJgGwDNBaWbXy1qwAxVQUebg59vX/eV
t2WvQ2LVaFJy9U8mJA5DeAwEgwLQLu2HyGcfG1H+HU1Co9++1InR6+nRc61V6ukAMqGB93zyo9A8
GItKafPmJb3dBuZaWczWrixoYnfwuUiXTSHU4kW5dQK8l0WwnEtEeBIhnwzPlWQChwnpICyQkwWn
CGZ2/R0disGWMK1lLncFooaNZ+J4Lnjtl2KegivKS9O3xujkVyuYfuvOFYgbqF4paSTvcp+E6kQp
7w7NKchfXODuYzJTTkOMbwh6Tw00R6LYHMopqelTSDPPCVBfGTCw/DG4EyrPTuf0xVHXnc1G9GxA
hN3/cgD1PmALKXdOhzh88SIDATir9WRxznr7Pa6v6eQJOh4EhXX5YtScbiqxs3SNSWEnLLnydzIn
zQMuI/nAbtN8UHNw7tN4ZXIEUoSlE3sgX8mTRPIPRVFF4xdetCzDAgHhAwqe/t1c2daZu3rlQ8DD
L0EWOIjYYQU+H5ysMGkm4CSHFS/2EfynYsaK03cA0MW7tx/gCYjm6UNgPcFSwXYLWt0pN27C+ssM
g39CdyIJhVVCAID2chS41yFqwXzsRlPQXDD5VlLZHCA0fRRpdM32KDrKQZ2ZfF4+YcxrqFqkeNKh
nUJPmkLhKCWwObQNkR3sltMINOr4zBr+ctywtUQ4QyOLaYBd7fMnHMgYMzzfUBgX+IIq7BFbWHnj
RYVM97auKOC8/ZhfvlGuh6OUiYaQViBGz69nGzk8Psn1bFml+xb3KmxkEa3WqHPUmFcvRQ4Q6x3W
P856zy+VUpot1NQUodf3+tJZt9FLDpwMKmt2Zpy+8q7WkxRy+lUAxpnu+aWCnM6aVzBihiKFTlq6
9iEB0XrmKq++K7gWDFPOArRgn18FEj5Z2SM3FNHo5DU5+lhRlwq7yaZN6ObDmQ3Qqw/wj+utf/7H
N+5NCjSgVtyV7pdH5frDBjV5tk+m8pxA8bVLWax1LLQWIC33ZK+lgzYaYaMwDBvtb2wMRGHbFfqI
k98+c/5+7VIsdA4q3AB74CmHJJZjM4mBxlrWdPYlGPtoY02luK3Nzti+PdhPWCTrnIIGnqMMYUaU
t3AtPX+CgNLpYHdoGyohxXfl1mgAIQ/eNbDtsn1dazfsCV39kMuFdnurZ8xcWXNH5h9Z8k6jyk2l
In/bITCnR9M15MQiGj/zSb4cvOuPZFAJRHTEyFrPf6TZsW9seiZZd8qh0wgQ2jGl7jMTzcvHjnMd
xwPoFzbVZJc9vwrNA2SpoDlBcTTlIYnK4lIpd9naZCCeudSL46u/GjDZ77IOryrek8FUp71bYD8o
6BMvVb6lteN9nHzaoDNM/mpjFtjTwsGfz+1iX36fK++RW4SNRWHnlPqD3XiZbTbT4UBsbbSp4ril
zyC6i0FERx58/cDLb68Y6sutHOzhiH+tPpBNHe8aoDRdmHlD+mES+Z1Jk+e9UONy5lW/fAkr19fl
V67mQXH6ZOKgmxrSlxFdSL9/NMy4vulNOjYJyR7/eLJasWWMKRTOvATv5H2rMifTY0rzsDCC4KuU
ub8ZaKBPW93N9R35mPOZj+3lMMaCiJjaEUyQYANOVpYMpFWpGipqhNa2H/zRmh98vbj6zH2tv/v5
RouNnfVkQWSQvTAWNw44aT+fEPhS9r1aphIpXU/1FY0bCGM0c3QzB+iwlySNuZugoFX/9qTyyn1S
EmKnbFNH4wC8/vkfszLpASKQ+AxDttHBLqj7bJcnU/z49lVeGSnsJIEzr2eQFaP7/CrMkRptRJdR
freGh24e7lF9l5+dgqXm7Su9dj8B5hOBb4dF2j2ZI2cVw3ExBmQnJtGRUVMO3z0zaN6/fRXx2g0F
iLPRJlNekqcA5qVuMOQUQO8nQ4NLkx1dHFg809YDXLRN8yDeuW0xb23Z0fQq5n43ueOPzmnBoqC0
2tOqR7aYzV0o0ND/NwYVw2o9gIHV4/Dw/GkjqonYdLUrljhp37Wot8Iqp7uytBNtPr5mjuJuVO3J
BkP9hwz8zPVfvAOeC6OGWdn1oIedzgtMjjrq4c1ssmzIPyRGkN8AtDybUvjKZUCirWbFVaXOhvP5
beakr7csyCRToKiYKQwlyQFbLHrBqqDDQOycTwiHj2BHIJXblcnyzRbJcMhRBe6MtO92ZOB6HxJ6
Qdun4fE/7tJ/PW1w/mt76c2vKf1R/+kuffoL/2Ev9d2/2BZYOEsxDuMiXo+V/2kvFf5fFrR4yJSc
ACkT893+h73Ukn95mC+Q4nsOBlRyvv6fvVSQOw08mDMd3yEzBn7x//O/nxma2pP//0+/58lx22Rt
wUlmwsYUK2rPX8fbH1OhtgaRVhwNbxLaxd4W6tss0GyqXP4wdITgsgBDYB87TzrGHjFStnw8M6us
I/aP1QA7uk3FitIx2ZKrmWvdEvzxC9IxLSB6NcN13SolqdRqN3i0Y0v0l7MTJM3VNHPivIu0npB/
Z6Dv7KuitNb1IhY6XlDPtKjNzrH2Tg+zJrRKbsonvAirzcvfRc/HoU9RiGs5dkW7RfWL2E2n/jiE
eZbH6D8zPIlgey273eflFNBftEq4ZjDT04zlOQeDQ7fW8K4cdN3nSDunszGGZeBKK8eA3ipb39Oj
TG4V9qpzb65TN136rVmb1ny0GsO/MyazbH6zE126I5ZKp6VQqQmMnuAx+d/RVfcE5wWOfghw+xJS
Jbty2RfOEKR3I8Vv5+7MG16n3j/eMIQsvMRoO1ejLhjQ0/qYqGdB7psUxwXt2HQ5VGQ1XuLlpMIU
q6mTu8Qtq18QmPr7nLireZuNqnUulD116T/CIRHjx9RMIWRdjRl4/Ifng61atZ2FK9AuRh4kPSVw
vd4Qz2Mhgs37rPmSUpWBHPT2EzjZ8KxXhae4stvXrS2b+JOrLkDdKta9I+lcdOn7RaOAd1zQh5ji
Fke9XxyNiM2o7HQ61ETwmuFsZP7w8PbPOFm/+RmAmUD5YK5ao8ZPR0xZ2TD9q1EdzSmTxpWyBre/
tMtsWjaqoTJ7Jur4ZKlaL8fXQ2GUZZF24ikvxZqbAm16U6IfqvN8RnpR20ptcABh5Xn7zk6OKxR6
aSPyKVA/YDphanz+gFUUu34MmgXthzH32+bvR4gmyTqWXmuUH3RV2svl3GFGPXPCf3Fpm6M0lTWe
J9s8/u35pQ10tVYwt+oKmlE2HXw671uZN9J9V6cLN2pkc6R3mKSMf8aj4cGCL6FeyemMTbQr3ZNR
ZZgQjLVVNVdtrATttK7kS/97OkrckZH09jMWmLO5lz8/5PUsTtuWP1mjJ8UTO+CPqboFtEVSSzMc
2tqY611stPPvzlrm4QIvoO3s+K7rKsyCEsBLkLn4/gf7WBYeGouoUfM7y4P7PuR2cDkTkrX1lE2c
dVr7x0incjfKCsRdN5F1o7vhChmK9QlF3HihTMN9IIgnDSddiR1nhdsJ2O7jEHm0c6mmRyow9irl
qGRfmcYydcavoUDb1GrV/w7YGH5v+nbYx4YoLhNrcW4ZDt/LvoGgYObdjZgakgwccCWBjMRFsfil
s5FK+kedi+7gL4H/3pgc/10KMDMs49peg/a8vZk0QGGnWm1Tw1ySTVbhJiAemRq8SD9go9YPiSeh
4aCG3Ne9k125FeWLKio/ICle7uEyosZcar1FHh4duqB1L+IWEF3Td7+9biFperRpIQdjjuhzNHCE
uV1+CILJDpWjBwSpDt7MKrGb287nSQgjE8mmacRFZ2VqMzpm85FU3HInqUugIiLv5psG7npAZent
K/TU72PCyHYE6qF/cXzx3R8lzaBZaSxfdTzf2E5+11qud+/QLES+2Il7v0ryh6E2h99D5hAYljlB
dRWwJ97ks4NOdz35AdfMxICRZTbRNVYuRq6eisNXJxJxHVLZVNeynp2rqemW0Emi1fPhBofebR4z
lJVXdeJOO2aLcePV1HGShH8MB0+ndq4RWMZRxu1yjZmrfx/5efIlG6oCjwp+h3d5N7uPAubQO0Ry
w8fSxplUg47cqT43jspF/Til/oz6jZ6s3qjSF4eBOLwdyAOOMzrneLUN0C3/yCfniPmsIGiNrOE4
QzplqMwpHzltMbhuJ3ty+qs6mn84AjYMcCCxgQjbXhpVPB0HmCOfcZrgDUt0mV0kxkrU7FKvu6hN
/VGST/LTmh1x+X9pO68luZFsy/7K2H1HG7Qwm/uCQOiM1ILkC4wiE3BowAGH+PpZIO/M7cyqIace
xrqMZdUkExEQjuPn7L1248txn1ltjkevUNetB02zGbMds2uxwQlxGYgeTbioTvU02wuJccBiQmUv
HrGJwtyQOJTvssHLQ9OUijDoebnYuLtIfyIrgH0KTLXGSR+8zrjKTMb/s1f/cNs6DscmOaJ2LR8M
J32ZjVyGwAn7nddZQHyNSf9sCH+vnNIC4T40V3MC7tcWw01cq3Fv1su0tYo8O0zJpLbCJCjU0OKZ
u87GX0bnVm5wBC3X+MaCvWlmzcEsm/q2QkL14C5xeS0wD9yKOJmvMvJPt107DWetccFVSk856H9B
7pLtSqu4A0CiVLJ1vBLkrTcXGEvjNJ1eAeiaDkp/+lLCmIqLkfbE2vrpWBSEf8aF9hkkVYnsNvBH
cq/mwMvSSxM0VfbDiDPjreXKmc8A5rr7Cq2jG41V2/fXJGu77kvgdSJ+7pBV4/gQi8jESbm6mb/5
tVKwtsmWdh/WfKQfnV+gw0uzgShcZfvJhG7GlzoGaWkUu1+FWaW5Q1UgieiVfZxSm08l2QRvp1HP
dbHRYM+JjS9VJ3azhs6aGjOlqpMDJsFdkBHQeiSiMvY39VzyE5SlpZAOyfS8pEZiexs1NYN/lWCC
s0lbrER+cmZOQbWp86nuriajsNW1x0ps29u29gvKZqNjXXkeUvKA8Yqy3UcZNwQLoT+4cbc26ygg
ZK8e7SunKZz8ApyI+Edbb3nDkq27xK/LzPNxKZvc/mp2FI6nZpbLUxVwiyWbzOgoj1034a2EUSR2
Pk2twbmRPmsHSv+iPy1m3VhJZMWuzorbLJaSoJaneSmWeGeBFVP3ZckM5zSkLjp7bGa++1hiwCu2
dJVGoiG5O3Ect3gHCYsLmhjPbsubvnqtUACWUYs0qD6bUnTpUYdHnGSbUvPF6O4wURNAioFYBF23
w5tcXdx+NK1dJVvr3mIzlImrVq9mG0k23r6svBiET+bJmTBlK/A27Yi1cuOs4KCNP1uYVVDxI6bd
0TkMiDfVayatYYqSHI7xah2NFOmqjRsiCZZmFRm57v3AL+GnMA+NGdE2okGEjlsvk8rbOwkNk1qk
iZdFaHzzYQ+TAJOCZoEDvnIKI09OwYRM4TmY/LF7LauRy6L5eqNkRN2V8bYc+WXas/1E/bxNiHPO
rsyqyocv/ThWkAQwVBGlzespru1Xu2T8CdhgiZ0efh67ouSN6qNr7hZq0+XIImnL+yRmwdxUFWX7
oU6bRDw1vSndawXWkTOVGq0Vf666mdyFEMONgO9Km3e2Q+m2BfkLI5squ0LVn7bZG2NPsp9RvpKJ
p23KGA9WH9VyNqkSZ4TZ2aPWBumLl2QGrQu4kwW2W7WfZN4eExSNEpJFbF/3ljN9cSoZPxmzCk5N
lYI/FlDi/cJwnynLXxApiiNfDy1mxR4ImfYIYrbIz8g8x2LXDvoch8hU+ttgmL62qgc909liH/sZ
fue+jH8qcqkJGnl0Cf16IDWv2i9mw7tlsrsNbGAUgJip7hrWlSiQgXcjPGVtAhG4kTGkDpzplozp
dYgIRNwbtu2i6l0OL+w0m9qwbYIEobg7sbD4NZ6IBc5Bce/4xDT42jKYIUa2YoqgARanFBM88dpO
W1+IZynyY7DY+hESWXwQZW4cLEOlW9Cj8U6k4zMaAOGFbkAjPWDkHOql7ZwVAO7Tyus8m+U44gO2
izMYTW/j9JzrtKnJXqyqxvlmJmR8W4hkoWMOGP3KoTpC0m7v6sWYQt+q52O3CLklyvXVXsruvk0c
EAHoSqJ6gaBtTHV6X2f8OLxR3pNDA9HfVLbfXHV6hYVixiFxAzs+WH3mDl4rfTE2AeNjtXFIM3ha
xqYjTbevJ955ykrnjeUJBeCjxyEcgD++ymbbejZjNsNhgdp5Ixut1cNAz8RuELJXIXurrt2maew8
E9A8OzsvSEr/s90FSXatUAvL0GfxZdfpyIwSUKZYIBwfLyuG845iCAgMsHLKgzbMiqF5QA6dn5JE
YJpK6vicW6N5NKdidQYFidpbDU1lrI7mfMh7xMmkawdgjDMmgKcp6ceXuu/q297pKKj49v5939YG
73zXyx+rEiZ6NCfKfBFMZ56El02ntJP1fU8i8jFdN/aRPU/yqLcTrYauk2K75Ar3qBCOvdPdpnG3
sxoJsB3sPP7RY0V+dgxB2qaLPETHozjz92jwgFftNNJyw9YHakNXtz/wg/Hnt7heikj29rCZJq83
dkM3JKeSyUHYwP6OQ4Img3Rjik6QJjI0w9Usuu6L8kX+ACQljkO88cuLZSUuLxQsnjuvngLr2ied
iSBovSSGE8JJdsGZ3Won35/lU8+G/44FHdGgoRfZDYDG4tAPI7O0CRfgTo5qFNska3H2aAWOV2xo
7rALynm6JJab4DHEdTZyfmetBC+fAwGMicM8m3OibY10mb6WyvO2UyeMBzXIYKOspYKf5CQ72U2E
ZsRJvaNdKx7zqvhq1AjJ+IJk+tZssV44taRuzgvRlWYtDKJ1lsDdYYud90kqq3PLvmmPKz1B2+1Z
IG27IlXXAfXhbSv08ckVHoraMYvHp8mq+pOftflVPuTlpanKi9bO/fex7eMLrWn/xlRpv8MdBVWi
jt0ytHCxwDdKThDbMnpMuU2gap51V4uecYtJU7KnYvB6aNyyu3HqRfvqs1GBoaoty3ceVrOMdMut
PhcCR4RjV+PeHvwfYLmBTZqw1OkLL5Y9UK7gf7EErkRbsB0rO19rI0MkmMIy96SNPBddJYx9JosF
ubeBgbar5IWcHDisTvNt6PPR302+k0caSaEPLrvgCPVFemBP3myr2Xl1IMxHhizPiTcQDDjGwR1Z
3vpjzx7gpFPFbkya+Nc9HgX8XzX0FXfpt0Jl3idHxvJawxYV+lqf7ms7N0PPbryjo6tmXzI03Brk
VkWFT+CRZrdX67iE6gcQUDuNckO4OH81d4tTPcY8I21lfCZqXIdsmujHorIBlotCMNSUh5h4Yqox
1QTWznKoqBY+0M4XJYkOev69w3i2yRjKbZXSSgqdfj5UblxEs4v/qsBLvS2DpG/3k2GN3+fRfmrs
n1ATlMAgi4h+DpZ7t7C8N/ZY9YNiH3mdsfOQ29mdczIxfG28j20K5MiXQ3NjSr3yLsShkD2DHdI/
pzgtBKZT3DjEkKCMskKtnt1bAcng8afiaO+rWGSHrPIyuKZ+H3+h9jGwwwYLpuqf6E7d/ETggNzX
osE3iMmcTZlh5M/+VJB96xRdlFexc6/nUBEWQseR7Zifh1E192PK7K5sY3VbNe14mpcA+0vnGeeY
zFeUFbZ8iHWo+FmNgVX8zFBmQPbSugTxSBydNyIzn7PeMA9uOtME1IvUxUlZMEhlDfO73ju3UHii
XjXld5YyAnVSbXrB0avyjT16xXGpWK/nnipoQ7yOtoV+P11PnTdf8WyT1qLs4GpqU/eUxfk3tsbZ
Xc42hLlVa95Vds+9zhvqMFWmu4O8SlHGfZLSgGhzvBdTtiXaVDxkQaOu8fbozUHpGIh0vJBf7FZr
PjVt214zh7I2BgPTA/ot7SuNUxbxpah23NFefvBNbdnRssbVmlix8daN2PoXD+l1Y4OGLuhjbSUE
GjckpxntaJ0zvmkaVsatXVeKmzGF55DXLyl2hlsTZ+E9Ist8k2IVC1PcklVYafklENRmejXKQ9Oo
H8LOO5xmrXTrvUR/FDYooL8sXmaHugNABD/QYnD/TUOLTjH56vBjS5iJAraqbtwasq5P8fqu1VtT
ni279S+TMu1r2orWnVRmVoVL6ZkHlcbnskpWV+2CX4ldDVyCKTOsfS80jKYOBeBDmvnVzWAZ4iup
zTyAYtHfUhoaVPYx29VxaqDil3r8gPBOv65dZZqbiZrwCshyv+uIrdc3hlG5pybWva1cgnGf2NpR
IQ9EYK7pu6SRDlkUvbHYIVv0/nWgV77uJlVEWHu9L2p7CRc7c7/IXDeB2prscb2BdYx6nxPmS2/X
UbJuOQGvhR28NEmugV2yA0z6RgN2ArLEjMziYIytsTGwxu1H2OFAi7oWFtMEB6eTxnylFYCcqKMd
52X1Zd+RFK9oiTgOH8E7s6V1nrRunr66UlY7OsClvZ2gxLOL8prPZTLOt347w1TRtNJhAC6XxYlo
Nw6gzPPiS7EUo/w8zzzlVEcAWcja5oth8LK/B2UyvfKyVBvBhb2SirB3q4bLHzrjbD8MtrBUCOC0
xjTojayY5qDAzPnJGIla5eJMyyhOrmLXjyOZ0zn6hpO68Q4Wix3RIqnrvBB/MT4V0ATG1GDzEmjw
ajPDxZU/cGMP/QvmTzW2LnZjZVotDBfD75vSiiYh02miNJzGC74S4yVTcIL1xn6BX1he9C4vX+mV
UHI0iabs27w32onAH9PHItdsXIvPdlI/9zAdDCH3usrx0u1S1Rf2ng5Mj2NxwbT7CUVsNp1bU/C7
ZtM01aXNEV2Fyxzz/8wyjSuNutFZWp4w3esQAnW1Hlwvg4frsGrRkTyi67AvBEhW7qUZO939MlSW
mV+WkciEbeyCNSE2SO+rfVX4sF/CpfX5WzPILG2fijYProKWC34/m9bEZKrSSwLEcGNm7BFEY6X2
vvm5fWbhjqfvGnSPvgfh47TxU5e70toZDAIQ8o2JX76KQPbLvbfoeI9ZU0B2IWNu5m6/DGWXnsEJ
LdkZpJ7ybi2kvN2mJOSODntN5gT/so12ZgulJ37LYjiVupcc/VkM2QGuonddOGQE3i6ZE4svS11a
tDTjhc3jMFvSQwluSs8/9WS/TDemhRbnkqM4M89tA6SEtbVIIaKFM0wMGu1tQnySH8RWeUviU6Pv
ag9+/q3KqaWPLR7M8uxrCa1vPRg9+zCw0jDbUHEyvThJVvmrMa6S9ZYxQWzvfaM3+z2lKc2CJJ+Q
isJ1ZMPAVKgPwEg7c3nSaS+s/tTAzi9wrursjRzihk2QokI/gvBujd0y6K5GvPdc9PPbYqBhgVeb
LL77RkxGViNgGPAlXBtGuo7M6poTj4CTX4HtuOre0QvCi+l2Lkz23NiW4oo4qDY7A4/g2BVZAO4n
FuPMvKUWyjoqZKO9M+vC+JqnZEm3UCZGwJhOYnXTViRsjXlyCFEK4rWW0YGhtaJXa2O3c2BRWYHm
vrVSM9TjmAcWl65Qvs6/kGSuN4sz244b9o4BosSABMZupMHOR/wLJeYjIUEJ7WHiXZrQW8bsZMrU
s3ddnLFIGV2/WHcgl+p618YNBF/K5Dnb2hPx5KGWuEt1CxWL75lK0GFpuJhZWp0KkRif4gxKwxTK
BLskdRxTso3LrXHgFTgGVwulrrZdB1/2BfoO8gpe/It5l9qSLIVRdAxI49JlMzj7wS7Ph7LftfrC
t6bZEZyNbphQKRZq7ZzlCRdzVUJV2xgwxLQTljuWDMdAaUSjNHLASW1DbcXCN7WnStn8LdtTnk/N
x8ztJEd/8U9OPOBlpuJRasH2t05F7Z+XtcO7YTyYxRDAslCe2x7hBej4TcnExMQpC1eFddn0agfs
HD5DsKixuh5lK4somwbtzM2lBdcDsb3HhSN293Zm5M3XQBqaFs2em+9pZGfNia2mOZ+ZwQ3eLiMu
rjoU5lDq92lezxVkkRG4FYElKrtuF5JlaSsYsrpMdhVEuJYaoGcU+9SwVYCxhI1RK+Ab5BMMAfrH
2cnpTUFz1w66FxXgRQl1vJl01wyrDzb5tNTyu50hpI0MW7Xf5sFRt0nJJTrMptFJXOuWnVOUYhje
EfxTzhGqcfMF1S3PW900bKbMJWl+WFzqr/SIcuvQBwRA7Nwp8OvIFDWklJmFId6uTxhLtM+m/lBU
663RZ8X87dfD2eOhXT84CaAHvV+8NA87UEzLoVIG8qDUNWkMlkO9yJOZlc64KygU3V0PfC5nKNTg
AcwziVcO5+gA7BguX5TqyTSfsMt2yY2lx3V7zrSq0ENKUZQ/IRCrjH1lLwxfkRU+LvQf3doT24wb
19t5fZCDjqi17KzmoE2OePeaN0+CPXuzasdY6DwjwM84cTadHZCTlndiKFKWn2wIyEMkzJYpXt6V
OY3TpC4YzW0Wiy93a5qKS9B4dpHvQXAl+9HEZhrJAnLQEoIAbou903v1fGLHzngYUwUJSG8ZvZ38
xGvAzS+4gbJ6jiDvTt2O8S+ddc1pXLRKWTA/t3M1X5lzzlCcQUTH+on1jdVryivq7qwbob7lgeeW
J+KSoFD0ttDmMQSGYMbPAjBNSww6WFGDRjmVNut0GY83hU1P7CaYRFrv/Azz2w45lyB6t1DMs1I4
gwPKS5lrfIem1KCD5aIuipMsfVh/gPyyw2IS13GAd9JnR7YbwZNt1zYAEzAqc5T4es/zmtVdGpWL
bL/pSrDt7qUwiFugJfapa/14RLuaFebm1zvi16h0KtMi29a4Fh4cgdz3wkly6rvanmNaFgxT++dm
Tnv3+teK6bVmbjypTq+z3WToJM3P7CygpGg2Duu9JgcuHF5XBr+wL4x1Bdar9GAuUCmOJpfyiCfc
zjbzYPXyB3TPuI8UbzxWH5ecpv1MHfaU2x3pnzoQiM+QxHS1VbO/VMPGq5vR7GEcDi6VMhcZaN6c
tJl2qDx0b/iaYmpijczv5nYkZTBeeSYYrfRKTMGNRuczDkWdDP4XyIpOcbGn3P1Om6HF/EfkhB1l
vBbVIxWRo+4TKt/lNjaVpR69ZGh5fKdaHe2MxLirokr05b4jxF09ukiLBtog3EniGON7tb9nlTvr
xk7ovCTP1rLM7SvvkyLnhaLj8S3wRRWLdi2Z5zd7qM66fnBsWHhsLAcTLWXEFjqeiLJSSet+j8sO
HqsPurOGneKUdbouU8YSaToBh2lUT6YW65ERMFAYz6C/5kaFZB8ClWyhC6qtq3jTf+lK5YxRTA4s
DxXDgYARgQjQoYQGbXPq4c5LK/Ugu0I1d2wmZrFnHuv4V14xjDZ4VrOEpheX2ee8g0bNLTr43drD
nphyHCrCRYxr+k9lu2Wn16+oCKej2d4Btnn+rxrJ0QeLqmtOXPsAg7zi1YUqw+t5isuS4Hk9Vz8M
MbMCaCBONJLFKSqbL51jguNc9FEVlwRH4/TgNw0UEJEM3GeVX3HR9Cxw6iOti6Y5aJqWgMJxpnx4
WHAEGAe9YNdzUIunPTNokgdwljOU6T6rsquYFCPMeomr5gnpDtmOnsfs8yt7Vq36lOAI+eZB4Wy/
67NB7h07qdT1+nBs04kagJklJgfYcWbyLVByTD+NwdTGXx1oHOoxpr0ZvDFgmdrD3KexOnZzJiJr
0fKFHnbKKOJsVaA3LjKhkN/GypX6w0w/iyie9cQeLCm0/or06La6BnIXNMS4wAF6cZjzs9DnhXJq
WGspUtAdPHHTZnxI0fUjTYWr/LCOa8Ikq7llpFhkkh2VNADt+Ut5a7VInphPLoHaz3zkUYSDlWfL
XRMzlj7Xonflt7IauhlhVTIKNDtMoYZz18BcPXRo7Ix1yCKWq6XrYfU2dMoJkfIKBYMPNIwDjnzR
6n7+VDvkA9IdqZzxUrZ9Zd8rPNX2oQQWmr217NDzSxaM7nJSqqjQAyH59knj0fJZiqOQBPLdku1h
e9f+0scmoxYqFpemSGOsT31vafOZPQPYNt2gJ/LiORpcLdrA5SC3RVbr0gQr5nT0CoukjFuodrRe
OjqntQu/tERToTU3Fuk3sG202hIgfyDqCWS3C4cVf4p6+qACXLfvjkntb69YBWz5H1SADjV156pu
2qu6dK2H3p4D+QJntcm/TqnD0C6AbMaegfx651NQBLx+fopL/j+IR/ev9fXX8lX+z/Vnf6/Z9Ygk
7X8qHv/7vx7rkn8+/pF3fwOR5H99uuhr//Xdf2yrXvTz3fDazfevEnDM/9ZTrn/y//U3/8frz5/y
ODev//kf3+sBRjA/DXJn9e9K0VVD/X9XlsJKqiuBh+LXzzr++M//WP/CL2Wp6f+L0ZmOCtR1LAq9
VY3zS1hqGv/yVqMyo3HMKCvv/f/oSp3gX2vMCRUoblX8NB5KKYmDfI0t8f7l6NzkxCOuBhO4Hv9E
V/rBj8z7ESOgvx4fsZDFduyDOonhmNmv1sOowgx99hb5qUlcybtwca76ZQ5Owiir8+pHYNtXeHur
m4EW0R9rG1hBHgVxHQ+nqkqyp387hbe/5Er/rnh9bzH5+cF83Nt8MJxLCMY+fDAvzrRsZPWNMLa1
54qoLQhxcuSDouBm6gSb9PcHfK+DWw+IYp5XLoJDtIc8Y+8VYrY+dgIGATiBhomY3vndqWPb/gcd
7ftHmB04OYgcizIBSyC73w8SOHuIARvh/IqENehXU7xYfcgipwtGxuZTZZrJEzWDedvMY/oH6fsH
qex6bBx16HfxWyNZNj7SH2Lfwk3nTcnWWtz8S1LW1IkVjQ/Ucoq3eGFV+7J3x10AsCjUpE8M4JIi
Qypt3b0uPOne9Fblf/79af8gkP31qbAEOZaB8RzDzqpm+ze1mkdjP7DiJI7iydJ2iGm9A0RT2dM3
rWbUAkt6n03jjWgHeW5mOpIpXaqD6yr9Ja9ybkAjuAO3BRGNhj8bzj98vPWC/LeY7r8+HkgBxAIm
yQXGhwvmLx59HGKGoykJ/F3Pxj/SM7v7OtXDdPDm3ICUqtUidLHL7g0jgy3UOeS+TW59Jh2t/0fK
2J8fZ7UhE/YHj4Kt9oez5S6kdqcrydMBiQfwEIjntulSf+s1uvYpdYL5n7mFfx3RM1iESJtDUPjx
uYAeWgC2JzKSt16xI8uDCLC87vSHbn3Bp2h1Nwlby7eWS4C6RvbXc+PkW7juzUmLU+1JB+jxh6vy
Xs358zNxK6+uK96HdLU+PKuTBNxnFq7Yxp7r3XV9PG1hrqrITuIJQ6+SG68rgz+c+o8LhPVTIEwQ
HQp8XJUfAzPMobGGgHHNtvbiZO9bUu0Xsh3+cL7/5ii82LHWonrG0PsxMKkiyCQQYGm2Uy45oW6f
uZtisMr739/XfzmDkEzIS1txMGQIus76+//21FWCZSLPMjfKyQi/oFuyj+tsDIAa+3QamMLdE87o
3v7+qO57iTUXjsPyvuOrYSBe7RHvD4uoJHDw2tpRXS5afCCyU3uzjSmtdvXcprtyNABVzSTS6NFI
L77bxlUNvrdbRnPc+L7W1ZHGuxHNIuqDh1xr8dXUjF7R9tSZs5GOOaZhZ8/NfQcon9acvUz3WeYk
V6v7CwlDZty1Du3SbdNDwgjJcpdXaDqMaZMNzlwgL9HjS+ozXdkzEzH3Us/MGkUWvn2UDem07Sur
2dF5YMLZTSZo0iSQ7OLc1Oif02Zyr3WtHKudSs36xH2y6oU8DE+b3Cb4apOLvB5Dc/CKB+kLGiO+
QW+WTghDs2NBdmPFVKJKGBKTCr23jNkRm3xRxZfecSBQBtZcPE+BKeKNn2uaAoyWGsAv9R78q6WN
3jc2HF0XkYiahe7QHmUTxA+jiNvnws4AppWMgqPfX9O/u5NYjixj5a4YLE7vL2kBFJKejOlEnllq
US2KeA8Vy926Lbw6a0EsmRZ+tf39QdcH/N2qvN5HQKlMrGS+S8zq+4OOcZwMVgJeubQ6d7uQ8b5t
q6ZhVFO5/3StYe3TWfr4hvwPCff7Q0mZ5JROAYfiqTgbM/AYVI35prEa+8R9Tt/N1Yo/vKv/5qTC
EMTxQ7oqJrK/UMSSRMXTkqNKqoP+Quw9uGiviGiMQE/2qE/cvtP/+TnFXURqKj1xm33Uh0W1tq1U
g3zNFxXC3tG9Ankv/GpntXQPf3/5PhZ3PDm8TSlBmA6hyzc/rD4ys8n3Gmonku5U0sYKOoajgjag
HiwXoyynPxxvLbI/3i8+UA3M5gZNeNv5cL8wxm3Rn4LFRZpNgVP6wZu/jMU3kS7iEYWH+YkglGHc
63VHf6TswPTpsTc1e+bqlrdZGr/euysgM+L50m/bhESOCKTDfJQV0QN/eKT+5u72V+sYRSKcALCd
72+5GJr9qPU1LMi2Cq6GYc3HYLq6cRv5pxibvzsU9SgoWQPbAAKT94eiBy9BdUMTNlJQxEgaxDHT
NALpWZX/cBH+7hp4zvrErgAy6EfvDzWnpvQzGi0R8QnxFUBdGS7UrE3oS8bruLcyRtmW+sNR/+YL
ElCEDyLQsfnyy/uj1kEgiDZZvAjtdYV/GP0uXe6VRD6Z+396V7ODwGaHsZWMcTiD7w+VTotXEJWC
SIKGSpTZcY9+cOhI3AY1ZOR98Qd43frR3y+CeFnBdiFedXid6h9u6ji18hI0qBvVbuvspDb3V4xH
qz/cjH99VvnJlku49Lq644t6/60YgWkNjWcnEi56fM0Qw94q0+HacgM8Annr/+F4/Mi/fi9WBpfl
j+tlUu2+P2KRY50ozEqPeldpiFzFVPVwJWwV0LOZUMRVK/Y1kqgST3JqkcoMI1PAMGbIr0IfHQm5
HX7QbSV8QxKwXZc2BBO9Ci6vFeebEWAnirGJMkIvl/gANFQ9U7WjsotxQ30XcT0zLbbGN4nt5SYh
CMDctd7Am7uw0nHY1SPv1lD6TpJsvbwV15B8uy9TplO2aJ5NqmeDbDGsHFl8bjOSKENbT/AVZHo3
vKb1Gg+GrAMo/miZ47e4pvzaBMDqe7bUWXtmk6Z/t0n5nTZc+vIJdXn7xMgyf8tTGV+TZRUIipGF
Ph4qHH1NmtaqcpO3XkmHVxp2Fjr6VH9zaruPETgwSeYkxvMt7S2P3CXI4vFO5gKC9lym3TXTt6kI
M23wAELnSChDDQfE2Rog4aLSQ7pg9i089jRxy69u07fldhoa85HNgnoBmTsz2ShGdA1DYU0JeRLz
9C3GH1qEsvHJIwZ+AXeYWV3/QmZQ1ewYdrKPgw5cFrtctHLZGCiM8r2YPIfSabJ6K+RDsSAh0Su/
L7PU7oH7Z1mEzWTN7lkzjEIajC5RvaD4yTkOlPN9xWK/uaYa+V45PV7EKWNyX8xF3GxMcgBuSAls
nindmOlrsXAY+aulQvNatibeulKTSTjmmpXQ7Cc9iQQrUnrIyZK9FqoeSWDoWpXuXdGVjYcjs4T+
iZEYJu90cCsVWoyATr0JlzvMFz+4D8CuBvsWc/1ZB8hdMW62UcY2QQBBOBBSilAwOT1zBSdjQ/U5
1uEMEpocmQQVyHpt+YPEaoplk8XWcD34YOhJvOi8x0yvtAZtSO77Fxim9VFzqvSHWZtBvs9qKz4u
/cj8Os/a6igshOAbZenJnXIX85ED6cVmkl39PE7Vcs99LUCzp416bWtIcPu8nvi0ZslLjnFA3N64
nfgji/KvOwEKiEAHx0r3wAfC//4hFxNzDVxsZtSSVrRvyZiOeAWbl8HVxi1lB4pKfRwjLx47WhN/
QuP8tRdCMcc4CU0GOn+2th8M+pVptK1Z1mbUMEyoQqNc2qgr1iiKmQyFsnea3WCjfJKEfUSN7IKb
wK69G5MLHiHnG68aQ5v/UGn+9VXF4wyxYa1SqMQ+Jp73WumP5Gq7UYtOjq4MeBQNbQhRlkFx9/tX
1V/6fpSyKxqCLx8YuNc/lhhBXluD7WEhoP04HhlQIdQjTO4KwIl9nt1Jfk0dryL7QeFX68gWYANS
b2biWnic4xTS1MxCBZxw9/sP9tcigTEVfDy2v6Qr/oVoIwqyawz0kJHe1f0Vc6lgDGHIabvab1Di
5G71DAt03P7+qD+7OO9fpTbvGw7KmgV/9uNLDlEAI8l0dAlEUcl1I1jwaQM2x2roae3AfNstFu8W
V8u9W0/03rFYwPWTfiHkF61Zyk+//zyQoD6+A2kYI/jymCYb9IA/7s9JXJhISbCS1YEwnOy0WJwd
4iKX1dSKSeBCeSzMfQfw6zohmCvfmA23D5kTOgM07uEfCm0fi8VSeccpJ9RkU+Lf56FaHFvfth31
5SZ28q45smVmrauCeDoljR8MUQeas9k0iYUSf2DCaLo5AceV0TLxK6XRHdCeJADD47qowyFD6hbG
JovkZpwd94U5REWQ2IzniIh104p5mAZxTbxJCuDRNNDVlj4i2g1tM/d7U00sMj1i8+lorYNcxDTd
+OQT9YDrwF5BiY09YoDjOnyyGgt6vDUSQRd1WAJn/jBhX99brJ5MY+ZB90/FDNGEcCDNNwDFehiq
antnCc+8caxGPrmMovqdsVjtzcC6a23i3jWSnZ3NgGfF5HaPSGfwzA4moKzDuKpDEdnqF/KX3OpW
sab0IXJ7iyl9qhfPLdo6xsoAuPfwlmh4pQ3awagFlG+FDMKY+U/zGrZjDW1/O9W98yOr/Urb814s
ytdSzXr/KBb6Jk9LkDrmoZ1rjEbkJZOOimfYG068uOVxIcrkekIMpa5aDxnAJrcIqo9mAtzsYzb2
LdLztM/FznNUZ9yBIPpf7J1Jj91IlqX/SqP3DHAetnyPb/R5ljaEu9zFwThPZuSv749SNEryqAqh
FrVooDMTgUykIvz5o9Hs2r3nfGfcaWhzmVh1vh6vXsqOjMCxaaHeF316vSagYeAdcvmAYoOwADdl
4MDTTNaMprHTAOBnjdFuTT3WzV1n6f23NI7lLQd18o2QKxt1k8icN4pel4iNoJpN4KSIbmGecVBW
qd5/4T450rzK0ThtUjJxYuRtMgOTi0+AXh3BSHsnwO4UZqLX7IjB6PDQ9+669au52ENP8vtIVqX3
ULfSI860K9SuyQg9wvBmEfWn97EQ0aCpUd8tFcuUdBfBZDkFv3WdI0ozN8LJS+Sf8ZDKkOly/0TV
0OPhz4OEIWeXoa5ZePuMXUec9+Ng1VoZxVIiDuu1qfmQc1Cnh8ZuRrkB5Q5RPnNFUWDE6FCOtUWK
kHXpkO+BcvVNYgDWn+PNWn+olJ2OoYPWb2Yr7919E6MVDodFTmRDLuCpLlQf66RpVyxA5iDamytz
zwuroOy9bbcg6Tsgn09fEkfJg1YGfhJlSMn0rWeQ6rlUs/tlxDiihcMYr2kcgmHCdu7JdgkHRWbV
emvVUE/NOnZPomzUV6nRSESOUKiXRVsAwScMFGkU6Xa9bzu1VjaJ/6LVmmKk24ug2sL+JEFxanr9
EV8v5qSMRXVSqHU/HBz7t0lPeFDYFNn0RhJ4p2+QfetfBEbvB0i36HKpKrXbcrAI6sto09zzqqPc
kO5UfBG5776gNR0fHCMX3yWavssuaUi00npETiFmgeXRDJrkrRg8TwtHfUW35WKwobd3qYkHRvPH
MiLNDadh0aJnDenAtfOGizUOdt9VBITF8ew5ofQUaeTroCkybUIPtliRSM20xsK4LiiqCUojn6bc
E3JufZ3KVHibQrTzyZ8kiZ8jIkjzqGntVEUjUVVMovzM/9YrJ5GRFINQZ49QlWm3cLO8iVUrXxRS
KRuUUeU/ijFB+oaxzNqaxaRyzvMluTSmmIBiQ3jGvGkL6RfbRvZM4Q1Rei1zmdlyDhws8JFkjeX+
CLVSz47N6LVaJKYyuyqrDikVikvCISy/8I2oQ6FRbivDjW+bpq6fmO7r6H0DQjsi9E/9OylK7Gc+
Uohr+K34H7j6j2jY+WKJSuhyslc0JfQnOWgByZq8ld0eJ0LAYzft9AnFvAUqdOkqojVVM+NJ0FEh
ydUaGybIgcW1Zw8VRmzoa/N+CYLkuzW3wj3IetSeedI4vGrTIrS+TSVlNrY4d0KsYmRrlo8RvIzc
EULUqrmIcj+nNVCAf08jVGHu44Q8eNgkY128Z8aikxqkeeJ50JP2FvIA4x9otNVFO2c49Iiqsx0i
cG0Vb9DnpNlWtwfkrdKqSiZdePfeEtesp9Ckbn6JjXZ5Q7scT4e0rjhFh8kS1ZaHOV4o3I7MmDyH
Xi2B37MXoezZIv8js8sf1upsrEfjpezAoR3SCpPTVie+MN7mcYb4RSu0mA5wyfDgZ4fwf2AUf918
VPdD9/ExXL42/w8M21cm8n89bN+9dvXH/zr2xWv13v86cl//tr9hTu5fAHvpv2D6ANvLkOP/jtw1
7y+YgHRriYD4EUtBS+VvlJNr/mUFK2Gd0azJRX0l8P49cncN/i9uKWssgUu/2Qn+WyP3328+jg1B
nqqO9jWiWyZ4n4dXVNkp5OKKGFIv6297EjePdpeASBiyaJrm+IjdpI/McVlE2GjO3vTz7CqPC/OU
5QJjQie3fuOm96ie7MOSpVe+9CiViaO+VYb3h4mN9Z99Wr6XNfEeki2yk9/vaVi247wm8HCjYoOk
maowvE1TryGgFmlPnPkEpoZ5cDTNhvurtMf2Lp26UoWDlxvHIeOeG9EtK3d5avkHy8ETW6BFrKkZ
xjwNAVeOGBVm7QPS4HClt+VwlbfcMpqZsy80bXRFKFG1LTpU577xYwRadqAhHMzjkjYOKtf3PmFE
EPoq+BjiWN2lrTPmbL2auCHgTd8QF9lQv3Zx8TUQJaPaX5bfzc9Lwq9ChX/kGCAXWJvmDLXgFKIo
XUv5X0ZpgyzYbGghIFwlFJCQxAt0xBPZAEnWH1Kp0x9oMo960JfWMUvw0oQMcOUdoRorHAuLNyd1
5kWFPqdGVLmNeZvR96UL4zjlFt9s+4dPzHr9tXG4rkAoZjAP6IOjA+DZ/v6Jmc31fg/sbNNZiXY/
VHFxXDl13wYGNdy2uQmddLOJHzMnISDJZzp/KMbkO7wKiIEt8/cOX1136eVj0m7cBBgGnSx9fqKg
Hp7iEo3dZoyF7ENMYekd1YNiqgUigTnebAAOmNDQOV6AXVlaKv9KwoPbhQUgiGgAs4kpZpBAP1gw
6fuIVAGL2mTjV9Zl5W9GkubwvSqF410OQxRrzdhuPG0Wim05ffAqGb8wuss3k5uWGHK95hXD2hDm
6G5NsBzNSG2WpGqj0Mh+SbENH2bD7997PCIUTkXKh6/Lbt5OixtcEl2h3cjAa67rcqZjFwxGdvvv
C+gH8/0/Lp8/H8fKVNP59/qifeqwam3ZdbGO8lfiy+FOFyMc83K+EqvwCShUSeeKSJpMg5lu+RH1
IpCTcbTvcsmkdKNpOGxgSpOPMd1gRfbsCJqB8dBOCYP3AtXHNbUph7hrDamDizrJL4O5MWXYLjFK
Agld5HKM6wOhY50EP5PxkHSbwBXVj8S5GdMFU1LE/djCiadsaQ5uoJoWmLUFu3SljU+okblWCSKz
wronKb4i/C8NE1fk9wMzIBLaY2IILR2fX9hPSU1ubLIG0tlk/F54QFUMSmyCZ2OuXlYKioH7hthg
mi3PWlL2l/ReHXdHRmZztYBNw3IoUwyikmIqU0OBEZ+w6Iu05A9sRjezbjLATihYFLKmakwPrbg1
RyD4IWqSnd6QO1Y1sffscjXDOlI76X3n02rEO6SddYS+RPM6BAorL/8CEEFdwDgq7kwAQ+rnKf4b
5+/XzWN9tJ8fPVkYDOARYTGe+rS70nASRPAMyAwLFlfGcPFCgCi7ammd7RdpUUs5Rf+GWlf/w/Dg
Uwfo56rDy+Izh0dIZuprJ+aXbavEaBOXMjc3PbLMyEEd+yWHtXdGNHvu/ak4YsBs944zlbx46aYI
aDia2ZheakFrR0HDUpE4Xv8gsviRuPPpG3GREAe8B/zm1ucmmKHsWvnFDF4AsWaUYh/Z5/Tfwjgj
3W3J5bKjDeDi6Oy6sAJnBsMoKR5x+A9cyXuLFu2k78cOC4SZWPqJjje8C+K6Lmh6KjIdKusb5QFu
4x4P37+/yKsq7/PTZGRBYUGtEDA0+fQizyOGF5GSoB1rdn6xsuRUFAMzqA6xMO6rOMVfmedd8IK+
m1o2F901Zr7vaZnHaGqcVbzrydEjThPkMn8tS/3aFkabY+1okiivzexq1tv2VNK5TLdScsKEMai4
qDOMMaL07a8IvyEVEgVE5PA9PheOR4ZvgGVc1kAvMLnpzbkmDfLd1KcuwJixyHPfade43q8Xt9Pk
Rne97MEcXKxLugi665L3+os0jIXI7bxRl+NC30eWozpbzLjunKJQXEYyVq7OVZfNint1Ypw1d160
EA+Sf16lrPmGCiHbMQJcDp1gp7Ktfn4xBz+9L4D8vJSZgfM7M9Np2mjuYt3Zoif2pnMUvbbZvQDm
/Ni65fAKWCjYGlB9tvGPc2Oa03T5w2v5n53pkLvZjpnnrdXPp1nlmNtQafkX3aYsfjBHw8Y/U9Eb
q4oJOagHLmsBYqs4Rs9tvrQ7Q0/1UCRLu8/Gsd4Vpf6KwQGCPBbpsCvtjO4yMXpNM/9pWGytn+XT
G0MHl+MahZoDB3Ndlb+8yH0yzdaY6hwfAMyeW3LrzjhUQ4vxxa7KXXfHarL2ulsbEU5R4Jht+6Wd
hDyBW8oxw2TE6ekEWgxaDowXgN9xGKf2jCEvrPok3xl+aj+2M2bX3gs0prdGd9ekuRYFXeh8YSae
XxHtne5LbywPnQYj5t9fq3/uVIzsV7kXTfEVHPhZIahlWezTIeQXNITJbA2rYV0v8tlUQ3CB18cj
mbXFn25vrSKcMMtEqAP58KOjh8novusca3961/8RpcUGyku+HqQWIg39cxXf+GVc6W6J37iy8xvb
q6ZImztQKt50FEhlDxnX5HDwXxhBRhT8J0Uv+w/N8t8HBnwCMnkYbTNBQVPFjPbTfpNl+aBaRt/k
s8lvpCe7hymYjB2WguUP27K1loS/LTJ+FJlN3AIYGawXl98XmYKCpRV6QVhBooqbqfSCJ34x6m+8
s3tzjLWv2ULFvRkqp7kBnNR/pUWXPDHnTTqUnSa9X8eBCGcRKhp6QWG8iXo8BMuQZARm2xPAJXqh
2NaBVjDAwpBYcwnP9yV75qXpUhF1Vm8TTDbDBVv1h6+AlElwxBfTnrwkUH5EnvAftHg/xHaffmuf
OTaaP4QYsIGt339rLnFQVqqWthZVD271Gfg5PZ0LmfrL4zgD6ZKJJ+86xFrHJU/yIeylfV1PeIi2
4B75407eXZaQIZ0tdpP5vsUdkITubGhvOCP6e0NrzvrY1Q+rMKsPQabVDkNZv3vFpek/UTcQ1aol
9RDiAqLYdqYxlEZMsyeX9JeCNsM8aTTBJk8zeW2VS/MuO01714My+5LAB3oppPDPlmZ6b3JYUXoN
iusL0ZpMEjRSfM/e6NQ0O1NxNJY1yrskIp7Glf+lNKfihQCJqgC9/sgtbTL2DfbTvW3k/CSdXMO0
N7OfS/r/tzX+t0+v4V/aGizYbx+/9TP48z/7GcFfOD/oWKBbQqrJZs3L9zeb2vmLOR7FO6MiEPaM
sFihfzc0HOMvorx0JBRc99BSrOfC3w0Nm4YG+nPGruivUP277n+nobHKMX59SaCXgW2w6A2gigWy
+mlrEK0Td3FT6cwQCBg+KAP4NFkXwanqyv4CSzEmvV++mpuf/+xfq+Z//MQfUY14YZCzs/8Fn0pX
vdSaoa/7iWquow/IpLLGYyTxXNaq65odCW7LHy5p/ziE1tuyT+eGR7H+53N8Xd06+Gp1MYbKpSsL
J2olFvZqbeIuxDdzoWm8yPXcOI+KrEheRrvWbCb59ncYEsUbbWTiAxPLUs8B3XD/DyfB72NTvnVU
tZjIOIZsG3bRjyvmLzWAxZsc49/q2Bnnhb226kmwjRck+9jRQVXCpvDBZdU45P79UXwapPOT0WCy
hsCSs9Lwr7Jqf60+SCCB1tiR7QtXg3yNGtzKPimshZ0GUrS+pkiNfZhhJr4ek6YzzmxZlN8YW7nw
dtgUEWu0Y1bcOSiktD9U5J/MBT8+3ZrayNCal2S96fz+6WxuE6V06zoEeasYLDB4v+lsiH91J+h2
M0XMvIPWaX61dVz0JHvTS+vvNfFHsBwQhHwdnSG7BacmtMu0zxJs5KBNmz9+zB+hMP/xEuEFdC2T
aTxydYa9GDU+FZyln7lQAvgy4D04dIlww/Lb5GchCv3g6d17XeRLZOApf0oTab+1xPdirucMvO78
qriY88T5QswAczkDfPStpjxrk88F+CXclq17pBvgvFgZiultk6VryOjkGK9jF8ACyjFIAqsCOb5v
E+heWwW8ablh+FWoWzvIjLclrrFeYr4eYzTSY1cJyBQElodaUFvW7coSNiOrGywO6rKGzBmaWJYD
wKBJp6YdSo8lv0l/4I4Tr6ryME6E3W8HNrcEYfWAMfKeWh9kTBMrH98kHuhth66pP46FNuymmSTl
PaShXDCy1ZjoIGtoJMcra05bhro7dmPTm9fzRBDRcXFhaIZ6PWicqVwh8o3rTfT/q0Gq18QDZL7G
1vMyINu2M8hoDtZWa2GYyIbDP3Fp1mJk0icqDnI6zNuun5NtMQiHAZTX4+5fPLu7rLK+1kMTrRUT
RSRrCc5DN5E0AoUQod7ZfJUDgL0WWMZKh60haXZhCXde7WdN1xlCQPfAAQwFc5s45bgpiqZjaiiT
FpxOYthIpaq0eJj6oSeTUhJhKUWaz9cjDeYcGlFbPBmgPPxtgDvlvZgXdENOZ6WE443Ix8pg8d70
uesLdEQ5lqnELtSNaw/s00usO2esi+ulWEtNJwS1yZbW1L7+DaCeAFcbBPGln/j2zsUrztw+mSwb
z3vlb/saAukyymGK1JyAJycgljVowp6VTMLR4uVjerv4lv+e0afRwhmJJzNN1Nl9aRi3dMeH7sQF
TlLZgCZWD6M9IQ3orDoNdmUKvTIJqvYGUyMdydYcqmdMy4hDSRBw7xunqdXR0Sa/DHPAPLfQ1rI5
nFQiDNQq+N2jqpvqY+s0zV4DWHOik/ZalhptaZcE8tdlsDXzW+PG3a7XRf5OVCITX80VbFWdNSsj
coCERhku1jMp3WcJN+KdTBU9bMeh31uZOX1z0IhBx8n1B29ARrghQwe/0gTW+jDIzroaYqc8Ju7Y
PzvdaG2tgUFQgZsO27VNSxhP4c6hjzWEszJnHjzj3aRPCcISWj3tAkFXAAWhzdq1G/B+qhxoAHJ9
Zh9HIvONSS28Q3iD5rNRQU1klFgRcl5PeYfH1hnHMOac4F7qfbhE+j1ouR18b7XWmTcDf3+w6fsC
WWSD/iRE2J+dkJxooDYg6NhYHCLut1CebQ1PBM7b/FnUuthmnQ/gV7Ymk13CYUzgi4wR9UgnpwBt
SM/+tch5OXlALe5t2DVvmZorOIGm2rhtG3MdQ4+CpLS+qGtk82GjA35tHKaxYd3SutnUgwBu7OaV
0+1oNza7uTW0jxo152XrqSUajaZBrVLH6UnaMzgrH13397pfss0Sc2HYzKmGTkVIuv+qS3zg296q
M886FN2CxrSR+/ZZJOvlPQeBcjkP2hici5a7C2o/aNgjaHN6YnoXNVTowabSObl0fbkWgeZxqg2D
fGks0LlQ7xLrcsW47PqxTW78ysj2uRC4urV46KMJDsgtLYFhyzdjHbwejI5NI/OpDcD4rzgvZJxp
DX8s6MzJoPdh1ruxzf0D+hpP4Dy2s9MMQGCvt4UzXNQJMjgEiPM+T2uzwR+Hzwk2wXjPyV+8+fQ9
L6H5Tjv083F8C29Lplvg/yBeWob9dyVJAN0BTOl4O1tuqm9gHLlnfPy+OE9DlUb42JcbraKp6ugy
W0JfL9jLUtB8rOLlK5xke0R7a4PlDbz19EF3498KuuWM+FnpzTGTwRKQ0Wxo8RGBKtp+2at017Ji
ebeFfdUD96Kz58poMnW5ZbirIVzI8e33Tn9ShXMzEShF3uhDHaOnEFjCd0iV9uSk7lvP+Mb18K7R
g4/eaO6wRkSuMN/mJLnuFrmDun2D590+Ol3fXttWB2S96P01tSphT02N+6JxLwdujLs+A3SgCkiU
Zct/E7hnWg/OKZxZI4J9uTzGuPF3LWNGOsVBfpjm3tgyb7SOnHTeVkuy/CNujBT+ctLuWYNeJFw5
vE12C1ScH+Fx+tRu1Pl8jzYt+KcaGQyNa107rDC9fqd3PgJZB2hKduqceZw3HYbtM3qqCXs+SKlN
V5tjEcIUfs3bZWeoSs8u3VKMcmtoqb7zMtkVgNLQfSSv2koC2fixr90DOICWWQdpcsxyF89RQcCn
Aywx0VetqHD8KODm9kAKYPUM8NvgGyaCSC7tGN9VrUVQHcAwyfiFyG8aD3FyKqvepNYdnIuJdN6d
N2SqJwk+k3gdlZNurEyqKyGx4ocIyGR3QagERCXCvFc+mJ5P26Cd2h6XvT0d4Dw59LdbyvfZggxJ
L2fV0M7Km/UQVMtyl8d852yDDjIrOy2dL+3opUFklmm6WYATQcErEnPaedRRj7yzLXRZHS8iTgwP
V9aEAiGfy+ZmYQPa5ZY2V9HUJ8W7nzC+4jvyIqIFTX9rNbNjg1fO8geP2p5ujSx7G/tZ6Zp7pJj2
LZT3GAFTIL43RqI9AkPIxkgUWXXs0wTx9wLIbyPAPmwCXEKPilHHS2ra5XhCNdCQsTBksIgAtsSc
HGTl7VMEEwfyPaqtmhIyzMl9ZbBUQjrhNCmufS1QX0YI7JCLnO40l7p/O/F/M4YynsHP9CcPruhl
bRXJkznLMhxTczC+OlwDzxCUg0OCrOV73lseLuKujzrM2d/4Zp0vgxHrZx4cK4ZfDxdR2Zm0oLPC
6Z7BzBsidNViRbM2wsesujesbSpauMshNRubQ2+Kbg5FUyomaLCkosLWLHkYk8L42gg0kn4ngpPR
1mix/YnPKZBaVDthTwPvPWkTS50qnrdSJ7fEODm2UmxlU0+IrZrsGfrGit5y/ZNekpKx8RrFkxyx
u+1szQGeSVSgvJjICcnQ6p/gy7tIHV3+ouN5A+eSb3xoyNGILpt07QSa9jI7EXuXvKoN6yznor4b
CwcA0pxY01EqXNCt1vg30hmMB5E61bkcjPZq9pr5hthGm1YUeKedkDWwK4NmyaKrozZP4qttodbv
A6luA06NPd4tLY48aObXKdBYwHk5MzLH4kbEnbF9r0w7viiNyTh3hMg/okE1DsCQ6eEHQ3ppyjq5
aXVxTvL+2luIlG+QMZoQSuJT4mnHCuDoixvX8hVqVv2ICV7C1HNvdZHtKeLmUCdOdm9rmAB8byou
utHpN41e9mGK72JntMZ4uWilt3UghnGgFXJXF6WzK7pgwG2lcWFsy+bBktzRa98q9lCMEMv7aRpm
mTD2cm7AuDRGBCh1vAoE9gHplunZ9IpuMwDUDQ1L9deWEPFRumPKXivn89w3w6mZpPZAyUUetVNp
ZyZ2jAQDHjfPHa0Rum/sWHNnm0+geAr8tM1yllUlGdkhK2zAwtsV/EsZAKIpRUY2Wmx9tDaY5t0o
FmjTsR2fW23JQ3IlAxSHs3mtlXP9YMD6vSxpzqKhTpirK4yXp2bWVLiMQu58Lx3Oc8NYSAFZPghP
c7aNNs7nEj/XQ7qI74FkHFzKQGyTSQV1iNSMMVPGwDQbZbwH0VrsC1C+lPspSDDSQi7KtHyf4zpG
KZlWZ5u0EDbmASGe1VpfEWtCF22Y4FCJ91eecjSw5vVqfwL/nlp5F7oVlUe8cFOf3JxHnIl9b5M9
MvqD+eDZKfkNiM92BRpJShB8BZdj3gOXJMtg0+ct68DqCKNg3/2GYMv/8BjAhuNkcM7EsXks+1i7
pMcp9nNv+4+BHXN3GoZCnrWiGaN0Kp5wubPnOg6i5qKCrxuY3bMB6F0b4vw01AGRuIwjuVoZE0d/
wTCVi4tMLrRuguyPmDbKWrVcxI1r7OSQ3PNM4OpbmbWN0xiQWSCf/NipkCOq4ghi66Yn8yOyNA5p
o65mJibePp2zCrTxUDb43VgikwtvC4cQ20s5T7tKZmxHgmuMwdnykGWZddAopY4+9QUXOkZ7BREF
u3KUd9bQOOg+J8D0eqbdFEm2QIL2P1z4DCeethH5HC3HIMv2KALmqGvxrRdKntkLuLqhw8egay8H
YQ/FJjVNzlKVXZi4NOaQkCK/3PzgwwdtMe8nrUYAGnC8J7zeB1pf8Y7i+EvpyXQP/8N6LnMvuGzn
icqKzJTQqZZxx6SPfUQEb33g35tTY6BaA2wO3JMhArLlnQuaXOMFCitpWxckw+TvVVHIZ1lClg+x
5agjkQKhNQMHLHKGhYgvhXePhanZTYNXjqFbEiRO5RMfnGV5QdaxkENtwb7KnHEOOcDKqJ2IIl4s
n4gpX7nKDsuRjE/yIiceYbvAHKeXzYvUckWAPkzxoRfVWzzUz4VS/jtM7PzM31heez3DpWPcjs6l
jYiTvICus1+Q69knd6qnK61w5lehGd0NegPF2FLO7UF3nFe70d0BRl3XXE6It15hfjQ3bq7np9bW
7MvOrKwbuy9tohS5Xkgj02+5UDonImWqfVONzQnPZ4NoWkuNI8KD8aRVvrwcsk7d1mnRXbVZwP8s
USeNowY1p1QoOmZbfu3syXgr5QB4Wxvw6TmVFF4oejEfAtASVtjT8To6rtfzF24CvdXKqKWse2yA
fr4z5F2iYPTnd9xoAJIcX+06gjgMuulGcWY+xJRQGxtgbVyCoiAWLbsCto5hy4g1QM2hVNaCpi2t
R9yycozi2qHoXIbgGV4v8lSv1J2PCTbagJ6mbW97MFlP1sJP2ubNNN7GyF5O8JRphMLe/Ba3Kjgw
trRe6lrWp6Ry3rWsqE4rJoiZquU9ULbfA34iMiPnRsusfLmVjLieU6hZ5Amo8aDrevombF98QGhl
fwO97NHX2deF3p+mcgkuhg7pGsTb5sGfWv8WUGsV5Swa8ix1XPtk7oWqgaqKdcLc11iZ7kzihtS8
Gmad8XYEDPGt6FWyscpaXopJfjH0AFVYasAXJqhBa95wcTLEX7kbkMHrZNhyS2J4qmcqPpQjInPV
OehOa6KCEhdB8PqFN+GoJ5elgXbaLbQKUxx0g5NVKQnyuCxp5FDFYhfzC9b7oBC2ANnxD8MMq+6u
QQ0rDpMVDNpuwXqxb8zZ/fAgS0WtIfPLBv53acWq/pYOysYUNplOZdwmpYf6GUBidU3MthNH6MYZ
U6pON04GYtcVY7yYfoRuXdpRYgiVPrV0nwh1cRv9zQDQNGNgk+PXgMJL7KauDfbxMGqsQm8xz4Ab
7dtJQMENffIhaBrZthaYYdJgjU/QmeciO1idl6Q7OnhUx0iUXP/stFMsQbSLmZDRKg6GY7XQcLlo
zIRWWo3O1QyN1jFzrB6Gts0Hn1sWKNRkz8k3ZzC4gvGG7bQSr+3A/DvshYtKf120zotMuQpdpcR0
g2ltpGjWqJ9pQDLENJLNE/A/kJsd+DiufOi6GuMawyH5V+U49fmOiaV4n9ADPphcCNCBFOMdc3gV
nz1bFk9D2RVP3J7agtKutL8uUHfHfVb5znKlT+gf9pnTAD9xpH018pZxPc9NuKetSjOU4NxaL5N6
DV4o6SWCsUOAdgMrMK5OIJVJhqgrM9tqdlVeVMi95jDw07XcrAsFMthPM0rNKblNndgrkNXTI2Zp
ZaohSqUpviNYZJhpGI7rPDKMHwoE0B17emqYRRElOHBqSieD+KteSkmeEWzD+srQFYlCwutc2vA0
JsXBQseAzM40+fPVsvBc+xIGX7j0rbqZlonX201ce7pLM3Mwr6Gd8Mc9ys5qI2jlPcQNy3NnTPq8
hIjGJcTLZTDAlicYHzZe3NHGS6eOYqKaAUNOmuFC/E3W7khuaurSzXtvIZXTG58ZeMjDJNLCuXNr
DSFA7GAZsJwY9RmXRO7MBH74l1Tl6WWSMIDYWCPkRzAPjJ426AEc9JVUn94mT4QU2MIQbIYGaV96
WADbQJX2g4C6GALMa0FSZLMB0ZZugzqT3u1iZUzO0X1l7tGaMoumRmPJm8RJNL4ZUp7CEu9otXHz
gVAKRdFGxymv1EOOMIgqeXFtpqnTzAEyEcroQpyX2Atis2TPUHXzntqdUW5GLtxfJO7Qm96yqvcB
MOGTa8qAHnjTX9u9bvShWXsosBysnQTElUqC/yCF6QDa1+iPaeEq/1h3BEZsU/CyEjer01/0bWGE
KWXVjWlas7MZCTh7gutkPs+mWq6C2oNk27RNYHGg1s6jo884L7tAIWWiWPZelxZNAEnImJ0cVflu
6DfeVD5nSDIp6PGBZN+Z6NOyN1JvFAeGy5T89J+rckcbpg8uEs7bfYAbAj8W6jm145Nbr9MUIHi0
tNhnxYMQiUblsfosYcpTp5bsxSTN7sFPrOHK6ETC/B62LP1f1/O3a/RAchgGZxHnZRa63NTkB/nb
2krKYpuRiGVhiS0tsFBKp7DSNMO8cbAeW+e5qIouHFzHLI6amQHe1KbW4+CGIx1vPbrx8yY14PIo
Zt3mtT9rbGyD6IsNuE3nNGaDBTjapUqMuKuxuGVOvb91nVH/mjlr2Znppby3B3T2GIpG3gqdizvv
3FhqR5z3bPUS1MMrDFK+SmKZyELhCu5GPZhDytVYdeVhQTFy1ftDYEKoRdhBQ8KgtGpmtyyQM9j8
Ch1v5QRtQeMaaP5Y77qfpB9KkDgWwXGprkx+SWvbTEw5MVwTo6UY4n/tHWn1YStdAz9tP8B4SVv/
NWsH8XU2wT6iZLOKJ5Ois+FlFdbTotMLCMdK6TTXPXhOzaCma5/XD1dO5alnYxa93PYBzZWjnsmK
izWRXOwGpSncKK2LwQnzJIbXZVqJfmV3lYP1msYzMTi8oGMy8OhSUuLSvSedpsDxTNnNTwxgtVhA
dOl0zwBthF9TveatVl4ww5ybbYBk68oG+UTYD5jRvRw6jflmrLmRjrDD2mZto6WseCMejrppko5X
GbWl9rqzFJwYXcp0ZQIBXUS1hIqwKSf04VHBryNDNq7Ci8bSbK8rvP43E4fwuKXPoeIdF5yyuhhz
KS96JBDcE73BW15ciCHfZs9z+i3HOJhJh/uRuu3TKqE8LSVmJkLNZrnF3NE+ysFr6k1LSIQ4/Ixo
/THFIpujLI/6gokphFtlvNW9DK6m3O/mXa9MKJQ6ZyRTW0xH9yIn6eCwbp6Ry8vmhVo6Bk/CnsEV
l8If7gIcQ8bR72RVR1mQfPRweTZWnVDT1RnhmelEuyhcBn94Amm5qG03dujWa1GugTUtR11Ytba8
+D/UndeS3FiWZX+lP2CQBi0eB8rh2sND8wUWggGtNb5+lmeya5jszqrOhzbrfkmrMjLCnRD3nnvO
3muHDSYnv+5KawPWjiZ/T5e/DEbEFfOGtMGosiOcLQgJMYtnplXon4PRxcsltTAYnlqd5CtbK+YV
E8A8NryBNErQcGYGUrtqJFfzdn5W8i1mu3B1m1aoO25Q0X61lRD1jM+E7KlWGnHZT3Mmh6/yqq8Y
W2QCC7ZKB5v8TUzEbCW+6VYdmOQtmJ6WjZbhmfQomnuVsHjQX1Lm1VJP2pteoRhz6QAlbqkTLmCP
YcOewRAlibdIUROOl1M9ZL1TGOwU7+oaJ+tqz1NbDBe68ml3VzSJjOZkrUiUaCxlJp6vizTHRNqv
nQdByKnmInJXRnGfYcu7DlGZ+S2tQTDZ2foRJVCctLWSOP5q2h425fpMxBy8sKrrrjDmETsvpoYB
Cdah0utmkFEunckmaF25xi3rluFqHCjm+CS5FgeXqaxxD4mj/8CfFfH4EMO9EeO4uTDHzr8jRx2/
ujWaYbSy+qBHHpsrasnU2k+wyvd6TayKK2TTlGBZsECKR+HybIhzEnRpjewdH6SbAVT8NqtW+NoB
JHoUKH1dA9RsYGRx46ZCpH0vksJE9qMY8pHwy35rjKV4xugJNC9GuyDvpnCRsCcCoIAOQFgUi4EW
cKxqa5tWSfVexzV+zXSYhNlfxBvSYGjiNwVDXyDkMx0Ac7L2uqLOOw31hqNLgrVbEFbb0ZwZp9iq
ZQ9Sam+inoc/4RKuqZLhxCa5wV+83seJoIvMsUpRtaOWBpe5qnOQ0yF8k/suRh1nZWfeoFpwjTin
qDTibviYFCunb8goiqH3mB56RFZYN2mjAN/PEnR0ESddf7QaC7AclIvzSr8VTEPdMVrV8DbaiKBG
bHlNWNwDZYu/mGWz2EkjJ7aYoObUoaVcK05bxDKGs7gnO1PNVI+6ttxNAJQ7FyJtjBRtqLitBNak
YxJuF2sCAGGaw6u+Srk7NEN7kNcVP3KVMxyTwmfcRCV7jxYKqWNIZBR4aJTb54XcMzNR01M9jI8A
Jxe2wirDqjg0B+any3mu4wxQrdom16qfgGe15lDZdD1Tpw07bQfnhLGLIgwP8aKab0s+VQfoJtqF
ZioP/joRYShqQOhnreHZsMg5w+WK7sXhq1kR9ZUcbnPUg1icR2HyjZt33LUKsYnfC6UTdgzeHHNs
69YR0qTdxOsEclHgA8EwkEhoT5yOgdVr9+JsFgeUJOjFkLAbNuspqVtcM6bVHPQv6rAsk11rU3Vc
w9rackDOn5g4FG6fDUTFCGXMnD40EwW5v2Xt03Kovs3JyC42LXH1ONWEXSRrurxadQPU32TIlNKg
fy4lSBBD2LOlJlVLw0LBZxj7A8mlzJKLfK8J7ORLKesR8UByCzGu/hIMeQy0su5z9yYRcv5PPEkL
txrp8yrgrLUHlSRzLjuyaC1pqdmisMJkTVOqk9PIyc3pX7HK/qzNQdphYivjPIAiQSZo8lfEUst6
KZYo5+wuhZGInUbR9vCQx49Jk5m3icUtWk+msvznypw/i6R+/1hcbMiCkahSuf2ubfxJElQOIDbW
pWegXQp4aop8UUM3p+fNkorzhVyqcjT/xWdK4k3u8ycdy038bso3whMAA9X6RXDTdrrVFznT535U
b91MIMrMoUQWLxsFUd/68TwND3PYM8SVqKkRQ8CoZ+jPiW/MbjFi8aKL70vegRXohUTk8Gp0c/2s
yb0mbHWBjjlcGaJWtXfGzdTQtaamX0WWL7jCR/gOgSaW1AcLeV8fhgUV0B9Q8qLkJhW6CAA2lncp
bQ0B1+2qnEapHh5NTrn4u3vK2juM/hIyIHGo+yAeinHwMMkvoFSm0CBnrdcYz6UcjJp3a1FvChKh
htgCro9GMVJc6cFKhpvHN+2FrRgSXcFUacJ2b+jjutVQ519nJSUIKOOs8D7Ba78r4IHTg6W08hWB
4tJpIlWBHxUJK2WhUMDJQoUl6m6LyFvbmok4xvi8y2Wr5yJntlnT6H4g8ql3UqYjhKYoU57BHjeQ
S7RKIHTUBJdTwi0wNkysklc9L2Vtk6Sj2XtqKC0fuTnjFwcDNDQ2MYWdSCDDjDAAp7Lu9jWdaA6a
1cwSQHdMcMRUgS0Io77OOM1kNI4to2331pqxzZiEmwBdgl4T2RGs/cyta2CNbiwk5QYzD4K5CjxY
4aU6OnOaDeQI+OR0WCzfyGaQv2Ku36kSqnWfLIZ1W1uL+CMl/W/JTB/+U/r0n3DVx+Sjrbrqq//V
Nvunv/VXrOvbt/kH7Pp/BshavrkH/lqF+lBl3/O34WcZ6u8/8cNXKxnSb7fTkIJtCMmycZMZ/hCi
srb9dvPNYrvlYST1Cq36DyGqYP4GcRgZNfJUHVwZCtZ/KFEF6w8lKpIAKIcEXsl/R4l6k9T+tPoQ
IHXToDLs5EsjY+Yt+bPcTzZkC7lOLd7L0h22tzJyQz8t7xZ5X8l7MCKKeK3RKdEUDxFH6ae68OhJ
rTvVsttnK3PW+JBbu6HcVPWO0tAjzDb6qtBvONpD60+VS7NoTC/GfAKFwKQ0Us9F7MzSvtcv43C8
RZ8t3qwcGgsJtbqlaLBNRhYL8Qz4VR/j9pUQ6dt0Y1PNTj+aD4Jeuz1hXBKpMeUlSb4J0qtenmfx
aK0BKoZcPpfsHChXwBkcif1DwGWjvaJ6CZbokEf3kIKove3m3DU7hMD/Spl4W6///3r+44rK9Iwx
KJq4f38xqE2i3FPNF+J9l2gvnMETOMgqbDAqVWOGFttbMLkEf3oWkAccDSA5bgrM9F99jf94Y2mM
a+yiUNJvJsmbE+LnzazsTGo0db3PYvlJGiTzqkVisq+UvZakL5NZvem1+liISJhks2X5xvGrKfly
X6WCu47S409vxeWPf//PAuSbpPlPVwXZNI8XmlLz9n1+xdhWlSlHi2JO960MDpRjnuV3q/rSK8sG
YMFOViRhi0hX8n7/2L+1av3XlqT/bZ7/G3f+r5elTfLevuX9W/vzwnT7kR/rkvabQi6caRlgzRGF
/O5O+bEu8UcYTCWMEsw30NfeIIk/1iVF/w0fNOMN4N63YuW2mnV/QPZvf4SfWxfZUH+HbUt/Z1mS
+Kk/PzA6kgjw0bdvqN+yG8Tba/bT8xvSmk0RLX5J9Au3bGkPxVV6uZngiSqZ7drVvc9sV+zQtxyk
gE242kybLDD21n75jurmk8i0S3cqH2isnfPP9FNytSB/WElG/5ieCFZq3lDXOOUWlohnBbJTb6MA
k+aeQPDPG5FGtoG97HIXVsZOf4sv6lcSVEftIL9ZsTuQnAgK46l96A/dTvDpy597N/eJc3LybfYk
39WHyQvv0q3iV1fZkb38QjbaHanL1eCaD8ziA5V5il+eq7vpccLnjVLxbj2Ym/kwPPXb5iqclQ95
pzoMKjb9Qd9kJ81vNqHbB5kn7gw/dvSv9FLt+JYnZW8E4VNxpbSxPswvhBQRPazRiYIBkCJyRB1Z
l2vuml3Ih6IvOVu+FoiP0Xxmzm9d3odjsiv4tdEpviw767w8cQkP/Bu+ZK/0YePZyQ5Elafty7Nh
G3bt5/eY/LZYWxxGss5D4RgeYV4HcaccyFRzRB/IwkO4Q9DiVY7q0pbeTN9Lpv3UbS9aUO0knz6u
1wfDMbxrU+qkffjNCLKNer9SC91xFqVRR9I3aBunRnYDd5u8ef5+fKTwhXAjEefiTHttS/vEKX28
lXyv+YCqqXDM1/6eXDJFRXthay/roQiSu3rfbOB5Ed8XaK7upPy7SBLgsqRbwtX8Iqg20V7elQ/d
N+FUHM0Ln/AMQJM+rxdvcWqaXHaQixvdNa5KwKwq/Yzgez4jBjxPG/NrObZIoJ+tK/O8Z2Xf37dn
zl1SvFlHcJbBrc/DsCcQT4kveaJbbxhb+8ObuVt2fem4lu4Ve+ks3PN8ErEYl+ekCAxfsqsjP+8m
DmMsX98Dm0TKxh3ZAMB5JXjabu5wsTd2TAP7xEUr6P67M6U4ojhX4uTgAwsXCp+NtD6M/uQMhV28
ay6p6xvU1qkTHS+FY6tOdWVnt3Of5LNPv3+IGBQ8ySVNTkRwXKZveJ6hZXokcDvQNjzBGQ2+RfOt
OK770u/PCDxxwFL58r7xGInOvJ0N+gxnvWGwVR5uHna7HXxJfxkMMmH6L0xWtA6/8nCPikLXnFkJ
ZuXY25cPwt8cMjbzvWobDq1hdICO8jjeLffaIzJfGo91AQfSQXqQkw9JPPrH4Mb2/Jh7KKEDwmbX
2SHbFlqOmB+Kxi1HjChEJAC5QZdh7W50miUQP2YVVg/PruiFG7W1l7dmtz4zWkqtHYInV8J+vAs/
qgf6bAQplCQ88c/YNVvIuMZbvkvO2kPzhXk+WBASnBiler2/7MqDuul9RfyuPTae3LndebinRWY4
kuJ35/GI7Bnh71F7Un3JSZzcRXqTsRz5NOBKA/QCghEGsGDfBZXTk2ErMTwjlOL8g4/6+oAK0B03
ykO74xW29UdRdiSoU9UdmDCDbHiAWzQe0mN1UT9N2da92e86R941CcfJrZEf87fknsPhxpJ9koRI
dP7CqOGIjfdcVY6FGN3O7gSPl3qLsEnrvF554/qKLx3tPvVZdy0odd/r9hm0Eo3LDaJmZg/2Gqi6
J5tHJffKdzTsiR6QTpwzEG33qOa7VxgSNsrJa+OYbiRhJtgrEp5GDxwST0TP5RvtTHq+AeCy6hv5
ehITvMnNw48wIXXJV+6HNSjiywx3ddwRp/eEwoG86z3tvfKxoYv/PDwnq0byqm0GSHZEeiYb8Yh0
1Plm6BskGd1TFvu6/tRnviU+M3KtAgj4Yo+41yMWUQRj9DIAMFo3le5kNLTeuNbLvQI6Npjup3vj
iWfKKXm6T/1VHJ2OPiHdlV1/l7n3xlaiQYKyBm2Yv0yfsXmIrDtMMNNz9yzeiTg3fFH2BsFP7X4z
CE6gkLv5KFzMaxd8Wi5A3YKYRDCwR0F9M46iMDjDC+i9rLI7XwunoxRdAYzjDHJmzS6/GcPjUCCz
aoyNTE5TNQrO/IGme1NWdmEb28TNnd5NrpO3MItYHOPIfIAH+YHf84JO5y7GGVJNPi+H5ArxrvWG
+ihbR/29sPm1buqNsNriLeuGTee71J+VhLnYptFHj4DhakGhb6OSLVSX9a0gP2B0hadct4tXKnry
t+XimLyI5Yt0bvtvUrQ1UGaQ5/ul9LPd1B9a+2idtWw/oO47qOLGbTySEc8ao5DZeRw9b/ooOg9x
i82bSJaarT5H6+d4lHKwV7XsRiyUHjoYkxNChieAhiALa8Yf3A1+j6sGASJEr0S8sGPRdfjoTHs1
yycVYLueFc+CG09HbOrZPcg9obat0Ss3Alre3bCdXM4d7+bVPAEYSNye9F2nA/P6zn/6Y75bDuFZ
cwq3ecdCsuWjuKnId738YALtaFnq6y1J3Vv1W7wd3uvGnvbDu3KZAnWPinYaMcbZ2YWkucZtXibt
IgW6O7iyz791chTJN+YN/wM3vIj//4abxX/qI3zlWUWWz+TdmAK0yUa2aeptmuwYVQxV0GvPwCej
T3SdrTuvgF68stiFspvNfmVsdvGOh4yneTyqhY0lZggS980MGDpIKKhMf9J3YX8Rqx1S9rl3P8XW
EdXN3y/L/wvNhP9FbQIq4b+uxv9vO7y//VyJ87f/Hbxl/WZS4Gqc/29CJphZ/2gQGOJvIj1Bwsto
7hgmmo5/FOKS/BvIW8zUtAAk44+2wo9CnD9SJU5YGO0tlekeeKp/T/n6cUyjr/KXtJXfSQE/nds0
Xad9gY1bpk9gGMqvCUiCmfaLAcMVC41U3OFy4G2inR9M5BPFW+KAiy0eteJhIOlyJ+FLXDdagea1
FtbsIenqcUcMI8d+shcaNc95j+ZGOtcMegaX0Ya2Q3CdnAg1NhA9meX9aHZm5ct6G/5xIP7vOAmO
31uUKt//Dfhb92/+UH6+9aSb/drQ+h/Yq5JuzeO/fgwvb+Vb8efn8PYDP55Ew/iNc6BMv1eBx2Ii
u/nHk2gqv2EaNtAWimQ3IC6j2fDjSEjsGlZaWkgWAiraHbcciR9PIr8PvoaJD5tOlkaPW/1bTyIf
/3MH4dZx5gG8/Qe8AA/iLwfCEvxVp1qz6jV9HPsWfP972VimAIUQ0FVzlk9CMfbbcSWp3AlLGZx4
retHMq/TgyJgxZIHrArIYkbm8aq26fuIEr6Ye4GdKxE3eszviXTNdAxjLrc/Xej/pP3xO+3hT+8R
yGy4YbCSCb65ff8/H2elXMCpHlqKlwu6eSniMNlbViGTrBgtbC2l9lqlnWgvQCMohbIy3i1AUmyl
5kBuV2qibVKTMh64gr+mXIRZHTLEWkW2I5AMrpA+fCMq+KrJevPCDIviliHgt5B5Fok3Sjq58pxa
Dt3hedMo8biPLfFmd+6xWlkdNWsZV8jFCs64ldD5qSGMPqGjQPwJIt+3+KOCf35BfukHcTdp6YDH
E0nlguv36/XQWrGohjxTPBPy3UNeJx1VE56wfWih114SJXvBtwLfZmjH93/+0b+CSPhsBhL0xFh0
dRR4v0bFlHlJotzQAXeZ+M+KafOxh5jjVmYCLZew6hwxuGvc1DKwdZ4AfGY7GOcf/+Jr/EEC/Pmh
4EbQIzRpMsq3oErjl0c6RgkShWECki1Oy8TP0pJiVjOLrVyZ/Q19o9evFahf3QZMZmzhjN2OSQw4
zjgly8/ZTJJn2NEkpEKv3ZadNl/WUMMZuGaDuk/rankx9VjZyvX4lQ+zdEpjs9vLmZRDQISyZDch
fkl7jE0r6IcC27GQLNVlbrTXUpJOopFLARY7dU+YS0uhVMBcLt6wqURe3PQVUodOfm6Nwvi2YN5x
IKjmx3JW4A+FrRHUmtxcCIIwHMUQreu4qPVpUok0cdA8F3QLClXZClYOBRT7M+4qo6pc4iu8tSnb
oNSG+jXuRWmThnrp5KSo2fCdmxFi8dK9xEhhH5Ooszh/oETw4KBxvG0gijhWxYzHqwnTRvNQtNUh
6fLujHWB/x9WY7UPYWKNiMLG9U3IBuENYI30gFVYe9PmBjSegJWUpFdYal7aS/UrINzURXg232Xp
kPvQ/dYtZobknCPvuANLWzljLYR0KmSDZSUlGzJm3vcGKU+amBCPIpMa9JhEaJV9pbhdUzanFpsj
ALimDJ14SeejhhbS1UgDb/y0ZtAPEUuQSWkOe64FiPeHou8hD0+RWL8Sb1X7HWIdPKUK+e1SItXH
bkCIl7VJ+c1UmnivxXFP/jg5NVaEBpAc65tTAnEEFqcMlWbNW/DaG5kmoztPJptzQBrAoDO8EtG6
tyhVsyObOw3kpMk+xWgcLsvCKWrJ4Cyu0hSf8mJOd4uKwtRIGQaGJbgrk0GX04kFj9qipAikpWMM
qA+RaEUkcz9aDMWVzhR2EiDo73O/IKyJdDGKgdlUOIwAxEoWitUF5ycAhGbTo4RRtgsaJQR8+sjS
Tixo1rrIwiJ0pKaJJN6aLS/N8EXidCJJWQ+VLfSjBEtTMpzERU92cRqZQd52OFoFOW6dBI0gAF5k
VrvVWKI7Zv2Cs2q1BUuuIwQ+Te4BLEsH7NB46OtWfGrJptgneq0hzlrIAkGwTM8AxR5q8oz6vdRR
OqXW6M+taXyD8dAEa6nOjaOucADxHaFRHMoVc1a5HEOBww1i1t60xcJCgqKFjQPU3JMWc3DXWRd4
yaTkmspzvSNEwXpaECh6bajN11YgddJeK7M5tuR0+BUggnpcOPUovXTqS5A3qyyrx5Awi7nppl2V
Scapgj9K94UcYabNyaZLioE2YE1isY0URtj1y9ScND1t73lNXunOKK5u1rkr9Om46VvZ2FoEOe5E
MxGCFcCDu2qC8ZBkPWahKLResL3N1zmW148652aOEbyOGsvTFa56dxzEGhZQnpmnpcj1I6QBuNUD
Rnu5q8sPqxS4daRdv5CCKG9+v6cTAmovnzv1FCYzfaUatPkeak9MgmQPjBp9L1Xlkoz9MVTBKRMO
qkoPEpPY61KafYCVy3I49TV7s46WMzHvJMF18wUF3XytZiXZh3Na+eMkAkk0wsXD6SJ4+WThcRI1
c98Y8KeyIn2b9NliNE+2qiMKvRLkunaHH086qXWLwTLR00syR8WljDKmzl0Ri/SFQYWfoRgoR1R1
xNkh80N6k+JyqWxdyhKOXYNy1BFodraeT4+l0CCYW9f7BP0vZ02eXz6iDaQQvB1qfVFx27ZVgDQr
Fbe4L6kOxmFEpSYnckWfWZ/C1xx47Ok29HmFz5nuO1z/n4SVlHjOporeaJ1sCMuwvKIscAclbSYC
quRCvFSiyneUCNE7aQCmiIYcd03ebQmZjs5YnVv8vFqzY0xZn5IsN+8E9Chuic36OpjmiuC8S+BC
qstdacX3kMWF7zqsB9YeIuvVepBOyiIWeEJH3J3LOlwMEKfSVoikYTnWJYomMBQpkNMyrY1zDe1P
CtaxNK+qkdY70l1kYAomP8xuajyOBpR0bxatiQzAAbdZUJZtdJfk6gziEy2dyxWeNC8eoMTjGpHT
2cUoBwWiWXRclHpE6zwDe2A3VMMzEUCIDOpVqn2APOVdnekjvalGr5w2bR8hiHMAb1v9XE1h9T2V
hPk5j0G6lQPaWX+U5vBZEdSY5qtQ0anvxuolNQEJ0XcU9MqLZw2dpAXi0J7i3tr3hvi5Dkj0hrEn
GZU8HWVs6CpkoXbs0jl9JvU83yQhLFM7J9faYZeZyE6zxm9GJmRvGR4yCARz5BelouELnye592Vg
YfjiW2F9FdSxbFw1680akP+KeiNaWW/EfDtZSn5HOVl9raWCc5+sEnpoeI8f9VlZLjVoCMR9TCJK
ZH+IYxHe7qQ4bfyoAukw6vpLmtWbFYeWN0um+jbBoziNmjI/hqFVr/6MxfoUVqryXRSTd0TZxjnq
tfZTqPMbDx4PzeM8saZQzC7zpZZmqpoMac3jusoUW5UmnmpYJVuyxGV3Xvr5gSAag0ZYlu/ZUvPX
YRUtZxwZlPRlV7CYFfi9o3uC7ElVkTpHmcHjWF20z9v0TtfGkl5OYx2EmZd1jERle8NEKTdB7lpt
JNB9B6We6H0iI78iMpc3ojShuYABRS7VWiRPRre+LomKcZxNGnDL0N6KC7wsGyAmvJ1xjNBvlndo
7wlYn1t0pHqOU7ddtUs+CWVoGxowEsyQDbuc0ikswXjs2doJ2hRv18ScL7gebn2dWxVkDVG8GeNa
21ZjRxd9ToomkOZkZ/Idj5Qr3YWFFC5JbzwhiKWOwf+O8hBTPIbxO+KkEp+tO93P/boXMb66vd6Y
D6nFYLcQu40xMDYXcnB3Y5wHkEhAJSfMilZBQ+QlG89lSGs2Ju5tEAzMxYv8FfJMBRrmOxuHrOah
tfcKEip8vKZ0/UKSoKxqetHTQQgwKN0EqTUfqGXxE1coey8agoIyAqBQSxvRqbGaS4tOYptp4+yZ
hdyde5Rp2wEZEfEk8fys60Wy6/KIFagNoSOLeb8n5Mvvq6Lypjyp6YyJlTt0c4m8sjKIKzGzrajQ
jxwwUCkdgum6CpJ6XvDkpw+8zLkDUOKU1YCQLbHOvG5RLr0+AStqsAqZoTTT653FCodlQsfwNnbJ
JizN8lp3hd+2dXxaJFZQNFIDg6q42qy6JJ7WJT2ztw2MIsWCCnah3ihaytFJtzoPhGrhWCx0d1AG
MtfEQHxIu6S5wvC3DqZUfIRjuezzPKeU0QfdPMy3PxDbHkGdKib4NatI8mJBVe046Uyvm7M2YPWn
5zc28y6eZs2To2h45PfsR96u3WiIfer3odS/RcUbglHNF3ta55BF6WVmCxWZEkIrUnOVOjlMb85M
nRWr5h5GIeSWsDjNWLROgsqzmVJjCIMMhrULZx9nKkFvsqXy49OHQsCTB8RgOcUh7AONYnBLX0h5
FMKqOeRltFzHREq2Sp+Jlwgb3gZyBYccsCMC8ZyEG98CoYBFjJIEy3iVC6I01OVRR+7M2KVKsfLr
nIKbgtGMMd4SY8Wq1I4KimVMbwWGA7sSeOoBmFHGW0az75MRvRYxaswA2+QmvhpWKQXjWop0+VGv
epFCKqmDmlJDFqys3/VUryeyLa2M3xOFI3V6gyRlISKQR8fEmpAaN62IkNXbnkC6yo/CyUQlqirj
zVVIZZeK63TCLzWdsFnd0Bfo2uxoAYvgVO1KSyxPhUOuqIimYXJTAFQSmj4rgoUiiO6grpCSUAcd
cG3N165Otbd5LL6EtNFUH3OMwk0XmbYkooGk2pxqbA0yYXubCezaoSpnYUcMb+pDsUmvpEANONQk
6zUu9PK5GImjMWjMbUCoW54Ul5QvecJFXQlz0Rm0VKY7ylSCKrvglvSQ6CzqJVY3fUVfXcmYL3ut
9uZcIEWnwDOGb8NeehEaUKeZBB2bKNJF/bqQeE+OUFP7koUS3+n6DE9fohjBGEc9wue8/lh4vFwx
MjSshILha1SNsB36JR04fy7CRSuibsMZoYZwQ++hx4CEPQv7si2FlfiGiE539daUgB/1tRMtsYlf
HxMdBxwTEUlZ22lCY6fJycmcNIo6ZY5JHA+nNzGLYOLI3BzyB3eNtZwkfZae1lr4NKCBPWF/Sd7H
XiQLZ4iKj0Eo2it0I2DbhHJcJwjuuw778WERRtZ2lazCuF4wHqkTUSpTaUn3Fn752akZOC3C7St1
uuJFUAXMvkVhqCnA9sBAhk6Lr+cwmvJmUqjp+r4WgqbOGq+UjWEnppW6mTUr3EkrQAEsh7UrlTdz
tFnzsraWYMsEhu8HFissXS3nF6Gzjgi6VqTZa9v7BCkJgdZb8+8KUAMDNHRn9tcm6h9k9F2kYlcS
NpKsiBt0mfmmJa/7aIm5CbxJ20mAWDar0lLeRsyjOAoTkjRh0LEjZQFOnCjjsypn07auBaj9YUc6
51C2mgeSpdwTtMN+18ruGD8QcxTvBFHCpjTHFIxhbtJFqdlP7dFsqe5KhYNA+gDKM9yGkhi5JS0J
OhDLfUSm6W7Bs+QmphUtjlqpNzSFhItdKdCACSUtKZElySJRDoHXDZXCRas2dAYYWVK7e2k6ZaHI
5DOsidgZ2KPSTjIObdafhpnjItsO7jpl/IhmKN5U0K+W3M242HUIqfQ3LxH+HofOiIrgMtedMQwP
lkF/Tu+7yV/D1MJ+X23X9eYNUAVMtem20+PvpYQRalJvh7iJgLw+XRm4rnpnUy1Ym7avt+qAdZ1I
qvVhLPlhJU5Xp58lcRtJtwxfpcKo1TjdmI1uBcqMNsiy8sZaEChigyg3EeTRDSgWK7cdIU1qUhLh
e5jpFDmyWmlOaIYpY9LlYWkVQogMwGyioBtHSck0ZNv1QSmzxMsSHgW4PotnLkxGMcgeyxTV6Rrl
1xCHDuESBfLYmln+NDNQFB+5CW99lD5xoZ4W8pUmleCsGb7XUDQIMZJa9UYiiBoX4nAX0mBULEqU
dYFuNRhkkZmqMF+UHL6JBNFWATBjG6yUAD9UrDs2JpvlYmIgvlOBIdR2PZbCVdWyxibSRj4RvDN+
T5AqOaJUPmMFxSYG5XqCqUvzxOqE2SPyLHLCJBw26WypH7xPhGPcln2cePiB0VkyKKRZ5ICb2ZSl
RWLGqF/CXMdHLo3KM8rfB3OVUYoURX3S6IHaRdM+JwW2V8NasmtnSsgb2ib3au5mQNAlE3sL46Vu
jR2VkDI5uRRxnk8U65tMAFPeRRwlObWzi6Y0Wpb0k+ZE5jRW8ijPwkDvGm2OkfefQ5j6rHY8ciqH
a7Ub8AXKo+wlqSUeYwNUlGIO5gnfVeWiuk4DRbWKUyRI24xT8mlsc7xPJKHfpv158hQuS8X2nWmn
Pu7lY05gKvEgLe3lJvLFSXkxIwkTeUntgDVKO+pzW/ByTXqga6n6YkjzHEhDhzH09sspDWiG9vO7
hUvgWqWzeRh0ji7hKq07iZT5AHgP3TJtNmofT0wXqLJcnIQmDY99nFvvBsnQMn3oyoLzHQt003D1
D60TNaXAThGD8njsafLotHHmUP7QVuBBdi7pzO45IKM0F1UKYqALLn6i+I2UNFiYvBN3BvdgH2Ho
2JcAPNCmrEb33dLJS7b7OJU3IX6bAJZ8dDYwXJ809uTPOU0hPbVK9gWecDnMODFe4Qhk156JgGQb
EPtPRkOE7jJp0qYPjcEbiVNwM5o1nhLFPDxVpLlK25i8inL7Esnd8iCRRbKZrWx8RM1Y3XF30aSQ
3hdDj6LwiYAyHIw2yr1BMet9WRFK43HeYdYqLfo+NJKI83mvOoOGlwsua7WSs2UMx76cEz9c22Gb
NnNO3zHNgxUQib+0euqXzdiDlsGWFMFyv8CSLu6LdgRjh9ebrJssylCbpTKxXQhh6Ykk0u9GQYtg
VOQVrfYWrWjicZLSVRqLmduEbl9I93LP8iKbRv5utexTsBHJmEAtbz00eqw5jYISl7Rb9YmwrehZ
oLRBrm55/4+681iuHLi27K909BwvgAQSZtA9uN7QuyrWBEFX8N4l8PW9QKn1ipf1yNDgRXRPNFCJ
Ai6QSHPO3mu7cBrEguKctnKrqigB9LFMZNhHkG455kPUmJTRHBWgibVvqOjRUeZIjLufrcltQvWR
jRryNhsdClQW+jPuPohYwFwX46YBeM0wGCadl/5qM4oPTaGcdelov80kQJ0VllS4M6iyU2etKWvv
QgfphoryfKW5AUVfsv28KmkfIrfa8+l2L3VHsaZOh2YFXKRbggS6KYuKiqCvURgII3lI+OnY9CE/
14ZWbEN8ESiKUkR+fdLuQ6rYK8ki+6b7LNGtzAQwNSnfACF6pAYqc9Wx0bP7kI3J4PXHKC/KMwGP
eE+9XltqAXjreuoLjArQqpahl6PF4O8OJiCkgkdHpY8SbHPbAT7FQ5D1EBWYKAgXBL7Udd5a70x7
jb0pxyKWBxyMGhcXqd3oxL61WOc4D7vXFWWts/cD9xjmw30Q5saZaQZECTaQt3WiE3dunEqW3cE9
Rg06XMtNQRKJzei21KwqWoFbMnK7W8Mysm1vwZShWJ1qwIOKeGv2qbezhk6thdmWj3FdOE95HCU/
a6NtHqirzfiRaAziVSzC4pjhk3j16RIccwC5ewXp6GJkx3NWoUC/wp8Wb/MxuBrdPF6Z+Rg+fN1w
ETMR9mO7RTqmyU/AkEvsuIew9U9J6aCZVIl1Ua3JeyZorMEsT0TAfY62xkzLy9w3ylvJXd3Tc3lj
eWLTQvSQM4LxSeWTPW+nB4KTtk7FUR+0+z2gi+LQFMRpY7kD58+p5pt7PoUoQ6uXzPM6zX7blIB7
Tu7ZosLkD2ZSQ1GJrfsxUh7pmWbIIQAnCRT4eNPMM47oilfQQcOioWlwjIGynZduDuJH6COg2rT+
pp952r6bb8ulpIrIneMgIOWPj9LU8yqYnABtGyXvRpfX9KOufQ6YGHRxslp+gsIW3/Xy61f43uQ9
eYXEr9BS1m0DWcIpv9+REyMan84ap2p68ApM/6Ot+hhkknNXxuYT3bz7MSGJx63jniMCG3VJw2AB
eQvmz1SmJDzLJ0oPyXnGknYxzLg5pxrN1YSz4BEob3Ek92ZuUtXAKRNlqBXNjt81rPEFFW242VHJ
NKAH4sWvqws/R01pgPvCs+dtswmXggw67YwY2exFA7K3wl4rDraXQfrHncux27bvKMegKO2n/rFO
jGlV+1m31YDQreh/p+xmskeXTm2AGcywXya+nQWfXnG0pmB8+/qJfmqGogKfm7GWB4TDFtQmP75J
byyKTg0VdRNNjquhHrcgfLwLKvHJNgVhTHKR7YSzviNiuklIErRRYsaSyPCv7+TEsCDxwHgCrv/M
RTc+Q9F7/gVWoF6sW1ib17aPhBkQ1HD19VU+Wgvp+HqICGaQO1slj8/p5HsqwpJFT+HiGnrcWlot
C9BVKSZI98ES2bSn+/xd3NmJkn2+pCsxsqFil8CyZoXEn9NOX4Y+M7LTrl26DUtBwgAbTLaV+XcX
Ov0o3y+EjghBER5GCmkfL5Tj583lZONQi4lwX0zYubcAkjgeVsJaKQcRWVO74hD3sfwm7cI4nVvn
a8N4p6s/q/UxE328NktsE5Rl164TSFfbrKzKtWvnlL6aYM5pq+/K3CdVFxl6Y0wPuR+n3wyfv/34
+UEzrTOgPz3lRiM7y+9rykzS/6n7xZOqKFmbyHwrVLMDPOA8t+++HkynQ5YfTWoRShns3UitToUE
kTYMVAUpbZVDA4KcdvTSTtzy/uurfB4/ruEhoQGwCbP+kwSrQ6Hc5I5XI/SLsDF6FnH3s0s1T/g4
v77UX14j1yLRW8eig4Ls/d//cF1QMhqSqpHwcXyLedC5rwz5BrOPICOdcNEpZiFiRdnN3m7s6T++
ufznr9MVTEU4SJgAPk9GM74CrheXb03xCgUTPEP9i8LmLzPoaIfRAi7Z8IGtWcWhc0ub/xcIVWzJ
k0ArreTMYqd67SbRMnEev763v7yFD7d2MsBbWnu9H3BrBAscRO5deVb7zKvZfX2ZT/Mxwj1BepJg
yWd6okH18UOyySSnODHV69hStw7obLcwH1KT7C6qzetGIyBJBxIwmEQ9JgF7EwVS8ut7+DysuQVk
MbPyDzbnadghVKo2ZlFgELisC/T9PEgUZvXNL50VT38u5e8/1EPMpRuG0BlwH3+oXgDgG0jUYkGG
vTo6d23aPuRonGrVrL/+QX8bVnxA7rvMct4DfrxUbKWeDgeDgICprHdT4PyMihGAURdaW5jTEhIQ
Ypivr/m3n0euBJMDDnaLXtXHa3o1+xfIHPWaFuhd4HngYsP6ubWcQx+ar19f62+frTDnJATACLqw
nHl2/uOzrYj/EuQF1ms83ekq0yp2ISgmKJayHwnhq24hiWB7IFypgLavV6X45m3+ddyaqFElDDgL
A//J9wHmE6hVW9Xr2rawdTbGMarYnc78FE79byOv5cwwYtyQUbFFLXgTwdv65pn/9SYwGTL/z9t7
GnofnwOO6KIC+lWvpSp+YmG7GQ1xPhrtXWmUDwjqrli7pkUlf1uAjkxVIJb8l5zyLyq/0xA0lnpX
WFRHcM2Sbsqo/nj9PouzLmiCet03/YgjnH1gohdwWONw3cp801hAzpMo2djkfS8UdBmNkh40Nk3g
hWpNC/6YAcYDvbkPX50YC09f1QVVia9v9PPgBDpA4AE7Em7SME8Gp+7mTjhJ3WDhsu4jahOH2HO3
DmHziwn2xTeryuepk6WE/AhzNvMhnDh5Ks0g7K6NU5C4sulfkyS65Yxr/u6170SF4vMmgI98jhiD
3iCkIU7mlDj2qSkklo41QewBtf6czAT0Yt5c0S4GhuUDJwnqMd9UWX5QgaD15+nDrkRL0ul4w3KH
SmwMXWCVJ84vKDf9rh0AppV5JhDWs5mg63td97wfKyX2WgqFFKkl+dTsLAQK6iVo88O/964cnaWA
xZ89zayXPJ2Nhy4P7RKw6LpDtgrHL3OvVVCQSjpBpwBw9d28fDr7/+N6nLLmM55w33kVf8wlYYbk
h/bKBINxGo9FzOGuCXz7mxF4OiXPV7EMw3XpUoCmOU1wTS1yHWCTEbPu4/ebyvB5UtGv1irPmkyn
+URH+OvHeDo0uCC1cYGv1OCEwWj8+GmqkgQyAnNG2qYOLbgqEWhEqidRGy8Ehb1njNAuKKz8m+sa
p9/afGH2xOTkcP2ZkPnxwjJ2W3iRLl42ZI10JVDtFOadj/SOzIXGPACyXccyvnen36Ht3sKsv7Rd
4FXsgKYi+ykMci17jyPg18/j9KPktjgoMEdhASba2J7l1n+8ZpUHbZPzLay9ilqWj0d9T36Kt6TN
UO6/vtRfihi6C1F9PgBhR8dV/PFaCajOlhg3xRyIia2e8oBcp3IFkHBC/Zcn6wkj8grv/5McAAGj
71yit9XmFhBFUJpU6RA9f31PfxkOpJZDmGG5YJ/1PpP/8fO7ygq5FgXIuLHbTcNeZGlWDSEezvRE
8/UnQc3RMojScPP1dT8t1Y5usEhyEpRMwfOh4eOzQCnPfK5i/FhN8juF1UhLGI5dtvJUHuGdi6ez
Ad7P0Ubmt+kJPHVohFft69e38R4y9efua74NgU4HVz7phJ9eSZdWZk+dol9b6WC+ytInljK6BF7Q
bX2nfUuGzr5DViODBcknwU0dl+MuTadVJrzwWnPrfZI6NAT6hDYAONWF5QRBTsBGUR8rS9XoHKeC
MIA6vCzRl+wTazL2Xj4N6wIa8iPh33iAzUn/1ZYT9Xqr8LZdCAOHnKRqAxqxWdL8XmRw5VdIarKL
Ysi3VQXEUIxVtrSHXOyVFT/D6XEOBj35p6Y11E2bFdxkhxUtJhgkF+KhGkwKqSkqHHdI+p2ge31R
FbieoCkVl1nTTtvQyxzkzEa8YjOa+quAkOTzNKmsi9Ylp2th0+Q8KoI07xMHNs62dFqYdN+8Dl76
x7fBwkhcHTGRfCSedbJ5mogwsZK07tdD1slXN638e0GLZZdN+oOEfvnNfvgvg5AXz26NIxa+jk9z
kjZW5PcAGF8HuXmHfOmed/hMEsGvrqFlENFUlFOzqxya2aP28vVvFZ9nHn4sDiXCYHUHX9HJbJBF
E9xYm1TY0gn8h85AHkammFxlju6/RD3RlWBPyUQVqaZukDYOP1Iqt3eAqZ0jeBz7dx/3DMRYacc2
Q0AKPzcyu2VNLAUpSvNsluijutFHhE8kIkXL1uH/SJeNvn0XUNJni7Zf/6bPs4nFh0vP/L0gYNsn
HzXozdGrUaOsrTpAqFjW0RWZSu6lWyrGjh36e5eopXWLIlb8Y+j8N/ia/is33Z/Mnf/9d1fe/4Ne
p6+tTtvujfjPt/FP090fXicBx8Kjtu9BmDA4OTl8cP/EX+CsI3OE8yjHUotCyPxX//Q6Wd5/sHug
NEGxlKMk6+e/vE78E4ceTu06SdwmzdN/x+p0eozhAg5OIQedAacIDHgnWwZO5K2iuk6XsA5R+Gl+
8qAhcLtwCi08dmZmrtpIOks/KFtEHE1DHI4HF0pGzner1ck27f1OQGbPNVOeBDbAj6tV62d57Ipc
octKimjVR79824xIq9H732h7MBm7IvzljjIkdhvFz6IDO7KtiWN7bBtNstuGU3tt0brctT32IlAU
6Nq1cpy+CZ79y43OtT/SFJHFcg62Pt5obzck8Jg8sqrv4o2GxmtbE3ML72JA87LMXL/8ruR5Mo/N
z8blU597M+TmiNMeiFZlmCqENaCPAakwhZzWivBWM+jA6faIYMymq6D53c+IiLtVIWBgmq0yF40b
JSQcjfDXB0JJhkTW/9hz/jfMCf/fUW94r/86ka+e2qf/8QaWrR0vnrK3//U/t2919pR//Oj5g38Y
HA35HzpnmjmB2hXo6mbL2T++eTlbcDEEcDZgk2rI+cjzz09e8kczhAsKDh+94AT2n5+88x9itt7i
5yNLiL//t775j+P3fTdm86FxEY6ujGRu4c/t+OT4GQYOMtn80eeAsmjsfAgWreXrMQhpJetzFiD1
QqZVs//jEf2laPFx7Xq/Mk+Fg56kO8IZ5eQTd7BawBoMoyXQdGCLTqjrz5WNAALNJNE6K7LH4OF3
9IPfmqzLvjuHnOxF5usDe7SkSdrfXAyccWt//vLWasqmtGMkXDTXQLrHKQRO1yY2uWiUdw8nP32z
BNBKYLAT0psWDfu2bf6vJ/2/tDp//Jzf74PAdNcWOjfD8DiZdHu9SKsKVCfAj0kedTMJf5L8MRy6
UCFL+fqZfzwTvl8L7JqFYtYGimWLk2deDiUONI1EvSTzrf4ODjlyAqpE2jmFb545mdbq6utLfh5g
bPIJu6XVR8GHpvLHx9yoQbWdThhoS7JttCgbJZN92gKbR6KjqW0Nz7C8cKZGf/76wn97rpwvec+U
xzxM6ycXzm1nFCV8WBTxtX1BUZR4HMT60Ey1oPmui/h5NNO7QNSFg5nBxOHu49X6EWcTWmlU32kq
j03WvMZW13abCcW42RvJBmEdWcQpuUnffEd/ecDMIHy5LD780NNGKr0v0x3nXLxE2fLYxypBCWoA
8wji16w2UL3P4+rrZzu/tP88N7yPI3acgj2Jyxv9VPdVk95xTuREVOpSf/5HcHHMTPXNZT6/QjBh
7/UgWsSSEt7Hh5qbjXBFqdA4SqYH5CgA9mh8T69ErVJW+/o3GfPg//ijeHxcBhwhcy/FvI9XczQU
zRW2U7iBVvwA3d8OCGfVu61hRF2zVqVtJauW8A7AOB1ZdZS1Z7zy6CgNlUQuOTcidqm+ua3Pz4Cm
DLMkYgd9LhmcfD+JqwdFi8t02YWVOR51PxuXeQtm/jyCmr/9+hn87WIA82h5syI4YCE+PoJpRPmm
gpQ5sRzksa30aCsDExJPYw3l49fX+jyG5sWNqiylaz4YyQr35/xrMwPFfCPFciBmeotVnNkuI3qr
/KYK/PnLdGgOzH1Mg7dKzenjdXAmqCLKA4xVQ96fx6OWbhHwy1U6VXCcKZcEL7qmsrsMwV38zbU/
z7dsCbkkFM65GyNP5iAMQ0GrSn5jSKHpmfDsacSlZ6O+wyAmkvOuFCw9//ZzdWgGUGPitPv5o6kM
l9KWjw8EV6S60qY0fXjPFP/6Kp9mHRz0LlMAihidA6g7//ufdSyI9aiNEeLl6NSuXAvxpV+5eBej
zl8qyy1v8TG732y231VHHz5R5laH3S9KHDFfdX7ef1y1QM6OrVmRn5l6nFB8c7bXZuh3kyacXLjo
0xhse3LHhnVedAwoJNbBKyEc+a5B9uLtYxTK5i7pYmP65lWfFBuZE3nRNOY5xCH1+ryfMYvEa0f0
07Oft9hSAMXBGtsSV6oh8LjhvYqPBC6HV35GuZOmENGUcR/wGU/JW+R4VY+kVdL4dM1v6wTvi8CH
B+cASaQgTNmDR/cJg4l3kYAGk+zj1ojdH3XbZ78mjzbsGqdEdD3FuaafR5RKgyX7RLaBBtJosR4n
nHA5G8Qf0hnynehw12Hr7sUBK+0wUHXonGDVpDW2p3IqmZKxddtqXcddXyGbHCy07zwstRrLPHkt
agbTshdJP21GtDDDZqC/gX9fs9gAWuXYIK8PIKoOtnLf+gzx6K4hYCPeKOKzh00pXP53YhTkGQg9
SQ/BCEFjE8zfVq1jwV+UoeImvK69UaiornTTzzcii9B84v5JXxwDZps+DKjmXbJxsDzxTOjrY4u+
KpIJuzgaN/dIsASooh53c7eiIeAmj7Edq4tIN1W7/vozOp2cmNVnLofDy4GYyn9+HNAqJWgq60nd
1C5S4oDzJQQza1Vgqvn6OvNqwf/VH0PAAmsJXcVB5+ORbedaJ/NgjK2i9erQxXCAGv+Jzp9XY78d
Qa9jk+rx49UNDmr83+tJJ3SMtCnzyo9q0pN1H8dw09bmma0CeWGj+wTPZ3vh1dRMmzQJz0wlNLDh
9iy8HBA5sqb5N1OSTdXK5MMjsiybiD3Ks3QrhkwsHB+RMemD0a9J9Jq2IKKgXDYDATBFOaRrgpz0
p6EZd4Wq4p86yTfIEPxkuI3wmQakYI8uGl1XJ1W5FP2iGQmtX9lVdT1PidGmKnwLIbRTXhGn7PZn
BGTGS1gSdr2FwwIquHVD5n48YiYxraazCnOrVsRwO/kENS4ZgPINrnM9lLU8T9KQ4GMNw3YXahij
fE+r5qzy0t6GITk+YGpqqA2dMf0wg2hfWqU5oRmXJOI2tEFJz0R9tNVMujSLhpWn3mhp1t8xn4C7
m5C9YzV10M6OMUiHEnlFy12MdBJtzQZRB7OAdlWximXaXPv6WN5UlpPcChFmb1QUm2zhhVXjLIxU
NkSxlwTW+11w2YHopxSRurg+qNR4v+vSqAs+NU3+xLunYBcak0swg6mcZYtJFGojmOArkqara0P2
6d5mnJzllS8P+M83NgbKTW0q88jD1y/y0SIA0dLibYQCy1xqBsR4qrqV1e5oQ7yF/vhLi0OcI203
eD9rRtRNqElcuF0HBo5IqYLmimE+tnpl7AbPJSEz9R/I9RNXIA5w5kzi1YgDAusi1yWseNJAkhVj
P2483Kf6IqCJcz5mdnzMMilvSs8YakAugQ0JM4YyxsXq32rEb7YsNLam297tjOQi9csXJ7Rvoxge
W1eLgUxI8jHIk57SCTeDaTyUQ5IHWz8QYlPGpX4tYhqxdCMVWdIlyvdoeqmHnv2YxDPZ9NR+S4J3
b5y0bAnN8WClEjydrDi+QSktYndpMxDbFbNWA1wQifYx1sjmaTStpYXgttk6R7XqQw2oHeh4FJwF
eJYDhxaIrrVuhqssj5otyTMyXk/tmP5oMNryJBOZMmMEAcuIZqVLlRbdFdp3fUuGHT4pwyJhrbPV
gWM27Kw6euxJPF2Qbn3rm1DsyBRdVJ2JrGd6qGP5EHNypJ0i5KLWwNMqX60H1nFyHD1jIULSYNEI
JZu06gyiM3pPvorYI/YjK1pEWSjt1WVZNL2/mELkQSox6WMR47uOKKoDhkHW01sBIXkYti9FHV6R
iFQufapTy16G9znSwr3jBbclYo7rDlvra9jb2T4v0rO4bWD1y2BlZ4JhKp9KNT0lsHLIfMuT/he7
nVfPYnFTWv9cq8r6id8fQyYnl72aiDGnAnijvOBSG4v8qFeW9iP2p0sMJAMm3ejRmF7rPLp3Aw8C
r6GWkzseRiIKmaSI7uv69SyHqiajApVaYUFtrEcS1vplKsWloTUU+mUJvHy6Nx3CEjJdkXWIwYmE
Z1bT4h7fjLmVY/K7G8mvdcWjJ8tnPYzuPTnIhW3jGci6ysVbpJ4o9HcgMMsRQ5FH/sB05+qJvtEa
6h/CwCQgS8KqixzgYdwEZyVjLA39RV8bNxXK1WXIwntW4EnABggDsVc2ZvU4WBEbeZlaI29owosG
luSM7ScOhbSgzFPagojGEfhsS1URrCM2YJLQuYIuD3QR9JVA9wXTpsADhqOzCgjLyw1vtlQRP96a
pcNZyNxpORkKOS2TYLC3bHUmNgiyWiu+ky5Cw4Ax6FaYfENuXlwmow4SeKCpJqI3UowtdBMTeXo1
mlEIt4Z8Tdh44LHMNPXaprL9KVsjPxD3V55ZBR48ixwho4y4daV5pMv2l0ljwIbVhLq1tLpdGll+
r4/9cSLxYF178yEjiLqlkBVOM+AL8EInnG8Lr6JcB4lhhZWPuGyRHXuj+Zkn/qGhL7eNgFnguiNd
wqJYRKkPo4XEaBHUMwESbtxF6qT3ThChe0KPxYvJnLtqmoA1NN09IJ+NJoPrlP0XaUCmWpBtja/G
faFM2+OhiwjmrSRSTi18aQTU9l4wI+Y58n8MPBlR6Y1ceUjuzuOyfBFhfajCxD14LYoRlea/XY0s
Z64d/eZ4GC6t1Ncx2RXhKwqo/FiT7rJBupLeWrJN7yecgGtLIEICHAT9tMTE2nZGuMK5s5kSHa9R
ty0HRGmMiTeReROjjqJG14zReUQ6BSyo8SY0rJ0x9LdZXp61XXmTNyr+qVR1HQWgN7SQwBZRui/G
mAZrcl3N/dTXgnrWGJPi44OaQq3lpwrbahtdTMzON3XV0ygrSJ3G/mfbswlTnZtVhWkQWHyRcLhw
Z5ZRFVxhpThUmjybVH8twoqJrusvhJVcJE5550+EPEqqFrtk6H8XE9zuohzPQpgfhKvkZz3mc1BG
iBosTf9tN4gOeCmCsHKTloIUhAoX2JSLTMDOTvE5NsEW3BHQX9E7e79R1yYGBHNj8CCJbuKFZ+2j
E/TNylHWlkg6q1qQopNc6MGQLZALLYSX5/cErbxwsgkXVt1Ap00EMO6awh9jcSJDJ3DGi6oZD20N
kdbsvEcmcAlqc/rl91EEaTmYrZt2zD5FC86MSOjnliKGSaQS3OvUXQ8Zg5LSRbYYSVfBue8Xi7z3
+0U9QZkLi9Ffonze9F6EijaBdBMuTXT9C0rcN4nwWMklYIK6zJ4GzXOWyZS/EsWMUQe52saF2ONa
ebjILLrSTW9e5uyjlwAk7uy8OrPxWOLRh6+UeeVTMBjHPvDUZeIn3Y4Or7GKzaZaaaP2oy/t6DzN
RmfZlT5koMxfGxQY0gySAlGZTrDzh3E1IkuxKlR8qE2dEE+WW7Ma50QUzkq/RYXla9X65rpPq9eo
D19sJ9oTd0mygj3dSb1GpDxZzn6QNdDUrOYvMspwtUiNVRICHcDzsy3DCNYqYSayFlcuudZSv8X9
7m8AF22JcnrwObUNMZhsYeHNdTa6B7jLSsoVFY1XAfWgiYrjpGvbWhekA3eJt2iktsH+tukd94qq
8r2e+a9xbm2Qea6pHK2tLloXhXM7yOxyauhQQZh5dGpS3szhHgIcUzcrbFMYa6u3rE1LytnGdNMr
6qfpRnV9sRYZls/KhHHr55CNjY7XQbNxVeRxc4EFmQ071t88ZH6nJ7XzFKMgys1tKIm+DYb6tiLH
tda0cuNST8OUPG94tOJBb6ExOUo/SzX9BpXShUU2+9KmzW0UYLtSPWkPtJRShpQFRz4NjppFQEwh
Jx5Qq+UZHGLvV0S1Z+0nI9zj1gTy7Y1wu+IjzNuzBKfMRZ8XL/jatKUzxPFZ4bIjZzf9A2DWlUOS
0yWognAnBYxfHXO4k02LWmhk5o6+dh9xKrkLXO/Z7krKRc6+16sb19buCPNatg0FQmXDyXfcnmMo
BInecX7pXozwziZuenAqg/7gdI7aFicbiwBb7P6R8vpTR8LpAmZcubZz987GgT1HxG6KPJ22agIz
5mbmXRK4t2GowQW3qmv6N9d0SIEWClkvp2L6ZQ3aAas1jniCQlep6dyolIAzp/H9dRaUV1oSQQn3
FfFktrNnk7ZFA9FsPJKRaXrIdEXR/DLye2fZFHa1od1yXVTxc1LD0B+18LIoU/ZbLdHUC7epfhO3
cw0HismfOhINv/Kh0UW2rMbytTCHa6P0EFS5I1QMo8VHNrRymfrY2jujUYd+ABAFHQbdZ9BvZBAT
ZFmNmbMgXPcJDemZSMvziAXsUE2av4IXYa9YryKwjkwc54y76Ugg2GOb41LPs5F5ju3IxBR65nhR
4a8yw4bdERYvWpuoQ9uSmuCE0SW0isu8iQ5Dj9amzGJvWxYtqw6I17VmkUZr1MAkDZfIN7BhcDfE
LEQ3bX8VY1RaeHH2UCEMcVzFdMbMsiDHdj1izT9LJSm21D1WU5ffF5n2NsnKvdKDJjzX3Wo8FLi+
N1nEa1ZgMNapPQTnZl9t9MTfh4PAdGRqj33Ohcmi3iLJ4QtyB3+bp9pV7OYbtxkfgr59KLyoWQ4j
HGmn3jKbrfTWg+lNgkzRNtdFJ+b0werMnHzUpmNLkgzEd1myyYF9cNN5zh1OZgt5S31V6fLnmHuX
Xmfuukw39rXLY9KQ6q3SbljHQXNvTdq9EVX6sXLJaXCDm8oobrKOTMdkih71vtoCQwSHJ60z9ERq
WTRi7sUfpgm+TVWeK73mWMIJhqV6QxA2c1ThbKyu3g7A7alj7NOpNVhYmvzClbOzHOnfeCZq2a+r
3ttHmX9tWMjlekclVEz8vVdmJEUPxMVlENTR1CqDQy1R95yUjd9tqeZvtyQzQ3fstZM6JQnFIFWL
OepO58xa9KbLGVUkJPPEw2BvtKGuO1hRg3fPgbG99XQ/TJeVjud0pZG5x6yCrBZPP7rK6UIidUlu
7KhmmR5bL212xFqSyNBoyaxKrX43Ba14fFUNW8bKjMwLkUJpWhpRa2kHX1HzWSJeFa9UcuSDhvd4
p+nhcNGadtBuDdL8Hko/LgEEu7qP6T/S0k0kO3HlA1hksQa2aO8Lk/DoVorEhXgQQM/WG6Lgy864
K3q4X2edbJ07u2zDK0FVedUBgEMef+fNsEYq/M9KKWtFzCzzXQmS7Nmsp8sB5N0iqkR8sAOi1ND5
YrneoBJpHxUPiBHWmMThFjYn3rC/liLrNoRMwnzksBCHIP2CO2VBTcq5b6XAKXB4TqfuSgTw3204
bGM9AEj35KUKU0ofYxGfQwNIfNB3jf8swzi5DAm2LGKHKMVCX/pT7K7GynquIAquM+EPYDWzkrm9
GCz+aAKKoDF2l7JmlamH4AANJljntioui7yGCtT/SCBVLZpK7+5qRzzmbvngOGQ2IsGjFA5Z4jlW
EjZ94RsL2lTTMfJadvpO+CNMJJkNRq33u4y5hPgQ+ZCObnqblcFPQXgsY65EhIxOcGlpMC3BGWDA
7uMKCVaRAzbsJ4ODZ1CF5opkbVA7Qb6DYbXXTGI+O/OyndCThEoQ/WDK5yKJSd+IRnUblmB8zzrV
5U+cy4JnRLPuVQorZaMiN70JCPJeEgC+jMZWk/QShhsKlKsxcIEi2dOV6puCWLZg3BadzXwWQ+Ds
4jA+0/NA3vKBPzW1uorYzV/m3pw74nqkTBKQrd1zEKbi6tPYuR3betqzLBJszMJ6V2ac8VLYFVeO
040HZ/J+THquHVzDuQrM+AcR890R6TDAN8ebHjQ7YyCwaWvWTePq92nBib4LkxC6VpvdexMFBDvK
5K0RkNBKel44QWF096qtvJWS9nBVTl74gs7FfpG97B/IdjYXaWs9VOiZjuS2p5dk3c1MURWfpy6Y
QOZHGGNRTG5FpRQkJHF0675bqhJ8sDsQdRMaNPEbsgGchlzyig7aUD/R2U5XtSyvMYAOT7AsugVf
zCabozRFYoVH2iP5uq7KbN/nbbd3i5Qkld4vd0Up+3tTjVDzscaiUiYjsmITvWQrZWzAVBCb4ohu
DS00WeOiW0eUhhZWNYodiX7uslfg+JYdfW+ijW/tPgqXhTCTw6Q3WMxT+sLRrGlyJBuZ2m1+DuPw
GygVvnTTX6fsFZdpJyBlhKa5SjHzxNuxh9p3GwAW1lCp2vU50lIqVqbZ6/fWDMUVogQgFnjxI0US
1DeDraslDXrjKCKlb7F2UD/Txm4Ztt0VHlQqY9JO933i56sWFS05OjWIXMTxzW4spbNS2WCg6Ean
uC9GO76oM7s8RIEF3aQIEQAR2hcsRzcIbh09kZBWujMtE9kKp3f6mIIae8ybWKLyaoaRlpujP4kw
qTcYO803F9sUTQITog9K5PrJ8whwhyHmW2v66Hj047oxXsq50sx5qYpXhd+xUeHbCaylEmHMgByR
IC9G9oJsF9VY2uamnLqeApLrtAUZE8rSnOsCiClxsZ3FgNxhIaJSoVG15vseZLcM2th7mnTy4jmc
TKHHjtsNSkBFYVQX+94nWJwqNbXdg9EakfXWtkPP19t28NvtbMrrXwST1sNP06tZC4ykNYNnT+SR
OtOn1o726F2bYK3TVnhosva9K4FIdt01fF6LWLglGYs9u7clgaQUUowOHnBV+abcs1bYBUcgO4hu
IWjZz0EW2FcVB/5g57y3E+oqaeI929PRYkORN7tOj0r3OiWmtie/rnfMjd82ybAr2qz9AfCHQZUn
Nv+F6kmcbKFY0OWnEOJo8SEUaqwh9XamSeCRUMT9DvBXswsTufNVOnZxvSHH3txBjLa9ZS1Dn/MV
dUfq2XU26rDwMn2ZZbpbvLVCa6zLsSehG+V/Bou8TyQopCoYyBiuVdFVO8ryWb9Uoa1ra5qXUHlY
uTQqPX3pJQcz8lt3Hc8Ur1oTcLz7rTFp16OFaJoF8Tkjt9IUw9Ybyhs1JMPP4v9QdybLcSPblv2V
spojzQGHw4FBTQLRkcFepLoJTKQo9H2Pr38LymvXpGA+8d0aVU1yIqWic7gfP2fvtRPaz575YowQ
x8v2tkmr/dC0UMm6iu3GM+vjQIv5fqHdimc3Mk/82l8wnnyMhv7V7cRC3M24fGmzGDoa3cgZTD9F
EL07blz0G3bzyM2nA/G4nRMaLuslPtrbZaW5an5torEJfYGSEZJVa+65xQcQoeSS+mHzPfbcI64j
0kE65wbIL7gY6HDhENZAyQz7Ay3z9FF6vfoozCo59mp6djubozta9LGm2t5xhSLuKKstfVnyXmGt
apefmDblroWHRL8O0omXHWzRlc79mGWuJgEYwkk4Nc58aO3BhVxQzROPiFPn8qrXongObVBMfpqQ
AH8JSTeX9BrWceveHK1kPAL040IPrKjBLhR13AtKLbmecG/EqWlbmXcg9m62r+I6mctdXWHvBSZa
xcVOjrWjTwUYL1B2hVUAGlRwsPZyGCZxQv5uqFvybrVztMqYFHnbQGIAYJnwHxOWJfilCmbUBT9v
vBzNwbIWHBwd71vrGtkYmhGmsDjuw3FPbLqV3lMxTyEOyzmTV+kk2ApWQKncz+xCQIhF6XVbWbUC
FFQRXDUkanf7qfDaaB8puxLsLm7obmA6lvIqN5dZfkjl2JgnKHFtdgRYuIxHN1dpVW/+3iYGN+nz
r2BD6/jObmWSX6c1Y52tGHtQdxtZhe2y8ZxcGNeeU1nxkX8ZJkvQRNnJ7Aga7yDt3IZ2ww3L0ul8
CZSUIxH40y1reOn2zSA7YycRKowfe6+AzNVMhMd7RtQec4NrIEaAKrhLsTId0ZFBxljGj3XXmu4m
qFpv24xML0PqzpslLOILZnE/PL184kjlkkUBfqobOd+yeXen2HZOJP9mBA95zgG5wqr8GOnlSNUd
cqtcdtESlX5rNLZv1h61UWGPF1FrRJtmHb7PE3MtXzm9/N67ibFnZh58JqGgNde2WvQ5b+No3Lcj
oqTVKt8kR1rQ1Ja42ecrcGERRV3MWlCtrE+ZljSCoszxbnIYEeC53ZZLl5coriFFQF57Oidb1jKV
e94W7eM6Vtn3Hof01KQey1y6xQvmwnnXN+oqDNL0eQrN+d4gXeJ+aOOVcuKmja8NUrsXIT6AgUTz
o0geQJ4BjQbQXkzPC9rXXHvt3gh76zJmi6gvYawbB6vPXrPQSLapF9QfrMbiVkNDzuaTzMvI9a/5
6vGjfYgYn3yFmzJu4ZyR71XYUN61ysyNKA2+0zmuqGZn2ltLI2zoRzK+LMxgutPcVO80686HRvDJ
LhYr9pnUWs8ZXQQGZ7qzgH/a81PKoPVjlMryHgT2Z0nI5nY0c3cH6D64D4K+mnA4z3d5Ewh2BjLE
tFVU127TaJr1nXubQscNaOXxO+F5T5lOtulw0XhddnCd1HsGvNUdqmHNGR+L9kYGAjwnHUpu31DV
nWjd7erooykCAvqq/rlJrQxQvXuh42C6gpFE3I+QkJxgJF0iL6qYMDXVNx2ncbA1a4sI5QbOzobp
+FDumSaSHqHqIN7ipbWfeyMKe1j1RW3u2jRnhaWjQ3yZThPiiwLD4tqfxHceg7vPkT13n8fM5ZiQ
4t7gX7qW5uLc9pLJEAVGsVwKJsfedmZkdjNSiuxbeHvfbVW398UStXdG018m2I8NRimjPtJQoGul
GkmjyEyA/hHXtcgv2BRdYtXceifLubhp7ZDoIo0OAD4ZR7Nv9klK3qfIdg5CnZCNZ4m+RgGpQ0ZU
imDTMddmBEsGg2+7PUKuipCrMQLhZqTWaSFb+QC+AJp9lFujP1ZK0N0fQ5NHxXW3FuCPD6BpuA6g
qDwwkPQY6kUBTPHM4s4OR1P44QiFfbFFfR1CdXzWcyJvknR47UXh1dyVlgvuNKGvASjGW5kb4qLI
y+midihEVeqpkxnTywoWoQ52PcaEVS+BfT9ZevxStRWO0mCoZxK0hHoowpHKo4E5s2B5uaGB427S
MjgOajlyf4sB5xDiUYnpAU2I8TgD4LxvmIpRvsblnvWPPMITyR7MnvzUmmq9uQVKXoSKlbiBSaof
ghgFgIuV/gJgl3eskj449ommQxd728QlxYlH9oI4keULajq62iG9R5E4zb1hE6oXUfZzo22T9EMv
R/PzqKwQ9AtW8UFaEX0cx7q1Jsj2ztpfNfM8OfTKjLeY99nqTIp2jwKfu11rHdN4kYcgSvu7pQJ9
6ucZwA9GHK9yDNrveVq8ZkkxYtPp+29DYml8WHbdbqoeBapue16HmR7D7skXjMR9d7QiCpsku5x1
u3czc9gw3N7btXGcgmK4UE640C1Vl5Y11iRMxBXBD/MXIumTHUKSpzxPX1SHzKQ0APTMlb1Rhbgq
lVdDLFzQCwbwWulfOWQhmFbekZC41jeGkcE2L0BL0qe7SrmNA1Gaogda4cVpEtnDQOU8uDl5lGXL
dcLoGUfi//Quy0mwWBXOiGOYG3N0ahvS9rxhCMkNiDp+CPZEDwz3VZrTw8qG5cMiCEhO2UR3A4vY
h0eGlEp4u7C3H7VInvMMjL5yTUjO9kg4XWw+dWZ6pNWeEJc2f61as925fDevBnxyP5bQjHxHzk+L
W43mpopHJIN5u8w5dAwXMOeSe5+CPMCHAdYq5v8wE/bKgYjxrRtwMehHTjL88YVxyqBzbcthNB6n
tuourX6cTyHH86aJ+vTo0U2jCT+1t23t0lDSWeMzJo5Obkr4U4RQ88bNoCLZtJ1n+FYHeopcQrh2
+YUL43TxBgGyNa8eY2EgV2JT3RVQkgG1IjCyFyvZzUZOqAG9l+sQmj8ITKCfRQzo22w1JPWi4RRU
oXoQgZ6vFnD0TyrgEpvTqfxsOMbFPBuX5dwLuKRJWV7RxfZF1xDNoPK7vlf4ahJg05apzGPdGO1T
4NrmqakFwLSwrr/TPBan2CCRxjSLYRNI8tYMeH63KLyMYMd+xtSBMRlDHyxfqkvyYzUjIvTctWYs
l5gHVKa7OSu8vWUZqmNuobq73imMG3JbylPIxf+xMir3Dg4qO7tJL8wKFxLbhjkrH4RVfXNlW1y1
Gcfhvp2H8qir0tnF9pz4HYT0Z49wjA1RK/SnK4ftOYd3OXH1up5pcz+EY8RkeMnDNYGbVu+lMdBq
XEtGJkDlsAtqM90GQk8HeibmpR6hukUBn6BoEGAlI53NfZphLnKmyas2DekfZEl0pIhQk32F3htM
R55q7wN5IlnoJ1U+QU9v25lJplEeIeGxB8RZt5uRqx1zPXc7tAk8bbFqmk9BQ4lJ78P1mu0gIC1u
6NyJ09QY9mVIT8XyYUvqJzu0xI/IncmnaajJoB3a4qlSTns/2rbxVMS9dd0UurlcuuVTUrv59cQV
6x4+VXOZB075YORzTpJOmJOpoOu+oY1uLbk/MhyDMTdwsxcTMQSZynaKi6HYDLTxy4vMKdjlnSE0
6V+HzUAOZxc2vuN0ovdLUkFeZllE/c6zFkLK6y4FRRh4zFQMzgLXZdLQdYJl03pDwpKPS+FtqjJO
Hq1qJnEHVZzlbuOyVtTAZnvq2jY9sKFRs2UKLOCqDhmR/GoTvBsUxg2D9g9oGMgrmPvyzoi4LTzm
I7ufM6OMIytGurc1DT24BIvZmB9tNBUUT4kTXroFETPcyB15tAoaDaLK4w46b8nIw54GAFjRUJmw
su0+fIUhTgCnpZFpVVFKLHdhPst2rC87b2F/APfPFEMuV5XHDDDMhuK6HI3gk7Usz9EEYl0pZt+p
Yh8b4/gqTcl9lxMwVl0Z8BQjAkb20i6/2+540YkKRpxHRqnuv8QscrqJU2z5cRnhZYsJNqwnSN7b
oKogJKK6Km4ViqlwhwiNXY9qGyKQUW9iK6az1MuEJGQrAO0fkv2ycea85DM5hkaC5JJx5OgX2njx
vqmLQ6vUiPu/aK9JpWj8JiN6lZsB7ULpORthom5JGuXto7khi4lLgy8n98XTISIHxJSHvDa7T4lB
miUEurDdZnBPjrSjiIEIEEJw2TU2cz2Fd3zf6IjQ453SKZnQno7lsIcTqfZpNNM8xg9dGBG454Up
hnHyBNjwoeTuuXXy0QUqZxTXi20ud65H4A3DpdBYLtlXmdFqpsdUUDS9mI/aDIM2OYvP3U1xB5Q4
LKjR+TOxa9mkGSDntaBjhkSFC0l4HBwpm60SOFZDhCV72n8EjRajDfSaXwsLBfMhbSPCmtTXQSpl
cPivq89S+sgNq/u8FPF4NGWVUTi4xbgpWqP6LHvFQLUqbf25UQZaQd3M+XUXqOQ0ion3QdEXMPPi
vhz2gqDQob2PJC3NNpvpgfZFuVzENGDfFV2+kVyi0nEEUYrwCjUacP78V7ly2Xf20KzBtqucfnGb
ecIW6DjJhsY8oh6bEoE9a711djq4mEe3+8awXjMI7toGg4zHLfg4BgGEzRpyQrLuhtOdx0SSaiyZ
iO1aOkluBWTAyHjNu5nhTNqX+fi3L+A/Mvb9s0P3NxPv/yzx/r/zA/8/aPbFL/CLzvaN7+/mW9/0
v1p9f/79f9n+HOcv2nQm1EKUnDQP+fH/tv2Z65/gfFt9tpg4f3qF/mX7M8RfCicaGm3+j9UoT3Tf
v41/6x9iNbVwEtoozantlPOf2H2t35MNadEiBedNKExLNtahcyMpVMYsitHK3mnQSlt6t5wb7fNc
N/MRmdpRpha3DJUufuOGwTZ9bYz60RDLsO30vC263IH6OemPJjVtFE8XMUELPlURaq/hxVis559f
7X+0Bv9nC+z/O3MpqvA/mEub19eX119Xmcff/3uRWWsMJn5yfksLhxA/078XmfcX7mAbf7CyBHQu
j+X3r0Vmm3/xg7oEZFoU9ZBe5b+XmLT/WlFa/JGjcChIPFJnoa1/CnE9l5yvrkZXqRVL5dAaYM3+
vv+NtLwLw2ETD8q5ZArrLLcA0aKjAYFqx4i/v7H1ONxXoTQOXd/HjHhKdfzly0IkOpMD9L+And5h
4una//O/+ZzVL7L3n+9BOz9t96CF1M+g2V/24MmJR5k3NQOR3jaP5SLqG20azanierD980utCvrz
l+J75dNi06eCPPPEcNFqFZl7BsLykmlLWiBJLmpsru+cK/aZlB/LN55/e3XfCTxN7BO/f69pF7ij
K/hM5RSoHXTX6ejaLkkw+Cqdm1HnCbfOoE7kpi7okPkCobRxUTNDfKFQSghwG9VjgFp73kqnqQie
WhzvkayWCS32UCBdrxHxwMgpzaglhGxAE+fo4Sfbv6ZSmcmvwFKfOmQUxhbRdJWGITNlpmx3Yd2N
3zXmyx3WT9AsoGSYjEauRkRizZOad4vbI00zQ6c6NUVnL/vGyBNKxTHS0a4RS2VfajrU0TsGnTe/
zroT44/UUIOBZ2pW/a+H8SStLNAG6WNROL04VEn7gJSVd6BZ5vly4znkaYToJEGuijcui7ruRys2
Uho5zBuOBq380xwg/JhZqE/eIJudCe+WvpRRJkcvNM3b0c0JE28wRaRm129zaTKAc5FSMNGiev/z
Ej0zpFk0PQVddp5/Swttn5vuGivtMobaob9Qj22r1knFpjLEsK9rkpIjkmMe//yCZ/Brvb6i7bBU
1y8EA5w6d7jkk4olcSsbqxziJzNP3cRHcp4fQ3zPL2FqV0j/aQV80lZUAcR2h/6Z7pMT74D2KfIK
RhVdWp0HhHNIcxIZsgbbgZ9k1fzNDWAUHyorneHNty2yVlFV9XtYyn/4zpjGClgU0oZBL88e634h
qgJJJAtHEETa0HuNSV/ZUttd03f7/ufv6+36ARuk8RmwAUvFU/77KjVQuGSL1JhpUonq1V6o+ots
viW6QF79+aXs38//nz8NTUuoP4CKQL151u+vFeE7MJyebnExxPCP86zy4j3ZZc5OpaYxH2vXCfpN
4JltsuH2GKKtajyIdjM5c2h/TYWgIxQIJBwjcS8g1KVPrTdp5I/o2nzCNKS1ER0zxq2wM3wMwpuz
m5B7co9iPkZAb2uSQBD0DcMdd9uG25JEpLJjrtQZ/hy0YqZcHmpjU4aFddfZTuDd8odM0pZZPU/K
zWhSd0Z1ie6EGxntQDaqjkjDBIRWJG5aFkl0HKI6+ldB/N+a9s9qp7+/O60xWsIcpro//51S16sx
cnLfsiNg4L5JEAAWJWui2+RyuX3Ct0BUA51gFBltx/RmMJmnMCj0bhuPZA48QarYIEhpnpvSCz63
eeHcOXXi3GlngLSriJSx9k3EJKEBC99t6tpNv/15AfwkQP96YPFsctIDwaMY4MQ6D1nvsiYd6EBw
jpAQke/VXAwnSZrWNvRwNYgi0vTaKRMPnaq7bWsTA5QpY0Vt1oFPViIw5TocnEsG8f2TdCq55VKO
JiDvUkS1f36z59v3z/eKYINKmv2LQPDfF2vgNuwz68aaMAHcmgRa+KrVye7Pr7KenL9/I5YwuW2v
JBfO1XM6XQXil9SoVThWMUcnQW66MmvEHkwEyhWEjKq7kqHkj1ynufvza78pl9grKb6o19hneCTV
2UbTNvNAQl5FNEcezbAwJBMXgp9ubBWFT2XYZ4Q6cTxw/K4xYIY0pnhrCdW/8z7e7ne8AwBd7Nhg
bdZLxm8HJZ4OZfQ2ZYwRLT0ZbEl9pcq62thzkRYbxhzOOyfzP70gllRlg0dfcT/nJ/NSDIMULYlC
c0Re61w6x84h6qAkQnEzdTp/50x6u5QswQcDyAJ+kPvU2b7XsWyifia+Z8xqFMMmGZ8t5dx/vGB5
FcpABXydJsB6kfu13sgmD6fayKeKGs8+tiPWQbQ1+p3y9h8/C2QEtDsUBgAFf3+VEaIqXUo+i+fV
AKkNMoENwUv9eWn+06toSymeO8zXjLN+f5U8YIsesKoQXmgsW7tG5ao60mX+L17F1cT1UK/b3H1/
fxUV5sACRrYjhpbZsFGdzI5j108Pf36Zt8+45DHTHHl4YWHRnn1lwppiRc4tP386olPA07iv+KuH
NEkdZDvN/NFLEJRBg5DvfMCfn+D37QW6ggaljheb/5zfuKtplARMsonNMAV3Ai3iY1eTzJRFc7Er
F5DidLoXf+n6Yt/bL23mPVIEBT5h7eU7D926X569FVD9Kz+Ia+PaBTj7sieyWyNMCeuXjW+jLvVm
lnZ19IhJfQfj8XOp//5aXFa4ifJdmxRQ55g6eAfNRCswoL26eB952j1GKgk6E5+bg83oiKae3sej
EJfYNmLk6FkSXOWyDCT3hD76WHWjDm5z/pWHye7zaSPAeBj0C6MUgi6RzmyKS9yRfSnbpCDbZiY4
D54Hyo62n9q/FaXdqovie8wS1BStaOTRdpl/vfPYv/1escYpm9YOAxmSgddH6df7JrIJgrotj4gk
yuoilCapO11/XKTzHlr27b75k8vP2gTPy7Z5tm9yW8iQ/nYEwOeVeMXB110xLUBhaXk/yrroDn9+
bt5+MuXBlWBCQJXC2jlbMZ7Kc7mMvNw8M21PjAq0DaN+0ixaU+h3vsYzFt1aYPGhuK9zBqMwc38e
lr98jzlKLUQ3CYMma9WyC11cdohNL4lSCYCzFmI/4rVAj+5aDz1RxxeQk8Q2NaEL/fljv90uIEZa
XB1BtvJVn98b5eCiw6pZvHqYq09WOLZYAsmFR5VZo1vtZbBcZJlQOxMl4zsl+tuvfN3XIdeyt//D
nRUFJbPvnq+8q+BJowHDQh43tR/Rd3vnCz/f4m1pMmjk2sFUwFPem1tOkEcplH+k4kn/YhaoAQJt
he8soZ9H+a87ARcNxS3QXi+hihHn2Roii7y08lLAfFjygUGE9oLDjKzS2AzzNI0bh9hAeRyyWcQX
BigyKh5kdPMWZaSptmHikrNgd5HT+gw5GYlVcFuvGIMxKIzGadD3bAaKlHD8AoxWCoOZY+ZBDFia
ZSwJha3RH+LbQ7D150Vy/kPxubjiaps7IvR3jsjfn3pTO5VZ90R4JxohS7gkiImnyLhihlG+8x2+
/aFwPKzANB5+0Cvu2fGV2DZTxcWoCJLKu+NkoJ4pB/O9WJM3FxwWu61pmcClAxBrre3rX/exOaKH
02fYaFUx1F+mDF8CgWYjORBgpsZbolxy1xfe0H+A50yeWEGOG/aPLGrRlXU9o0OwcrR8HOyKGxAX
RoMzNO4YJtljrrbYxlBgVX2A/WGUsiA2FjJ05PdLErxXX74prPksNB5oGjCKgQV0jmf3xrgDdZs0
fkcEqOnlzbd2RLRsz7Em/dDm6J2U9TAxoHwMIgzUjlXJd9A1b381HjCOWaT53F64OP7+dfZ5pgcm
mNjXggFrSRBU7BdLuP3zMvyHV6EMXDFkPMq80FmdhlEJHyA2COSA3FkwACm00oPYvfMq//QyKy1w
RYw77BZnqz3qyjjui6zzcz0FhLUi9Gf6rtPmAxrU6Yse2+G2caf2odLxdFMk6fRUTY4cD03lkVVM
YeYS4w1eNFzVxeOxHdyqOgxZJX7Uw9JcBws5mYgAFhHuidPKvwbNQEI8aqoYv66hSKDHW6Sf6F8P
kBWqoMKIho4KiUAdXBNbiayaPOh4MwZI+v2wnabrJW1s14+R/0NtGIfsCzLaqbtAdjkxxybZ8Bm7
+fKCmypeaR42gaUom4qnLEyLLbNdrEx//hbfnHC2ZOii14AmqKtAHs+WRLoMXHzMqUE2346fap17
P/pYZ8e4DtzHPpbptrFIHNx5sRc9BzkNlIJbRg3eZumr997M+pP9vjGvNQThNxy5/Kji7M1EJl7v
pFCTL60HMtSg9W2G0KcWn997pfPmNacZxxmHAM8B18zzzJBqhqwWEgfvE22o+qvFVuTdOeDT+F2a
CBPSGJEn5UNvKOZdZfUOZJc+19ad6EPr8Z3f4M3HZh+1gMRTlPKhnfMqY2qjIJiRX/rWGCASC9Bi
FKyX0fM2CPz7Hy16T4AqGCeqbSxiC3pEZNLxsumKcASJ+CPzD1tyPhv9O2f/2/XBe5N0aNY6yNKW
d3YPz816NNHLln6I6r/fmwinYCm4/Q9VpWV2EdceUOeSnA9vv8xzjt9mcDsE4KgTTtXo4Q7985f1
d4X3+yLRbCx8VyxbZXE8nG9ivdmFIfQkdFItExy8YDQPvQznzZSNCjG+XLNj8Zo3G5vD4kvSFR0a
+FQbX/J4Fk9dX1ooZ53kQ45TeDcRP/mEn4YkBs/ox0+maKdH+lTBY6DsPCX0dDavrSwCdUBFzQea
bPSKCAiN8K5sU7LGxtxwSo4UmbiXCl3KNRlHEnWvafzIZZPV0KZUn+08Nwg+doTSsPlUhb5ozc57
oXrGUJCzY8ldRKqFuwnzUsIA9YjAJR6F6daG/LzkmZLGvQQjZ86b2SpXgxFdsNfYqscPSwIqdWeL
cLE2Y62IIJXsKp9Ra4TLnrCT4mut2G3oS5sRhjCR0e3GI6SHvVnP6qXWHpl+M8KdfgtOrXH2BUI+
JgGll9nbrnQn4bcq78araSBH/cLNZ/VVRSOEDuVExUebCQb7VOiI4dILgcdvBmscyZMYuqA6WEPk
Jsek9kSxmQa0bn5u0S/YBkp7T21RIJqOk6R66GXZPCHzBcyzMJ8jYzICfrrB2QNVAV3HR8khUm1B
XaSvFY7iry4oh6syaCPSjUXvRqhGluJFTE6xs9A9zRc2cAzsAH3ptNsmqZuTJwtv8muC1l/rbo0J
auICw1pisIQJBDCsi1ZZTD/SIkNbZrWZG++7oVyMDeUCiHi1TPdIsr17pXvAY+7Mzk+HGElnZ7J+
NqWZLEQMd032LVeI0DfAVJfrIkWEeBh60d3QUCo+49RLPtVVmWIwmhsTa1HPzG6PSNzivu8YACgK
SVv5VEY1Wjctg/y6bHJv2k4TWTI0sAOc3XOf5zdeXrfubikk1YPA1N3c9ACy522GJo1KB39agVy6
A32TEE2L4ozwcrrhzuKZ5HDUMFVK6XGy5G2vX8tFGXTDSwuXalmkK4rK6R3HD2ya77dazpoRnSxy
fRjcwnEwVWEq36iagHFCZrJ5W6cJts9uULG5IbYM0lSapXLYQz2wLnDVNeuXB48FVE8nQEkJ8Dhi
jsd0axdtezJKz64RoiKb2k950D1WKFmZ2ORJ9Llsqk7747IMX/Mga8AZ6amO9r2jg+sx4MZ0hVg2
ehqsLmo+9oOYDV/Jakx2XmoDt6rzNATYFblFv8MVjES8UNy//Sg16XbAp/GaE73u6inGd0feLmG+
PJOLVd1nOuL6To02v06Dq09p1VrZASnT8IjqvGl9o6LU5+3kxZduMCMsRZNur0JcQpQHQ25cmLHS
X7Iw6j9PlQt5Za3BBJOMhIRfx+wU+t/FSx97MTv2KZ2dztpUHcJRrGpedMhSalE/Tth7N7Nt48/r
kOi1W3Pqpy+limYALdUw38WTLRD06qa3L6sqs8SlJbK8OwlMlsxcExBL5eRKqD5DWjzElhuUF2Nl
kCXHE+zJEx4ScuS5AoMuCRru39u67bxDZ4DJ2+RwPrBoOFOGPZDojGbLGKG8nrOJCcm0htBx++5R
zMYJZgLPDE29x807zr7rztH3KawXzAxugF3CqfWlU3jGlSVpGPqzEVTP3K2Q7gXoCu6yEIfXlokP
ZXLq5tZLGAF+9SXEMGRTDZXJBldgdD1mjrubU5xqPtvEmkxfRXD6jLBIgn3vakKRRQR0E8bakFdH
IXLStjvLjsgtzhnx6ECm0mcLJ8hTel2NqtmbFmbKaDbhlyDLQhncQWLFzNnghQws7NzAV/sWvxZm
BR/dtYRDkiOJPE51KupdLVXxoJd6fs2Qn2V7TaLVZ7ub4a/jOODwGNvYS/x2stDlY7RDOFc2yFhy
OBeCnVEXPWr6eADa1RIYcle4TfTc68wdr5TX5/2xgzQHnbEbmfHEHldXGD/oULdJL9BRC45dVKTx
8mMpnfEDfgYuslaoQhLtHSZU5rxsQ8M9DElfI71O1J7Uj2s6UQqT5HDSDV5pTHrYauKdocNno9LP
uTIOUPaiXRJM25zHHcbGRBA8pLy0fyxifTd1xaM7sGaYT2Keuo3r6ktmpxfcGndjmr6KONlbwr5Q
CJ5dxsylcm4CB1wO7vmtayKeZy3j/e83zuQdViYasuhPLYe7XbWn2QySD2US34wAlJSTPSca01BT
Xi/ml7IHiZGDqXwxu26Tm/rC5l+AELRHhbaLc1w/2aT3OnZTEOKNybeKi3OR8C6ijo+xCYtAfg3x
JWN9o3NdBeK2xyKRw96I+ocAbyUgIOVNR2YNJzqp/F0scJqI03CTtSK/CwM9bUVdH2LdPvZDvkcq
uzVhhF8TtMW2CxAJqPe9PWUXnWEvfML8AzreT9QbjxAD6C920fhVoN89ilkfynn56kRqV7fedWip
E7//g7TyJ4WcWMXAU9LOenCr8H4FeKgUUNi1VHkDYs3xNjkn3YlVtoZx/kjr8FJTvQc5HuI87J7M
Kry2I1Iik2lcDnKJLtpJukwnxw9APA7jYCCXB1fTCPkUtMk3syn8uiOkOxuqAzC8fcCQB+ZKsdem
/DwZ1p2Jby6JmM6IUnyw4m7reUHh4/Gjf21sNR8TNy7ZNh2ZABJzYpS4pAEMaAfzaNnVRhbyNu6c
XH0ezPGTUeNPAhtoJC9Jl31vAwZcU1tcW8l0FSbpzhsj6qH8FlxT72eGeZGEpvzqxvzw0wyt0hgn
PLnAIIP5NC5c0eAwjpb4XrKAdnW2fI/lVwwVh1HNt2OoPmU8T5uepJXFEcewV/XDCLVyoKHllHjg
rRHeDzJdzAYzzBhaAgdVI1aWISbPqmu+WEZbbpmH3mVxcywVqyIJhS+W/pkH/xbXY4YlGj98r9ni
6nJ66BuIzIHsXtI+HXpQnwmzVDNvKJImjXegLK7HrhJXDcK1PQez+yli6dgXYlTXyCiO7tweIUbK
o1s1VylU05z4oVrZ5aYr0aRn0rhxkhT4wOq5LuPpGFDHHKI2/c61N/KXvHlNrPwRUS2wH9A8bfsN
o65RbdoKt9PFiOEuYNJhQ28oyjLAo6Gmj04hja8W6pDvuZXBbrFMPcM8oQYJsVUkqAMyE7yD51Zk
dCmuitSQFFjetmvnGtJdVHsXbReBshZihrcUtRb+BafBObKJsHNIBLXd8jlZcMv7czTHxRZvvdf6
TTSkN9olLGM31zTPMrmeLWDJSt4e+PFXb8Q0tZVJOQ6+15Ti0CWhzcCiMsyt3ZrxbeApvCA5TwVE
JvQ2mJHdVYJEKg1+P2baz5g+axubZbvYOzcfsDchhWkoNytzBE9RREDcRkvWAzeLvAbEh6dqJ5YG
EwFt35E90sWzueFTm99yYRf3tRVND7YzkvqYhhGN/65Axe6TroYRSGC/dLc1Nq3vETyGrwhyA9au
LOt7PfBwbessBb7UuOnI9rWiHcZKQhcd6AtddgVAKFbPUmTbak4oG9Ooa3AS6AW2UgkRo/bbDCcE
YK8aGvrE4YKnCpQq52C0YjLa3ZLGWGKKVBrYXGpnQPoz9ir2TXuiDFGT2bxUrT3xV3LXefBUDdcF
pQMcy4bjZNpg7gDUpwek8vsIfr+9yQl0+DEHtsx51JpBbcI6GwgJB93Vb+UooTwYeqS6Ha00hwZG
02s41XpBDjabg3yQGWqPm5oNFrkmNZreMZYKT/CSYnMrxQhSdDB69SMpan6+su7DT/aAgnqjdBY9
m55hgktKu+aj0ZnDFQwE4lfQPc2MH4O+5mMvrejQe7fJtXZzjnYn6VavTagXYAtJuID8hrBR+5Wu
gTYuXtXegVz0arCv5vKUJQiitugugo+6bov/4uy8duPWsi36RQS4mfnKUKVSDrZk+YWwLZk5Z359
D+q+WKyCCuei0e4Guo9ZJDd3WGvOMX/rUqwo+EAL8UsJIpv/2svVnUZZ/CadVZEf8mHJ2ZYBxtLd
uF4be1GBLxV6J26Ly7LGseRZfWj3jNAaXQIFXBlckdlZF5Q8cJxCsoWDhkXzSqqz8sVMq+FWNtax
O0sdT5k+pLRWk0d8dG0pW2CzMNYgkltoTellwe68TwPlJ5O3YruBWFjZrX5g+6YRdmXD5LOCwqmD
Kjwk+RD/CKdCRYSexCZx8bmBlG5S1P63rIXlvdwkKh+2Bt4NBkb+PKYgGskNWLu7aG10FBgBXyPY
lML6kdgIdZxltgAHZ0U1HlpVAG9HZpBfxWAOCEynkCU8PQniB0IPegJ1g5m+bWz0yV1gjPD9lmTG
oQGXaLht1Bwi7NgU42/OGTF6FnXpul1F2NqNMOuodvAlRr8r/oEfBtjcnDXYUmqvptVOKT4vLfYQ
rVQ6Jk+7uxdBVvxabEy2ztBLyq/SCMobZEi9cO1Bop4msfH+I7FxfiCUceFkYObC2uctMeKclywq
Y2w7q94LEiVaaSIcxXbd0gvQnpqcqTupLDFjgWbDjVYtg65fhBXyxXtVq5rKAxvQ/6E4I3ceFC/7
CVN6cc9fO7xmouQonyJHeopstrnw5HoMkdC1ur+iLgJoRUn72uGTCknLW+emhKIBhyBM0xD9OIbC
kR+76KLBJpvtQnkOK78p4Vg5RgCWyLHtmLLHTKAgzt9Yk4gxUhZQapYt4hcRRtlLgIGHWYPoAKa8
Km3oYxn5XSNlQFk7xgvGU0j4NZ4okNsQs5ZmdtQuH6/jRopSf5iJmnGHjiO7q4YT3wuYAcK+Qg41
HCXWfCSa9PLbaGJL9gaweC9lpZXAuOzMlLET9dHlAl8EZIc0dpZnJgwAJ5SmCUqekhv73NSvkjan
ftIMSYREC2eezCmV/oZu3WRyD0iTo2z/J54G8JgFspbMYQi2V60sEXOX9Zh9GfIJH3ijlhKTeZNM
f4BMMffj2wjY2aZT/8yOVmp9oQUrog6qA6sKHiPIcUX4Dd5A+71scRch2cxHzadiwZiok46F24bn
mnmdNJvdLjIMoltGMdkHxlw6QQCBP+M0Yzq3TqnrkdjrpSWvqBDWyKk1QQknBtwDb1zs8B5e5crA
JhmALlSXzrD8Bp2zSGuXcNsXTequkD2ooEFzDiNeFQ3mjawlUugLUZuvdQFu30EJLf+amc+U3VA1
8mtvNMu7Mg/V7yAMtPawTLV5041GZDrqGAYPcxRj2M/mpnuS2EnUbtbGDDFMdVXmJZoZ1nA4k7XC
pcrJu8h6wWCI6nj2xpbqE5Q8vf+NGT9O8MWXM3SMqbZjrw1BmLCf6Lu9mg2N7I7tQnaFZfQgpSmj
Vo0TSEYAxi8okgfKAZp8ObN0NXzK4QLl1sT5lOKfvuuoecOilwM2N1E4qJJfUvLXGVesX17Zh+G9
3lQMBqOlJgo5Iwb4C3e3V7C0LAvurkZkP2Av6m9CZpFhfeoV9sxqxQouUcaelCVe9tpilD8TzLyq
b05D7s6ZtNQXfT6nf6g/GjfqlHa3MDkZUyl7YoNCYzP+skiLv8FKR5EJOeGHHgAvzX+U1rDE0DIy
ZQ2x0NqD3jTalGQRZZDEqWu3RXIFdGe64XB8Rhtx1ErhIqqpWGtQKzlE23QKMdh0kQtOpxw9Y6Jv
eVBpXkZnethHsmSNL4AIHp1GA54Asuc+V24VSY0aSj2V2yRhRTK1YbIStNpLMa103yiDu5LY6p1a
UNam1l74MMq/Kf1EnYDd8WWNTMwDz89RT2NT9XVd+ah3+vHbDIJ6CKFazTKff9tUlFZBniKsnbV8
pRRNtNPL4LGwkrP5k9te/voYdNSIlmLhmyDm5POlUEgkSkN8HdPH2GXAZBrzr11q7FzyMkE8MpSe
vm7wyoRwVsNUbbfr0/B1wfeDW13BqDWYnXzdhioUiyktLsFPUO9KKDqUjRJ8//rBfMiBPtXb+bkc
a1GSq8jKacJ+/rkTvfBMZLDGJS2Cf5XUdElN0BdT0yqHPo6aXURmg5cw4Vwa/HifzUR/GcvBi03G
hEf+bfdIiSrkYKPKN8BsFVhpuRYh2Mc8nU2idr/+xSdGM6pyRo+BhpE+waZpzK6wkMSMDgcyWf3e
Fpn9O6pE99+vohjEbNDVJcviSL8nq01eJTEcjq4L4msKux3wA/BdX9/LcQecNj7lttW4QleMRMTP
T5+Dh12aMdkMVqpAAMZOtUNP3LzpOXRghOf2TTEVprs0cFgDHNI3NZhBMmyUXCNnT0zSzpiG0Esn
csNmuTMtdwmk5YqiX3SZZWa7bydLf9KMmThUNq/e1z//+Kvi1+tr8jEh3mSEboZ6XCqtVch1wdrN
3oH3JVGuRB3Y6pDvv77UVoe0flUc/kjzlRE9ydraZPtHqkNggxi7EZdHtUCZLOOQmGW75HtWjD9l
L8f+15c70RjTNBmNFc4i1KK2vhllPYzIPiXVxzUw5gLRqFmbNK0mxFZvDkhz9F3dL/LjaJItQqms
9FRzgHzZzvl/VMpy48gjcJSYoNHQ62++T1nM+WRSq3Z10XfvEpQ0zC1jsTOosVF2L4wz0o/jd6qh
JaVRSbGH5ulWnTwFsh4Bs8FP2jfFnaG1xY/cGMzrUUuTM+vSqUuxWqxT8/pqtyoTC6t3jyiPCkIY
gn1HxAHTNKAODgvBts98asfTBgdaHqNsWJphcnOfBxCnpEmFIVlhg8EsZTW55pHvdTYCe11INtMp
zjZGKEuAbajbhnuZjgnAE4Ad0oQ32C1sPXixkJkFvjLAuPL7VBXw4TVjau/F0scQ8nSEIfC9JGSG
ZjpJ7AGrob5VFmrlToMd5U6ZLePb0CatxN4/X3qH7kP4vAyyMZ6Z9U68EWxfAFz42PDRbFXSUhXD
Mh2iCunDonvKNEm3cSEIbBe98fz1F3b8QfPXW+jd2DHgDVDW9/XPB10PQSNmC38/WRjDRdSkQClF
Xh1qlX5kqlbJmbnq1PU+dltM66xz22TmJCiDqucM6PbBrO/B4PQr3bjxZTu37uIF09CZGet4JGB6
Veius+lCGKRtZpChE6MpWtapDG02pwAleEoUq74xG2Hu0zalrNaH3dMsrIW6aZFm53r7x0I4A6EO
uj593Y/YGBQ/P2KwX32HGJb4g67I36JE2FdJWdiUhoHba144p6OEDHZqlDXjQn5r7FBrr/PKImpW
5TOMXD0Mp9kHOWa9GAKQKJ2VpqXoSZx1zb69DCTOjbOgqg6Ap6C1lEV/gLCiE2jjQgP4apFPc6Dd
CW9bn+v0VWUzYTpanM7TDSQoytR06wHag7hpJtcMOotr2CRoeX1aSTFa8Km7iTpzBduko/kk+gUB
Fyo4A/Q9uZnyFXvf9YCKYgmHuyJTI0TsED73va38XcaAgjpwyZc2rqEIBH3S/m2LpQUiaCf9BbKQ
afKKFF+jm0O4fMe5CRnaVq2p9uDSpfYLnLISVaTSkUlsy9B9vanoAfNDMo1fO6WoX6l+dPchh0LZ
Y5XvnqO+oygLArdCKkzJD7xLizjselFndn3kPuFbYsNFIEJQ6J0Ny03LfjSkByFdbnToFPLCkfti
pLoMxp9uheTGy9Ad2sqy3zSzKR/DGQmYX4lieZ0S9P6O1C2F2MnzSEFUMds6wBc5xBTMOU06QDol
xZmxYL7IQhu/K1o5SDSCCWty6sEA8WMiZRicEaVM6DSTZBVOBryP1wGS5lbLAMH7c7FMkHo4nSXu
0EfFU0o9jLofRcpr7i75G1cDdUDgAANMR4Cbf6U+rw8I6+HMduEUfUtCdREwdS2QQQMQ4rRqaKc2
gUbDpQNc1IBIMLPfAHAWclD14dvX083x9A9eiQVUyGh+8R1vvsZ6UmI7j6E/k6vR+rT2Fd8Y8Y59
fZWP6f3z9M9ekW0cIikuZFjrLPTPrEZiS46ag55ujsXdayUj/TXzfBpS4G35wHE89oGLVf4kBZNL
fjuAGIS/KCyrEj4nIfCJ1U43HVstt6KRCoCsDeVrLHBIIxq78rq86S45qFdeLZW1lw+US76+hRPz
5Ecc8LrxIZxtu72ugqLS+Mpy+DaFfquOBLsUSt1chsDHvFBl6Hx9vSO/AqYc/FZo0xipzJTbPMgx
LOXIAqbpCk96XC70HyQO7YOL5W92OcIpPQfMOHHg4XoMANw5FvOOpXx+RWVSDL3SQ8Hyfh4e3x8P
h73juxej4z2MzpkNzvGg+3ypzZ6D7lkuN8MK3GpfCIh0qASeGXDixOv6dDfrT/hnwM0hs6i83s3V
7tuOW9nv93+frh7O3MiJcb3eCdpWzPwWq9rm/FyO0O75+iu39tvv03XtzvfDhX5FaoSLnMRtvWmP
2uRAoz/0lntpZ79+PUqONyZcG385ZzF+wpFnjtJMg7m7QphNIdKZgsE68C1Vu6ZbrDP3evzS/u8S
ZGmygTsyvldBr0pN3cX4Z5TwpUWMzabf/q9GBzajMv/mOG+sdsOt1VCpc3q0cxOzT4yzb3VY6I8z
AZd+nUbnZNbH0mSuZaky4x0DBxWFzSFzMcZJm/U6dhGm9rDa8AY1cNG8GgkK+UyqHP7McolsD1uo
ZEwpUe/FSmXc/PdXiDVe48tj/62J7a+oJHoGvEgK7qLzaTaOBy0pnokLlM8cYU69QdoBjBKKajrn
ps/fBKaxpAQqioFbiscDMmWCmKZFPTdxrSevzVwvGJPUIWyKSkfaWoQ+FqzfNiXLJh/6vbmE2iou
sTu0PKrU+6VkQ+3vUuh3VprLr3ElW095XkVPUagpaxLKQnlBN1uUStkqTNHpq3VOFYz2jriB7r+X
NGBG4N8zmfYoQm/DGduE9hk6pLUMCJdarP5Os6zqMw//1FNBmWoK7DS87a2VpZftVsy0lWjTD/l1
YBQmGKQBMKMwku8N41NF6jC1ZwbXiVeOPZHXwemFk8vWomjBsbYzlRKnHvX6wa7BG81gmM/c26kv
aS3W2DhJqaga27UjFhkNOjUkxKDQwLjRWE8mN9TqhDNZbrREripVpPiBCpPNESX0XddKsuGKDCi5
PTP1n5gSFUzEaJVIHl89dp9HuRSnrfjQMnNYBnGoUERGojrvLaWJvP/86VIcxErIvpKi5kex5J9F
RkVkOgnAh67SmuauIP7OQRl1Rbfvvyu3cZ2AqdCp8uDO1D/Wu38vhQhKZ7/PXKUuHNaXAWEWNunq
TqLm85AQ73dQlqh5SJvFOKAzp88oFfbt1/f7cfjcfNpr4Y9DMHMV9ZDNNq4yJhQ3FuePqUuNloTf
arnRy1lDPh60lSdZ0d9milQ/DMkzk5QxfuDT0t4ma0pX1YngD+IO2jLH+ltm2qFZ8H4KpCckNw4q
KxiaEOj3kklrOcmy2B/kVd+X18nzNIvizEg58UnCBkMIT9+Mtc3c3E0gajzBYmZ8lOr8TJ/DeqJn
OTgq5W9fyKP9HQBCdOYZnhieuJKFhRqbBe7IAZuVoHKtkUUH8Aa6jV4k121fI6SzIvnMSZdD9fFU
TBOF1gPh5fiWtrt7Ws9plEeJ5Ew1+hpHFyDXnSjiPDMkGXIzeSjpqLeajLgN0Xf6LU4X25dDlbCl
qLURCKgeOb/SddMX8Yp2zOXAKwh8/bYYqyqRXDtUnf2q6vWJliFrFduv0CBRlap+GQrb/EXqjPhV
GYv6u8Slk/tSNyu34PJNiROjbmA1Dug4YiZrc7geopRRqk1T/n2O85xtTVWqBGSpinTfRQKQvejt
7BY/q/FDSgvzqkwrHeV0IE+3ab2g1x+sWtwiDw87TxsUKXLNrq7ee6MvSW2C243AGrZsg7xXIt+m
6hPjW9/p4mUIJ1h2yMXr1RdL0J5kWkWwU5jOes/Ma+myGytaknQMkkvbjmZO6zR8HzM5NDQHx74a
oOAZm8Gh/gnJvUyBiPihBojdGfQQoQnOnUu6c8gw63CubyJqSlBk26UKPDCbLV+TNY42xn+ZX70W
XkCssuUyd7Bb0faRrpE3Lssu0j3DLmjZwO1NZEdG9R2ABDFjwOW6Hjrt3IK2s9txvu2NOYX3Lg2I
07MULLtjE/ny3JCCPXs0pZtfBoR1ROxM3YlvZpjEHCMr+FvtgvBOD1t6c41gypJIbG/IecuDguDQ
XuoUwOAZWWUI25IKo69WDZNrkY3a7ZcmRFiIuJ3gXEG34HK084CM6soavsNfQWwl0ServXFKqkOm
B2Z+DZwbRFVOX9hJqay+USNYFrduYcx7aWdEN0MfG6WPmr+/yWqCTvYt0iwkcGQtWS6SVOs9otLC
u+XWrs0KjqqvZb3NWJ3SVke4OAyIJqdazpxplEqkDFo1af4sp9YblaIpvWyUuVEgTiLD0fuKjCm0
5JPuWxKA4GoK+8nt5GGMvZi2EOIBQnwN8jhjJLTKhF5zza2gijGSpHInd7PKINYC0tAYETNiG4Uu
pl/KRvaHGYUKW12mZF0s4/qoS0MM3Z74b9JoRapM1W7BTln7fdXWZEJgKbNQYrdt4tJlrpddboxa
tXITB+NiwZVFuaYVFUmuVoR4nYGY01yLSvVqGSSt88gOm382jSD/QleqDnp4amSkbXz0hkgVqSpn
UYHTO1JdaBSZSPjV3ToK04V0FZISMISKsrq1IGeKvY2uOrlI84DIQtTJpuKlTWwWh6UakPeGfL6z
nzTW+BSaZQi/faDC7cRNPF6TzGO8DCxYvyJsNY2fskgixMptUiQRhIINlkJg+QRzpbC04kkJMU/E
5MeDVP02linbcLMVenmttSMTZSP3DBYCpWwSNwetR8TdBMFvbZ6759ZMFSKqx9F8J3oGu6k1kPjh
F2hTr0cBlvV1sGi9OkKmtYejILBfETIGKHqG5F5HYPNdUiflMcpHTtzymOqrmpQwJ8laY4pJQxWX
5Bw0qp/KBNzPmOm/o4son79ea0/s3NiqY4/Cr0vd3NgcC3Sctnq+cLJDpW+5GdunW8Dk6dvXV1GP
L8PfjaOIciCnIexnn3dLhhXiKO+4DLgff/E6r3KzG/UACsRTvWJX39i3Yi89phfTRbQDDLQj4GKX
+cIvd7qPwcQpbuYLy0fDcGadPNE2//zL1l/+z46nqcy+CQmZdVPHdDLvHSSa/46WxXlKd7GHoefM
buBEa+vzBTelsJKGwxivF8yd34/O4dX1Hx6+ftrHa//nK2w2HPEcohkkscKVTAKC6+sQsFWd7L6+
yKk3SitHNVbwH+vB5jZEp3b0ilitK1qQvlkTFMUHfs4hd+JWOCuxz6ZCRXSutrmVpEUmF8EEclMp
aw56p8s7I5ny+7YqS+/rGzpuGJjsXtaOtqxDQdgeW1O9QFcPzwXhLAlUTkjGj1sNRvl7DBbjMh8m
zCTAEdpvNRlg4wXR4NK5obGeGT7ve/EA4tHkeKPD6vr4iv4Zi+gM6ZMR1uEOQ5PIj7gR88pte0FQ
CUf7AMuPFEb3I0KTVylSDbDbWPD3thbWfoVXi6NluMTnPpATL5ruoGmyoeLp4KP8/IGUkdU3E0g5
9FSt9n1GY4LMimd4ZZQE5eLS0LQ/xFWQ+Zz1A9s0IxQZkULxiJCrl9X8lx7J8w/NiNXZneeo+PX1
azvRZoF9uRYUOYGuVYfNDIY/eTbFgKhepHpSEDuqoc1sW4F7rJjRSaOgjXXU21ZgNk49t92bPgVW
5hcV5HTE2m36q86t+H4Y2mXVfitzwZaxI2k4EsuyJ89QzbHM6pjWzLqW6r1kR+nBsAILJnNVYymp
+7pqz4zGI3AXXVL0K3QCSdLiGLQFaxaETfV4JbGtpint/LRL1ZsiaIe3hrS/e7bVBFkMuWJDaFbn
6k/RMrtCFqy0JymajA6Flzr56mhb0kEXaf8YGVSUiVeGB0jgdGpq/tfv4cTh3ORX0lCE6mMxiDcT
ApWzup9sOnzZqpoB57c8WWreu7VZpE/t0M9IamXxZyHe8mfEUXmHw0jJz8xKp37FCt4hjhRoJgvO
punWV+B3QvgxlAhGW7pi847caRyW+DlT2Xu5qZ3NP6euTA0nrpZp9HNqML/apUh/n3ke67jbfMxo
kPDQcuBk4duyVIYMnh/RgwD8mw4eZ9WRNgQf9SpUCPhK1Mo8CKuW/bSI5/suiabvDAicOSKV7swi
CLyRCohP+3a+4CSV7mwRGHua2tpNR6f+zGhbp9Htb4VHiDaLiRaGwuYbl4GBUTPjG0IREO76OshB
7kjqDgRA6AZz0555OCfmFODzUAxArqw0tM1bGvoxMXPycl2yRPJbBLvVRd3N08WZV3DkQzfQeK8l
NygkiDO3Te6lDnM7CSHmxzG5mG4wtaAJRAg/HNY2GUQoHVujcEyjw0eWyUMxOzot+NdwkY0z0+jx
E7bktdyMxhBEBN2Wz7PoYmbTTAwgltPe7n/EorQI3ejmZ33RVYLFRPz963s/IW1iwkZUJqg9YALb
QjntntxJxN2JS8hlG+w42tKd7FIy0RNrXCI/b2zjj6FWhcLBsWvudSwLf400b3B0GT1dYlMttRuA
DyN5TYEK/mNBKcrMWq7mK4Q79a8wa8IHbZnN381oyJPf4/I9Wz0/3gFwH2BQVsAa3JrtB10HTak2
pCO55mBL74RGjC8s0+KhTqgR1FGm3bDprHE5aECrEz05BJY5emqGv9UhMyq/X0Q2XwBpojS0BOaZ
wueJ+Yalh4oZr5WBDG3r83udk8ZWwojGZpuSBnOhBpE03MxlOHWsOKb6N56l9rHtx/C5oRyJAJ5Q
vRt7bsrpzObhxHNSKL6uqjwIRmxiPv+QVpHbZJoVStpEC17AijcwYXXaFZX3c2rOE2sTyjxUs3CQ
EWcdqbMUNZ4xn4BnbJfE2MmT1V0Wi5E96WYaPwmgMr3D5x/uWQ16J7VEe5epenjVCqO6MItmOKDH
LW5Tu7OdFDr5QZISsuY4d6VnmgTHczAFMGrStF9kNgnbfnAXoU7owF+6szrKr8QVdPgI5e6qTABp
maSoYaodqgOKVe0cJfi46selV9WHxd6A7s9mW9KTzNUsaonAxmyGmYkcMs4uRe+JB27KCOSqrXi6
6+QwvgoInaP/btb27yEZxu+2PLSyP6CmtnCzFe11EUdF4S1tbhKXS2AmMI2wEeqZReB4UkbeZlJ2
pRGkQ+faTFFmOyxLxEzpqqmVXVPFCD1DNPP/45VYBqpFqsNAFbadN7vmiN4P+JKssBye0tzEe8vC
9Daxa7nv2nriMBy0nVOwHT8D6PkQmX1e5lasvkGfi7HAJLE9hSJ4zyQS6NyALtGFDgjoqjWSwSWS
t/yLtDDxJ1I3ph125PkusxHDkXam1t+xMBj7OG+DhzpdmnP14VM/i767qjFcoPWDofz86YYKQV6S
QkhcJbpE80i3Cp/KhfqKmdoq0m0l+a01OqafXGESawrxrU/ldPLBM5mHoM4r3Hhhe04bf2JCof4P
DhKuH8Lk7b5fmtBWphE+nSXpl6ec+otPnVA/pBZ9tq8XqxOX4hBJdwNSDnD1bdPKmIUKmiVo3dIG
QtGAbPCUOE4JgDHO6R3MdUL+PAZWiZ0BLGqdEJAYf37YUdC3QR1pHfnFmTbfYRPMfZtWYnKIRFjd
4gYnoi2NKoxbUtmh+WiMAANpa6svadJQnynzJfpWIyAUTiz30b1qlSHyKpP/0dNMkpAcK1nqS9NM
5pdFUQFe2+x1dHw5uWzeWkOnGrsOacpP9KziBcpK+5Jhz3wWkvij2JX8jOVO/tkY7SUdvmy3DHU6
+IRaxcBLigVYSJDWoyONbRPu1wwxeRfEnfrQ2q2sI+eS0RJ1NbfudGqM9Qj/EZgVKUOt7UrVQGdu
kPJocKbKDt7FiEFyn2b2JHYEZpNDpdNUVAkOzckkDkeQG9TVspDOmpnq7zby1+c4aEijwb4y/R4N
nh55TlM3oRkdlhedmFMyz3IsWg7pvxLbhc6okfqN6vQ3U5hO9hqSlhljqZF9U0PDOHeKP5526ZLB
HVoxpuv8sikY4HbHnqVRDOVxBgfOzpqnkaW1q1JduYBbEmJpnNozc9oJGQjroEyDZ6W2ra3Jz4Mq
Had+aRu2IfaMm05H/nWt45K/XxLZoC5LnrDXYuREhCcNFyO9LY9eZr/P1Fx5aGR72SEa0w4hHi2O
c3JtXxfgU8/sQD+kypuRvyY10BheNQBsDTc/shplhUhWtHZ6UgqPWh8ZVRZD/b0fq4qzca3pnR9N
svo4Y4X5NltlrCDQtCXQJPKkNw70nQmiH1+B7ZR2jdVYs5d1N9jKY+H0pBSwEcOqd6OKITFRzDeS
5AkdlAU8aYs9Jc78ePK1uo/tC8xp4aOZpMUbHtA5dq3YVt/ihbOas6RpctfMRvCn7Yq+34W2Md9B
cKkvWQkjjXOUKr13HX6Wc6v2+vVvntFaolxJf+u2YbudU/Ugl3paDa4JrsA3ZTv1KNcmfoGw42cc
msMtamFiPjGlUQzS1buSPeZ1NhjTfskV8qlESfvk69nxxJCmu4b8fGVEoQzebDERNIZWYNStqy1S
7xFK3L1RBhJek4eBk9Bso6sVndPrHk3JJtINxBVUflBta9vZP2hjvChwSEiwkvJDYCbtJT49djOV
eW7neryd5FqWArNPRrVAqWMzMFlhaavogmZ9AUfKDyapfqNxIb7FQZT8lIg8Zl4KAcPTYx2fUM2S
M0G5Wr+JlEW8NYr4azRrouesLt/02pzfgUd2D0ljLS9fv4kPMdyn4YGuAiEUET2ws9nbra/qnwId
h4DObKu6clWSpsz9Enb1SKoFWRs7TdRzfCMSDCVeJaoCokGzBCPAg2mkzWn1EaVSUI6LW1Lhn50+
ifvyLh8q9cyR5AN1uP2RdO/p39sGxZitqaXgw+DtqZieSTb/NVGu+jvrOfpcQquDF5MQONM1J2P+
E1ZJ8jwsMsAjrNxsdgrU85obCmx75OVmNZJYQQbhQR4qHBBjDzjxAIeSnbz9cYTscIPsuT/YJaFW
oRqGMJMOHhwkq/IVLaOBZEmoF/e2Wi7ame3qcSHdJBWHWu2KmMPjuzWVaWZXmGOKjKYdcu0wJIK+
C5HpOysyB+otmeUBBBz8nkKRG/XULm1stPjvaDafGRZHe4r1l6w0TaJH2FtuTVxkJUpqhu+Vy+Sv
Fs1QR9HbfaRIl2Ecir0yEDk+pQdzhodZLzlttezczPUxe2/eOr/BQF2kaxr/uTn/BUyfZWuuv0Fp
x9sxRDEIGFkxXo1Qs8hmC3PhIh9hE2HKNJxCEDGjLEhIQfVwv8pLvDYqlsNYBCYZ0ZF8Y2v0IYNe
jq6bUe93cRHUQHWmaZ/VKmEnAaU9GmoyNv6UzN1Sa3Z83aGf12QcU2Wtd1YBD6GUO3DlpaVcWU3T
PX/94I8nKQVJJOgiDr1I/OXNxjlJAFS2ts7GprXJcpanwe/K3tzBlq0f//uleLCrrxBRIgqZz18+
JBsin2PcdL1GsKrIjGlXdfjAkbCXZ8pWH2qpz6+SAxjyRz5hghB4m5+v1ZnSHNY1oYNyscDFrceZ
PRsWlow6hCfSCBpsaRfU28EtOQPnHGJIo4lwHso6o1iBYdJEGKNZywkLt/FTrrL+sJQZFvKxrF8U
Fa1/bPE6rVBo93mUS3cUv8V9aJtkryRxdaHVQ7ib0rzPQDEU8kE15vpQkCZyXc9ldU4/clSmo/EC
OVXl0aJGpvHx+X5J0J1J1qPKnpqz8S5HRVZ40Jek+zRAT7JjrR6kfTa1PY5jimjxBQdksJUh/WEQ
UlMYvrExqdcYdOKfpq4PyRMudL3yplGTLyph4TKoRzPKAZBk+rPSVeqfr0fH0RLNHZAHxBrG50dF
ZLNEsyVsSJBOAfskQ3wryC+9q3pzPNiLkqK1tCmSLPG5aefkRamd8gGs/pItkJgcji7WCFZCVzp2
9xzjSBwtgYjB/jN+LOm0fNM6qzojzz3Wi3Or7HORvOGxAiO6qWvEJdxD6nyYDtW0vCD+QFxUDXt6
B8WKfRmkWuku/MEBQ4JDOK88m1GOAFz0osG8kEjnSv5HZQt+EKODghKifzZJm0lA1QBQjhl8Tz3m
WjWt/v0qGj3zUZ7YpCgA39fbZqU5zpbSQ+KwbQ0KxwTY/wmkaJ4QmZ1YhpfQ77qcoxHJQj4RpruL
yiWCQztEI+qdvp6+s6FoCx/eTR/5Ul8hkFlCaw4I9BXAUDmNoqiIooqCy9fD8tTLWu1dho0ZwuD3
b8YltYY0pXOJRnxurOs2zsPvs1JnLmbO6NDZre4Faa7dloDV7mcN0SQcmenaaIZ2B2pqfv3655yY
rin7UPanSPkRf/T5O++XeBwBueUuGc7JKxnJgMFDI/gphzZbqq+vdVyYpYLFasibon9GF2Dd6f+z
VZtBCfBtMKmEdjD5UWxc4q0j/nkeYVa0BbXh+JVhCdrJgiCRZ/sz118nrc0krhhI5TWmtTWHb/Po
1SxFHgp8hmTVJH9K9DryNSg0SL9ZFaslGV9mmtt3JMD0vmgrbb/ERQMkK1e+taM+n9kUnvhIODug
wOAPPpNthUVqBkLG1ajggIIqJzQk/UKHrn7uI1kf6vam1/qNYAeCiHSLwDa1JVKiwaZXzJGXwCOr
fVRmpfkh7JDmo5C63NzJnQTehdKBCd1QbiOnVdOM/5vGYpYWcphQUM6z2v/6fZx4AKzbhO5Y9IjZ
w29eR9RbMjpaXkeoU1zsgK9eGWmtH76+yokRzjV4vgAIUAdv3cL4c2ZTiwnxmS3IT8sQE4WXJYix
gSKc+bZP3RCiHU5mGrkBqIM/j2+rtOkQ20x75CTYV5zAkbVamOuevr6jU5excGLYlDYwU26fG/kT
UNvWHOhyQSdrtZpNUrZ1LmvrxHOj+EmhnEGzSmU356oyKhWriylxJiIsIMDJra9KBAsj0V3EmU/h
WPGDnpATPmsFF0LosdkpNzrAn4j+OWonQop7Cdpq3ojirsjBmGalgAy4qItnFaV5o6hkKaZlIblB
qNl3dBQlr5cHtsPEyj9MCL/OVSBOPAoU7vxAuti07rbLmajQLODTIumeGJneoWclvytLaPxeFRrW
zRywZzwkWJdvq4S8a7/LiuGRv4n+psmACwA4ycTZW+YEOUVVWLGcBgHyOa3KiXGBUXlVpKO9WKHi
n4dfGcbUDJEdutQsmkOv4MVf1HNL+3FlnAYTNVrmb42SPX/V56uQ5WIjEe0bYroa0P7DBBi3WnpP
ISEQVW0ceyYor9ukbKPbElZu5sE4j15B5b4sQlI9gxr2uTlu/bA2cxzhkuoKJjDYSGwDfoqhbFCz
anCTSnN8qLRuRdDV6V8YzstOG+f+AhGRLyX5O+EIg6+RcL8fKQudmdCOjXR4Dzj9rqME7ejRMV/u
AglNqEx5ccTZSTPprz3W5R5cVebT3kruG6rDj0W4dFB5YZMmwzyjiR/fUkt5UEYYPVYzaH8buYYx
gjbGN2oysqcuApVSmeaZ9XB9U5+fGrZvFESU+fkXn/jnNwnq1ibanpcoSchgu7a0buCp2leZOpGD
hLdsL2Wjdabhc+Ki/6PsPLbjZtI0fSt9ao9qeDOnuxdAGjqRope0wSFl4L0JAFc/T6hqZpRInszR
v6iqvygxgECYz7wG4X12OrQJPFbM1SJd6nLsrAHlpS5cOPSRwfqEGk+/byYM3JtQKTcVHcLg9Il5
XAzGlJcFgr0N2xfK6ypCHmM7082ha4KpLbqvMYvosQIk98WthXmL2iOyaCjAeW+2HSMwS7VF14LS
QvgKdnKYv9hxH793KLzcgiLQJebMmb8Oemm/nnnOD2ZHolNA3YDXIUiSP/8jQmqAQTSpVTeBOYJ9
5qDH1i/XzOWLq7dRwZ2lF++1mc6fNSWaXmeE6CT13MR/PKx7a5sA1dcvqqoo0m1L9HrVhmn2E0XG
An2jdELY+fTzymlbrSBWO4geQkccxNaP61RzU4uSx01yDOZTFUJ0Dp1rp8SF8SzKzvjm9Alq0jFI
tNMjHx/J6HHYmgaShyhBdVYTlUMhk6RI2VNQBSFkFN9GPVWOAVTtmVv9o6GQcpGNMBJhyHqH3wR1
b+qCBlWcEZr7FiFFz6/ddPRn9G3PvNUHn59LBokVolSJFFn1LGKMDiNFpWfhVMiDAl6v3PfF0KMr
xVNnlIBRwgYLbrTqOVeMD96RbSEZcAQu1FBX04mkV47goYpwi9Y226gbvU1p4nPvmWN0Jh47Bgc6
gMAAowCjA9hJqHQ4n26ZgvBBvDvACLV0gxpE9s+yhagnPU9RuM0mgwRah5/o7SYntMTW4WxaLurc
RlFfURDC9InosJ2FUaSgb1vQpbQLN44CVPFa/TKalhK57Whotl6kN+FGQT/1W22nZeuPQOs9XBKI
vs+cMR98O1rFkrctvdZYL4evVTceKIoirINssuIXItLhWhJQbyzMCB9Al6ibYknT+9Pb4PjKJ1wC
60vST04DVvZwUDeisodfCxIuGMpva6qRvpEK9e/DM4ahIwCkGBIYkkOHw0zaIKDWebC2k1mHwjDb
9/a0wE6HrEI3kibtJeKasAzNurmqVathwaZYCcsiMIqSSBQRWvlz0oV7TeiUoE/PgtwWh8eQCaSK
QhWwF6lnsNqhbm6SvtQq1B78Db7ZeQwhAWmizWyj6+r3uR3vTw/4QbwKjVaVCnLkRHzxVYFDwYFj
xuWgDfTYVUeUoW1vg6eD5SHZoy1ekMYCgkGMu6zqm5Hh7AZtaBa09Jo8R2E0dCK/7HLnW6wW2V0S
dgOClUN+phT7QajGMpNAcGQepI7Aal449qOxV7BVLarG2KIyZ+90FWxFiuLIN6LlOIVa27pYPpvN
lZVPYtd2WDAiMh89AHS1r2lNnwPB/b5qVx9Lfim+EpEe6e/qqCmUUkN/WEe4B3OfGv6k63zP6jj9
Glv18rPKaAjvPEo04TarIaFsx2oYHilcFdUuDF0cFHJaKahHoFv5qrS98QPIe2du3G7R1GBawBJr
NCC+n/ngxxEmcSV1A9YZfm1AFQ53gGgAuamtqiCYMuI2MnY5TabZmi71Zs62wH1NaI3xtNNaW9w2
ntNbm1GtjR9IItu7089yfFbLcxM82e8IgQbd4aPUSPISgyNG2UX1GyRf7dobjO9iavozdcXjw4WB
pOQFxVN6a678+R/BiBI7SYFtKAO1Igw0LUvp+tK3OP06H40CwolVijKP7IEfjtLpYRo3PclQ1sUs
irF0t1OF/vPpUY4nDZchmgXwDll73OSHo+hjhSaErWVBEldtIAGTO5Qwo6tOt36cHun4fegP2AaH
g7QtJyo6HKkhb5bS81jDZmV57ZkWNX2cELanR/ngBAJQbVJHlFEQYe3q5O+xozK0JoSPKzLvU1JP
4mcEUGTTdsg2CZbma5T3qQ8nF9fkYRmDXBvGDeqrTRCVLR1P1HWu8yhBFz4bnDN3/PFsA+rSiGTR
MEHxZd0Eoq+ghWGeQz41mx9hlusIYHbGQ+pm/bcz83C8MdHAkOp3NPrALq83poH6D0dIpvhIE/Zs
v0XL/FTTuyvAn+lWpBPu9Ap3WgAaVt+Edtw9DcB0Xgid9b9WWaDTB/kc0ImGTh64scNPn5YkhoJG
Edddgs+dukyXth5l57Ld494M0aFHGg60X/opr9ZypAwzeCOEGEu9zZ49ggA/cenPIL0MiMVUUyoU
SOZn/Tj8MMguN8hgjO+n5/34C4OMhnxDJ4y+Ngo/h68KjRm+I1cWfAc72cUzySLFjQGN/ubcrH5w
jfGOZETcZNAuGPRwLBz8OHMLPAzduMIOyKpyWa1P8l67HiurRKw3tqxfebU4iS+DmE/zzPUchKoJ
eMrEmRa/LnWkHbJ0buqcCfs+ejqmQUbNv5H6649ezkYotK4oqLoMhF8jiox7He7vUw/a8glZ9/Yq
VUc1CSID9pKbJ9Eene4Ht3ShkMwkEpeRgWjBmcc6PoXAAIOxp8FASMTOOJwzjCfyWOmzAvuVIQfb
ZhaXNnLcf3sVgbEG1gySnf+UC+JwFG1Ke5X2VhnQl1Le6zyprmmlL7T7LfVMEe7ohRhKciLlIU7J
fP1C6F+ZdekCSPEElnxjakR7sva/ruDSnAAHa0sZCRQf11JPZahgVSgQc4ehUF+AuEK7u3WdzenN
IzfHQQhEvC6VXVg07OCjwneSO8sUon0b5G45PTdZYjwbaJK9OEanXoKDtv3IVtuLCXl2NC6X6u+/
mmnY4PA4O35nm4dfLQlHryptcizAKrLY6pX72h0wiKkwcjr9pkdJEWAQMlk+m7TGJHI6HIqKQREr
HTocul4hXFX4pa5hUXUVEykb/TlFVIBJxzNL8gUxkX8IkdZgIFdwyLsNniDk5vhGiAHRvYBqmgoE
pdSFF1jZhIfEVBjRnT0UmNjNoLvf8pYKme9WhvkjiQAF7mMrEm9Lb8zX9JCHfYMcqh4Umq2DnS9K
rpiotmbI//S/FyA63tJzGOeAOpdIGx6APtg9DJJGtR6xlBhMH/IBQC3qorhvxdrcPsWh3luBGQlE
J8JeoHTntGIurkxHB6dZcuAFsLFRY1MjBSPmXowaPObezJJNbFf6bad4YYoWyNhdD+glIYFfxu7P
Ip7HC7uecgWzo3RBDB9cKWTp0W5vpa5TiqqhwHDRawcjDujkK2+pk4hrL8YRByJ8YrAeogjL7EE4
yrcKlcTXyAl1mtjt/GVwOuNHlFbKt1pNrBJJHyuu/EHPHI9zd1BucchV8Fc3RY1iIBFJczNKtZtN
PfYofBLPIMmXqQsyPmBdUuVyUeNkP5kI8OyLyI4Xv9FrNCDdqobsj4eculE63ftW4DfAC0IW+1Jj
emv66qBiZqXMsLju+tjkUNDQSQSMV0zYIg35bNvbwWrwmsrTBR1nlGv5TBNO6emObmr9dSyqQkf0
vFuQ6erT6anPG93cOIgKPOPDUJSbwesxLAF92zp+BRa92UB6oeVgaTPiRR207doXcz28LNgbPqGG
Tnc5rZu+3OWskgggYD1VWw8PxepqqZEuQqW3LOgHDOjL4lFAcX0zorw9+qwy29qgq0x3ChchXK6m
skZYjuRRnza2pKttMmfJf6RLN7GJ0LXX/Whyta+GBuTEjzwLlyEgVMPL4BWLirbgSFRH6TdzMTIT
1Q/gEcP06KlD85KZlgmmDxgUK4Ss74YCvaoFvdaBqk4IWGIQUcb4We2RXAzK2GklWd5FiKOY41pa
nmeISLCfYj8KhfOMwkdaBUbsubf10o43BrPJr3MiaSpnjOayXeA44onbLAIoeS5NCliIjsTaZRia
VRXWGtRlOfJOHzzHRywXk6bJKFyW7tY3kwkIYBlygl2tgRAT0MeNdx4wwZsmScz7ZbLmZ5HXCJXg
NugXVFbORMDHsESpuyTpZVSDNJneHJ58HVJPXj1SritQtIDO5pUb9m1x2djCBYex2Bs9S8c9Yr9G
YLi4hkFepnjjAs3SgKj4xPHJliNqfDg9MR/co5RADfiP/9ILXwUGAJkWuvQmsutq7d5VZT49dp3q
nZn+46iI1ycHoGwkiSUAMw9fn0KMXqhxWgSKoPUhll1oepgiq09WZO2c0noBS3STuguqkJi+ziaw
jCZS79piPFO7OgpUwVZDHQcKDvJcI2g+fBBNr91e6LCYQmMO3z1MITZltXTXjY2/0d9OLVuB/gKu
AgTo1IUOhxJmI3LiT+lcUDv72sjDX3Xn/LV1Ae092VyihgpBhdV1OIrpzZbT0VHCObPPdsKMzKck
6aIzuf8H0wa0Rmq4OZS46CauRrEnctya+kwbjhleHe2yw95Mqp46ZzK44wUJSEt27kDyfICHaQ06
5A7G3IHlsimyxJl3YQ0k9/S3OYbd8EWwxaQ5iLqghNsfvtBgdXGXJvi3e2iQ4JZUUrcJFjVb3O0Q
lmHtV800NAiz4EvgK+ksXhvDFlUwWSKVQvPNcDkYQz6e2SgfvD27BDwgFR3OqXUHpYub3GxHgcRI
W9pbSInuNtNQ/jnz9sdxEbcOURHVUYqkR4tGp3mY6JU0fxIJlgZTnD2iKwPVvq+bHY1c65ZioXev
TQY23KUFRU5X+hjvidr67Gh5+szc4J5Gvd57MnLP9im0i7+fCoTd6Qt6Uo+EcP/wC4XLlLZpRjPJ
i7A6UdWeKNyDLXN6Kj6YcH7779ItcSlJ0uEomd50mHNSuXVyDUs5bxC3ap5rZ5bbB9sHiBGuSvwj
i6+rTWoNmT2KVKul4U2LOg5YO6tImos8NMtz3/aoAiI5+vLjApwA6HjkAxBWFfd5QzbhjOrnGOeY
l3Tx5uchseILHU/3z8OgZfdRGCVYWOj2qzlm1lMzki2fntrfqe5hXsOTUPUCFyDdW9ZfMK5R/Q4T
8Hg22mLJ1Rwu6pc4G/p3cpEE1Bec+c4XjSjda1TBjBdNNGl8NdrJnAeF25uPIZ2aZy2rMAAss0H1
c70aLufemeJtjlrndwRZwZTqFHmvc2+uu92yCPVH1gtsUYlbqaqndVH8ckPR6psqqigoJuZiP59+
z+OPS6MFcCOdBk3SuFdLqE/tqdYAGwZIzaYbrnYT3eJU/6LBGDkz1HH+BC8dLVSSJ9BLKJAcrlaL
EjKUlp6hDCPRr1pVX1y/Tivz1jVonF04/BfYcGE15zxFPhgZpgmNVao81A/WAGC7bWbkgTAXmnTR
v5Qp4teYa3Q7w2mMb3qcTTszbLKX0zN7fExRPsPRge/IeaX+bh3+UXFGDrtjBSGI6i4dwNFQWNYr
il7Wpy5MFkKJ7BwZ+VgmT0rNov9JAYOuJ5/1cIIzch41N2FSZJnWPBbugkmyBs/T2DWROxiXc2RE
LT5thvIQ6x6UQTer80fHKwcsyfo8/pyIkGynqhVUvTRwpI8Zst4bAzPRDrABSrKXdH6a71VXtg8x
twttQCtOvuLY5CH7iRvX5w76Mz6PJY0k7LCUwTcGJc23dVRl2c0UZrbiYwfZwN0a6hZKmKsU2sY2
AdNsSMPMX4ozd+VFih+06RPtoiHbtBiVJks2f2mV1okltDEcLqaIMMEvSdaHvz3twFSw7WXhRLpD
rYO91sKUFANDvMmWrruh0D9AV8BA2YSpsDm9Qo4QB5QsXIlW5aOhP+DJ4/2PFRJBtXLVZByoaTv5
p0yHGCY1utoLvEmaCzLuCAqFo9+GVYY64Omxj64OxuY0J3qg3kfferVW4HspEYxK5FNghF2BQICD
p3vGvzKH//w+/a/oZ/X5X+dl9z//xb9/rzCuSaK4X/3r/9zVP8vHvv35s//0Vv+X/Kv/948e/sX/
+ZR8xz+0+tWv/9TBX+L3/3v8zVv/dvAvFA2Sfr4ffrbzw89uyPvfA/Ck8k/+//7wP37+/i1Pc/3z
v/+BuUzZy98W4dLzj3//6PLHf/+D6PiPCZe//98/vH0r+HtBW731ydvR3/j51vX8Ze+fFP6A76Jm
Q6GVpfaP/xA/f//E+CcXuYwaABTwZWSRqaQkEP/3P0z7nxZoGhvEAQoq/E/Oz64afv9I/6eEjlMq
4gBAZh1c7P9584Nv9P++2X+UQ/G5Ssq+4xez7P64+TipKE7yi2xawlITdhUuq0gT0qJM4iCuS8AI
3ZxuIr0bzyz+3/iP9TA0/AymABVWMqvD1Z8LHbupEM1V/AmGB1vv1JfGVhWVW65pH8KpGp516lnX
g1XVql/25Tj5o+phA5q6uNejLemor3HHvYXj6+iS28/S7NvWc+XaKu3iKc7mvLjOLKjUeD6o1q0n
RrrEFNkV/JCHKa22hj66wkfQU/lahJr2KPIExlqGreB+Fg54pbjovcekgg5F69tSN/hRptdNhohO
YHaZe8exikLSHyvl39/jz/lfXRxy/kk0QXQTdJAXrVVl6IeUFjBRKmIhzoeo3zqL+2iWz5HFevvP
1Yf/cyB54a6+wMFAqy+wxNwTomMgtBxf5xpD19z1bQPVTWFsidJ8iC1XPYplp4dd38Ysaxm5g8N1
aeQfQTujJBlGo1ThjM2EVyOEjy0VfgyXQyfcmTi+w27rnTPn3RGbT45K/0Bqisii6lriviHGCz0x
hchEDp4UAki2We5AM5kL/XMD/qH0O8cmCc30ZUMTt9pPs1lvcjbLmXTUXPe80CUCGIu0EukBXI81
4KIrSrxri0nxe7uCRQRrw/pEeVSf/MSYGsNH25G66QwW+taNIjFtzC4vPjVJaiUX0Zh7mJX3g3oD
Y6gHjhu282tSifDBbLLhXhkqb76qWw2DyjGTNq8mDOJ5byIPXu+a1gatmC6z8anj//9koSt57cSh
/XlSjFH4hYFrHRevY73L00bdqYWmoSTcmvaMPWk6P9TRSIkS9ngBhxk6/o6qV0fJdMwR6PGsLv1G
Lqo2Zw4LuRL/WKmQnwwJE8BRCI1jaT54eFZQHcfydx6wrqe4D+nTbl7mUJnf60k/px/y+4Jfj4XW
DlEb+Y4FwfVwrAJ2qx2RXSNvoyGZ4fWuHbjd0N8Y+Cd9TntcrCAfKEHn6Oqtkin1FjZBew/nfblo
EX7Oie2U4cYy4grn6RbBVCNNN1Nm0sE+vZFWB8XvWaFGQ22KZaRTDjh8Uhc7qQzf0SiYS0Xsi9TL
RhRzcPPjwKwfYMeKant6xI8mh/ojTEhZD6QJsgobhhifmX4e0Xtkjz1YueP+DPWiHL/NdRuVPoUw
xMMbNc4vYEt7KvKx+AcFBqKrX3qp0ROMSjhfNkuSFb6AjW2hNVuMzwn9RhDpydjp+9NPvLrM5BxJ
IxDEnTB74NhZQQuWeezT0ORrsjkeGgN1Ot+wSjb76WGOzjSJ1QIeQHsSGSmKtYefYh4RfMsX8CSL
iegHvjj9Fn3fx0ZZ+s+5Tqha11N/5vg+oiDxbuwJGsn4LUg1itX3t6j3KvpQKL4KoBI6SDgv6d7y
GslzqIb6q1nPy+KLzokMQIZTPu47TAS5U2wjfTr9/h9MM9RkSZKWpWpaqIfvb86jNLisFN9AdSeY
cIndxcmS7E6PclSIlm8sgVawRXQDwddVCllYOVhMqwZfs4zqZW5n1TbL4I0HsRE6mZ9EpvltFFN+
Geogi5GGgpo2ZkX8nepfclvlLt5wA1QGSMoI0Z5+uA+ngMgN3AS1erq7h1MwV3i/xQamTk0e9xsL
i8FLQpzo70eRFT/q0FBa5WV2OEodtRgDea3iR6nWf3YqUfj0mYzX0++yzkyYZ4nEYdegYkN3dbXN
HdhF2jIxz5oRFzvF7rI9sKbiImyM5Xays+jCMAccLAsn/FfGcJAwnIhJ5H4l7iSDpYgqWXyr/apj
Bm2hQoyOO9qsyFNVcZb4rDflPjVnb4O4SvUJkRTlizNLp0xRR+dgqEdoJPkIUJHozsvaD89xOMVd
1KiD6crLRiRGgEBWvmlTEJBJZqcPyiByCKl9tO8GA6Exp26voYMMF5lmT5sld/orLRfcrBFy5j1A
vnNFVrmTVtcTO4xnpO1BU3jtO4c2NaKJiRshvttqd5ltD/cREDDZYl3GGzfX6vbMrvtoMXAPyoON
IOrompnKKTFKQwME5iJR29DLvDZRH38v4fiDpDO6TYJL3SfohvOX08vwg1MVvRsiDWpUsjq1Wgwe
CqWFVdEBN1BA3eQtBqQanKoNRnZtAsbOBiaMss2Zs+yDUVmAFG0oGHGqrpsSaHa3Yz6h0tSoReKr
oom+irFotG1rCJAFFuxSKknjcs5+5Kh+w0cFVUCxCA9nXBWM1QnSwucQg92gOj8vprtJaTD2F7Zd
NldRWYUWtEq1Vra0RLUrFP+N8cooBuXX3EvXcVHAG7hoRlX9lYBCjC6wAXK1IMrwkg0Guqq0RL15
eUc1aNEvvKHpQjRPgCJROzabHGRquIidlrvukxuZxeh3E0HPhWYO1nzZ6QUAgalYujLoDLutrjt8
0a3dXFGA58T35k2DN8Wz7k4G7peKjg5VnA8enhgVPfChTO3B750B/cvJy2Mg71Pmtf48DRaqjoU4
ZxdzRJGRM+lI8jj7WBIQVteR4Sn5YKkLW9jT++swEmILi3o0iGSrGMhSOQRpkakbrOrEDWaJ1bU3
T+qt56XmxZyhGOjOQ32ZQt65bXpVvxsNQYJ5enF/cF9IxhkQD9qXYJtXJ/msW1FXjgD9dbW0f9Ck
EegqNOOZjtQqx5PnKbBNbgrJpQdmuwpMTK+dZr4+gVdck2rALED7TNjA7PCdTjZuWM03MPAMe+Ni
zhgkmaOeSfc+fE/QOeBuEQrFUenwOO1FNiTzTOHPThXti6bPXZCiaXkGnPNRZEoqBScYqCpn1Zqy
QAJXqOTNlBNqy96Zuaho9g+I0oRmsZutAS2Nuai9y8pU9b2lt8nObabks94t3mWdZPhbFHNbvsCt
BwKvooPmabEZ+XN6tp9yfJ6yyTEHo7aoc7yoqwmZPTVL+ozLFbcL7gho02hFq+lrXYnodpk9jUJt
+jr1qn3mbj3qG4IXJEyVgTsjU3pcXev0xjyvivGZhbZiXeR6ZN2V4Kcu1TmyLrwF2VonGe1ftoL4
B2TVDrBfKm7basDTvIybcwyh45XB49Al4xaT4fnvx/2j/jlrc6hjikPQqFjtpqhAVRQzqKTT++wI
pC/fGp1BebhS0+V4PVyAcafXwhF4oU6x3m+NTGCN1s4IjWnNqO8LfDY/CxJ+LNpVOrdtKnC5w/Z0
A0euMnc5vO4tal74rHapVYhgSuN33VmcPf6OJtVs0z2zZY+TXZ73d+pJ1w0w9OrWE1lSVH1PeUCI
6t2Ee1r7uar0QWJNWX9mco7vOsq7NCdYEzo473VnJCrMCrd15mZBauJuWNo8gVFhPDezaj8nlSQx
YyXxfuaLyBk/jGFo9svDABQDmrJHEVZB2a2dICDgY/7s0HvZ0SjhdNYztQzyOUNnBqyXFiikVNJ/
zSx9o3NH5M+mBFaKZddnAJkfTTkZNMVOygvsjtXNWxrVBEiM8GKq0DuMmokilFKLtvJFMoVn4qmP
FiSm8CArkPpBQ8JebUMjtqkLeEy6XirGwyAm6HFGOjVEG54ae9lFpSvICUtBInERJSFk7aKga4WP
nNu3AV2nKccRzEz2jr3E0xfccFCUgxnUp3deg63oDkI9rkOzZcfaxelv98Hhhf4vJRiKIzQQ1rIT
hRIhKTLw7M6oiXuk69KLyp2R60MOY1+1Zv5JD4cUFQTdPEd7OL7KOCsoc/wumTNxq6ss1ZaWqgTd
oMEFWxrohGAvfVr0WOoqY6Lc45je3bRpZFk/VUMsT9Oope3m9Ot/kIHyEAD0aWGSH3HXHB4ms5WF
Uz3C8BjMMnmi52tRbYkcuAnWs9u13cW4uKQKqtFvMVAav9Tgu3HD1eb0uRHdFKQWiuEXYY0A1ukn
+2B2LHyHKJGhHgNKa7WokrlWczuKsDCLtOXrIOjs7rpK1z4lo9Ite1F7bbSdkma8DL3ZSC5rkov6
+fQzfHCgS54ElWua4MfElFkJUQl1kojKtdn4LBCcDuboXD7ywWa1ddlDBn/kyGV4+AlKF3ccFx1S
XzheVPsWffeAMNMpfKWypzPRy4eDEUVRcYCciDHgarDC9nq6jLQgq7FCqzR133Db/iKgxr/89eRR
4GTWoN1zR3urD5ihbW1pkdxZKKFdxsBmcebJkzPF5yNaP7chYrsQ6Cgb0vZbZzdOnoyzidAukbid
+G29CCytx864TJKq+2YjMqlf4jzkbeZcyyUEOK39SIl+6GIYoJz2+Zs7aNTT4Hv/KpII5yjVToaA
X2ZI3zs9QQsIBbjHv58c6h2g2HliMFZy9f8RKlBVtNwZd2I/Byy6TXpv9qFpmGcON/kxV/cSVULq
hWAkAYpZq8gsLxrKHhGjKLTEg05yLRO9056NKnZuiGO7MzeBLq/y9YAUzfgM0ogQ+PzhazVxpnQE
w4pPHlD69dQor7qOpYixdMM+aqfIT7AxuKEfmAVRjvRhj+xW6idYW2/qLFkuBwF22crc4sLu3GjX
uK3ue6THl5Vi3Jhej7h32nftmWD7g31uAxUBCslaBR68Wqr6Uk1a7YSKX5EskZa2yYUyq38LQZQr
lS4pd4xko8CLP5ycuG+VwcrJbYE4WlftYsUgs9t+e3plfbTBLch6yKpSuz260BYclk2BJCjGA6G3
aScben/tGVKqoMAS8+8HQ7JJSi7Q4cOy/PCVpsVSizafFb/Gz/AmwTn8suqoJZlV5J0J9j/6Rmxx
VO84ULgYVt8I0SOwSYDi/cVyUTvX2u4y7wvz/vQLfRA/gm8Biwrz43dz5vCFMgwEWyi2LODE6QNC
/XZXLX0clN3D1KGyNyZ/K7QEKw7MH7qxACd+C8kfjmjBl63BLiLPR0LrZ+ZU31m9Mp1Z4cerApgQ
wjBAbX8nravzRtPgRcwdN9k4oGapKk6Ia+CiOVvNiaP96Tk8/lLSD4qmikR4c8OsDoEhRchLAVoR
SKjzBkhM40cAvc+cbR9EnVTwMKqjvspihx9wOHHZjApDFUq/lbFTvrcoTPqQcqIrvEzFxZCaid+l
efugZlF6K4q4ubZStGYoN0MNiTBiylIbOHc7fM9E6T1O4CU+mfqSvnRqGZ6DXH8w/UA8acpDP5UN
jlWol4+VkRQey6rDaMJv0PeEU9ILj3ZsqH89Pf3HS5hqAVpuSIoRkQP2O5wX0wqpiWhUSDrVgQ1d
0umbFbsISqOd5NXXRo+JK3rLPz3sB5Hk4bird4STMUwVopkBjoHh1mqNt7SuUU5FE33juIX1lNMT
3aeIMkNj6O07b8zeisxboE1AAdmNPdzYORPV2+nn4p7jhQ8vJR5MtpbIUIA+rNm4hT3TUvaQ6LXV
uKnvu3lRlGe1XvL8Ct0WK31cyhEfED2KtF8YfiZt0CahDXgQH6L63qrHEhW6VlFvS7vOrV0aD6hU
UMV1H2nz2eYFHz539kkU6S+p1c6IGjhTS7d6RDaOyNizth6owDmo1EXTfcKS2PDdOkyVwEVNnBC6
89rsakSfzNrQzkIsHuQgbBJrWbR000+ZQXIgbPVnZ1XWw+CRVwWLEMM9RapU98uoLb+PlZZ01/1g
SV9FqzYzTDOMyQp4yhnfSMHyvskdKp7ctbJx21c65iogQuZXw4aOuPVaDRfjKFxgYGNIWF9TO2zm
ADA9qj/Zkonvk46ZF/yfYWr5i551A7ilt3GO6WdiJqgE96BUxM9WzcGVdFPfzGi6q0O3jdosdPx5
DNNhqw4DYZVadfOrRbDwEGpD6YvJMZq9EZt9xKFUmXXQd4Y+AxYbvXuhQffbxk1VGUE3EvNrrkB2
1a1Jpn21H1Enrkrd+Orgk/mj6+pc30zWaF5F4VghT2aN476sS1xtNbV2fGqELaEHXpRA9rp++d4Y
Q/1qQ+9J0tbAjrsOdTgvE6mgTsTqt8LAJlsrDKfYWWWKJKqetr0JsKA1PV/TQvcBgiu1VLjctdgn
bmzig4DourGP2yR/KCA5f+kAanyZ5uLeaIb0sk3sVtu6YdH+bDpd+56NTfUaesryGem7KoP01ls/
XDEBm0XdO21uazoKxabUIaoGpjJW3VVokDoGhW4XNMijqH/SxsHp/dzptJcSkyHu/dJh7Thp7U0B
Cv+1hguWyK5De7RA+iBumfutBp0O01Ax39taqLyprT2D1dBc5bVPZvd7Wrcm/Dk3ih+NUna956mD
m66GwrQDMxPOt7l0nRYBl2r57NjlHil4YPuit5dyqyZJ8aVpckRcszAtx8Bxo17zWekR+HTLDh9h
cuo67iyRdiOwNcj9dFL723FO8vcsLcRtbjr9e9bOVXrpCC29bOAB+ks52axPTeseqzSNNb9pk8Ty
qcfOHOjGpF3DWmqdrWUPOjbCRlXHO1ubVHsbeyqy9DZIkAptmxDoOgbKcYlbcAIOUjR1+GZOi4JA
MVYncxAtmKIHrL8CoZA63k+ocNm+5yzWozUqUY+KoNNSTXUEKsHm5Lb5Ph3S8UfZpSBGmk6DbVir
CLFVWkkZhEJX/ZIXaVlt8qaD/63QqHwfHPwJ8YNM2iGoUZ1egq5AvmCPOS6WNbVAtGY7AcAurhO1
wRej8UC/Xiijlcl9OGOw0XZV4hfabFzPIZ11CRYbf2WaUz5pA/km/D9LDAESPeIKPLzjbBY9FnAO
RZH8rDxNYJmiKuEXu4yqmxK+swAqFXrf1Kocv5jgxDkiFgrePtUtSEDU1mBJJ6R7VqB6Q3Gn5EVl
BgplyCcVLPSXQZYpBuSCOoASZYULRq/n8SbGf/hFbQTGu2NsdXeLZs0wKxdL/+qMcfg54dRGHLtL
hgcKAsu9N0c5PEtgIrOfNIsx74EocGPDEjLHq8Y1k5pP3mr4CWqld1d2Vf6977R43Ih0EVurTiHw
RYki7pc2sd6bMe/uVAGzxK/NUX0XzZA7UncoU6mMS9HnjpsKp9ok+zW0lvo6p6qO5bHZRfegubDs
VBKrszHBERZTXLvq4lfVYpsbnb7Mg0CJuQ60aZzSAJ0D5wrFvb7dmI0JUXLoQ3tjmWMjrkNlKKaN
mib5U2SIxt1T5TKfNL3n1LObLH1Q3SZ+J2WjiB6GpvsGlil7TeahfzT1cVouUCnVITY6lDYlZ75/
Rfk5/H38FJzqHBStg/u3jxY5voyuoYS/Kqh0rxD+jOzRNpb8C4e3596oSOzhi1TX1ffeDrP4Au+G
BiyimJHZ7+382c0RXd+FbNPpsx0luD7OINz0O20sy26HfzwqBo1qIKAJ0xv5u3SiC+KDJiluMDlt
bzAUdG9ENCmo10UNoPhWM6H6LqWUxlaKFL1PIFrwDJNq0N+oB5f4SKYiug7brCuuhlRHiz9EZ3KT
eol22+fQPv3eMjrtQsfkgqPCCLO7bgAqtgFJBCYMlySz92NqkyngIY7ODQQL59OAfYbtAzye6K4q
MzRnJP1RUJ3oID0WTRM+0AcNDV4afZNd7PZatXVaI34W7tLq+xD0TpsizJbzmleRYK/NSks/kyMN
ycjBTWosrwdErzYVq2++iNxFue1sL46DaCjt9yZ2ip6f6c2dVvP4W22I44v/zdx5LMmNZF36hcbb
oMUWIiJSJ5kURW5gVAWHlg448PT/h6qxnsokhzm1G2uzXnR1FiIQgPv1e8/5jjtLWmoBTwyBetoc
5miX476eDVgrbysIPMWJZaCggvBbEEnNYC91tNR+9i1ngf2wc3D/7ggfGm2HiZ2xo7daj7NndWXs
ELlspWxLgxe1TJeIsw9rRHXT7ApkLLu7B+dmdYI/LP/4NsJj44iYW/iP2jSZxWojq/mf20GCZch8
Ap1xyoqkN0T3kG9OWMSFdmfjTDLkml+UuYR/LFagiqtyGPVdwCNA8rCsu/C+bs0maay5CclnOgRD
k9s6DzheN3KbMV+uUY7+jYym3ti9qKp2BSbPdIMGz+w8ZKfBEUUZ+ZKmJ8izoFa3WeGH393RXz/R
xXQI0y4z/ykM9nIhX7ys8WcOA+GptltbKB3CiSd6ceA/me5qf9l0zV4pqfMEHHRtEKjua9eMShGw
1GYqtPrEC0vr3ptU+CDKeX7bZ1LeexBMH6Q0/e26BTr8ztpsmBaNbeq3YzuGeaSX0oEcsaBjjMtt
2j5T8AV91EMwKZPMWNkkDLOoFly2eoOB5C7Tm3yrrU8VCeCsUvtWOUmlPP++Jk8gDh21Ms2WRoJd
IfyznDzxRVnMNI19ky7aR6K2YpNNE4Zmm7cnq6BIOtn2ZhKwO67E0VgCcQvOCevkM5se3nqTocvE
na0lf8v7IeGEzXnWxZ3LShRVuQg+rVsl62vCLdr6piYXcIGOqbbyBj7AiE6lNuqRsIO6rK4qeBN3
CtyTGff+oNxYUEQMkYW6YLxz4UIReTA0VZMObk0U16CGdj5bYlPB2bfaor/WQVlZ9AHLMT+JzHDL
c7iMDqIntc2EpCv9vh5F+USQTkgGDvMEkr0n4biRDxjnvdHBYCbWxV3IkjIriOLDHOZVqt2y2hK1
hNVHFFFYsLOwMz64jZ+/czvdWNcWLqXrTvvmnrhVT858FaICn3lUHke/kiOq06C8EIC2ltcBaZt3
LW0yxlQgcuoIxYZqkxVY7Bwt2q9VOnmTf0jQhhDFTLHrS1sFlGh2qHmuN1f4t5U2zCb1ayLobuuO
HN6IYkpRr0gR5vFKPNZbs/HX4NRRF39fljn3T7uu85r8GNdqL5Zy0TG3XSD/XPwy47NRndyRmWHc
u5m1HxdHyJDINbC+sV3qD7xMriaJbqvfdPbq0hvpm8felDK76q1s/GT0YfuANrvK0sZYh3O3LhW6
BSLSVDT15qLjnGo+HVXOFJ15AFYRR81L7PbG1tyOuxJ5uhuZOab9rEkl9LpySpyVKiAyNtfaT/W0
+dNp9JoKdxeaNJc3TFUsSXgxFPEEG9V/n7U6HunCeW5UqZpl31nl/gGt/HDvoly3L3LfsDJCWq+a
N9Uqqz4NjDpboH4uwxBl5gCmAhmDs4Hj3vj7/5XvYwVNEDVP51JNRVSFQJTmhQwmJi6T9UqH8xcj
Z1oakKMORwGylpc+4qrG27ZYK3vA5vaokOfvSjqc7TaJUCowM+5D4NJwXo2v06jGa2ks03Xd6+yH
52n577s6QBoN32HoeEhCj+HWP7rIpF4Y7diMOUNNS557UU0//KrNcNQ7ZDq8co7+1Sn68GszCMGk
/lLe4doZ5bQ988U5ikVAy6dkncrpz1ZYbsTY23rl3P4L2RqpW4cmDKHUIdF90S4FyGNVvUMbyfEY
E3PSa9koxR6SF1fr75kkcctzW5ZAsxneVyLoH4YtdFLlWgvE+h17u8zCfohqQQZLBX/IeeWO/KrR
AhLtaOciR4HH8vzuI9E0Om8CJraRWoOASnIgDXXZQ/4IxCNZP0as2m575Qn8eWCJYhQILdSWvzEx
z6/q5+yOvFFc1e7UjdAmyIJqLkEcQjg/TT7WvCKw1R4PnX6NbvXztXn4D52qbxDpxPji+bUtogGq
oOXa415u1121BheyhKZPk9V+oQzOHnVDc2AS4l9bLFywxOg7mJAx1GYu+PzCuhAkIq0uhYxY1TXn
nebaNrIh3Wl6yqjd6j8Yhpev3Onj93veN0L6igKH0SzCVGzgzy8qRjOs9/0vDXBpX2Ni4WSwU/x0
biFv+QevRiD83CVkYSGiiXE0Sgm6LC8uaBRKDz1SyEl03ambMRrmDqmxu6bGZE/zMjPxtcNOGXD+
djiQDJxpkHLKt6ExtKcdke61qRXaJKcIZbxaDlXxv10GkETTdaUVT7saz/rzz7iWS9BLS+cUIb0X
rRUNcqO7laV9Mgbz+++vdfyqL34AHrLjQT90hD/FUa/CqBvd+kiglq67JShsFJfSESEx3xJ+VzyH
Tv5R7VrkNI9AqkQQICAU/v5D/Gy0oX2D/4MBJilGHCdezDjQ1rlefkhKrGybm+vO2r0gHmXhPDXm
uL4Vw2B+1tmy10nLtgPY1LYorPBWBN+FMMLXaMC/6LMGmCQZFZA+i5j5rzizfyz6hR2I/i/LwlKO
VjrUu4MFiAKj36vgTSM7mtqN7M95NwRRORCIVCt7OA0qWy5jWS6fFvp/qeqnLPn9jfr5dTk+FyMn
RFA4Wl5qrEdLh/Y282SUdVMnekfS4JN7nOZ5IC71PrymN/x5MULSypzhoHocaqsXv8ssFmPgQWRW
3q7Bx43xVFTM81RRPRxHgnyjui4r2os2YXr/lofASQSlD84AnohjdHjcjH/8CJ4qS7vPNqSt6zae
R0jb0PZJCvnXt5QnjxcOUwxWyZ+UdZ5X7uYhNZTO7ryrkFA/jkT4nYitmK6C2ttec+D8vAIdYzyA
H4zA6OK8nB1U9CWEcNnS1DDmDy7opKQtWz92ZkRmv/9uv7gUJmEbh+fhYcOy//wOLo01mjMEa0RA
ak/2eTrChOkI7kOmXxlI/UIjwBV4WKhv/0K6HZ/lH79W7uM1W6TBJq1lc+Optv+IkafumSW2cPWX
XK9RRkLsbRMK47Lu1p/WUnQJokoj7mcaxsoHFeWMiCoHJfaUFk128pSDuZwW7XpNpMRrFONf3h7L
hlfDRos54kVpt4Qa7WfO20SzqvzBxGi5MbvVPMGB2q9+/0v8vKIwjOa3Jq2Mpc6nknx+exb8cRW0
OxkznDaahxESRABVbNDfS0mUPPa0pf5EwmoJLVE70NJgb8nlywBpYE7HfRyaOGhQgSU2IwvrTS/D
PLz8/jP+JYh4thcgkwAwCVaNAhS71ovPaM/GlNXGLuOdceD2MS80qK8V+0YY17SrdZKLZavPntnK
9TxrC8YGAqIJiXDlZ4kmoUtjS/dGRhUs8aehHzpcfpBjVsrJDvE4kx9xD5bVGk9LNcykHjlZYUUW
hqQ+0mBo1uvGtcc71RRTRYpIrtMpN6S+EiozmDmISm/3k7aU9cqL8tcQ/cVXxxx0zLy5A9AVX6w1
WdZwXO0yqi7KuvMqBqGT2giqz/Qe7C7ZA0WiAA1Dv0qqzan7E3vqkbmHnfEOY4/e4Gp1pByTDu0/
Tcov7c8184Unuyi3b8Qu0y0sQ2fvYm/mp4+ovtTnsuksWgwkA0OI0oWcmCYW8un3P+qxQr/8Yqyj
B2aR/xDV+vy5G0hvqKg3ZSwMDnoElPpxP27rK1rInw8SR1IeUEoQCAFV5OEz/+fbz50KCpPst7hU
WX9bNirU56ndJkkegjOeiz0Q+/ttzFp620XbXMagBJdQqL5Llp6JZiyJVhdJrmec2HQ6MitdAl3u
ryiZfr4bmN4QyDKnBCZCKuXzj+nR2zY1Y7yYyY0+52pivMUBL/2395wXnWUwwNV1vEkvHiZ6Im7J
y0oTSfo5TXAEA/Gyk2H4ylN73NTnvy2qkIPvdiDOjwPL828j+N+tCfxsvPa9TIiaMyMwITrdmrnt
zmWuAZiPJnFjk3am69EtKvf0+2/6U32ATYD7iSUb8RMJUy+ertVoF3vY+QSO1YnT5JDL4OM0u2U6
my+08GaClYUZni3mgo+/v/RxE19++fCgYHBVfM4vLQLg9kdFmjfz1HXY4xXnyd2RAfCWRcd8AzWk
iX9/vV88OscpFEYKkCGO5y9udsZbjpyWZsvcV8aVrp3vGx77V37Rv5R0z7/VYdrmJHR4M4+K/PlP
mnESnuttAdjnNe7HKhhxl8vw6OyPVA0yLacqr5KJfJEFwahqSWHHOrr1KMFWeksIMDp7eeiKSX0T
jlnPkcMA8cZXTqcuTBbqj6hJ9NdMSMU60E101Sdr3d+iX7Pua9+f/ZO1Fj7h6HtnTxF9Z/8zrJ9Q
pKoiwjzZeac8Xh4BD30wpoZum+t36qHbehgLADsNZvytEE9EzJbZj6C2h+WCa8bLT82q7TBlDpvh
4kUlXCeVQBSQzA4ZRSmN58ZJwirPnRMbvQY9yU710crwVSdj31tvOJOs3buO9s92o61qR2Wul3lI
kV1rjimTrs2o7Weipaoln/7YkWOZiQRTqpNSSgymhUff/jxXe0hFsdvdgxCZPwOhJIcgmXhZ3uQI
rWwCauf+W4j9JbtICyvMp55R85Xr9zPR4lLu49+rxb/infxfKSbPyCe/paL8/8g7OdzH/4VL/MQ7
ufr2o/7Sfn/GOzn+4m/eiTDBmgB9MAyDIzAq1wNZ/zfwRFjOf3hNCA/B5kcxhVPpv8QTz/8PVmJE
n0ijcHCwOv2XeOLZ/8Gdihacv7Hwy3n/injyvDPl4glB+cMJEf0/ei/WhOdv6jZukJpUt6RE1TyM
XZenWzno8xDoKcE0V8e10b+mZn++5h3XPNziFjgXEP60w16065TnyiyT/ZSO/lR8WVZiqszVJMg7
WB6X1XhNbvS8Pv77cpgucDNCm8Hw8WIxmonz6ip7mNKWcu48OWjnOBrVzFd775WF75eXgptwKLSB
FP6UFK1qJvlmhZDFFIaO/PAYxIB5B17fOdXfb9z/o1/4f38vkvbYoB0fmOSL2wiRvEOn2U1QFsbq
XrKRnIuqtj8PZdU8zWL1krHG/8O0VY13Djq8V67/q58R2hZGaaTJqFRfPDr4LTMPRDFcPMa5N/1R
hQTVyK65qxKZhHgtK+qX1zua2HA5j/SHF983zNbeslDTpHuWDW+DfRjuPG0vN8YaBDchKQX/eIsf
/96t/mnH/vXl6CpBrMdTYL/YKQeKv9XFbZv2vvATxvdDMvedhQs0cC9rGNSXf389xGcHkQ5NKXLv
52/itPXEftEiSLdAe6c598xHY63Du8bKh4fVsl9L23n5rNImh6hK3/xYgfCLvvj5ajdQu1PpMW3L
3Xlkql2epkOCUaMy+fT7r/aiMYbR7cW1XhRYIZq0srWHMVXIAq4qjtVouoE3YgckCirP1T2SOAbL
nX4TIH6471ft3GZ9Flqv/Ki/+tI8sAh2D6cIxsznN3ktt4WWEx9kC6FDb77AKxnK4mZRw/r191/6
eD7+Tw3013dGJc4RkUX/IAm8+M4U1X3u7nJIXXmIUwpcv+5u6qd56+oQYuf6LecPm1TmzLB/f+nn
FfVxaU4F1F7QC9DqwKd//i17swqHbcibtPlQpOLesWL1hzirLXktwvSnCx2kBPwUHBDAf3A6e36h
3JmVyEQg02qFUt3xHsVz5g8y9n0I4k2Y+1foFu1U1Mv0Rz/X6vz7L/rTPYYGQPZgeByFaCi+DG1Y
CjJ+RYfSz6mX4oa+gnGhs61vCREj/Dk3v68oBa9yFFivrH2/+OJslnTceJYCNuPjOftHm0jVTguj
T2Ier9vxwkUQOiKxvN5wDyYFKFzgTmI5D0tLqyPPhlfWip8vf1B9aVKxpbGJvoSBDGEVUphOMp3Q
aZys3N4ZS4PUtHvoFalVe2Yc2JsLEmyeg0tHefFab/nnO0+QEn5Bth9OLmBYnt+AqW4Rw81Dn2po
3DGBHN8LB9nl4Mn2bMICSshRC0+rabxmgfr1hbGGHmc2vEIv7nxfqNz0ur5PvdJsTph6w7QSdXve
Mave56Vy3utteRtIZtO/f9aOb/TsfTYZZdA9pj3IwOUn9q6xQUlD7Ijsh1jrRGiYUkYACop5Jj1s
xvpR3+2vOXh/8W3JXeAdpn/PpvdSDb566EsWlI1pO+j8dpWhe5o8a7nqm9CPNZpQNGVT8NSG7mvJ
RD9fmfozoDoE0kcH4GWnz15XX0/G2qR2g3ogq0T3KTeqD/3m2JdAOfYVkM+7Ooct9/vb/HLbhTHO
8JvflQgen7nRiwdrRTpcd2wJqTuQA1mueJ6M3bVv8EC9MQEJX/3+ci94Cawex2ZrHehQC8EkPfrn
DzLtLiscykkkHLT2L0tRMDiz5IzgAb3MJdCI1DLh50XUL6W8JTWyuPOFsL/OKhjToairiM6Xc9Wv
/fROOONyQY+yvrLa/PToHRNUy2AbMSFHcWR4/hmrrRhlSYJi4vXoxcTCYdLhGHnxnLq8CC2XmLVo
Pr9yZ+jfvHzkGYUyT/ir5qLKDI9l6B+rnB9kw5wThJBkvm6b2HCXcf9sMtuv/3SquRnuUdS1+rZh
6Grc5HNR2ikClN07L66063O/r1Z51uiT66ep6PbRjfac9l5iqMwqPqtMGYAnCJc1nzKpmjB2xqlH
mTJ0LkNU3crpgpmydT8v1ta1FyNHXA7LehvFHJUduNW08etsvw6k3dQXZZsGHAmrJz8K8Grd3Nur
HXwBE914H4mVkPkdms6xT7LO3oq4ggGKPFDM81dDe4RNC5kvH/ZtsmjkixENbcujXmA5Hmgs2FpV
sSRQDw2tVVVOqm1ws+jCu+xxsCVWhqajODy1obkZ71SwOj+qvkPtQ/jsH4huyJ8PYCy4Mcqj/D0H
JIKEEPwFSbf0KzNCRN3t4y6hrFwJOYRG0tcNoS7T3ovbgUUACdTcTF9CZ7HBS7kjzLOQsuJqyEuf
qfa+YJrbfbn9gSnfeDMOjDGikXTDz7A1huU6HwUhp4se/XsdMARNVs5CTbShvenPVZj1aLNJGOuZ
HtmiS5DzErZkLPx/8c1ah0hsgwc04Qj8cqhIzNTxxfwhUON0RILBO4vFPOb6qpxK/UUH7XKvOt9b
TzRzsuVhWfQhBla9JNy7aEwRb2ZPN51zg0B9VLi35o60UfLvQ4pDttN9u8vuT2aHc3u2RmiKV0y2
ZhXzvQs0EwiB8BEHBW7NbCQjlDaURNMlDVIrZW6IlDTGUJxH153zk7kLZl+tVTRO7M4bUtwxy717
H5agE3vjPBRJj0q8TAnXGklWWy3IiIOUgXVaPe1X14VTMj+QYptObPo20bEUdYyRG0I5EnOTXZUa
07beMO5QmPeHMp+vPECHS6zMAWtRTVmrrkKzI2DL2vrsRxiKFfEgZHRoINW4pghw8zAmHGR5Z9PV
zqICN4xMmhU/JIINkTUEni3dx7pyrCJ1xtkkVoTVrD05eN3e2W1e8DOMM33/bcrmk70Xc/cWpq6o
E3O2wEQZeBNS0hN0c2Nse9GcG6ucg4e524PlivyR6X5dUbHfDJRbT9qz0RDIjil6amxGFjz1czve
9juARqJQ/I4rjOvG3KdclInjYaNt18rCZrq5mYhTW1V2Z+U62aNTj1NzoYIoO1TEWOJiY5gGCuGm
R27Zsu0hvSF9ig2mNsr3xJdkH9jPjowvaWB8ssMsfFQ6I/EV44WHwrXGGhR7vaUQZOdb99XLJ/Yo
KlThRP4abgUY/HJYHqWZlcYbizD6IaXJUb9xLDw2Z7sz+hN0hrZJ62LsZm6HocLHrfeG8JGDTwha
fyrs/m71ff3U9ZZZXYeNoW6L0YQAb21V+01XRcUMV6slS9ygy67aQpt7rCnZiOMoyLBBOWhZWIJr
w6RJ5zIIRKaNTydpw0ZtadPV7hpx4sBu27KYfy9ny9jTfA+sO1E7XZgUeygvC7iUMJr3wHiYxzLO
yql4lHIcAHNlrsS34XJ4kg3mh9iomTvEDHfM8WMuCk9GoBzbhfFUP6MfHvxZPqjeLMhyHWUvr7Fy
9PNV16285rIjM/YER7ab4tyq1/Xkbr1pMPEI3XtFpuT2vloqZ6EEITToXM7ob94isneXxKkNEATE
tBFZZCyZigqPI3JaeIdS2gNzEekS1U882/3+NCO8OvKNTH3aq0m0ET4BZZ2GcTWQJdFLhkLahnsW
9b7sjSsLvsJDu/UgyBDS5faDMhz1wTdG37jkhlqxNOXyXRZs3h9N23DCWtpp+ivlJgNIVqNV9BYa
xJHUVR/i71NOkcC5cAZGsmQtQmBqyalYGmFqbIFFv7PvrGsTe1vRvq/yzN3SImvLR28sWzxcg9xU
FDQzYe79EDRPGvQDC+jmmU9+2+bfpnDBGECBSN/MGwEsVxv15BWqr267qnjP8xPQsK0670glpyuH
VJ/TireaPR0zA9tRUOQ/mrwa8IFAxs4P6Jz/PmSeNifWapKTZAVbhhWwQT8SN+6uVNTX21lPc3vt
MXNkBNRl8xMi7BI7oxTrzT4BRD+0z/XEMqDz/Qx0psbd1/nij3Ha9z/bxtZlapbIHy9qz4J4mrCB
oAmUPfaqbcQaTAOpKU48UixLOZ7Huz0c1ymy1kz8MKU7v2ngxfRXSFP71CXFhy3V7I0Ghl1pov0T
hnXt7LazJEXFVDaxUc8Op6zMeDHWyUaHSnXGTnSo3xbGH3hMidkc3QWFvt1CcG0WSOp5QdHB+7FZ
X1cJ6cKQU/jVlZhbTlK3CFqypR5OcDiRL+uuIZi4Cov9K0pQgkIgglbMfL117+jV+97DYA0b8rvO
W9zUN6pA8g+3fubkuu5Z3MjpWnbd99yhrEhtv/OJ3PKndzNJZF9UXsvryZWtkRwJI4zc2eC/uksN
TEwsTn7HLgguulo2/2vn4NnCbmD2AVRIC90flA5sUgQOz/hPwbsYt8U8uFNabuN055jF/i739fCp
3mZDRZKUw/EJ11AWEusG9jX2czP/LlQeeGehAlO+b8a9euhQl5EEhhlmigQqZepRUVffNvJPrkYv
V16aeZndnLG4he82HmuHNC3DdSP0L6wfe1WNyegt1bcsKwesRPgOUOAHXrVed9ibqXNtSh9yrgby
SCnhbjZfqfqqcfRUn9adEDhjNvWntd+sS8/8FKG8AzUvrvnBm6Tf2lakixnk73PtLyeQZVufrjIz
f2SzsaKGFXO/JjTXwkeNP0tedn8xaUIxtdZI+KTBgKf1tzqhYgquie6ajXgfjfxN79T8WlNgjjxD
8FHMOyJjpulUqz7ga412mKeMqEoVO7XZ5mfTIwg30Y5t9zfCnNqCRXbBUuIS5hw3WrN61d7YOpcB
xkebhrzQRmTtyyZPlsr77XrI6/DD2vVgtYKvVJOOfQeLhJyVXdKmsmdh8280ZOzq/iPj2eJDi947
j/KxY9Q19/5UgpBw9HthqC51liJ41+54IZJwyBhkS+rv7yuFKA0hT1rvWrHk77YVwxIFft18JHxs
7b8zGjfPoTPvNilYWjd3Le5THB/hmmP0rC1dUd3mw3w77bK8VfPk9g+LOw7XZRYs/an3255VTPT2
erUHa+ljctmayy4ar466ip4RLjuyvxCmL14Ld4BIkthD+oBzax2g7QIhqseTzGbR3I+LschTICbJ
3NKbFnXp1wHBB4mmGIXgeK12pAeHxMq6D3ZiQ5oVnhgNuPVTnbvYPLVsx+CGkncuLuUIwjFiLIez
bbeC+Uu4Adgk4H1pcSyNdX3DnNGYzlU+NlQ2QZZf4MPbuNSmnii+VUv7Ila7Y1tfp4p0P3x/X4Wt
zG890MBDd5t58V5gNU5W1aIEWVD1YDtn9PIOn1WxRR5WX4FABP1UtBtkoce8z6RlaF81J98d1nsx
gH+J9BjwwPrhsIaR6xAGF0lLhvwLjX06WMdUubE1V8GS6i0LFO3UvnxTgtLDDzqYyPUnNsZLjwd0
iTh6cs12s4Lvc+H4G4/npr8J6aiJWndg5fOddSYqsN9KffieCIE1ZTEUlznvkLcPizCwqNf+Oidr
Y8EVHw/Jht0W5Zelohl0nnDy4/ZUYXtX1FmISbD3CzvqFrv+WNJhacFqjLyhRYDDkE7Val3BGJgp
O5HeZ5STpjPgZUTAFM1j4+vICYYhPIkpIOvIKitcrm2oh5ZCuB3LqwBOwNmYwpJYSKdy54ct2AOE
/Qwd+4vjTIIqZIViKZny5wljjX5Lt00YbgJ1vPq4sHfpROIvhjGkSXUUZl9jnCGEHutBRZ15rWuU
JqlFqbciYwyWaIH28Cgb5b/LtTFd+7MexalaMw56nkEUeue4wkiR81BDWuBaDIozMTsJHog2tcOx
vrSkEy6REkp9OEwrfuT7PYTXshfecu6Yo/ODclt5MP2tA8Sh994j1sNavpcr3cdrR7STcVMWA7GK
QTBvFwewnErLumi/BkM9OCeV6eYbWfKaN8VRir2i9e0+qVZGfxh12OkSxv1tFU0OSErcqfN+9sN5
tlKP+yTOrczNJoZGWp5aS9W4rNa5uxIb3OXL4jfiG/d02Zlht+UYjT1n36itl/CaTMPtLadYxQa+
lxRHjsdbZgpLlw9ix5EyWk3YRuaQ7zcDlJmCotQWK75RH3NkXerubbWgaouD1Q3xuyp+jwhR0zom
zLn3h27E+cjqa6zvl5I6gT/fwpKPtKhHsE/ZB+HV7oi9nS5qhLcte6McIyPIGp9lnxY7mqykzXdK
X6mz5lbRPLBjqAgEEjakgzD3dlj+6O+qiHPMIbGqD2695rUdL2FtzxNBXzMlHXEN6EMWo6ViMYPF
0pTnXnCaZrackSOdSvzagu+GeEQ+uc1AyRAUhfG+Dpo8WYa8Iz1sm5b97GQTvoBtEARPF24YXgV4
asF8NQZWEVcX+jT3cjwplG2wp/Vsualp41SKXBhAVcwkDoSebxOgEDuy2hENeBNMm9ypg0SGrfnV
U1quJ0xz/lMwLe1t4cy4vY1GBlksZQmk3++2UEfI/GYrsf2CXc+mLZI/MI/y3jlq31ZCxnL7zkGf
5bCwWXMYURQ0fuoJGhc3oqm3jhE/WrOoqIVc026bR1xly9zfy9BX2xVChDU/MWjj1hUT0Z6Al6wg
v7FwIaoziz45422rOweyuidDFLIIqbmjWfYU4J86Dqgo22NVNs50cvu9Hx9Qkk/FDzIkcvJaXMVa
nSi+FXMeC0s4pNMNfyKT0Sq8Gko/36JxKEusOfhfi3guHWNIa1hU+19i5Ia+Wx+8g7aq9nfDkqF0
6gK1fQiMarVOrpmtV1nXShkJTUEXa0h1n3erF0TtSlYkGPbsSUbRqx9ONe23uVA7y4jjFuttsQOG
iydptW1UV91kJgVlh74FF9YQfNP6ak4Nc2Lw3QUswygqukxc9YGFJ8nGf/8mMzSSr47dY3poBTt4
5NrKLu5n4cvwFLCRgbgpLT+/4H5gJDpUIhxONbXxQnJk6BfJLkbsfRm+JUozJ7dPCzHvQyJs3fzp
1MK/60Nrt052fvwkxujk7PjL4CUeRyzIjTkdamANNCkjHoPpE1L3OUiDymQj5NVczMQO59U6YruG
z8HuU6FpRwrvvd4b5XL0tsxrrfacoFNm1G/ICcW2r6UzbrGrwsJPYLbONZ7qjo5z6GnrW9eMTgZ+
uC7HmGZBg67GrHM75m9GfTu7BVmhumMzxxKOTOzEboXhd5nhKjLn6vP3BhUYLIF2GSXK9wktLNym
mSHcvgbyjI9ITtCegpkU1EGsI3BtQ4zJvmXSJ6mCMyRHi9HKLwRHBVAdKD2vKrC0MinLVd3RS/B3
2gjZWiQtAmydmH07ohkKsKzFhiJBCfe9KL5oa1L3kqKWF7WzvcNCuYCYoLuBf1RCJ9oJUtnzD2ZT
cFbPTK1vxzqvvLg3gGDtDkHcBMH12Z8FK+/XZvaC96NAlBbjDIZ0VzgLE5c96McnLulu1zte4w8A
tEYd2Z7MvsttJCiB7GBhXSQnSXaUycW00faD/0CFuG8Xj8xXoqTGPdcRs0m4taXTBBs24nZk7dkD
iAV1OU/35ZTLNW5UN371zQIeR0Nl9kNstf/VmIfuwQGjRddCBwHVfOvNDSU1XZebjsaNxBThurcl
CcHmBTfwXlwNQ298GNlyPpJCgu1/w8r/Hp6d8X3wTW3d90NLi2yRxWwnhsMfXu31mp+7fsi9k6yH
8uK4ucXYml7ZHNm7842R4blnu7HiJbc9pP7lUJzVZHOG7UYKe8JTzf3RW0vnaiu36rs9SDNkZxDm
V5YPNbylhpbeZco2Hye9TwGR0GeoeN45jskU9xnVCK0hOBKckYfv+SQyHXNqrhCZzaaRupNNx2by
d35owuPE54mjIQfmMOC//W2EfFzsNV4DnL/KTsKVIqqnYQIidbKxTa6ofEEiG9JIe1X0ZWLYtaad
aI/byS0aeg30Hpcp7RvL5+gKlp+QcVBQfzR2hYNa2OzGp8VcjK8qdNghaGEyFnNRojyVnlMFWNg1
hizLmfsxMst65YkNOUjeeEivT/mgWiYR+G8Pbef/sHdmvXUr2RX+K0E/hwbnAUjn4cyDRluD5RdC
tmXOZLGqOP76fNR1Eks37Zt+DBCg28CVrcNzDos1rL32twLdb6SzPLN0lfcnFqaq2DEWqO01ohxX
ce0U16Uzj+xjiDlu0MaUHe9tiCwOAcERRHdAB5yieuTiL0x1Rb2Mh+SqKKLkJTCS1GLTC9tgiw6d
c8vaoBv2gnqTCQ2Xx2HduXQVr412Mhrq9xUPTM8Oo9tSUSeIgNu4bjqjag9W63CeckQVl9u215G1
KmQHTS/x2xYrZRnI9dT2zRMt2+688+N++FgHVT9hzplpUFeQu+s1vdzj0dKVRHNo/ao6FKTAtFxB
MQ8VdSEeEpPa1zHqmfQ/IdjIaFvNLu3ZNTKmuyPci9g2megUpTpqQAYVVjple5QQTu7MFBZtvG7T
BKvc1hA6/BjI+qqtBWkRudH35Z5Bp6/NhgOxRXsyR8PMancwPSAUuLHo1WaaU4VyG86gKzIjqYiO
afzqKhVdihSVevMDWg7FM5IhSs7yMbqGGeTDZ+WSIa1tP33soq731l7uA3fVnENAXzlGTvgN7bHc
bVRjnOb91KNIJsL5njNhISoF7rSnY9HBoeqF7X4oJB2NCvT92jHK9CwoVS2RNLM+Bw1boBX9dt6e
CYGTTD/QHbYWVRk2m7CZ6ZfmxCeIZBQRj6MhfBlTb7GD5sDOwmRrMbedtQN3h/Jes33mRBPmgLLT
ZMZRAF/ECtZUQPvuQhfZdG1kcRztQCd6asdE3zcXJoz0cB/OEH8PY29W7GoSHRZAdzKpacYU7RN6
LnlSKHGevUn6uj0AVUNTHqjM9nujtcs7nU9pdfBI/MDHaFcWjchd+FSg5tLVZpjq1nek15xpPU8u
+e41PkksJNcxDlLaxFkU4rUoUrAuOslr9GcVuxfZFCf2yvcyTl+222bFFpWL3HJNZ8HCw7D9aNXa
VbwgkBtM5wCbio9RUqWcQvDDP6fggUHJ1HEAlXFw+ocxwxi+ITZvZpWlGrQROpSfjYQEdDgQaRDT
nQdqZUPGT602AM8J4xK+V3YHzfj4IiGUcBzqVV1f6nxmFNKgaX+ze5GSbG/X4Te/aO07l1RDOtfQ
ertVTA+V4DG3i10ypc5LoGTZA7To2kdfOuHeb0OkxCg2yMQRAS3VLJB+nO2ylNagLbVsZ8TJNHzG
29B/HYcBnSTO4oak9qEt9xXNYFRHIE+5xxgJxFmlDEt6faKy9LdNTTTFVhtUuPaNUWWnwg8Kbx0l
cxseKjV5HyNORjnzaOerm5STsoUcBCIFgXv+6EUqT7fCTZtsDyfCty/Z/XFiKRHk4rPrNH38MaM+
oTZlnZrDj9YoolJyKwMV3FNuibxNOVGK3Dctz+vZmKBS39pVUDlX3Tj203WYwzL62NiyCC7cws/0
F6+InAJNIEddpkqpbkh3rpwVhUfh/5Wt6k/1ayq0eCJ8OlChjNJb+LZm6lZi8jk0jhsnzobjqB3/
2hztaMsk5+xox//ZZfn/vtu/kbH0S8X6z75b/VxOb123/PufKYMhptsASjR+De7F4pH9abr1P2Da
8alo4JFii4DV7r88t27wAd+UjauWdmUPAiflbvVHyqDjkU3IjaVxnuZOB6fTP5My+LacH9Be5tD7
iJTA+8Oz9N4d33AAnTUk1hXbqeGcB+azHw08Itp2DjMDf516VvoXjGQMZ2+K+ViF6Yrl43qhC+wc
a/Hyrn4p5idpU/sqtoaVNHV5bZpKnSbXZK8ACKIWW9tt/O8ZuVo/0DSt755BkyIKT6ieVepkemuE
U/sdcAyNpDM0jnPBgzRtsOiVt8vQvkelrS6iEXz0shHOH9CA8ucqs02oNnEIxYaQMMhbTj/5guYZ
NDQ76fvnEg7atMmzaDx5FHrppKOI9+x4vWrXRk419aItmOjK1m++Djo22v1s2ePR6XQdYhgMOATi
jkiyzw37Oq05k7RhRPHJYD7YB2gc+bozVGKsQVvkACj6JbeH9XDqXsjHALKn4nAWp6GZXezzft0b
h9qmxE0lPNfdSnYGCi/n5CxdRVLw83qsqpTDGl7UywVYGN64/cQrJCX+zSvSruOPBUo9uzmkCRNE
kc8xaKtCLaJ91VUVhn1bVbxmnTb2qdPRfJOw35w2UNPFkzlj0+dg2veXbS+rcJfNLqXgesiNa9Xn
wCfTenlziZyhFSQzpcM6B5aWRea18irNByGlZ5OWE28yYrXeo2+7bMjg3n2y6v4H9VOwuT7NBfna
nkKTbi0cjOaF8nIv4VjmsgmWonMPjainaO0bXvyYpXVNhRAB4jCyOH1WIhseFrmIWo3he+JkNI53
rmVCQWRK8zDbUpNR8JByI1tpnrZDx67bX8PghI8+5a521+E49JIslRlrrRi8cw5a2V4hC/PpTIpL
xUVY0Ty+Bs5ZqyeRDsutisJYHwXVboSV139fAOXhjAzAKaSWIkP3Ioj94vPI4r8hdxP6iJ5YNDcF
ZJgnQ0kElACG+8pAhpq/OArOXW0ZDdYIYWAQ167X7L0Jk9UwRYPelewfsL1Qa4sv89qOy52stGq3
GBWq6jIb2KjRvgH0duM1puKE63gMZq0wj21nauEQF2udiL1fhctOYaI/AHEIAPpK8oxQ+n69ubnM
EBfZfjXRuZkgUPwyK9782ceMR2hxtf63dS0wcVEF+MVx99OVY1H1ePvo225VgFLR5krEmi0KjpO8
PlZwMPjyY04Hm75XuX/RxJMQV3keNsH1PIBYQgV26/ac14RUnMCPov07vQydbaw4FS6SNxxml5Tu
LUdw+7uV2Fa8ydHoUU9kGjW7vAwm84muSdPh3Evv88lURDxsPCcX9TZo+3FTFEXsnAUhJhmp37Z4
xA08fTfoV2w5HuPiSwozgucSqP5zX+Rpvxuoq9jgJtNB3uSTKT75OZrUph/E7J9gb+hq5akydo7l
HLmfPcSfZA+7aZlminHo8hUd1NwgRRc/jZ55xm1qyXnP1/ivDBgRVGk5zpAvmPFQgoULzmnf0w66
0UEpi5UtpTscdVyN1UcVZfGSUN7zbFtddwtn0LqGDhqma0I3zaeqMq8BpqX4BedkuBSZqncp1TZ/
5aMRLoVr5QINUm5zEw9BU+3KshmNTwpKk7PVA7BfaE70jNJXm4/53kqt4mmwav+RBIl4y0TFJtgT
lXgKRSivzTocvnJGQovwEFjiDW10fNBmyCJK08FkV1/BaVbD1m09PnTpIDhSDUJqXFPQsa2DWRj8
HKpZtOEwJ9jiQp4KVszbUGxiZpA+LgJvB9fKEevYT/Q2Ea7ezkw5DqBCXMfdDYDFvv+kqpBrxn7V
PpneUkQihrxeO4qqwIpC4HzKsahcFcsR+xQ2VXYXuPQz7ji2DvUWE0v+zaw0VIIxa3E2YvC0YR06
nJTX7Ty7JmXtqi7kHnmhXBp9w9mJryVHt+F76HB0ck4Rpj5q4m4ym+KEx6NqdhrFlEAoGrzVTWU2
TLZkOKibwmC5otjTomXqrKRQu+qDrGmuufTU5jsZ0+65NYIolrjkLafA8NXpYk9y/CgoguBTy/da
O4wvokE5kIytNIDzN3jWumEzEIUx3Jgc5/P7SmBIufAY9oxCv1j+NXg+hVoKyv/1hxRQsv5Ad3te
bOBU8MrxPDJlbWQR+oqqqgAch0w1EBoyb7KoTrojuQyB/8WFVD9tpgTBmTqfnxqPEpXZ389pz2h2
slk89STc4MVuB+bYaej41DVTIIkVQoS3kE9ZeTrWXfU0eaNb4zmisZ0npfE2Q0hdBV08iep13bv8
vtHJhW8SjFZx35eSR8UUI6cMqHJl/oDfRBY3g++K6k5zWKLVpwI1s/1jasyjKMs2uZ+ru8xtDdSn
CS140074jL9x9sqDjT92ytzXkFpftDKyHyWElY/aboT3lNbhvMq7xtIowdaJIF+5YyUMHxzwaliO
PeXeJW0WXDWdZV62U3lIE0plcNxGJsp12sp8YxMEgFEBFK8Kjnlv6y8dihA14m43J969MxX9wUu4
VUQvr5wWe58Gm3oTJU1503qmgdUmzExqhtl4dgorfiD6opPbwjay4Na36zvKET/oEWQX0IDB25ul
to7dDB54VWdkCeCmQyqIdbluI3f4VAPV2pSZ3Xzn0IliMpr+bdkge4yZ3AWJ98jKn7GWpO6mm60H
ETYvFff5Mmh1u0ldixLxoPYTZNJjUHdfa11d04cWbm09IDvExieDzRiCFhXGaLkxEYVebYTtCdjx
pjXG+yHTe6HNdKdSwq/DbAgue5xkDId+36HCGFNmURK3YOF1zRWGFybWMAwEClySXUV5+kCj8DZz
53ldJiQNBQu1uqBV+LOVWAuclmL4dA7J2lqbVnLqZg6oEJZP2l/MBwUS4KKRy/iC2i8Ki8taQAP7
OWnwGOB1IUctJtrFbEeoCo4+O7pkEuvyj6xgw0Y2PLKJW51swTTKjmzHVOU9Uq27c0okEJopzUNK
kBuH5lkeiRM/JrpEr23mizjuv4gZuCBuqmTVtkBwaCIjP6vAlRlFUq6Sztl3GRGjUbhxmo48cOc7
vXRHw6JymNkQ81U1PcUFQebrOOUupQPFLkpRO2EZF3ae3DnghtjzzysJSW41j1JPqzisWvgvWZ6C
wZ3xRZq9E962ZmR4K8qvl27in5KCAOwu9m5NGIhrIFYasE/32PfBLfxHYlhUdqEj79CHgBcwGF3Z
GRh/tlrU2t18j2chp2RhT8dpKm88em03QM625EQ5ySkysKWxTLJQGUWdHQ0Rfc17YMYrKLc5gmnv
gy6Fg4upJJkxW4WjRekhnLfeUN5acjZIRtdmu5JagX4bwwmsk56ZmgzUBgqUY19S4EPdBizTt1vh
l8O+t2o6p2o/v8dVOFS81YS+BMg4GS2pfvKZfkM4uRnK9cqwkFwxOXbFSZI6c1frwHoGZ518iQwh
fEwJMiq21kSTfj5N1xTI6g2uuvBzENYWjqOifk5jJa1dlU7zBmMc+AmaexGMZbJJAq84JH5BC6+E
zQLiprXDOyU6gzJAPqQC4KxrbNUQNVuUweySbpKSuTGZk4059uppTLV1kBQFvgjfbrc0/me3SAwO
ywQ7950/Tv51Z0XPpke8YJgYrrOCq1AWe8tKGv8rcoS2LiLNr63CLknQWNksmKsg7AWaOZzNQRPC
kcxGet1ayfgjajN7EzU4NKDHGdmjF2JXKzjQ+OtWNkWy6RDdzFURt4s/NHb8nqMMTMqVbZaUC7mN
4aOZl/qK1BIgv7WNuRKfZGHeIlziYjVMHF+vni44OLAtqjn12XIJGey7nkA0hZ53jVNO7WN7CL5G
Zl8cZnMwTyFMk3UENXYrldabMkmJavLHChr4mOMFKbNyyURGjML85N2ST0f88NTNDq43o2gv6S7K
1mXaBy32EyV2nizaTy32rAOdaIAGyeizjmY2EvlhKSCEU5L03zB7TntH5dbnVlhOyZRYlvO6dkfc
snXZpYekyd3PaE+kyFSdtndJb0QKOGpmPuAb2LeRR45I1WrUTlkdzcoc8xWFnGwF3ANFNhncSytv
g1NiV82ncAweKa3AKVe9BRKkVwc8HvVVBuhtrWt/T+6Ptaf4AcxQOoZ1JxXUB5ZYXMRxjVu5HYd9
xKb9Nivd7OAygR50a+fHzGnKXczGnekw85ADc3UOWkPu686J2OyU/RHIBkwiwldvKaHPt53ENF2j
iJ+15/0YTcJ+RblMwm24mC/LTjbbvAqglURNYl1CNDJPQErnqxTMVAXBIc/MbRJX1bc2VKqiC7+v
j2HU11fzGO0oJcX7ADcIRve5Uzzaji6Cj9qQ7LASP4/3FpHOKMe58RUxMP1sSjr4Ui8S5TGgbyE+
BL0VbUZRUgekCI1NyyctM6hAmVJJeGFNVRbRi3rYB8MoT0BK5Sn0/WhNrwmY9Mkbbpl6wBKzCHl7
3NwT+95UdofZQpHvDbivizlXbvD9YKtV2XiCCmLscnvW99pxKLpwHpwOuTLzM2qv3lX24DxFHHSa
F7eJfdj42o+6c+/P+rpQ0fAgTPKcdqLyKT2UroElZwowUYZ9G146MrDYzpT9R7QkMwUoGOBtjnvk
mXBMGpRgOJqrCRoKlWRTjXeDaS081A4Qp1+ZDGmM8faXZGmK4+SJO8CcIjqkXCmGXWeUFLVpdsbc
VychZlUqdTgRKtrWkEi+isEW+S4qUooD0rfHa38wQpoikjCTBx8a6YC1NmmCMw1gt6We6TMmV7TB
gd3L4JRCy7hz3MiFmFSpE+nM46muynylmjDflkH+TVAoa0EpWf2F1ywmJC7V3hojTrTcw3cZSafc
2hkV2YJUDM6uCUCh2VVxsXZ6JvXGaLF32hmluzW4sMTdLkgE+Lfc/oRoYrhnU45At4I2Sey421bZ
3u4Ce7GnWQdoZc+qb6aP+IXLYof6rLwNWzFiVLQoL4e4No74eJKLLiXguuuzh9inSZNZ3TqH1exd
9dixV5JZcx+Frb3rOy++dJnFrz0aG7Z2mBnsAZLs3htaqkktoXrNZKeX/aIqq9xxv9H7Kh4JDVEX
I7r5LXzZYg9C9T6nenU0J6e48Lyqvpdjq3azGLOtNhO1NyCVH2LbhkjLHISBB7kdxK+JiIxDYLgs
tM1CjW272TZZxkZ/ZjR3wcDk1I4f5370915tstHI8BNLVJpYdWcCOeU2pSi2QTuzwJWz5O9Hu+2P
C5ZEY3aNjd2ic55C6rgAhH2yItpqaHDh1yPVCi7PRTN2iCISTbZ2usZ7IBOJ+kjNuTtPeGo7qL4s
4jMax+BYRD6UfOBCW8lNPPr+rgIScFm2dfCQkKT+I49IWF5p05yvK1Nec4Ak2aDl3W6jsnfXZl9a
PcUjowAQbHTRGT+vhhCtG/MMVo9Qujx0uVsCw00m54+4172NrtnZ78vBKG78oOkjNJgEDImpBRNY
4uHwRhqx0lNHfCnkV1xWW7vN9XoAM/29RTvcVlC0dhM0PbkbKiPVu7r1nX7deAgzHKMoApF1ic4i
OFpeGLoOjpOq4lXrUxihNU9fu3RCf/WnziNRYJpPpVJLOaWD6NRnnTttzSmHKpZwwMhWqQTUvKXL
iHIVUeaPuHvaJzhb5AlJ1/loUaHeergKj7iVshMhpg4DkirlXTco6th+jZVvPRdN9IMmlPzONAPc
3SOr7lINX6e26omQsGXkod3F9uOUwJQnMEI435Bng42jWeDYBpScP0c6JNY9sanndLaLo5JZvzPk
kkkKiivZti20MsqpGQ01Sjc7rkxaZAZT26YjZOVKituG16lHFrfqiHeLOsk8auJtUEFXJmPGxkFT
l59I5ysuS6fM7shBKa6wIhJkJ/TMtw97hdtyinNZ7FpnGi2cK0WnOABJNgrSLPLvpSqp+5Vd5nyb
Oqd4LiuDgl+CETrT03gSnhD7vK5JXJVRhvE6kotuWVA5ZC1Ohlst0f5WZRpU47HrLe/THAx2fxC2
rh91z02n/Fs4RJGZiIqcpjMOgWymzsXUElM0l5qmqY7OjD0mppYASGqSt7nNmWgbF7b/pbSSsluj
2aCL2rNQCQX5XJeHAAaLtSu1Cr4OIhzai8Ib5oBmrXl0jimc7WdIyu2zaVTz/Wh2WEnGxsBHqQf2
pXx7xBddDm4N3q8viso9F8U07Ko8TB9TImBaNvOFOR8kO84fbM4UAzVIgcsbIH8ubWUmHSQ0HrHR
qawn1CkzgV4P3h6TZvzYVsEd6zcBaOagmu8DVdkUN3TUeoysST0X5BGehldBOH7Vt7yy52hemaL+
xrrQp8fBMIJbwEe92DBbyvus6HIUrNQhN7BFcjnQyjTLNeaK/mRAVNimePnuMrxM26zyMEyaRAE/
4qguT4QBVxaNal7yvGAQmMmMmEZcrPcGWsM4CKc8dk5YP/a+XXm7dLZQ1wwN1xHUWDpi2wmUoiKr
HfRs6qX8SbNwhkyRkk601iSOfRndkgVGdg1KxOKWY/1/FYFt6VniRMKixs4/pPIbv82mH999yEmt
FE9EJcVnqOvxwNEhL0Sx5ezGiwiPJWpDsgDk81IENAbEcHK2rqrc+xCX15qViX/GM+kweKN+5hly
KuoEf/ycBqrlgy7aiU16+BEzzSlJatxrUU5+xpE+HLOijD5IVuuVH1edKWgE7Kz5UCrM2NjWErhg
11WS82XYVAvMCTOAP1fnMuqHwF6JaUB2cgJhzLugagoS30acZTf+a+UCI6B4wtLEdyVoER3XQ4gr
aW3lJJufqVaZzb1j18oOOf465b20Jm6/1CLUB512rEL0QU68wXFoneJSeZHdfiV5GU2wilFYf0o5
6Fd8SbYm/RddQ2YljFZiLDZ1G8TNNqognR/MAa/Y2ve6fIRK1Yonw3N4ARsyPDa0V23HwRJbnaE7
Uf8flMk98EkqUTvfoYmFHenQFlvl0by9nzycn+ZqkISUHLpC8pG0cnh9zX1CeRWipkoCdZJ8HV1Y
1bmFG6ieSiAoTM+C4KF7ExvseMt0meR7BdemuKT3lnuVclwvLqtpdHNvTUpJV1xZTD3VRd8V3SMb
f6Ufap+mXnrNqLXQghMQS2L2Saz3Hd7fdo29m1er1MwblUPjlVeABnlXtMd2/hEZEFx4XelpzZKu
6qucBrd00/MexnM4Up1G13KQ7ULfid31YIi6ox+q4SPC2uLtAwkcRjZIMtlnHXYxqdzqwvAB9eKl
cx8wbJFb10GYrzxrV2CKqe4wwQ/+6l8JGqmR2wDcNzr2AkIbcPix2OVKXLtDbZHc3ijv6ffFg7fV
bHjaIQS4EKccgCDy2d4DHkjasCMzcxi1ttNe16OTWegpPQFq0IkIEieNpdJ/gSiz/3RRfhd+p+9R
Q6ce+x4Ix2aaqiybJ2xfhnhCvSPNKGY0vEiOdxu7m72TO6kWp0Zv1AQ3daC6dhNSywrXWntbDhVk
bdo3vG1OMhMVO5MYdKf1vrRDqIeNR65NumpnKnj43Jy65uCiw3sXf9anoLXSXWS11kmTDk1zhp/L
v8r+fttZz3fKkwmzmYaOpeecKvDbasxs2MJi+aDlAGWTsd3IY5IW7WZph7qRgztcOgHu+pxGjrvf
382FjfBLHYjST0AdJrAQ0Ux7QcW+vfIEvS/nOwd5YirUWBMtodzKJu27NUdd5o7fX+79B+VyNK37
tkPtHJ34fWt9PVlZzXhtVuJ1YsrGDG16mhAJ9mFcMCngdFpECiYOlMeZNfgvkA2vBK23n9jBCOiT
pOlRbPf/+Ptfit7ZYGeEotHNz/6v7R5TVc7GNod17VOhMpJr1iQ6GykQC9TkVBVP8Qx9AA2g7RB8
AmkiHpkJJ2pN0ekKzyWmrLgOQrHVNji4lRPmhP7EGjfZ2gXtjAijGV+wR4aMPehMpXJ08iHgwJRO
DQJhHRBHYja2ecDVZYA77OiewsWNnLvzevCkG4TmZY+CEaa5JhSFtoWa3U++roxRfQmTyc3ONRsd
+wql2he0TvnTdJAlmKubchi5iXQGWc09e08mXJR9qkdtPjIpayxYVGxr6JzQ4eK62hFuskzNQ8yf
TW/QyVw0sXduAye4pVmRn7YeJNiVHJygWzKdLGs/mN4yU9PNwPTfV7z5Rupsrx3NrWTcJ8+JGEW8
wxQcniqcnvnG1UF3kYdF9MN0UqZSvuOMNYIw5pYCOK7yxzqKsfjINE0fZqnn28CYNJMtOd90HZQx
VQtsbOjxBGAy4ZdBzyKlQ4Oko9SbKOV7pcsuq4nSzvg0Evmjj1PTsxyoDhwnnccLRI9e56zaNU7I
6zgZSsPWntt6wnTJkrueZMoqW8B2UjvO8dneGHO+yxi1fz7EGAj0UVeEFy1tkRn1ntf1ysObkJ3w
yRvjLnM0UpsiUcg8aGswq/MYDBWRQrTrcAiMJtFu+9dX6DKXi3Tc8XzTYLeiEyoBD3Sg9vP6JQR8
aMBoXL0xGt7szB4wXw9Vn6objevrSc05jm+bpAiUyCHa0agQPNoO5mo7N9HBJ5q1rmJNWPM2Frj1
BYie57gYL1Veoz37dT5d4R/hgFGqfDJOf6ziI8D2hhvbuyuj7auNi/L1w2oK+3ZKCstdJWHgepu4
qucSzI2g8en3s8U7V8wSO+xzAAuiJUzV91/jNH55VLG2FcKxaEjO4AyQMULN6ZbPyDwVuhj91lab
Xv1R9f/9dd/7YoBhukzDAde3WW7erzb2wPkhDgfqoSABMJwaCwSL7snx5vfX+fOqZmGtgyOGlksQ
qbf8/S+fr2Wf02c1nad9bnOqL0r/SMkufUk9gXqD3y/P/2IhtRbE1K/zPRsfTFTAmhcflEXy2dtL
yhqAZl+h4cuqjK9mF4PlyjOiE0RaD79rTMJXVeA9N7xenOpQ0rUlR2x+ZhcqA+IEFOlVmjp29xdv
7P06xPpncZexWmHSCu3g3VdRt+CxW05TqxIb400ISeEGfDRfvjRzDma//97f39/lYq4JQ9YJcT6w
mXn7JUTE3TX0eXR0SVYoWymzAZndI0HRv7/Osnj++mXjLEDQsqzIW7inOC7eXgdd1e113sgVCI3g
IY2s6iU3Hdke8F97NP/VtCCsyhme1DmereazZtL78fu38KdHKIpcEIdg5sF+hfbrePhliM3RZBt1
5VO4GcLxppkW/03WBLeWjZl65XjT9yqZ+Jp/f9X3A5tPvATK8CeIdmIp3n1wanA0wCKbrmps7mfH
4nzDqrSUu2FjPfVwVqy/WNffjx+Lz4l/Ahcbfj3sCe8pbszNdGNTBp7TLLqmz3IQMJedl2iSLBW/
/3Tvh49tejw6oKbw6cEBef/Y1phWIj3S5pNEHEVoSxeFcdtoMddff3+h/+nmgVkCco/TCyDw8jD/
cvPSLqld6QbzAq0tvnpenJF5lJb8IOrpOg5kSJTNq6Hj9br/lIH0rqn437+9ga/++7+9obb+Q7br
m19S//76IslLs/g13/zHttYoPbfdi5w+vqiu1K8X+Pkv/7d/+S8vr69yB0Dh73/71nS1Xl4tyZr6
jRPU5sv7x8TW04tUL9OffuEnsNX+YNq+CUV9WY8A6i9RCv8JbP1Al3EIjgsLOMQ7x/5v72j0AUgC
4xIangXAagHCLaeU9O9/c6MPLC3wNYOAMF42xNY/4x1dPskv0wzOYpf5DOLbAq0yQ1aSt8Mkj9n7
0bxC3ixrDRkIRqNYuoxGbCeXgDds1HXxBBSgOzAZzhEnHDoJVy0pz8wKw/hdFUP7NErmW+gMxR2K
CRsN0eX1ozQBmOfACZ/wUQQ3IZCmz8oa/B9Dazy7mNi//fMD7x+Oqjdj7/8cMdjm9v9m/D3X/3L5
PL28G7P8zs8hGHwAx+tBXnMihwUyXAx7P4dg9GEhBRNmQmoKFRzfZBmq2WEz0AKLgWbyixHeZxMq
H9PizzEYmB+WZdZZSMIMzf988m7+WL94aP8hdPYd2tuj1AUmjRGIk9gktf191lbmJkK1Bt0OrDO1
vwZvkuCgsVy4dEFxoKRBu1ZCJEa/lYbsrtrE67KzOZsbTJbQqMsDHQlovknsBEgJrUcDXqoH3BGG
m+I0CYIoe+w9GofXTRYM6LZpFuxSHY9MjLlJXM5omZSYcjsBAYRPGJNKM+NstIVzAyNi/GGdUQ6Q
qHF4OFC8oo42tv3M9pPqsCvq53zWCLwmEdOfNGQ7HXAKRi9X5v1ADxugjCyqzshds9w4UJ84mLbk
bBs13dpbzjPpafC9/Bu48WPowXla5yTLnMTojrRf+KJ7wION9g7Vs92rbBh3KBxWua8jfRfVWVXu
6IHYtGObHlw09F1tWE22xYoU7+bUsJ5tjE7TqupA5UzwQ55HkesvNcaAQzPQiu9puqH+/zHU0/H7
3//Gtu93j+HFM3WD5zfLwPILfzyDdvjBhsTrs0EFUc2I/69H0DY/RNRsyaLAWIuisOg3P59AL/xg
wi600MooZrFvYIH4+QR63gfOGYg+zLoR+y2e23dP3e+eQvavb5YB2q/wErssBfwfkcyx3m2BijGY
kCFwytHJUP+oIh091RUaBWbUbl8CFHsp6p6WazrVw0XUKLptOHXj5cLfcnfElbkPPvgYgdPGkASc
5zRNbyc4Tft8FnT6SU5745qshcDcWjRHY1R0yxJTID2tTwj/HoADxr9/isaOOrnseowwFVnpPEte
DCupQ+XYWV4Q29i1aBBcLxmNd3xruljRaTt+G10UmH3luRqrvAjxryQN1QdII8NUgi8dF7qVl7X5
tmkztNDUNYeVN8aQ82Jq2Z+dMnQpb/nI9is1tVJsHSd1sE/1hkNbwUhOMRHgLh25jSvNgz0Uxom2
pwnX0zDf9FFc/4CSYpwK/ImbuKdAG5SzvI097Psbc7bVuKscu3yuCnrPHyerg8/gdGZ0qe1quvLs
aQKIk7vTwzSNXrodAX8co6hAY8hkaD1NtdeTPw5yMNq1dTx/llD8URiiWjyPBYaAFUAsIGGFY4Z6
w9RdcjbpjSXvPdfBdzkYEINmcCToPyLzLoPOxx1FTrqbbGh47H6kXpI9JC6X2ZYcOot1rQBVQ8xM
UpJQEewvLbr9cdpOMrmfhCsdaC/D/Ih2wnay7lIP916o5mpDykGnaT9RyYM2c4KEZNVELVaCEINX
kPu44ITfDPqU0b5LjX5mldjWZVoAwCosSh7xTLF1mGoaBZM+t753XeScHGFU4WqwJM6Hvi+6K1US
B7dvbT4Ot9dBF3SHePR2Yu6700S6qKC81FGyLOiccteWXQFYQxT0kg3t3EIe+v9g78x6GzfSNfyL
OCCLZJG81UJZst1tu9220zdEejH3feevPw+dwRmL8pHguT5AEARpJKVaWPUt70Jn5cVp7NJZDVal
4z4suk2bK6O1RU8wVQFjYNWzUUXd3rTogmQb4kZ+A/Ai7OtbbKR/6oqZvVBNyzkzENx/Gjj/oIhh
gHLZtoYRhJsG5RFv3bQeR6kCjIbwFqLVNxWAa+zJw7q8NzBUfkYsVM3WQM7i3zNcAeJJaMnv6ayX
sI3tCIRyiVxavO16vCgRMXVemo7uJIDkRPJQWPPW5wj7FCvdaSv8H6DPPhsjQPQrmqj+q2rH/bjL
iM7kptfrMP46gNcCouSIrNxkQzHuINahmakBdgRzJargyZt8p4YxEXnVzq8KRC6iRp+eCogY5IGj
oC3ajDVUUaWq+gBEobACV4nBuKxT5F54SaMe6SCoyBHymH2lrFDFa34Mbak/e3ZVeRuSO5rLRVF5
9a1ux120Ag9tpXhmxhF+d6mVGXvfz9tqTzKeIiieRIa9TsVgNjto62H0deyVFt8sFJtQYagn9lzD
FL5eG5UHSKxKnIm+TWj5wDpLY1a6soko1oXjDOCpRD0NBzQevEeUWPiS1Ylu4CYswu7eruxcO4SK
kZhXA52U/tuA7pf2I8x0A3ddNGXnDow2FJuymuoXkFqmgfRd36GrU+lwMcQYoT5J5DOiWgAYK66g
aNLQL76GcWB690jjWMACPAV9L9FUTn/TguLVdmmXGcGXWHfC1wbbVoTLYgd0Q4ZDL3sbxnq9A2+k
PumEcvbWiYvoV1wPVuP2uCSIDfBq3f9pIB72A3EA/3fXNvrvKkjVZBtkrYFgRdvNckVSVZ+yRhib
vOAe2VZSU8ydjUnvs4aUQbMyKaw6q8qW/rOVirq8AfwcWtusMJvnDDL2uGnJLum1D0OMlNqQIbdn
4u8Tr40cuaIt7A7p3wvkp+hcwc1I0U396XSaMszVXxBgg+zbdlPY5oTYVRbqj7ja+/W6VbU2x2PK
UspVHnUV/fdE9eieaOAGGbZ+Lo2k/qn3cePRaihra4UdA8a9nmbk2bpuFEAIldmCfvLQ4NK2ViDz
0G1R0tpUbaJFe0VVrFdizgECUeQBsyDa1Mc9iCBHB42qcV+FHiKGHKeY+rttlNYWUBvSrXZRpDR0
gwFojBnIHswDJYqXkAdA2ynkVz8rtfAqLo9IqptKKPjvQtVuqCqHceXsSbubX3UFC3o1NOX0qGie
91hbtl1fpbb9l2LRDDBSI5p2SQBed/Kq/qfZ5v51Kx2AwVhDeWhaCYRA8yF/rAy7ue3B3b3OKjn2
Tg2y8aoBx8L9yRC/isgsXgdlgBOQICvPY9InqCdo+IrTMEwi0BQA0YcfXN+WxI9MRi9mY2j9o0Kl
/WGyZfNsl1qdr7twaO8sw0BZNJ68/jlGpIiiuzEDCdggc2ehEFNDPhyTPRobJXKs6KfmblVKSkeZ
FQ3Qi+NRiA3pBpqbWtPtjCoxv+X0XP1N2tEk2AYm1Ggo8wTqoARU56+uSFHrMBwv+DsGc4gafBGp
CfpyTl67tkeNbt0V0ANXXEfTK/OB/kVd2nF2I0ahqP3Pup2bEfg0GEPELr4GVTCiAh1rA9I7PijD
lVrhqbPONQ8xHpg0sbYG1RyEyH95o1z/f1T8T1RMBeJcVPzQ1piuvI+K3/6Df2emmrT/5VDJmO31
Zg32ufT2T2aqOf+ShBkYPlPmsFWy0P8Ni23tX7jjkpNKEFazPyUR87/DYoOclYIXPFgIt5RPxKfM
bExS5nfFEYMyC0VB0xDA1YiyCdKPiyMeYiuAuBwIAwUqJW5LrwscdRtV7cswQwtXdECLuHFzvFCr
O1VtJvkAOTXCND0CnX8HFKGAKR6Ql9sp726cdkg4VQ3qtWODbAK3hXoPqCt/CvzQNua6ejQiOhGD
aMoD6cl7g7fCc6EUKiCqtYyiurHOTCUfahcBszKAThhJCHNlKdoHc+rozjlCUe848vUvR22U8a4A
qAuXYdaUBVeQq+sxD2eko1/29MGN1nzRWh3pKxEhSbBRyVqRDAN3eWv2SOCs4nDWf+2xJNCJ8rII
mkpoBbUbhWb8oPgGj60adUXiqqLT5B6J2ikxXFmPLFWCVlFGWu5UPiH8u2P070rCez+Vj/bGJK6j
Cs9GU50+3ptSyTrBmgHdpauFTtnYVxXeXFPhXKdweC7J9b9lQP+px89nAYMzzhoIXv6ixXM8nhf6
NUeuMSIkPXA4WYnOF2gvSN/of6ooA1Wrid5ccI2awZj8mkBxP3ZFX7+MPaLK0BBmMsT5FTjuEPCL
SBop6cws8lnMX1/8IpqIE5o7GSyaOoJnvjGUXBC/AghABkTv0XyDfFBv7cSp5UaUCHBts5RQ6MLP
EMey7uSycN/5UOhV4MLEBzv37d9VmtFRblH/8EZAVlCQ5CZH+EF8RVcldFYxxRjVpeHmlStha2p8
PfhS/0MJA7PgQRESG9NCTH/rflc7Txx5krAdFmYBuWZst8X0W2t0z3owGr0PvvUeD8wvs8MkwkRJ
venN7J97+v+sRx2X5+e58KFTQsG9Soe4PxtvvZ8LSFOgrw0tNBxW7PwHfEcr3UrU56PN+c077nLM
A5kMAkSHMq6gPr84vmaGq31feymLZg3AB5TOTrRbIx3iBjzQEI7r3kyBGJ4fdfnRMCqfjK5Sb6MW
bVgUFN5PLwWRWGRoR/krG1opsWUxurrMvU0VOdU/haD/cylPZmhyu9tUFcCH0Ii1F5VlX1cd5GMh
UKw8mRAoE9oLDwJ11tk0fBtTXDdglwbnwnE8rmSwsAS+Kg4ufB1wj04aLAjE23pa+4ApIGsi5gbR
4y5FixbgjuPVTxriuG6TyuLvT64sw0rSauBFgkL50oN6Emk/5uBGGBaf3HKtmf1wSxiKYkuo5cav
86PNn9T7y4imLw4emGkYDMt7t1hbq4lFN00WRfhJidurqiqsndfq+k7xEueuplW6TaU+HdCIHC4c
ISqZJ4ND/DYdjNawpsffezG458VAT0ud81PDpcqQcXWMOnuoq2wCp4tgRO2spM/v3hHdWwjxY86I
+62GkDDJawxJwiTQrRupEX3FlRzvrCHqstux02sIfVmbiK/loEi8lJIYHCHgsHbKp/s+R3JrB8XO
Tu/ziRzelT2C+QBrvL4cHyAcEm8KTyryfkKCe3rVw7Iw+ysVXPaorQBIqtP3MuyU7o+vlpNPgbbv
bGcVAeyLb40+FMaXMFO18h5ddQlkQAAIBimRoI53HavWOIp1r4GZXI99kmO56yPbtx1sCLqj60/I
CLTrVoPE9xwpeSO7vWP4s3h0C3Mh+R5MCSUGkKuTNiChMxdiEAEdppfWhk6DWpGZYe4WF7MQkWq1
gWLDxiF1hnoCzAV5XJDwOzkiR33F/8N3JjdQhtyDpMLI0U/EbRrvRmAwhoUkJUWujlqVUFW+BFZk
R+mek4tQOUw6c3A2zdSlJq96oChxDjBJeOY2KUU66HdAcMrReM3Qh+qrqxJ9JyR/cj2jGbzNFANJ
x3WreyNuFf7YjdneDyHE/IGh47TfRdXH42uMhoOFzCpy5MVPPL0BhCP5UBJk60MdNFtH65X6D5EN
PpMWwlfRHwcdoOyg6B4xySpLo1LcKEOGiP4q9LFu2NAgH8g+sI+PKXn0dZvPUiL4diJTPSuQSAyq
D6KVqXPV+z0MIRMAVrcPkN9QvkgVXP1ccXeC+luQhWN2R+xSvILqs50Hv1L6QK7bwtRi1LQsHxVA
iShsAqF6GNVbosJQPIyZ4+jX3TDW0CRaMdocXBmaBxu1wlBSQDP9gaIYSry+Y3mxWwD44HcBJrbW
YYHSrnkIrKx6DNVUc7Z502c24sAKctrTTztDaY4Iky1DaA01LSPe9VqtZ9ROMLoGNwqVWksKJOXi
YBpXtm9q20kBMoT6VDZd99LudITb0zjZ9wiXIluXoG/XAi6GK2haJQ5DjhE9gtNN26cpyKaxhecX
qcF+0FHO4+jaWjq4MYWfwljVqkpXeIaN6+WzoHylHvLO7xBDo8YpJ+qfQ2Lm+A0YmbD0Vds3Ert7
Q0kpseijEe31oSuUNTwMiUwf5tSquLOxGOZEIO83GT+hu2jhns0NCsiFyEhsUr+KxUEAlVeBpvdD
9GMAeWS7ZpmXmLcJtENuppFSyq1M2x4D4RByVgljEbDTVe+p3XAzYhYW7GwKQf6tZtqUMq0k9OP2
totSisHbvg9yQLYcDmPYFyEejvbPpPK9+rsXAu2n8VlFyQAu1epnjrY9eE7wve6MMLwC2VT07SGl
HC/3eHrHOnSdgU6y+FqNieIhMIKOf36f2/aA709S69wUq4mCRPIXdimieUb8AApIOIFBfkqtVm2v
LTXN8e+u9Ma7pRDYPBhDbxi/xsbESOTCg3h8XZNBYTDFZUv+4hBxWEtAkpeZQazYnuUitgfhM4vr
PYIxJc7kiBUWA2KD59+m0/GwwkOVCNgKuRlGSMcxBiAVQ2sxm3Bjrw+ukKWpr3KL5N7WuaSnSTcv
jHf8Fs7zE3NITlEALKpOG+V4PMWTXdf0tuMWVNaRvpODS91sgvvl1TfQ57RVnnr2RpE4lp+f6SIn
eBtaog8pHFDF+MUZi5ewzYkrEjGRoLVwOw4xVwXgyyHxrmH4lc+q7MZ9AoDXXBdVZa79KO1TN8Ie
Kka7FWLx+Z9zErsSVNJbAogrZ8DBEp6FkqsS2n3kvVLo0A8RAjj486LOfX6U4+0lvqITDIaFLhFN
YQAmc4j5LtrHTnGKmGL1GvPgFkDPEc3b5Qlx5a4c7CpzndJQ4guDLlMdwF30umg3s8VzHrbYY+mN
Q5FbjYcIAq6ua+zystlFiO6CS47ed3tq4Q1ldsCe5Kfe2Oxt/FrGl89OHbCzjpUY+D7Cy6Xk1WBi
RGLrwRz4BGhk6Lti8CtkfrMElZDbkvwQZQi91JGaOT/w8ohjuQhaaG4TEknPHnnHaw5hjPJZaRhX
OhaF0coLhrGhWttqDxm3Y7ADqM+9jLuAhHuDdPTV+eGPs4b5mNOxJE+ZvVlBD0j9eHh6C7JF7RjN
JkdTrxJdlHCZ++CLh3DDJdjmB2NR2AHjPddxgKcsdjoRmBFEpKkuMbZz4xNprQbUZ+6oTw7bz05L
MCuO09zxBMq+WNWkVbt+NEvF7QMfPU17iBIkIhSsrlQg3jfnBztOS96uCh5YDOEoWlnUusTxGo7I
jdNZ9f1dHVX2HuKbg7bYrCFftN4anpMqqXcr+oUr4YNRAdKRluAGrQnyk+NRfdqgNZUNBcHopLnP
hej3EsbiRgyq+JZgoEO7pIOYdX6ub1nyf9ITJiuhKdLNBjgI8wJ86vGwdmYRhsDFR9BlilVUv2Gc
kK/jVLoSWipdR/UV3KU0YEXTNkGkNl/Xo2r1EAkq/K4u/JyTI0VpxGDytMpJQ7lDjn+Nj7GSXyCR
u2sjTenXRZtUyVPXoh+LIE/YfHbJ3y4qEl4DQ1h2ev6W392PURWgLQ/ffWfbkKfdMEZp1ra1fm3g
1IJiZ1r/biV8tQtXxPG1zJJbPO5y5rjwFpGbLYY14EsjWODVSLgO6rdIF/2DmtV9vm5b1Hqp3YCA
Ob/Lx3fy24gYVFB/4gHUuQwXJ5pumKK3hH87uNxbUaU++uWRtctEUzxzqF+EEWUPaeMPNz7h3P35
wZc34oyJBSFLVDNvqnQWL+9QoPFZSlhWY07SGSMITqEyrx9x0etW2JxoeMUhRzYg0XVhf7XjZ3ae
t8AelrwbIcg5AZ+P27sN9vwMmHU3dLsOBY9daDcgKofU+VVN3bAfQyNdTz28akcrwm3Stf2VjKXc
xarpbCx0XVcCFZwNYLiivrAhJ+ecYwQMmq0Ev8FVszjneSF5HJpqROgW8JBjtsVOqfGgTLtLN+fJ
6jOSQY0DdD3Kl9BxjpcAFAVK4fU07jA9g+2bCfWAfnGDMZWp/EUPqr4B2StXiAc39WcvbYaeIcmU
5hkcMvrx0JgkQZgGmbyjqkaMZ0JkXumJ/zdK+Pbv82fs7Zs5usbQHJrVLXE7cgDCLXfaQIwd2gnN
PVag3tI9hKGLGvYOEEC8LxNZr3O44mthl/6XwRk1aByRXNtqpX4rplHCIi6fjVQUa+SlUYcH73ub
xnHwhy7XpVvneEeItvG1nHlJjkn1i3dzUU4ExlUykB1tzBB0zyFRBmP6oSgAOdet78VfrcKqHyC+
yRxh3bFXL+zKcvgZhWTA9+Q0UDzlGjreFdSNEOix8A6GANntM2iK9yiQ/Y1MdrejgpDgkNA7h0wJ
G/f8Hh0/cLwx88AWwa7GYcTDePGGm2k9xLTJVRe4dfY7UWJ0gAKrglKUwoJVVyWAnqeQdtH38+Me
X7fzuHNCRb/KgVzI0Zgvx3eXgCbi3LeqUXXb0BY7iu5ik+WDoHNLF9qp+2T/X4zHHvNhk1xR9Tse
rxj1gWIPpXQkLdF1wW3pVkH2fVdN0c9AG9QL1+tH0xNzFRxsGd0vubhKkCOtktYuVRfAk/M1Myuy
NijA5qolGafsJj3jwiP94YiUazVAqBxffT5h7xY0b0A8aETvbm+o4KWcUuzgCVUACUCFpIC7rs8v
6Hwi//Nt/7OB7JtGOCu4xpc4fNRZunooBAtqzHJfASbPPf9m08nR/i+G0iG+MhihkP3WZXw3NdvU
CZ+FN7mTlwXbGoMiOLf5YG9jIArKpx6Bf+bF7Qg/BaAv8N3FlwhVDEqfDcAt6gcTGdbAvpGA2dD5
YYafXUIewPnTI67lIbQWZzIFcTL1kam6onMsnDwd1C9Mb9aPL61PRc/zrKRJ4sWlD1ThNNZA7Ckt
IuADbixrjAGNFttVH2BN0JPtq2aQb7lf4gt3y+kRwRoBWi07xxaB3D8+kq0MAMDbjeraQIehbHpG
/ggSCGEC4iI0CM+v5ukVOsOgdS4UInUupMUnJ5w27oIuFG5oKW35VcutEnhN1gDfWw1VrZebJBBo
RFAFtcfHCFakHl6Y8OllSgVh7nMz35nitJgwLqPKCHhOQ1dcweNxSNEzLZLCLSkErIvIkltjipLP
b+2c6XHZoEzhSGfxcllTkgqzZ9BSWuF2LgHsfV67a1Bb2rbUR3ODx2n16U+SOgYfPgUqXs0T1gOL
2xq2NujQSuVLpya9i+EY2qepXX89v60frekcKHF86ZdYy7YxMmBDiwey7qo6wbiAcb4nbyJGTOIJ
ESqExHSlMDfnB/3g5Nq2bsPVsx2+imVmG4IfiMyp1nmdxmDTyHzWKZ3iqzopzQvH9vTeZsugQoPf
mBuayzMT6hRy0RvQ3DDFHQcBDv1Lj9X5jTcowUMi0vjCeB9MjRNK3AdyH2yIuQg9UwmxGJMQzmju
6+jpNsOdEaS/4f81V+cX8TjOf7tzOB4w65kctgHL0ILeEf5A7Ti5hRM2L2qLSsNslhBdeNlPh6Hy
QNWOThqMH4g4x7eMM9XpUGW+5tZqAKCOV94GI5oL/fn8dE7vF+oqb2xR3jzKOPNGvn+FHMyt6sjQ
XDXB6ajhInInysC/1SAt1p3X4eVnys6NZjmY8yOfHpEZqmOiAUzTmSLSIlG0kYBM/WnQXPISbdsZ
vYLUkv6KV8hwGyRoJn1+OEqTdCi5voEsLi6UjMRB82kJgYjUzQ1feZFsexOBL+GgbluGo1Vf+NyW
E5zL62jhC6o6lOiICI+X1lNKL2eGDf0xJ1h3jvanFdZhwO8CT3K/v7Ccyy+A0XjXqYzNTAL664vl
zLQUP0DVabat0qn7kqBwp6Q5mlU4seD38rnFfBuMUBe1Bc0h4V4spkmumgcNgxWtCHaiQBUJEcTy
MHX+sFaLXF746I6LCnNpmclxMc+IMMrMYvEKooJLf7dDBHrQGnOf+QUMQCfxzM2I6OY149W33lQh
k1VL84V/Kj95vczjQ0OCnknlSj05q3VM7IQ4foO9CxY3FFQjd6TBiwxDNV04NSf7CAbD4JPgOALI
AJdxfGoGp/MAQOjY19Zy/KuLgLPfFWVbRwcZFvHd+X38aDDHpEdBJZkI9K2n/+7r14Gs6VpoECcV
WXTt2TGWtDkt0sapi8/Pi3rjXIswOZzwxBbz0r3WKKVRbCcNceQVZtvAaBUvr2kAop/349MT46Xm
4+PxYTR78TXE+CGABOPb8+mpI8sy2E9x6USbJsiMb+eHWj7lVFV4DkDPcC7ItpdowMiChVp6VoPa
UdOghCn35BbGFtw1edGoRwDZp/zCeVxy7mHdAWOhHE41Uee4LO+WEAWMCrR5vbUKJ7tTTI4JpOGq
ucLrzj94saZdW6L1XCBwqremVofP+GDA9Q0mJb1PMoNuX4ID44V74YO1AHRM5ZxEmLfxpP7mxE2G
W0azxSQkQyNuctCeNvJx6wPQuZLIPrlVATnhs8Pyv8MKZyZRz3nbTEl8/4hh7OjrQEX6LXAJfLHo
ZK+MysQ6EGbFXm0qqg5ac+GBPvl05jFnnCE7QSqgLm93HxB1EOcoRI9J/BrqrePWBAz7vFDrzx7m
eSio6DDf5w7qMuTQkSFHgCTst71hojOSJvo6wop8n41WfCEuncOK9/kvh4nAjfqticAKl9A863cX
QjhN5QRAu9/WhmJ8iayqWKuoKH/2k5lHoVkoaZNSf1/C6ULU9JG9t3ocHnQPFcq4dIfQSlzyAFJS
EGrXVSMm95Pf6Tzo3PPgGwWiNCOH309NN5tWLwt/2IpSYMRnTmgGA9u5D4oQ28m4l27Sttlnb735
Hp9xdfM8SRjn8Ov9eqKHomlRy6DoXm3U3Ji+cA+NW2hH5efnRzuHO4GPgC7vMsARxdhkrU1Rtxcj
FsEoncEaxd0epbOwecwNdUBXWUt/nl/VDz6DN0AkyLO50HbSgwzUoNIrrd+GZveKJqh204Jiocxm
jPf/zUjgI9FIoDjyhjd9t5RGmlHgNnU+uFD1r7BanGXta2eDI/UlbMQyKOYrYFL/GWpxn1geQn+o
Lc7OezHa31acFWhUevVaovIEMMwL7jBOj2A45f2FSGcBoyPUmccGpA5Gkqo9x+b4xFQY22AMjTFy
02A+rRIX7x3fD+4SaxiAF6dxlyPVVJsPObRSxMvs0bnDsnX4qtZVfV0K5UngoXbV4SgM/aWgFU5O
qyoXbtwP7gl67rx3M+Gbfv/85+82wyOLdAzKjVutaV61LBkfO2HZF66JkwCapeBZBcMBcpPMfBEK
TRKL995hx+vOig/41UrcKD39xu4CfasNo3ah5nASZc7jSVNSciBJ0K3FpMBWFVyuHeOVhnDrhta2
3hqhSxVK29h2i+WFDw8IYieaRsWQ7c4f8JPH82140lgiMmoPYjE83pdx64Ug2ko5JLdaqXXqrpb2
cGvlFUwXO0/ar43ZmMYF064Pl5kMEwzF3DdbQjfQg+oHhL+x4tYRviO1ta+xtBYbmSbVpovtS12B
D464BCzBqeMrRkJGXXxeXQ20cZJaty0gmsJHrWX0h5Kn+QgtYmiw/KwMdwSM+xu7725TVKGPb7Fq
lH/yEW/nlRoUOAejD91sO3XAOAugdL7x7cH++/yGnN5tHAaSRWpQ7Af4meNDXuddSlG667aiIzEt
4DFrWzLGXFtr1Fm8C7H46TbM8QRNRCpCGLfN2h7vPyk+Nl0W4NxwU1CxAyE4+wuiBpeM16Ad6ina
p+9TggqaldYcuNKyWHxdGC1PCYYi3ZZOnqjWGdXW4Q8i35Oyttmh/PPDWW95PjVoHczD4vltDLrq
rYq/Nb5e8W6iw/as+uCtUdC+KEl1ejvZmqCwQL7IBDllx0sJiG60R0wJtkHQ1n9EhzNCElv98/nj
cRqEE7q8H2axgrXRV70M0YzuwENtauxoXjS0pUqSGyFeSx2m9K2mwyRb0VZon0GI6psMDO4WFwJ9
pxph9q0Ma6/dnP9dJ8eWOAc691xToSxOafR49glpnp4TJbiaVwebFPTTVR5g0z6ScG7PD3VyZinv
26DsCPV5sgitjofyS3/y4rgy3Tzs2juwZcbWRxh4peLDXkLbbocLz+MHAyK1SBpJIwMH8mXTJOhj
1HCQnnTt2sxuVDb/Sbfh9thOYN4GrQWR9PwMT94E4jc6a/yNapzGyh7PkAQuaTIUu10kAVBKDH35
oOqx/uobsFFWKfhQinMqbZSD3zpqelWHyqWk6iQamUe34WjQkJobuYtjRqjn6Hj14TCRBeVfGc3M
Lyo1ghcVHW48u1Ho39StKiFriPLCET89SqylQC0KfAPcOX2R5FhB36IfMgqX1srMbcJVdWvqZrv3
U0xVLxymk/ePeaLu5ahAhNBlXXJfCt1KTGMqENofFEj1gJAfWNHXdPTDjQm97irptc9/K3QOuG9R
+OLNBbS52F4HGQdpsbam2ce38Ygx7aZMUAN40Sa42l8+fZiAgwoE4uYO6kkBftAx3jH6RndJYsON
IcbhGjPbYpNrevFNL/rKVfGAue0gsKGtIPI/54c/uRY5KGBSoWLR2yBom3f7XdDmY0wLFT7BYkHG
6cFr8aicnKi5sI0LmBfLSAjBYWUb6RcBbFtcCuheYd2Ff5cLyxh58SHr93VoeC91mvgS5QNv9oRG
IxVP6Mkc0NoeRfeD6rNlXPglH8wXPSx15qIgS0hN9Hi+KBiZdUGPzB1i33wqQZ3tu6QuL6TMp1fS
DDjidnjrCtLzOh5FVoPdZORlOEuFr4aAZLRSHXYW5Hh6g2L6JSjkB7PiuSZdpB5JtLr8THQEYTty
EwxF1P5XgBbYxlTsS/2b+Ucf1QHYOEICLOO5/IhFF9derfBiIJVruMZo+uu8RMuDBKy+cmDx786f
ypP1o9AAM5e5AHUkHpyvhXenssH0W+rwFd2wB7O98n0gQjKzsztY5vdeFHeb8+OdTI3xOJSIBeo8
IzSLFuNZGI5YeJJwPAPvuwo+bgP8H8Nso6r0S6qFJ3cag2GKaVtv1VVg2MeD4Q9r5DVyyAhHZ+O3
yWlq9Aon4MmIHRxIzmjI59iZnZ/hB4POJWTD5N2iJ7DkwKatUsFoYIaAPIubonPUa5lb5o7rVW6l
UyNHZUKNPT/o8qEECgX/FcFnevHgDJczVbF/asB4e4daFaXreaOG3AzWVqGuV2t0tK0NpKpsR9fT
o3rVhBe+9eUpmodHr8w0JZuLZN0i6Im8BFQjycZBoMiyA0VfXgGsAriBKfAzxlKffawc4NaEszP3
d+b2LdGjxeRZVabMIrVOOeKiFvRCPpQKSc8eYSOr/kV7OsXkLolkceHCWW7vPDT8ScQwZ5wFNZ/j
MwWGLPZyGhGHgljrC2WAFDcW0uHvioWrIS4w3auP1MKFBV6wGiziDnDX3OzUuMEjUHw+HhayBPVb
e0wPqYp1zQqtjXyHIVv0gL5J1q/6UmJBW1l4LpqNsL9AaseHrlAM+UtWgbc/f9o+/DUzColSnpjp
lYv9NkXbBzYVggPGjQGs2CH1tl2b6I8G7GGBkasUoavBh3tS8VkV0MOKGilpr5yir3pgNBdKB8sY
bV4ccG4Am2d9UlBlx4sjoQKhe40Rc5P2fxAg77YwEUEo5dikoY6VOitL5MpGDWAnX/jwlvcZQ1MQ
YxHAosC0XrY6EqR01QqXjQOeCOWVDDSkTsre+mnUuf/9wqqffGWMRaw0A+NJ24ESHE9Tw4a0xeMg
P9RWkO51PVEwcEjq8H6kFJ4/1kOV/+Wj0hK45ORFiKQO5j8vCvbTxrWRwNnfxEqU4/iKS++fXnbW
91YPYprPSFmP387/2I/WBX4IhUJwXAQ+iycswf28C+Ma1+1RGx/r0n9Co6q91T3pXbhvPxyJah1C
mXBsuBaOV8UcZWljEYA7t6IKgivf2tciQCosLfz+Evzog5M248VQNQa7j2n2/OfvnkunrpMBfZri
4NS5XqwiK+2HfdRI/0uPrBeliU5Pv42kM7zYE8zuCwf9g7nOSGckrMn8TqXudTXCR1LGxaEp0+hr
G6Tyrp7q/i9N7S/xS05nykAagsr0zmfMyuKhVvKqM2p44QefpsgmbqzyWsEjel+hl3arKDK4RVnj
e0v9YHf+5CwjLGQLaIlSDUPUH1GHWfzy/RKXWadang8FQKns8CYlqwxWlFKMC0t5co/PBWbqPHxI
tJAgrhwP09ihxLi+ag+TlWhbPK4w8sZxfacqI0RJZCtg9F5K6Oaf/j6u44Uk9GHriOoAky1xMrJG
O6+AiHuAJRV6a7tJMJZE9+NRHUZy5yzPrbu8qMxw5Xk+ItkwtJvf51f3g2mDiKBYS4EbqMKyqlvn
yhQIdXD2BHrWPvf7Il5pYpowZ+/DGOy0rc1mG93V+WFPN5UKHnEY9RAwScBlj1dbzUChw+jxD7ik
xMEK2nl8j76Jvzk/zOnDNLcO+Dhoo4H343I+HkcJC+Qp7M4/BE4UofYJ3dlZw8vN86dqcsCKY8ca
GuEKXKuyj22RodEV+znSC3aS5c1V0Q6h9nD+R53u+hznmuQmBPSnZZqqGJ1O9Ep3SFo8VURjlggk
GfGw55aZBbScIf6Du1q/Re602OuIMGzP/4DTxecHgKaltMmyEAwvFqUNM9FiJ3jQVF//rY9QRFZK
Ykyf/qL+AbcCdAU2dUK8TGRfjXVhdQcwFMNflLOfEM/Ew6Acihsb4wQU4Yx8f35qtPJOvimHrJ4d
pznLw3jSMy2akk9ZDIeRU3tXILVVrGex/HallTlEZaUd+8fQaoAd6c0gCRA1r3QzynTjxkOZVqwG
jmv4xQyV4EDe7FFRKpLBXOtmHxHa4V9ubeDfe+o6C2LbWlVjgxFnOKFaQthVUx62rCr6hj8auP6B
wP+60dTMu06nwe4QE5+85GtadUHxLaZb5OBVNyrT2uqa9tF3kGkBT+okxbcQsICB81UYGo+GzJX2
Kx+Ujf0w8os/tKqynD9Th24G7G29N7Zt2PXyhmadgyfdIJGa7LQyiVfoAqnpNkG2mkOG4sEz/nDF
k1e0TnEozVz/G4R5PearNCux3uR+0LINzRAJlhQwIgQ//OihUBY4shFzKn/QkJucqxQBP5y2WBbM
wEDfPtfYXLwG+eDcwPrs7RVnr7E39mhNzq5T6XmtIcR3N84QosEDfqj6bkRj/Bh3KI8hqOA5qNl1
tdmhNVrFA5S0OH5UVPQEV0GPa/JqqocWWHYts+B5EoMndlFrRMMf/KYDhBQHtABg7tqpsTfsKfo7
qc2ewnll6cqttJPuW9RnevlX2DvdHcYnGVoqhlmIVWdN/vS1sAvUfnVRWf2dKCBir8iPw2+el0IR
8iWGo1ujLEp7r5V4ceCsksp+g85vgFyJiWfHK4uUEuYVWZCt2wgD21WfWvYPL0Et4EJ085bKHL8Z
3BrsInkVm0lh5/jjnQSOksSW2KjqvfoU2IGPDI5XzBIZaa2/CC1Rx7USpUZzq9OlFB6+hPp8wIpW
/ZrguYjdFfVKJP4SaCJu2jD7fRRMeoibGSlMuaHJV1zCUb05eSx/Nr8WuwQdgCNA1OOfHduh341q
WB8sCH40s2pk8lIR5RTD2xZ+vzU8xKOdXyERl36h4VFeKYXAkSmu7B9mqiCpcP6iOImcoKQg6Q7F
iS45Ic18jbwL3DrYyWkjZHVo7bBYRx6ecCs8VMyN42vjhcfupAbHUG9Ax3n+PEJLXim63RHRdVYf
+LzZKN4fdKZyJFh+URrsUPMAF1DZJMkWDvAPAULRrpfQE71wdj6YM2UqrkwufnKUZarqkChCs6zr
w1iPcmcMVXeLuDUEOLoiF4Y6SU1ArLzhY2YFJSo8i1Mqmg4rHrs3cAMSuHPFkIWRAh+5GcA5lRqy
gEHxcn5HTyIZaCnkFZR2AB6TAM4/6d2OJkVmNT2y3QdDC8z7PErzfapGyq3I0+mPovg+5K4i/nSA
QfGKjgsxOPW/GZZ/PCo4J4HM92hcBzYx2gqLJPkDC/Su3E3w/H4h3Fr7LnwvbJMJbsefPSC/YDNO
jRK+AF1QL7y5J+tOJZLCPXVCwLyz69fxz8ESsyaqsszr2p906snyfzg7zx3JcaRdX5EAefNXacpk
VfvuzJ4/Qo+Tpby/+u9hLc5BpVJIoQe7GOz2AM0kRQYZEa9xjy00mr2md8pOH3t94xjJY3t1rCHS
uhCC8K+A3sajYjFebzu1iZvjqe4t1GlGa/gryXQ82LGiNIqD6jbJ5zCKy+Q1F+ilbuyym08uR5dF
dNkPBkW82GUYwkWj5gbmKbA4xB1EX58C5nCqLasJufRc8QmnJ0U93t9pK4tMy4CkhGYbu3wZgq1q
NNy+c/VTMfGaFBr+zD8yHop/IQmaqz+wifR+98kojU/AgeExg0QpEI/rZZ4iA5UcLwBGiKTvD7e0
8iNiuvpDMznGX2gAecgd5XbwkKam/mBS2is3eiUr3xkZO0rC1KGJ30tYZTg0KZVEQzvR/i8uArrE
V6XOlD22oMpjKkb1KbPD6rVUi3ZLV+EmatmW/L6QXSShj8rK9dz1rhX8oafh+oqSsT+H+vxNr0FX
4yDcTVvEYbllrjc05h8m1QM5nn3TPzANGCAdsfjEYU2eGk0pDmmltrrUh7T3OXHtUfHK/J9qztSv
Q5NA1h/xvf/t5b7+FYs5mz2N6HlQsTWog/BsFTYhs3RmfBMmTBF+anpp7koRhjUONXlYbNxXayvu
0kqnW8R/33xN3kfSSQypno+s+Nihw1ylo1ug56yojyB80Xq/f5hudxbSaECWIIvIJHiJDsAET6h2
ZeunSB1S49SpLopiIPWfBiBm8X7UzfavQEE/6zUL8IbZ+N63R5kaHegXxPmpzYNsut5ceOJOBdV4
+6Sg5KugJjamEzD2eJJk3Hgflbq1US9eHREgFVuWuhGp6fWILjQqr6BWejJyUcI9z0MwNGqufS69
2j70iq7//tckv5cdc4sxKTdcD2h2aOcO2eCcKi3zTsY8GOIglDRQD1beVhuDrXxNg2vQtXniUbRZ
CivYigokKnD0E3R6XJpoj31N3Hl+RgkPfL6aD6XfWilaZWXgbKR+N7uWpxUMNUkCghx3U8AZerNF
4GAuTphoYkGrIrHAyzidS6TJENbcIvLffEcq3exYAgLNcUAQywqGmXY8bdSKmaYIjGtBjJAP0pmI
7kVPmTHmv7uy4BAJg8hDSWYAN8/1Z7TrxAnnJq1PlpUoxxKMOwrpMRr0QOdwa0i1c6pE8Xct643P
90/o7cIChaPyJzV+2bfmYgPRlLd6S4fe1yat/hn9PuNjqoh0l1SOVW68J25udGaJ2LhF5EWZA5Th
9SyRp689LzbrEwgH98kK2/S55jbfWVWf+8jICRRKk2qrirvyLT3EkoB5Sgw0/7keNYxtIfJw1E+N
aGmwNkOsfKsry/vaR8I6TIqzJfF5mxE47BxSATlPac8q1/zdYxXEtWsritaegLZmXyojDuq/bDVB
H42MPafMh4CvmfwILEv8xNA+qZEGtILIoy4V4/G2seq3XxiMpWS2kaWAVVr+GlPPOFqRO51qvXCO
qui0j0o4/cWzbSve3hbkwHTSkKGWLEkJfOTriRet6KIaJ4BTSA1BPOmzTXLeq0H1oA85ld18pEq+
H1FzPFSgiutv6sxzBi13xPpwEELKOfl+f3vfhCx+kaRggq/nCQuT/voXlWbWmyg7z6dybEN3F9ta
k+2CmBTpNFtCz5EActx4F6JK2D7kZN7ut/s/4HbPEyiJWrQt0emAQX39AybhTiHNsvFk1mn4Y3SN
Lt/Rxcjsx7mKdfMYZ5E7/GG1rrFZTND5q9+9drj0wEkABARU9da9M66HJmDhXBuG4cfOs6r5lDl8
AmQ0u2Z0G8QYTeLmTgxFmP4asULpDmE4F8kXLcxS76uGRlLn7UvLarGEYGqOthHRl5uFTyIVRHhm
W/DoJLPj+ueNcgizD4aPYTshX/oy5gqJox9HbeM8uoUyfIQmJiIptoliMYKLAQVe9OcrpyqelDZq
Ox+uvUDy8/4XW2wZVostwwOJiMGj4Qa6g/WJh4WTp72kFPImf6CE3WCD1fX1vrad4dRP1vRqacKq
j2U/6eI3k045PsXNtyye5zgUuOt1aeimaqyL/lK5Rvkg+Aw2lwHWuH/1uRPCAOxH6BswYXBrybQh
L59qD6W1vYel1g50E3oo9xdEnpH3+0j+ILITaFcSM8uxvv5BeZYikKgkxkuWi/ixdSgm4uODxuRG
oJIf/HocRyLvMJwkULMrFtEja73JxlLGeXGkeMqz2Tlj6ve49zi7LAfxg9tuXti7PJ7xvpxmO4h3
OLY7W6CfRbxk/fkZsndBxQHe8du+fRe9OxrZlVEo7ktqWZPw0VbFob0GPdr7HiqjWz3l2+3GcPQu
4LXRYoR7dL26Xma1dTDa7ktn6uPRTSd8300lKJ+8Ikp3Fb5He0fRILQ0Ue9ufNm1sdHyo79JPR0D
c3l1vptq3FWiRDbGxa+eqjaqMfhiYtYz6E9RWofKY0Le50lfifwrwBuUeO9vrEVslCsNrkBKsYH9
BqGyiAAmVmj9REL6ojQCB3iwVqBlIuuITGezq1HpeGzw7TjeH3RlzihlIGBEn5OrYSmsohHwrVRt
vRfScfwpMiPBDIBG0rS3zTg5hc3QfEbAw/ps1IOmbxzutRmT7cJTgqtPZXJxtnFOVZEoYMYc0/Lg
9F72OGGB8oq+/LnJo/5ABd3dmLB2c648mzo/tChyBAo5y4CiKFiGzfM0vaop3L39lJiN+6ehBtq3
wjJFRqaNka4fa31vf8vVdAovY13SoaQPE38SLj4hdtBlGcqhPQ5imRVOloMfn5OH59buAqRNZnXW
sOBV8TAKdH3e4hwuT6TsTBMRJCAXPQDaPtfbFOFlpXBbzXgxp7I4TF6iJTvDq73XTo2nLbrN8hNR
iKHVQnojUaPcMIsLW9XFrOeUxE6hghqG1iQzTSTEje2knx8G6ttfut7aKoPcfiJJQiKvkQxa6tWL
0DciTV2aSmS/dk6ihb5eao3zjd6t1qk7JzFE+a0VhooufRS8uSwPUTuqu6YzjH6DobI8Hkwa0jd5
FgeERXcWZ7LwxlkNqfO/Tq3jdfvQU+Z5Xxba0NtHRZmGh7JyhuZxyjtV/KHHJcJrG9fAW2P8/T0g
EbPIWPFqI1OgRrE4JIgh5cHQVOqLl9s0jfnIJSS0pIFakHSVo+yDcE5PyaSqIa5Uhva9HnLCpD8Z
DdjToRhU1UARnY7ehzogBFT0vwCk7hq18oLA9yIEQR7zAN+yj6KiS7tjQLv5VoZRZB8yzcA0nfpR
ZHwWwTBbD+PYjxer1LrxyQk6Vd0lTd31D6ElsMQMzciIdq2uhh8bnvjREd+Klj/IvFqgtztnDW5v
Qa/juybd0/Z9jQOuT/6gmEfEoFk8NLHHb6Vqpm3p01BM071iNU6Z+71hjc3BHIZM+5yp4fhUh144
ftSMRq8POs545n7o4s75mQzz/E2NQKr5WiRS8/F+wLw5EFKy0eP650FENXbp7Y3rjxMhdRS9hFqi
akcLhs7HsDKUD00wAYhF96x45DG5VRVdpG2STg6ZU557+KswHuVGfXc3GTO4ysYqvRdUi+ddoUjR
5Lxgjvk02p9Tw4Kae3+iN2EG4TZEKiFzsGuk38z1iLmXGEqKB8tLl1uYVzmUbbrWGva8OMtmY5Pf
vH6l5rAkjUAzoFtDUnw9WIogY9HUZfQKzm3WHhEuBr0W0Uw2/JnW5kRNTi3cfZVMbe3zXsoS32kn
Nd3HVhSd5CnONk7+7YLzi0A60UaWa7DUfW1QPUmbcAhfsbix/pxCLftOik6rvYmqYqdBU9tYg5X1
lkUkchS43YhOLMI6r70xxlYrfC0soz3pDHukpRk/2+hmbdy7N0PB6gCcDhHak3XfZUjpIihsEZqp
LzUYxg+dHo8flKrGPa9qtlxxlqEcH2lKcfQNSIOlaMfitdxjztgBaLJPmRdXyqFtKu/Qt4Fl+5PN
8faVsvWeBkXv/NqMxp8ezPJP9/exXLer+MmTirse6VdQINaNFOA41F1ZoR73qkYObD3k0L3sJawm
Mf26P9DCd+Ytq+SqBC/2v5rgEvVfhaldpRhCkg4VPd5vs+G8jENkBPtSBManqZj6wa8mrYxI4nQt
RP1dF8qRe5cauN/Ema180zq7rF+F3mvkFlmHAH2NgZ3luwm+S8LPW9v70ZKv574BoOVHEHpG72yc
/Jutz4ohJoqUAkU/idu6PoxaXXeUZsPmlepI+9w1jvaxTmPtOQBD/29XK1sYnZXxuNzYjLhOQSJf
vsi0vtFqzY6aV6wAC7S0A/GLm0qf8A4Vn8S2psvN9qcSDUNEQpLgNvLwvZ5foyRWz3O0fXXnanpu
YjvgrrHT+ReZX/ft/qa4uS7kWFwXIPo423ROr8cCB+MlkBpbjGlr/VVLRuXouUlw0sIKom9njf/q
iGdvfMCbQWlHQyUG6kPYZsxFEjU4oTt4RaW+hg4Qf6+z0oONP+yD1pXg64D4ODtM7tINsYibgyZH
5dUmpWihbi2hVgF2M8LyWvW11LB88hUrnn6CMoye7q/ozdcDOcWbiN0CnhDZ18XkSnpkJu6W2qtT
u2Ph67kpTrxf7c86ZguH+2Pd7EzGkhtSalbLGLJ8e6m8L2Ml1l7H2Mxx0oX+l8BefbZi+FTYCOXl
j/sDrk1O1gyhrIMiIzG73i4lVhdVnPT6azQ1HsrxGJLiAgrQ6qnhBbC1T97wwVexkZSem4ArngUC
Ebk46ZObV6kzWemHOQhNd5/UlIf3o5d0tHs1jJLmqjI830us+gdqvukFABA06BChDhQjPTV5UKg2
qjs9HNsvBkilcifsGEGAKs4w5OCCVf7oqfQ2vhkUZfZXMwq24lQ7Wf8HD7dA5ChflE6167NO/BhQ
bf1SjwZvRFVAo6WeM8XlGVCsMuvH++v8Jjt5PXNUNtkWkjfCai8f9kEdSYufUHtFDFltPD8bance
djbpGpoxRuTGJ2vwzI/U2kLvUIeh+SkxSr3aJyZvfzqkjeie61EvdaT+sdzZaYnl4LUq0iY7OA3l
651b6Xr6oxiEiPJDTRd9eIHjPw7NbgqrtI583BmK7kvRsHw/eQlr8T5o2lH5vQerBeZUenrxouDQ
EPH06y3Vq0MRpHpdnu1MUy749fQfFHTYdwZApEMUNOljaQViY32XRf//jfomiEeMtWh4Xo+Ksoo2
l5FVnGnZZE8jD+RHLEu7UzJoQPeMfP6RUgh9rMDWPI9hJnbxVCQ/73/kRRiUv0FeKtBVQB2ROS1i
bzsK3AXVrj7XIOp8RAHK/Ti42U+jK8cPCBNhxGmYwUbPc5Exvg0KzgpqJ6T6W8waJisktZXRnPvC
rg8DPey9HRTTUxTp36Opm5+srFDwFJp+z+YEUiUNHU4yUUOSZZj39Yp7haV2ENeGM4s7PLWNET4R
vZTDWKq/pOXMRhi+naeszskuCixdHnYykr1LSMC+E5XysT97A/BWx4bpUqFMti+cyNiH+NN9blpd
fB68bqtMt0wW5Eyl/QZ3OOV8KUR1PTREAC0b43Y6l4HXP3ezENQETY8mXaZ9VwMVu6MsFTBvKp6Z
ieJOe9Se9Ufc/bbylkW4/t8v4ZGEQALVGKr+178kGudKYBw+noNx0v9peXA8WkadnJtqU7Rw+bp8
G+vNToVUkO7VUsYs7WO8aK1mOnv96JGTo5jU+TghAYtNZ8eNEAYB5UjTLMfmED+p+c+u1zR60D0N
jqeowD+IV5aH8iYmMR+RydRVrKVHA4d4XGD+sKwsw3tY13LT55O24W7ogi2V6rX1knQlfr/MdZYt
T9edKgoC1nhmTensTSWYE0zbpvLBDIx64z0i78p3IZ4FQ2BCdg64wunzLcmIEQ4Ec4uM4Nlx4uBL
pNVBepjF3Hb73mlj41DpmNM83A858pAtxgR6j4wV/BGJQlgcQivsMzChnXYWYTTvdGyh9qSKIVbe
k+qesPzVHvIqiH388uaQukg6bmQ7K5MGaEEFW64wJiKLGz3TUaJq3EQ/4zumHxLdLl6EmFRscVT7
3zgutjSXb2Ms7U3yBGQY+KA3DCQ9qKs5QpHtrLRucLCdVOwaBj3YWu0dlbAM925kaPv7q7w6yTd0
AMA/KMmLSZIquEoMBOJcxnX9EORa9iQ60X6w5rY85Gynjff07bYFACFbluxc1HlvLpLWU7JZTMY5
pM90gXWEO60RdtrnaewtbaMOsLaFJIeWkgvdQOry1zHFxpGqxhPLOOPPpkWwMjxKYUPv1bVP3KdO
jkwirt/mkFQHLRPOJxErTrQx45vPimUlGwhlHhQYePku9jG9yjKaaemfwX3g52rWs/IwAcfEyK5Q
J79rRPmBI1duFF1uLhWG5dSiW4bWJs3QxaUiFMsdLDgi53yGZ4BQT0wHFJn/fZIo1tmp+/7kNPr0
4IqkefzNPeXJUSmtg3LkObzMmTjRihIZs3XG3C75I4uV5NmbAuezWer5YYjLfOOFdLOH5Xigdyjg
U2EHQ3T9md1pdCcucetsJiZGi65D+we8RxJ/cFE4fahxcN6Y4e03pdlhMxLULwdk4+I5lLQR9A/O
6nlUlOF7XhbwUXFIPipaLbW88/57DQxtS/99ZVQpKgYPUuqW09i6nmcq5iEDBqyc0c/+7kVhgME5
YhpCJvi7qjX+EWqL/dj9j3lzYAnB5G10rVEZIh4v9hFl+szsI105w4cQv0qcPUvfqMrvfe843+8P
dbtl5VDUSGXJjkC4iEVuqppkTYNyDuxYPZVDVD4YY2ReasNLvg6mSXLT9iRxrgq75j8MTWsYpBt5
DDyJ66Ut+rLTxjgKLwbOBNOXLG7MLwjTh/OvDBIOrvKkyUfNE1Be8gHmz8bwKzuYJjj1Q8DooGWX
pY2pwhtS1+voYiZl8a+bT93zODrVZ0ivKs6hUJM2vurqgOBVIRHKEvjSxckcPWXwSj26jFGIT3Gv
R98H2Do/mzLIfUXNrI0Ds7KL8Gmi+CvRkrA55NZ+98TN2toQc2h456nEbJt3E4+JndKlVukLkxC0
sZ5rwyEAj5roG6hw6VnS20ETToYT0Po00oNV0b/0VT1QH3ExxZ36/t5ZWUsAfUQf7LAw4lp+vKx0
pyYNZpqbmlFpj92Iakrbou20s1RFt/Z2U1ZP94dcmR9DSs0bisLACPXr5SxTu+QBG4eX0urgzBtR
r3ytswJD4CCu/r4/1tr03twZMA2gFrWkf0Q0vA0HOYQLvmblniZi+hGkWfrQTm1yBGP9z38YjnWk
bIpwOlDi66lhJj5bE2H7UmFGWGN/3prPeoIhcKhZswIPbtNrfXWC1L9knRbfbHsRzNPE6GotyaJL
phc4dNehiPvnJslRz6vnPEn3s5Um6u/vUBApZDuAI7gml4lXH5nKnNJyPCtJpqivVVxjLjOU8dQe
Yf5aW1fyytVBcHtDHaFwcINNAPLZRMIT0SWIC7qI9EeU/Fh7nfIwJ2NVvpZN/5rmebHBK7ndpzqn
gmuZs08vankza2gFkz2L+OLWejn7YFytXVGP3NTatHUMV8cidvMSoOx3U/rWCy2d06GKLyhs4Y6Z
o9AEHL17Rbxiyxx0fSj4DPLZgTDBIprVrWtOBpKGFykqWezHQtUPQZfanz01aH4/lrGGhOr/N5i8
Nd+FTnUoXaVS3ehSJsNQ+ZgwTa0f6naiPKIJvyXSfrtRGI3uIZKdyC3Rt7gerVa0zlMMplZ6vTlh
MIWbHfo3WY7VN4bTM+Ihp5xw8e3+qV9ZUQmjhBQlATs3vDqtCiPZso0vVGzjRy3rvAuIRphAkVJs
mQisjiUzLZjzVHeWl0NpQ+AbIj2+dEzru4dc5S4LHCnDUGTmxuN/dSxeMmD+ALVQy79ezgp1MFEP
c3SZENN9QQ1cec3aAa/xqdnK5NaGAv3jkGZwpzO166FQsMlKDZWDyxyNgrPWNGbjW93QIP3EYyLa
CGC3UZPbjreSVLCSsk+LjZKwLzvdTpNLjf7CJwzdv+O1rcD16LRv8dB1X+5vEPnXXVUD5OX6brjF
7CYb9Wy0DKJLPswgiEAUCi6fYfD+cBu7+uiFcIi+NUMJlyvlBx3uj74x2WVGo8QdpbsmTC52H/fU
AzAiDHg9fVKGet7hBi02ts3aeIRNbnhOPsVb+e/fnfk8CCBBcv9dvNodTqmXKF9D1+kPXjpZv2pK
/1vVt9UBoe1AyJMNkyUBsGj1Iuf6iC+YOwdf1VHPXws7LHetO2dPgK2732Mq4S0MGRxeGn0nFEhA
kV9P0DOR8e6B5F1MCsqG38BDV1+7KaqGQ97p+fzodZXqnIZ4nJMd/bktT721+UrzF1JywOQAQ6/H
7xWnxTheRvDSHGhelryfJqc6i1wt/mY1tjoHa4cThSmJScbQgFz0erwsU2IjaoL4kpV1/yUbOmod
BqjAJzuc83jjaK4O5vGCgvoh01PzejD6pD3kKzW6FErQdB/rtq+e8Habyg8joMSNIv1tCRlIMwwo
aHZcGpTEFntVVIY2AG1NLoK+VEDPuRbZbhxjCzCSN2NwFVbZHy5gnp0eDQ1/KobY73QtfRlJxJ7u
H9SV60vSsqCfgbO+VZTK8zzr+6zk4GiFbX00Qm+kyRYF3nEI2NkohnRR/EhpDRjU/ZGXVHW5pSV3
WULbdGklsfjEQStipJfb9JLkepDsq6Cdvpt2UO/sJvVM3yTu809torzcxEV5zjHM4O3QWt6Hae76
11Yvt4D68kMvgqZEz3JweUHIBsP1RjBK4cCYCpJLLiwx7fqEMphvcrAf7s995TSh+ufQ4iH3plSw
GCccUUiwQBpedLMcSdBVJXmY5yZDD2WCRd1VjfP5/ogr1wFRkcQDJQPspJdlRD3leresSFyyUASn
aaJVuovAVwo/0Oe/48pTvjSB1kDkcp0Nf7GVyUoQIcGZsyyb9NeLmtpRno6zKS5Gn1+qRm2nnWbH
1T7MlBwJLXszNq98RfywKENL/St6fIsufa/2NEgB9F70RHTDoaggkvqIcNhbZsorM5OyzvREiM1S
Yeh6ZmOmhaATS3EpU4wa/RQ0InqKsYQ5WlWxx6Bni++/FjwgYFNiAkMCFnBJ/OsSw6oR+RKXOg70
Y+3QD56aWf+H6mL43Jp5/EjxrcVRDdz0TvblgF/OyRGz5+n7/R21EjmQwafsJLNqAAOL49tXejhP
fNtLVOueQqkUQesYXT6QA41ziVWn3keIeh/uj7pccuCwUA6JnOS6KmzWxckpCmCWVEunc9Vr5dNQ
mPVzEnfEznLo/3FSTAM2wtTagChJ0GMjRvEQWgw41z13ETOlr2a4J2SH26dimOvRp9/SvWijF//m
y17OkExe9k9kHrhU8ACYFgol0fWzgRJ9/hghwvAPMkKYEDbpvGVHJj/S+4AnB0O1ktcfBWiwrnL2
795NGZXB2gVKew7mNEv2FFJF80XxnDDaG1WezRtRaG0xUVWmicplw0ZcLGaQF28KrPM5yhoXFdCk
ENkLAhnGD6fz3H2YooS/v79h5F+5nCF3LUUfJLS42hdDVn2keWPezmcIfTNuQbQ1atXKT0NPirgr
ZlJ4dPjET8o280MXe+FWkFieE7nEiBhQfpYPJ94X10tcWWVZ9hh2nmF/WMLXO934IiyacUromX/2
Spd86k0v+3p/2ssY+L9RyUuhk8hmyuJ0hnNnYQQ1aWe1qvADL3NyLR8tWnNjeVe+KAa1b1ko75mb
Wt4kYDDEZayeZ2cwmwerbWoMvTFcjh/iRFcxyBjsLc+X1TFlFVYeD9z7FrVnpRVuqHqFfhZ64XXH
NE5ow/tDWsbJcxdQ4fMpyxXKz/sregMrYUlZTxAH3huTfunKa8z9QOVrMM5JMxefItUUexWBp3xX
8Qrnf0YgxE1Ye/1kRod6HOD56bW98XpcObA0x9/K/ZKqs9xNidFoXVp1JnVhJ6t3jWsHT2pEQ8u3
pAf3/SkvHw1yxsCvXRqB4GjVZZF/NsexUhF5PqfBNHvPqqZU+xL6buulNdp96KInfmM4xUvlOVtk
rJUNTIDgxADvAJ29FA6KS+GVNKrNcz8ZndiDwE/Mg9eGW0pmK5tJGphRdLNRmreXr/E80yuyF8ME
LGTV3nMskugBB4HAvAzTnPykP1Z5j/9hWSW1jdY1kX6Jp69ThV54HDC1AYPihyYsQWG20GpMPzAM
5aXFQEzb9yPq4dkwb0FYVgIimlYSkywdKNUllgMCUk7XYeR+QRT0Vwlsq34Yc6GnxziKh+dRGfLp
qem94YvVhiQDiYXwzu/f4iiGknFQdSQkLhMuqDNlDzJUO8OmSNLTpECz8VGDK72PArq/9pJjy7GV
6qxOnFod2gzoqsHjug7EcQhfBmlS/VzWkZ5+UIJR7BvVTdSDgf2NswvjeJYP4LywUN4vK8kTibTL
/W+/tt1ofPz/H6Ff/whFR85s1kr9XKla+xFElfgpKI8c7NxqdiR9xtP98VZuH6IE7xcp2sCTcXEP
VA46eOHg6WfsjFWfWznr0Z2b9G9JS5PwMGXh9LcYPTvYuBfWxuU64XVMzR6U/+LR305Z62p9apyj
om5+RYgjB6+RUBUFb1wrFcdgStw/dMnhuj/ftfXlkieXN0D+8UJcrO/QAFUvsVmhxNwcoMp6xwB0
Y+br9hwfUN6fH+4PuDZRh10sM3qYo+pigXs6ECBBGvPsFlrzknpD/1o4RQJrpUpdcVTyPAJsT9lq
S3p8dWBUHAAYSjXV5dMtVUY3d+rCOCtDgYx80OX+MKT1q6cOsIKxdyvqHbSgKPsPXxaQAkJQ1C4Q
H1kcI4EFiGaGtXG2C6P5ME7d+KUXPf0evapQAqEpOyIcizbvFp1j7eoDBiMzSKIXgNLrT6tVUREP
sQo4xQDSuZ8a3W0f1NFsMAyb63L4L/OUyhFg/chwlh/WarNwAO1jnu0uys5pqcyfYG66gZ/rc8lZ
rbHjKiLaUBsbanWaBGZKxHS2b0QiZj2NCnCa3A5uBOtVm2b6T3Hs5cg1ZJRxNu74tW2EKgLPKG5y
8Jsyar7PAHJzGq1amGc1Nj8oiut9cIALH1ni5pgZ8/yxMJTp5/0zszZFslgKT0jW8SxfjKmFSh10
PS8pTx3r74ZSzeoRfFp2pBDXbLH41wcDnuRJ0y0KENcTRBMwMMveYdtUivOPEhV6tpsHzNT25qS2
4/H+1ORPX6QbMr8BGkbpAfzf4nSEQRB3GnaoZ4irwUkvu0Lsi7F4rer6opRJ9qARFd1npH91XwRB
uTH8ytckEoGs54ajDL5UOgY/1DqKU9jnZhpH+0HpAztEB9EczjW+pPUjSh8Q10wRT9nGyCsTZ8+a
LLBJdk6+fL3MQTI4Nvx1RrbMQUr/GvsgwXTCb8vgXx4ZdoLJhU6FaxiLIsfaOzbV3z+xUo9WeiZr
PNSXtYEErfvCFKpzLuB/PvRCm4FmjPQ2InwvkYslVBxpo26JMqxcOXSqpPAkLwt6O8vd7NLoQ93T
OVeDocaHyjLS3tcq718lCTvdL+3B+A9rLdFbMvDjS7Dk0E3GrPKZY+fcKUPYdbtsTKI/yy4R0V7t
cZo5GvnUKA94FRaO39WO/q3mT7ZEItbmTSVbAgUlMHF5EYy6PqkTcknnpBa1P7eD7WNqHtW+lQRf
REaxcaMUs7a53w+4eDtZRdEq2RTYZ7VTigSryFb9Eo+e2j8GoE32LpKmua8lofKbRthASIFeUqaW
oo+ga5e+w7XejGOWV3zhPCpLX4E0dqLblCc7M2y7DRyifKEsIgjgWVrKDCoJIouDZOgjetVmYJ3D
tDYDX6FUa/o5Fqcbq7kSF2F7GgDHEMQEPrKIVIgfI/sCk/ucIts1I7yA9uHnaCxTpA9GY6rP9wPj
+nD0GQgRVKKXu8VUMzg3s2Gdiwkl2uc4cp1mF5Q2jc+kyt0NvbmVzFWWWiBDcK0BoFosomOGiUqo
t852DleI6xNUkz606tdcCOe75XXqRzHV+Rd0BceNKLQ6NGh7aFsUfG5EY+w8oz4w2OZ55M4FyW6o
zZOZmnnypAM4qp91JLaglOPS/LfC//9NhYa3vQrMHVwc/3DNJfkFj4m+SdvWORsRstRR3yd/qH1l
7qbKqTfw3rfnETAV5htSmRWV3OUn1THhGMxY08+BGtbDTima8m/UaOzpmGWG1R1cNYYrrVY53dj7
m+k29GC3zfy4ZCmQUge5vmxcZezagUTinOd2uEcULhR7xMVM/au0h3icrTbq/70/5O3+lQ7fPMrA
dUpBhmWUN0QVDlYPRrcS3UuomLHYVeSwO1WJo63u8m0MAIGtyiYGL3vaC4vBVG+GFp/F9lnvi/gv
zZm05hhmXrUlsLS2jshcoH5C+4Irc7GOo95qdoiM+9ly5zo/pqkTz/tkchTrATdFZ5/awbglgrKy
a4C7UAyFmSo1oeX5effgdDvHbqy09s50XI3q2FQFTamkSmyJ1GmCU+n27j/wfqutUuXtC4UsmHIL
6bC09VmqXLGIEz1dMKNBUVjeDi3z8BjT3cTqtgmNX6Jx5/00aHO8U9SoM/eor6ZbNYiVBX//G5at
qUpvEMQOw/iSW2r6McRtNzmkpSiKvduhYW7y2A9+OxTK5B9suyy84z2x+Mbu4LZdj/rYhStnjk7Y
APXGroq91PBtt8/R4kvK2k8m0f4IkrbbCPu30VCOjtQGZu7U2JYQ7Hgicy6ocFz0wNK+TRQCgh3P
Cftb3ZpgbsY8+cQTtUCGXxgbgXjlxHJaeSFR/CeVshcXnFE1dpaZtnIeqcacTAW+tUgd5WsLHujh
fnBY+6zSFIsXAnz/G9GYDOLlnOO3d0GdpfbRPQk/eUkw7bs5+6qPnvXt/nArR8iWDQUpywGH1l1k
wuBgVHymUuWc5VGS71D8GaeDYPHjg9nA8w79egKLFjqjvdHLXQlMkrXOsIgpkhsvnmBNF6LSaAfR
hTr7ZB/Tfgidh9aJrf+woBR/kagkC6a8In/HuyDRG2VSVJEVX7SyFw9cMiOqlFC1Mnfum4fYUiix
31/TtU/IlUIvjO6qFLy5HrEWfewloxFfWkiLwzEGIJA/eFNtRY+wCJz6SaAO/Pn+mGvfkd4QD3j6
uaQt8je9m6VIAxTpTZDCeotcwzCr404oGF5YRet9tjurPjSmsDeWdu1YUPulOsbq0pdfDKrM0Ev0
yg0vESzY0U+Ihk96bIjPTQ1l8f4EV8fCtZFkH4AddfbrCSbU5xRQRaDms6H6pKZquQvQkvH2RTeo
W07ia3uTZxdfD84HqPnFqcgd9BIdJIUuqd6KX6qWFuFDm8VVvv/9SYES4Y3O6sE+WFxgTTTXjZEK
75zFTn/EAcwJdkbbhsaTNc2IRf3+aGwNWgWyPUHF/HoJDQvZBE1RPcpBg4pYZ5NEuW+2ah4fmsSI
/r4/2toakszSYGdqAELkv3+3I8egdKKMl8bZor3/AV0mIECAour0cH+ctWuBi/gNcEXYXMpuSPqW
m3ZZcKbrYYlHL3TiVxol7uusAWNFAs3Ne5BQSA3+Csnw6o3h154CVEdIW6naIvO+WFRV7V2IMZVy
TmfPFb5iYF0Hwb44FU0PMX30qiNLHD9gd5I2ByxA8+/357928qXYHvtU6o7c1AzCKC1x+VTOUVcG
rwG8tteUnOUlt+aM5oNNV6gWxsZpXOlgAikHJomoBFQPpIWuv66Za6FaBLF31sKpTl+Log78xtEj
4wEjFxP/wDwQoesjr6b/H2dn1hwnkq7hX0QE+3ILBSVVSbIk2+3lhvDWQLKvCfz686Bz40IKVfT0
zXSMZ5yVSS7f8i76mX5Z+RBbcW9+rZCB+PP+Auz9g8hTKJHBjyB/IB2kDHj5WxLKrlPj1fGXssA+
xe9Y7htI802MIIM2nNTJS46Jlg+HwlqsowImuAxIS7Uwpmu2BIXT5ofWqq7xbt56BjBr4rRpW2l9
f4kkvW6t9ABjKFV1aR7mvmjlbZOrGRTvJRlvlEK/Jqj95pAccdPedgItwcuVQJ93TPTadL7Mw4qw
mmK0wz0/T7qhYc4GoVlaWv9cWf03zjmwnRfoHfBVcqnLMRtEMqpSjvYXe21c7Uuq4o8asTMULaLI
3PU+HAvd8GuhlF2QplOCEqihfsvXOX6KPRWF3rxOq1uvjefqq6GMGLq8/wvfuCD4WRuxjRx+2yuX
PzBzai82rCSmj9PgLe8t5egFC3n0l2HSFSH9RrfK0DIK13q0mt64lsW/8VE28S1KMIgMEBDuHpMZ
u1G3V4rk6zL31j3l9/Fgd24VmILUQbOt5SocckOl/VX3Qd4QEA50fsS4AeiBl7uc8aA0nkNJSYs0
BD8foYR2gZkZ3YHBMvaAooYYrMzYTZl1NKq1deoq95rp+nbv7X/D9sa8dPuxn9oh59CNT7AYbHAJ
LlMrbNVpuuu5kfwihb/+/gfe7cCX6fKFWeKtFctCX063QeYp7rpEi/TYy+/lvCTnVRjXkL27e/b/
R+E1AWdK/Y7lvRxFmb3KRclWi9o6NaM0i0WQiy6NFLod54SKwTnGWip6f2pvrSKX+yZrSgUGHaTL
Qe3RWTPH5UvOfOlgRDH3pMcr2to4Plw5Jrtt+jI/TO5IYLbUDvjO5VBuXHJyR4NNEwv10CqGEmiO
6BFXaLM7JYFM9/7U3lpP19Y2ijQPCMiQy/GMGIY4T6oWdXWuf9CHuvOLSotDmc8eqi717GOTKf6X
9YT1hegH5wLO/eWgpb7Yol08LZKuKvwWryoffq0XqsmaXhnqjfXc/E/Ai20OmPg5XA61tNms45us
R1ahQF1FywNVU4RAvG+rM5iHxHK6K4CeN1aUERkOZhRx8v4dLG2xyhZuRCSTZD4knViPCL05RyBi
3Z2+pN8Xmk0373/FNzYo2/JFWhRbH2Z6OcvUQfJ95CtjBl4kgT2ZIpKbioeNtdnx/aF29/i2Qbfq
IAZgUNpY0d0BbOjP6rkXq5Ext12UG7hEVHNSH4wG9BIgnzWi7NKEcSybK1v1rUlyjxKpvyD/9qUW
E+JVlY2lCj4sLg8dvT6/N2szTDx3/R92DbHc1v9CO+tVBwiZmcE2cktFoCtRI7ed10CMU/lBT3t8
FJRB/g/fD9QMTUbE8sgedweCqtyQjAsXTLJtHJvSjR+jXHeTmsvv9z/fW4tIgLqVjXiYCFYvd4pQ
0OhS84pJpUul/5Y8w/YTpoSq5i/gf7++P9rr07exuYltuMzYfnvVlHXt8DH3uKgbUoYIWZ0cFeYs
OfZLVpzUYr0GQ3o9u631AXOP+BN/MXW3jthSNqjFVWY0gqC7MQtbi1J9bb/bbpw+vz+1fezNQdjG
QmGC4snWRNrdLKONsq1jjmZkz05jDYEtnaKAapE5XXuc5l5gXzYMsnqwOx09+SDth6rwm86ok8LH
litObt//Ra8vHmRaSClh8QK0I2++/LQN8NAWLVc7cmlaW63Pi5gnP2cb/+QDhOKkDN3MyRLfwU/6
muPAGx+a6gOFZ4vSHHWP7c//SjPBWzQ4e05WlOTlkPCEuPoJEqobLX3dBo49X9MU2b7kZWDzcsMi
+L1hYcl/LgcsslUSglReNPZ1Ho3LlH2NKX7exkOqhqJV+vvSQJBYxlN95X7fJzp8eMIAFHvxDecK
BPp8OXTqDEZZjbMa6WmjxsDG+fhTW84B5ITmxzoZ87msik02qUKdDIvNp3Zq6mMNb/uT6bRzWHqr
fmU3vl5/yNvUwWH/cm25+87NtKa1kdnAhlqzTs+W3o9hTjvsnNb1+tBY7pU611vDIUyK5hJVaGL6
7Rz+9blJe3jmENWPFNcdP7Z6keuBcKe88TVnWsO2AP985d15fbQ30DckHvRfiaX3BEQ+pttoS2JE
Rp5WvV/2NS3OPrXraNK85D/bbiLoCWAHWyQcRriS1d2Lum69FTPhRe37rDuYbjPDghj1Z1I6fF77
aThYa+4EWVmUP7k9v3px7wQldhohtJRrCKIt6Lvc7BQ1gEFwbROC0gW9XO4yd7V51Do9apJyOG5m
DpgIJUN6jS31+rMyDrsaECvF71ecIrXXoY6lix5l1ZJ+AniRndH5K8+ocWPtWrg/37+w3pgWuBKy
Vhq72F9ou4PU53aVpGTEUT6zxqniWg9uWquP74/yxsZhNjwJgK8oPe9LQ407JM1a4WhfF8L8NMxp
gTB4LuV5rNrxmu7y6zsYQT5eVU4iKi4s5uWXWlroqaoGkcfs0/RHqnjWD8DYyXqbTaPSh7wTs3LM
OjP/j6pSXErcSWwSgzedJsmrZFNzEEqnOkdKtI5nK4W15Cv92Ab9oqif31/RN7YJY1FtI63dIt3d
dnS1ek5nE40Pa0lLDMIt44CcpenT9kzD1MnTKz2KN8fjpd1QbRz+/asOJH7emoy8tPka3xTCLU4O
wcqt2+bmQV8wcf4f5kfeTgTIawoA6vIjEtJ2djcsm4q8sENPX7SozrENy7dEDLjKcO1F2UKFi/PN
e83hJnDxeFGwLNkNmONT6bauGbXd6mB9Uw3ORyWbASy3cdeHmIE6qOk5nZkgcd1jg+oUvXdcF0OG
GOB1Afp7166cV6eGn7TJvsG+ho8EOvPyJ61Va3SW0lhRRfp35lcvIQ5TbVQ4yzV9pVefl6GYNXgc
+KPAj3ZtvVR0awbSz4xQYmweEpzjj+k6p+Eg+iacwP9d2U6vrh3Gs2mRA++CDIH64+XUrCyOlRox
gmjAEETx+9KosNlYtOE/NktebgFyJFtnPDAGe7ZFbpZEhlOuHzmaIhpmUxwXr9NDbvIv7+/YV1OC
cMu9w4cCorgheS+nNLtKjwU1m8DQZPKRTWOdrFxPrzSeX4/CX00zbbtgNgzDbptmq6Pj/dxbR61W
8ELMckhtiR/PwEZc//0Jvdp+ENIp2nL8IFR7eGJcTmg1CnOY68E9xqhR/TJyw76JAbwdtFyV1wp1
r/YfY2FGhTodrabN3fpyrMLROvzcW/eY5fRYc7UbDrGtGHcxyvmFqsRXiP+vV/FFP9KAMgcX/hUH
Z8rHPLe7xj2a9jKHBojcc9ya1+j2L6X/v+8UwITECmDJN5tOYJy7AzzZzjKW9VAfpIJKLlyMrqi6
2x6TVvvgiUZPJh/GhiPvOSEsqa4tVbxhRFLjlCmGXfhwgnSPN6R3Cl92VTEEBc4Qhg+FZOkiDbnj
78Blyj9pk3QfZbO6H8CwGo9WnJsF8XCxfG4qtJ/j3NY/SuA92M6OlasFG48k86VIrF9iHpoxwPFS
vQc7Mv9AWNUtDzSpFiwTqeXhP7nkqY8VtreeqGFx/+Vmg6ds5SwxaAenU5/gf9Rl4OmFUj+oNfJo
d7S8jDmsi9z+7Rn0W2Hdm+mnuCvkj1JfsTmbHIojd0lvomLG5dMONzHMmAdaRXKIxtJRpsi2WoAz
MJLLOgJ7hntikqM9HdpST7RHt2v63xIkcHUcqQGF8RprGnZa8yp/G+AenEMycxpDaRoIgQT0nPPS
DLoizYtDYYq5bE5jJV2COHvoBh9HTIDpR80So2H4g5t0cXXQvXwsP1RQyNMw6RIr/kPzYBQhgUdn
BplKg/d2gGvuBm5atpg6ZabStSyhiXilTziatVFpSK/0kIurUzCkXp+K+bauhnn+Uzat1VJ+M7yJ
62hcli8TAjD56qNe3nnHXpnAy7x/pLdjdLEhqW9w0lBGtgAoUuO8PGb4S0OTofEQZomoj6Ixh0Op
1Vrhp4m5RiM4XD+p1wynrKoOERi6RmDZH3MCegJAjgVXChWWPTRqWvt68RZNhLE916fB6X/E01hF
NtpCkaPXw6cr092PR/LPzcWjhg0O2Kg9LcvS47RYU0ecEjyG4gjKTtlF69zpVlhv+kGHNS0zeWvq
ND5unb51h7Afa/2MSdDoHZ0ZpsbRMUW2RlPcqnHYtp3q+mX7YufYZ27+ve5TRG0Ags3qfT2qefwR
+1OJmm9FaPuwzIl6koNhQF6HjddylM3yqSQMn74MiaPVod5KfTggs0rZAozz7Phdbw+gFUoE/j6U
U133hynRq9zHBIBIiDZG1X3rp6JzogzTVNMv8in91OhyyD/k8WjeaUrT1v726P5U0Ykxw64Vonrw
kKo1jqA1U+1GF3r+r2aK3KpAEpJi+dwawnuUjt4892JKvvGlSjvQpnW9F1qfTfeOpayhlO2QfZR9
matnfuuc/cytwjL/SQRkbhh2S28cY6N16iPmNk7lBlWu6fmNnff27az1vXzM5qpyj4vi1QWO9rNx
79UamE1j9aoj+Ww8HnK6MJ4ZWqDcFfyQkC5CKMzK7Z56jei65ZBnXal/bYeknZsbmaVpc+OirZkd
HSES7dPcJJ4z+Jm0V+ukk5sqmBJ5bfKIPrE6f7SNVfs9ENZpeAxoWnJs5sZLOJ56UYax1xpJYHZA
uL6+vxNJ3XZHj04JfaitLAAehkr/9tr+la7j9CZ1rrz6lIhSa/ug3URhonrYDjzyUjUUaYtj30Wu
U9qfijme//USroXHpop52vN6GFGo6fSs9gfKO+PN6lTZT9Wt0oek5iEPy8mMpwB+YmOGGQciMfxO
V2MlGARa1n6ZpRhCscelCKpS1Tu/WVZt4Hupdf04KYlsntZ2VcrIcssYzStVWllQtZXRqfiaqGp2
N3WOlvu49Kz1GKhpJeaonk2Z3yulyLKwakt3yvx+rlP3C/b25vrNVlbX+qojCvjT7VPDCUZTG/tb
N0vgLIxCNRY34D7QiwekWUEoZkvsNVxEdi+Wh8Euau20jFh3ltWqi8hLsZ0CCY8dbhbQOi367/T2
nADJKZxUprTxhpNAvLgpuc+sJcZvvG2zQ7ZOkNS1VCRxJKgDPpgwnPuHDJmW+Jttl5PtV6a6tLeo
INRLJBJO931cJI0MWRsKS3FmiFPcd8rI+4nq0fKEDKgHIVqdVyeyEA1C7YlKzFMnZXWzeOmcB5Ct
RvV2qRQ3PiuE+E+KVaZu7rtwmHueSr1blCDtnEF8zuklf127Mh6XQHacvjrolTbtDmUxlOpBNTJl
OcRFk1sHp3YtJaCzkWIU2eu8dX5l1Cau466BxklzQEIULWEbUpf6QcVNzfmF8bqy3ojFqMtwSDsg
Qj5ANFE8EbhY/8x4S+efqDyvB6XShHuyhJv86lAOf27GZNJuWX68N1tnFl8Hzk9yY1gYvPsC+kKL
U5m16kdDFcLxJcw1K2jmxPga9wbaEWk8ZgeeTqM9Zn21Lj+qbPK0D5i1OMuPxuvRhfE1cPkPGJAW
mV/Q9f6UjK4jAl0d5KHKehqzw1RUN0mt1yko0iZhH8dZauWcV3gweDxYVfG5Upb4u4nvkPEhG0Ca
HjIh1TRC8LK8saQCLdNZxZLd9dL1qBs1oH8/xdg9CP0IBi1zbr2O3Y9fUTYYCOdS/8nLcDVh7H4C
OGP9MflDpfDN1aExZ2QaDy4OGvnQH6uEZ+4mabU0tsOFDr8ZCNGs4oez0r/5IuPYVAjO7bKfz6mr
CPOUrkD0o0rLjbtOcXp5szTAze9Tr3WM8xorpXYoBtFMtKXTPEFnEsZuiKmEXvymgTZ5Z/4ui2A1
NsYmVJ3WOY72khTNIcnS2QinRMkwE0Pg1vNxu+qb75PWGkXY97b+C1UK3fg1NU3WH1CpGZInZTS6
f0yttRa/ssGBHBepm3XgNWl2Hkfc5O87MC8zBShel7AYNOWWmoZC8DdNxND+2HreiOq7Wo2R2jYJ
yp+2RN5R5UTX90KW4+e28nTlX2IwA4OjFtOQk6FkUvNnoWq/EzUV1+SJXz350EW5aOl/gzmkXLnL
JIQ56pOCIM5JyecCZtgKy97PHXpzwPKsXtOCYeyUa9j5ly7K35EVMBPeCI2QxqB+ALbi8npPFkAG
8DysU064WD253dp5S0BhpPtl6BjvPVjdtMY+sgqpEipjV87HJi25zcxZsdZHbx44Mm4u13+tZUGR
pK/Bao1+bOGfd1xR0PopZT/l0h8kiDU/qzT3Dlh2qx/KaRyn/Epx+aWdfjkfKg9kY9S0tsx5z+s2
ycjwcIvXk6v1yRCORj0Wt/qoed2h6vqcsLnusx9FVbufNzZ/Gbal0ziPLpKUZAIz3Y87pUoydUtt
NLP1azrQ8TNJlkjXjbMGDKasSiNUFC75L5ArxMmsG836WG1wFNcatMHXMq8Yb+1mLN0rdKAXIMTl
9HQ4qNTpVTB5W8fv8nN5A+oIcWJMJ+ktcxMVlYrwm00m3Qxd9UFgROeFgzmKzMeTME4Pitp/65aq
Ng5LlQ4nLCi+mfR2/qh6XbQ+1mPTZ3Ocfrt4y17TwnwVOFCVQTRLh9jCq01h8/KnmnRcO6df5Ena
y9JI3J5g5PmJaGhG+zMbCtpsJtQHR4UEGMENsIrb94OX10cKTQMCRsLSl4rA9ud/hS7mmNIHjW31
NFDz/EwTawjbegJJNwqenDkpiV3fH/GFi3H5fSDOkudQK6bV/ar2wFQh/ymVfQLoIVTgF82G5p9I
Ls5OYwj3AbuSUg2mJHNPik4pZPG7RccEUxudPNZ9xHQ95ymf+rVEQaoopk9C2K6IksqqOn/GWFIP
iGCLB5t/ax66gh7VlTnsy9AvRG7y/v8veVMFuFy1sUic3DJm95T0Lmg3AqIP1OG9u66dnT9jJxWg
5Ijd/udRKcJSEzbwUtnox7tCnmeMbayPlH/xBBPWsROdJ29q6UzuY1IsRfop94zBvXO1TL/WaN4b
mlAl4osxKNMgtUQe4XLGVW4o1Iaa8tznKr6W0u3raMgNHpqMtuij0rYSedPWQBFU6xtL/5DmbW9F
ZrIg9513MZxDPl72sAgxdZW/tJ1VHOdSL77irleMB0M0igjIb6p/e+ZoRE0eN94Vk5F9ikwBavPh
3RR+SOO1PYQq6ft01NVKOTn2GC1elvyQ1rD84S2xHnkLk3DR0vFD3VvWn8Var/FKXvRuLjY+hGpg
3Vu2wHvyStdNnzAmWGf8X6cVGe9D6iXyrhham2oNoUd5mLM8r/0Zwkn70aFciuJbZvWP+oQKA8y/
vHS+GYlVJ6HuEOCC+1zLuPzplmN2vzixW0f5SsqJFmvt9LOfAk5TQjxGnG7xzdHVh0fppdbdomfm
7M+mGSvhpDaupvqQNM3fJhwBMtEZa8sogeY0hBlqysmZjpWnn8dFly7KadD6vzUDqbK4NQ1puwEl
Kw8VA0sbisZXsahSj1fui+0w7ZeNqw0ULjoV23/stp5cod5YqjhLGy0W3/CW4aTBGHyggl4fqQOI
s0dv3Fe15Hczu9ppE0n88f6P2O8cHkmoiQAfKGWCctqX670aUfnYHqcz+obOcFvExCI+Z1wTJ3p6
1DYNQ9jqwdQ6uMuKVavZ2cxq9T9yxnHG2vAeiCbDq91kF3dlW6ywpeYW6XDGCK4zQmk7czA2qjYH
lp6Wmo8T2hBaSa7cTzPu2MtU1Fdq1C9llb+/Bj8BdRKodjxcm8TR7mt0XkpJLkvbs0SQ3j2mgzes
fj+5nXu7DgiH+Fk8T+0dKVb302wHVw9L26wf8mEeuxUmcOuc2iJJZNBMg9JHY5dN3aHTWjuH+a7q
y3DjTuqIAN9U9Hf1qlbzj5hv7J0mWbvnyozj2Vecojn1HhxKkqOubezIGvE8iZV8rK70qvaFcqZL
F36bKI/r5o16ufkkHiQrbtr1WXHtXxBU8QgSaf4lbYfmmpKztsWRu6XljiUq274vfb/dWEIMLhTG
tD5PUvk1a3mPvFFRZlY4tUt2bEZqo37WIR8VddVQfpZxmh7AXo/fqMhNt4Dirp69fXTARQ9qmU4V
+onYCewZYQsFTdktojsrQF+xnB2mxK+qvB0C1aKEGeh9tnpXXrkXYfrLZaBbsDEs2d9cHvtwm+vE
Vud2GM/ZBh0421bRGDdTrffTjcwHhJHNuoV8dO5VJVE+4kxbNB9aU10PORo6BeLUFKi+wlKIP2Sp
pyQhxO3uTGanO5RGO238bVaQmCPHXov4KKjeD/5qw6c4VHku7G+TVRa8WUaVSeuho5omnyzH4tEl
rx2+KmYNHShqS6TUggmR/ZbCjTm7DyiKtcmVzfeqsMT6A7TC3Ae80obj3O2IRsYK7MephltgDA+Q
AdUE3EnfFAiY957rD3GuJYfO6tvVr8ah+bW2LvxTTQgQ/27PJj1t3myHDMBHFjTCTv8pmqRebuZV
U8ShWXTjdrLi8ZrUzl51k4sKwBbALbrm9H1ewUKHCgBAKuvu7Djs4A99zct+n6VUhzVIpcW5zTXr
AREaKz4qOsoHH5TJzHHtMOx8juYqR6rh/Qv8jcMFpoVqMTAeOs8UjC8Pst6pi5uDhuDqNJrzbE9g
KMfZeNS0+sPYuumjlF78SIyv33a4GkHDxm6t2aCs85ekAzR5ZZu/cbSgPcLYBU+6ofd2n3ZOcWiX
Y2GcER5JqPestvQdrVqPZku/f1VpQ18Z8RWiDrjlhpulV8rtgin6Ln6sR4gisaIOZ0NOSRfIxqlm
iFhlph74mJtgcWdKvX/WBP+j0K0psx4UakZgbnL46Ve+yOsFYPr8CJuPQl69/zXSMeNEbezubPWO
nd0WK02wg5qYk/3TSfBwOvTwSZQr6c62qn/dLYQJAI5ADW8nahPb2j2gk+7M3Jg2LQJ7qadAw+Px
k7K0g0VYkXXXTHfeGI1WjEMLnTybwGVLI/5KrgoLf76ZbiXEAKRVwrVY1TVYdG88IVUq/n1/h+/6
nkxNgxABwpyeLofu5QD8NVi+2JPV5KsZrsPaUTukN0JbUjGuVLtfz4mtAwiGRASBYoDVl3NqPGt2
YuD1YVbWq7yftN5Ov8iRpvbNYrpx/PH9We2z+a3HQ+aBAPuWyuvIxVyOt6hTirWhsJ8qzpEmECD1
+pwUcYxdkj1uPnmUSjIlt6VGINYFlb6M08Eb4+InfreEH3R60tyPJTtrCktz7df20FXJShPVbBL7
YAvR4ublTkqta8crv347Un/tN349DX0ImzTGYAfS/t79+okatmOu9lPv2eUjbalNQo4Cc+lTLLlf
a7v8rowrikOxcO2bpqqL57Jp5NfG1EV/JXTbvszut/ATiOehWFAV2VM7xgUV17oy0+cqcXoNU7rE
DtJi1r7LLnU+pjg4UHX0iitokN0xZwU2Tgf/cOLojux7I5UYCBTkND25sop/x2NafooVd11/KlXb
4/A+mXK54gmzf33+f0wXRQikj0nz9oiXqgRdQ4lefVr4Nt5tM4PFPjdmXUFdrOICK8nQKHMb2cqk
rPvQm+2i+abw0qNn4MmkC6nOq1N85f7d5RDbrwI/hvMIGmkE79Yucm5WMy7mqZ+f1HwNB6dY7IDN
cSt1gfL03OBZHc8mNxFV8Mq4SQFCdcGV7bhdb39tAW4/2GG8y6iTgsMgl7rcjjlWmkO+xNpT1WpJ
5uvNlNnHDqU25ashY/VxHSpZhVk3dVPQ42qdfo4BhJSnCkqCmp+MNK81H3C5VR6STYrjWg/7pUl9
+QO5KCjv0kHeeMl7aFgHwdLJ1cEGdtBqqzjBusAVg65s2iy+TNVSuTO7ZZpvqbV78Hq1ccXmS3QU
bJ5UfNSnqAMMQOMJMJXJE1cZRfVRr4ykP8dyrm7Xmlf33w5UiJn5rUL5HwAfBOuoFImM/W5EYJGa
XxXrMS7RZjd8LOcyHWjlI1roHoqmUdzhoCeKdqOViyWjWVu88kPsVU0eKR7anP6IHsfy5LadTUVE
GdIh7CZioVAUiaWcYJNaXTCOq/xkTZuxaTEN8agjLb+I4YEuvW4+IeOaLAuMQiHtx6qfF+tQoUaz
BnaKfO6NPmfqEW8nVXnmVxVfKTzR25d80CKwCpkRJqv5Up7Gdn4ArW+WjzHWG/21Gtj+lLGZNtdU
cuFNzMum4Hq5mRqlBhxnDtqTbOV0B/G5pOiwLFVQiUYrg8oUhX7IizyTUcIdftBnic5ikm5tNdVb
ruABdqVUfg3cODovRHYWEl97YtdQSzMZa7N9Htb4g+zn9AZfwTqQRU+1o4rzf12zim+0Kb7mQPXm
wBQnKYxxxLlPLpdBkWaj51XTPc+emd7QLyt9pwJZx39dPgp3Ub72ZAyl39l5eXPlPO9KI9ukuVzJ
lEClYY6wR+mnDdbK6rykz410Uu/Qt5PwKCIDkw1g2OSBPcSF8SmbNCdY1SZ7lgj2fCk8cc1N5vUa
gDDkx+ggGqmw7SH7Ct3STtTK+Dw67HQz1nQft9PlDtGN7qiabfZDqHYaFIOt/PP+EuweNVaAUsgL
iI0COiDn3Y1WNDrd1bJWnlwtnkVUWOhE3WWiE+YBKYIFMugwaX7d1N7Vy/RlVpeXFXNFvQQ2pgEA
ei8IhljT3HdeXzzLrVtDxdpoiy17WVStoDazwR5rt+CtX71ZbfwUgYz14zxbpFvD4hkiPWTKLOSd
VCY6CyRDMn7aTIDmf1G5ShfxZ4GsKO8X8Cm0M0Up0+OQINQdzJ6Mi7u5GdPWR0xPX3y7mRERRWhB
o1OdV90ZRRWEFIueUxgOE72aEp/hJShVdYbxSJcfSFqmJc1Bd+Kpu4/X1MwjSrb1FFFXUYTwkWMd
+08EZvWjbSzrd5x6s/jJqtvWPs4gPqoQyPXqwYhQRX/snQz3zHWwBzS07FF1fq0DLIYgAZQUnxCk
Krgchk7y/zVSYT/GblLeVYLu63EpPaR8a13RR5aKBRtO3dD2zqGhYjoenAmTyaDsdRt4AL2r9iNI
dtE/VrE7lGc5W8IIkDd0aanW1oRASJBWZUZLeC7nPHK62X2GJOLUvpPG3ZccZANJaC/W+Ztll9b3
LZ93wZ2N/SO4m8pG0n4qBb3OLoVTJCfZgWNV5Y1bVor8R5pLd5NnswBMZRudciclIZ7vNnJJQ1vQ
++WZqiawHIGn9ab4jRvkgDR1XuugYBIctdvvLhIw9uNGWlofQTwr2i2oQKtPgwUbgbAnIjICojhj
bW9aWan3ghtYtNGKiYJ56MqR521Fm8kJ5roxhm+drcn6DhpoQZEDNOAfOGfuYyVL+Y9eY1zr66AY
qkNS1Y130EuQD4g06MVhLRLvBlASSVKglrQiAy9NAS5AG3NPaZvFy9GSbv299nAr8qW7ii+klYV3
WJQNy2MXRoXhzpqAdjgC21PFV+RthXds1qbBCUbBcC3sardHB8C10jjoFinFGFpm5xW3izEX6q2r
VdPPtiiT/IBxKVpTXJqT+7kn8TTuxqQcHehlqdL6dTpMTnnTFkJHQtA2p7PmlI75cVg0A8DAQuEu
Q6TTs5cPbISi/NHrhDkP8azX8laxvNXyLUURzdEZEcMHdyjz8kyVYbA+wUJJpru1Va3en+ZU/7XC
ZOdwycZTz1IvXRTL+jprUz9Op7II59psjiXa/donZFiVNYls5MxuQT1Vgx5tQQ0RVemon2elcWku
anYTb7bpVh0JF1hH+VAi79QooZVSwg1WkfdPk1mL4lFfx8XyxxxFmysA+NeXJOwWGucE4RTxKOld
PlEAfYGC2NnwDPJFP4CCc0PRpOrdotbp53oc81ND4+K/Psgcui2vh8K6lVDN7c34Ox91FiAcELie
84JuS1kW2SdXuPUvz+mpVNecZ+1MOTv+UA1edw2M+PpBsiy4rC/qZRDL92ym0lV7Y00N64nNvGqa
P7rziEqKzQGF+ZnZ5jGNl3J6ADoIoevQZ3mW/vfHGb0UDUAk4kEbH3S3AHZfrgIbzOy5mlVCo67A
17SnOXVrlm380ZhU88YyFvxnhtV5wi4X9e0hU65koLv0i/eRQ4k+x4Zc523e24LNopsLnKrK58Iq
tTwJ8iFbkiPna3bDBCyremtpne1cSTTeGhWBQyIiigT0lndTL0oKuGaxNs+OqqZPteakf4YYzzUA
9sUHtafZciW3eiMYRfjCBe0NF5bkdq/PMTXwxlqjqp97J6mqGwVxsTkE82X6XYvg0EEbU9d9WFr5
T5XgHUVzuQcZSzR3j2CV+fh+UPJ699l4zsH0An+O/qqxnce/tn6DNbnXaFrzLLu6+N4PTXtXLrEV
SHrqZ6ydVmSrEm4FOSvjlVP3xlEnJoH7T1kB2tereMjhlS7mtn42xl48TKOhHmZpjT9misv+UqCQ
VYpBPL8/39ef2yIAYumpcmlYdO0Ki4XWKl29NOJ5GgFj4irCK4jIepn7c9ZE9IuAGb4/4ss8drGX
scmNwInlenl1wKXdES30tfmUZ/9H2Xn1SGq0bfgXIZHDKXSamZ68s+kE7Y7XUIQCisyv/y7mO3m7
ezUtW/LKsiVDF1VPPeEOCxhXqVUW3QzXT4dDws1qQIF2it1i1czjusaWGvE7ToPuG9FAq4+136z3
Me4YzS0mnVb2QI+CSznG3OuVNwdBT3ApEUHWqtkK/pm9sgenm8+TqCIjLmerDXuBz2y/+fyHXWwd
vOtBRxCkbb4fgNLTrQPPpALMMGSvpZcVyyZoneaggXvcG/WgH7xAVG3o0SICOyi95sqqnnUo2Kxr
T4+oRUbBkM9av/P/7Ns860arnOri1XbScddqOIPPZEqQbIsmkmrID1LLrUcLWOKtJjLj9fPfft6j
X5+/tsr4k/k4hJuz568i+kCWlf7CaRmtCOPioCKFHpw/UzCIZ/pWdoj0udfus8aVX/o6LYoQfUHv
DZRByfjwqu7PxXEidnncfXQjVhaVfb6zmbk3WgGdOMtF8WLBXTigLrjEYLtt55DlQ3wcFnVNieHi
PJmrXCB/MN8CJnNe1i2gyVGIte2XJtZi/24erPIYNyWIcqzZ8sMIWvX986U/6+qy8ibidiwv88cP
MafTL59q5AT9lMwv/aSVX9pGq148YWT7tCC7/vxRl0tKrx/8PSIXXMzMT04flSQpSOIxSF7rtFbf
qtH8MQrfvZOU92XYY3K8ddF9v9ISvDxWKweO4bkOnxz5nLPvqBjyAXVr4hfRWskdNZsf6UZTkebF
zoPbeN5dI0n7Qk72cKUBerm0PBnGPpNkGmLs7tPfu5hTNeVFn75W9GYO8K0AxBqDSh5jBVHtyj3I
QIf/3UlgXJ0Y4WCsAqKgFc6Xt2IzU0MJ74X0o1HPmNmuls7tkpcjVEvcp/7oHqz9Lwv02hT6gVHS
diQFz0K3wlheD9dLFgPJrjMgb5i19o/fNLnYtUKUT6MflPHOAgyCfrmWCVC+dJnS28bPW6sIDd3r
/LDtu7RlXJ/GzabznEGgywQ342Ycjap/Ihs3+ndD+EHxkDt+o1Nl5bYxPXbr+DvsNJiuh35s8SxF
jLH5WpeifGswTy+AwolVnD8ekmWb9HrzbhAQclwDM5VEc9ZaQ+gSpR9wFYTdQmKtgyhKpfrjt/Zc
hnPf1t2907Xajwygc/8ACrL9mqpK++7Lvn0vFsPKttCvlieU3GI7SobU6Y661TsvNobH76CGKT5L
JY0wH2gtRzB9qiIUphn3YTEn6f1omQJRBL2Ys9uuzKqXPjb67kbKdnE2FZOJCJ90YG0JwycZ9l25
6BG+8WO51d1pSQ7ePOuR5kNN/dpMhhbs+6St/x0zP+dUFHBV0fPUx/QVXbpa+6PMoameQHHjQ2d4
1bRzgqzS72LaLMckswotpLHb/cvf4NdJMsf3wB1Ga2t3vUDo39SHN22cG/NbpWp5qxC2s29haln+
Voxxn23m1Oh/WNzp1RYaF6IANPBafIlpyVphDeyaxJl/727MXjlghU2kHd0HHHIWpqc6c64nn2pp
2vl6NaujTe9CvDltVjabmGpvilojsYrDNJGrhWkqBy9y7Mo54FNfGoDs4S6EfdVn9t4RZdnfNzg0
OJG7dMbw1XOaPL5FMmowh+1ixmLJI+qtoP5ZmgByQqdJ5NceFlu+mZOh3w+YolqvU7ViKhCKVuBL
SEWxOOA9rTA1AwpU9LWWaSOqyv9O8z5w3xsFTHaDxEj31iR2kEWdmXnZHZ5A2KrOnTHbx9KHBHgD
GF/86hNLc3dVIjRK+cHqh2oz1GP2nnBNfUvA7v0skZBToabXcgcSK3AeMpH4952C7bFt4jH2vtP+
ruoNrbvZCxezhqbmsf/TUMCsElDIeucfgn/XPvfOOD30GgjRDVBjhgY9wa0PS7djKiYqy0AhGqrR
U94tbjyHnnDdFz+m6Q/grKTjpIZAP1AMEkXoCeRj04dZlzbzts1FIx5tZU3TLujSxHurhskOuhD3
xXQMedVZzzZuyQgpclJNWrtpGIsqjFvQUYdasNk4N3k5bT2v5Y0AiFjOfZaq7ruSY/++It/+KQw2
dzTyaacjxlntT4kQljjKeMiqm2mWNeIPs+uG2BdP3k3e4i17o0+xNpCNSfHd6WVb/oMPY2fTEuhN
N8IXyXxvoLTGh7zuAxkWJZn3ZqxnYB1GylzwBih24dDcGEv7GUh+7Ua5pcbuPW7nIb8duiZZXrPe
KYyDbGaUq5hnafm+ybHCDs2uhk7BfoQE4XNbHBC5mhgvVipHKSMdcnSMhKgjHZj8sAE/heF7N62e
kPrgx/aNlvZZcut5sbRZQTObQz8rzZgOXiGMTRcr+8FbJm/ONlnlIK9NuurSKLSL+jt0YTGGvRND
LA0hBVgLwlq2NePUZKY7XL8C562z4r6/H2LaaVFp+BJ7stLtq9BOTPfrGCP6SM2r1H3PqvbOpsGB
KL+z6tRYduZAkyK0NSMrd5Pj1NusNRkjoL5fdjj2UMC+BC7wiAJWRGq70dTk6E4ZVa61oYTvt+V/
YDZ7FyLsn3wW458lq+WbZRhtfxgCPtADJsXeBI8CRUwUcyqc1aXntL/qAZTrA/wXPMfNRhVmNFu1
ld7OHfLwkCO6YvI2sMAqc6/BIvOf03pS/1YjRuWhV1TaHw22/gCTIXCabWPF3jUBnHOYMinRh9P9
mgCuNPZzZxivrjsAM0Pz6idpOt20o/Rv0gaNgU2OMklXhKgouv8meSAeaXZpGjxETqMhdcX4qQcD
uIXZnztRIdhJW6exyz+GpxR94DGuu8gJOuBamVDj0ZtFGfznLAv2xpo+kuwAdTiH6SWuB0rISNVr
idBYzX3VB1vsd/1Qc/VB29puOmxEkVx1U7gsIUhYgZTTlGfIeDEUCpSusXBd/WpBLeRqD1RV7rve
B0m/TF1KxO260YzEMI/fx7xvxnBc8uSaVcdlAk3qbK5AOoh+TAis05yroRFbYPJVvS6QQn43PBf0
U4plXZ9WWgS3Sr/5r0ktrGqqfToXK8b4HMxiW/g64AxnvYAGSI5t6mT1Rrd9+TQ5c/sygEyE4YyG
85V07/J38ljgMy6tNri/+lnBhK5yabbJaL2MaUDqtqTpjivFf8iLpXxw3er1v/9KaiFawghRXRbd
YFxnaZmt9QIYsv05zZkT6lj2RBPgoTnqHdkemkYv/ms3hRk+9oMBjbRV7Oxcl66qgS1lQ1q8OviK
YYoUNCiHVOXwCEm3g0E/11rYMV2DPNj61yR7LvczKDaQY2C0aDVcwE9EqUs6Z4P/0o81VCqgrOC0
zUBEynLSdtPntji0C83FqIaO9G0cY/Nab+svrwAUElkIisJVUuNszgpkQE1Dn8vXbsq1cB5zdBZH
Q1pemGDUzYgc16ZEH73vMtCCARUBZ7giqXC5zQiFjPUQO8B+3T6vnujk6kPeeO0rZY61Z6g4dqg1
GfYtCszypTXVNbXniwcidEzblo++2sIQU8/Or95mGphu89XobXHfjNAUR2E7t0x2mlsoIsOVrss5
NI50boUqonW2tuyQ+TlrWGIAhrF87sSvTiVVwwTJ7bioAoAjYa9pSbUbK+G+4S3qfbHdfnXts8bq
UQNQeE095bIJsr4Kv5sgwrmGp3D62z0HsmOTDfGrLfsRiRxbPvh+UyNJIOHiGIUUO9OQ2mZM9PhH
YcZFJAxl/Uzn3nip/QVNic8P/V9eCD1h7hLP5VswbT4r2GeLMZBPfPtiIJNw1BmF/OgLRAcjgahv
ilBWKzYNSCbaY+Yy3yaJQUGCiXr8zTFr/Xc31Ne0yi5OBNpIzipQ+/GtmMCeLlEeB0GjjLRgAqNj
LN56mv+ra4vxp50uzpFg8X12WusAZ1+/yUXl/FcjL9QIAcwyel+3CiS6s08UzHhzFH2hnrVG1Okt
vBZVPHm19NsDZC+EaxEshBb4+Xc475vwUE4FvD34j8xVzkVyZSKR2S58/ylHZeOfrqNq3rf8W3Nv
6twBW3cqFTaEY9moK2H/vHlC/EPbCswYmF469OcBSO8xx7CxeHkGxhL8jrvSva+rxbC3mRmMwdZZ
Mu1Hgc6DHbVuO6c3n//ui9b+CtQE24AqDv+wgjtOvzaIPaWgWSfPlWymX5OpwceVS1lHVlvkP6Bi
dfvATrTnoELsdkLs463uhyX0ScCv9a4u4gTvsgpforQJbnptdZ++i9bEdgvWoXg2cAS8XRXztlRR
2SFGWerOMhLlhn0QJDGaJG25j/0l/zqoJbYOV9Zkfc7/dnl4PE3aAJklriXIdGd3QiYMjLVpFj/P
gy5v1DyXD7aaPOpAIErvCkG7X549ta+W9LU/NCgTSMfO2+cvcbktXPpaIImJmTTnzvFsQQ7VPysG
57kfGHFGruyzCnKErb8pvbPnTWr3so9suEpuiDlKb24/f/7lgeAyhOGJlgKcAEC9p9+iR940mxp9
ekaDo3zOjancLR6i52Ysq31hjdoNS3Qtr14X9nThQVCiTYnLlAMP7rw/H2uONdRl0j+33dIHoRvL
oA7HwtFu6Oxk+89/4fk1uD6GtV29lxE5QVnl9BcKUAOqKQ3j2deLPglXf5IwLdv4XzHp8S5BHP9K
1XAeWD8eCKQDxJjF+ME8e2BbYlCWwc99tpclOEzDIu/ddBLzA7CL4YZ9nH9lku1s6eF6nLClSP0r
H/VvP5moTqIDWh3GzdkBs6vZqJTe6M84KqDpQM9rmB+SHtnzWArDuCkY4RVXxuMXG5llBsDP6iHi
YaLae7bM4EvKNp/1ZyfpBfIs3dIeaK30dqT7+KAe6SKV3+kIxmVkV/E1B5G/rPl6lxDSabaQWJ/9
YrdrODNSWc/caVUXwrlT3+pVzjfvUBo6cHtle5nSpYIy4EUxTLebz3fZxZa2VugcU7SAhAOAwLo8
/zP1YdhQ6xiKm88L859uY4tas29yA+k2FcSJuLLFzuk9azZHTUbgMvnZK6fu9HFtKtGfgqX5LDOk
/zZNMzjwDLrKHo9AEbpq37c5kh9lnOKIOgkXWGbl5JP2GzCJZdGxHgbr0EtwZokIBNq0wYB7XjjY
KeClqLHrtrzr2lmvPaRCnXTHrCxzoipzqJJqr/fD2mzTLbRuJG3CxQXRWkSUqqBxhzalJS7qekCA
Y/KFs5kwk5lR6rK7RzFMWXdlNGBY/NaTaMJakFMjsrsmNJQ3Z2sxiK5imuQ+F/NEy2monjNUqGx4
PYhzVX1MOp+KwrvrRV1t26kb93btyl+9n87fUZAZ9mBH9WsvdXG3wJNZkRvrbrRWabPTl0ptE/cz
pGueDUmzey+0RAVH3AfK3ogKX2KTOhQ1XUbkJ4Jt3Zmltk+IYuIlM2p5TfLhIsjzMkjhgQemIAhw
QDl9GbBvqVqmank2TYkzt4fS1kbM0zxEnlE7W7jOY5jl8TUrtL89Frrz6hBAzuOf5xyQpDxEXyrj
2UNtxbnRXOWCVa9SutZNUw/asQUWtWubrrsyqPrLYeQ+IwqsNxoV5/rf/+cwTgoiJ7g+/RkwWv6v
q7DYS5VmDoCHAr25UvackznXswh6kQdS35LZn99m9I1ksCyD/hzDGfmRgBHqo566TNLoK9INSIEl
uwO+P26w3fHMLY6ODCwMmakbA4zx0VfePDwhkuN+H8zcMsNGW1wvnBKlb5TbZfN2rJlGvPYAtNMI
iRrhbRA0ag4CSvMQVnktg409igLyiBpW7LsxdyJErjMor9GfLijsXCi0aJwVJkKBRd50urRmlicY
DtfdnRzRpLxP4pbO+DJkyOxDzBDxU53btDWZj5dlFBeL+17D0BqPCAGnD4G2oGUlR3pqu97JCv1W
n4JC20M0AlldAd8e72qrGH5mpsqKrZg1bRfPuSWvVAHn2TBga5qRSA/gsAKZixLo9FfkWVEtJiB0
SKJYLX3pgsZ4zAq3YTrDZCkL8zhbxC3N4+FRybaXzxb9tj7ErzdLv0Iel1dYJWfXFzc1mTnkow8g
LBPW9ST9z4Yl8Q7ShgnnMWdtVQ79d8mXSM+N1tq4HvM/PeQwVV9N4WLIPs4wAcNMW0rryiV++Xkp
3tdaDMoHtQox4/RFWkcFy+S42RH78gnjT1mN7fi9ckBeRsyWcjQLZw8TxYNomUyHsh1cb7NIozvO
IMe7u9FXnZOCa0Txx+AeqUi6Qq0PDGVElVXq/h9bJBPSXCB3jl6t5gLNmaSSkRuDcv7n8zv5LP7o
AEB8eDqAuikzuC7PVjVFbW7sktg80tLq2296ZYgbZrGjsaElXWd9BB8idnaLgrHx9vmjPzSU/+dS
+nj26mkDdI3zwgucLuRqJEXi3tp3aNDZE3B+QKQxmmACDjz6heVYfslwPUt5F7TBYM61eTGIqIhH
1bZhg5ncxHA9ixF97dzkO9xuWKvtkPgOJoFpxhXudPld2esgc00E+0CfggvX6WkVpXYHTqz5Yfp9
9QJSE5UEfOM6ddRioa9TJnMu49BWObM80ZVtmPbT1ERGIK3HbvLRfi56XKeOiA+pWz9F822LHmTS
RdYAUJSRFLvwe9n2s9yVhT/do21JrdDlQ5PsEsOopzeoHeJrN4Cj3XTo9r1rHniTY9XaKTSTtvLf
fVEiXVKWavinjJlZhGQ6LQUOG7PcVxjgTXvX0+q7onKQ7OxKkyo9hzJ9QEwNPoQXZ6CTQ4T4hH+s
6dLDYG7pKO9cbLuCO1pNWrMfG8+4yTH7EvxAe5i3V74wH/D0A9Pk4i5ldvSh/3NWUJcjzU6zX9Ij
mjf1uGEQ0h9snfHOHhnx5dDlk/Ht8ydeHk4QaTyQ5vHKvbzYz8w9PW7aLD022Nj3/wTDaP5Edt0f
9kVgJjUeQ4vBBdHE0vRCWuhehHYSMo6wcDOHsaMrkQTD3jJemK4benKb58KY90tSOdPGzirTRZEr
EF9nrR7Fg5P4lXfogRJZV6LdB0PqdO3gIAJdIW0jdF0YAZT67KAErKVHU9VddjN2mawNpCfQtA6D
ts5uUnOMxS3Ow1UALjyrUrOMlPKm3YixAaT1IY+P3P2dua38rspa9CVN/ZsjmuDRocuN3rdtFsAc
RhO86AMa1POXpkZtZqsCu9gFFlH+FkXX/DVfhCH3HBkd/rrjqiXHfC2f5nDSMuQaI0PEJpSA1i4+
rlXP7+jPBRlqs59/27PqiXAB7YJGLRUEgyZC52m46I1pbpIuCO48IOd/at/DCnkRqN4Zdvyka3yt
cGA8QmsmlcG1z3GWQH88HKIZ3BdGL3yZs4cH3pwsCDP7dyPlGRdxl41wCVo3k7+9tMqSNwqpwkOM
LDB+0ShyxFuLgoD72/FHgYMEAkxD5Gqm8Qvll65ToTS8+dECoD8Yt0aWz9kbDUBAKmHhF0M/RalT
a185pAsyTQ7efw9xk+pigwal346bBabXDh5EHnxNjDR49OPFatnVBDlFqwBpIzK5oHpAb7bKD+2k
mt+TMQGauFJjfaz56S5dR0IcN1h+zC/Ol2VxMk5jrTt3U49XMsoGiCIGD4bT9FuALE27s6jn906Z
yXyfOlr53daIlUyMfadZapSnAPL/aVTqilud2ZkIZafR5AtUAxUgo/Uld7gsuUyKE8pkmybPEDOx
Vn7TaduKqScZiIR5BkGvLLhsHT+zmz3If2zH4eEF7k+npJx/NZrJr+79XCTtxmuzli/o+DM6nVMm
7BtlwRF9ZcQpraccz7Lh2EG1BdyRTksdjYaYna0N/oISoKxNAxiKv8i9kno8vqKXybLyXt6zKpGN
eAi8PHuRYCYBJUzurGr0EeoGu7yMERYXFn2FeYuKo519d2MLnYuWk6O9gR2lsdfJKUPPuYExEdtg
clAKC2YEC6VWq3+FyH00DWsKpa+fH62PWvj8O3qMJSDsYhoBrPn0bIlCd9BN6Y27ol6nqW6u/F8k
qUnxvrSmLN4NP5Np2BnxskUWehbbOV3JrYPHAdj0npEmKlTx3Jr3pNe58ag+8NiZ6qy3BBn+VYSu
RDDvZyWcwXvFY5Or1tHHxuJWX9Lhe90WXvrepIPaSvhJcbANmtYOoqDLuP39ZJleAxpUAoYEAII6
JfW8UqL8JbrwTjYDMLD0PuIFpysAe8gv/DKY71yQkC1EoqB/sjTb6u85c6Z+Z6sBCkEw9KK9zzp9
EeOVF7jMxCyMH9cxOm0g54I7wcgHf1V3MO56lzb7fd7pyb2y+w7xgCLWaSRkJapYyCkvavf5118z
+dOPTwIGc4JUkOEnqPbTn54WFc34vsqOKFWOObR+TT5PZoFjne7U3pVIes6zJ5LS1kaqABqbzX47
b4J1jq6sDlL9nZGUg6IA8hMrOcRFjgQy8VtW3/sGH4RotMY6j9CQ0hwCoYb/Zal3pt9uin5ux7tm
zqa9j8GXHepLkg3PspaFecN2HcsCfV/ZJVeW6fIDsStWhXlG4fg7nAsEYFvsZ6kYtDu4kL6xR8xQ
h4G51H75UsFt4DJwhq9GT7y88uC/fB9YLSwVyn38eU45YDZUTVqXiaOfZv0EoJKOwZveJ8hzgxia
nOHaIPjyLDB7R4uILAquJWH9dEOALeqbNBPZscuCyt6Rso32ZiCFjp/Ipn3x6OuxUQPdbNPfPQZC
7fPnG3I9a2cbchUwQ8pg1QOieXf6fCosL0NxIbhrepndTvFa6hNW9eeescm9WcTLcCW3+GhAnD4S
w4pVPwE1JM72uU8B0+GiLvXEo9o1PLSlJgYOzxD0VHun6ZVqvhdJJ9oonxRY1BRVOoA10kn9Jwx7
yx9uYiQxStUDmtqvcFERdzX1uXSvjUj/kt466KeDFGJsjTbGeQ9X10avDlyVHJsgJncMZ23Il/dh
7PoHbUb/JFSlgP2Sr0P7vEjrx9X1aVVg7mLjMZV1J5MdDCKtO7od5IDQNctUewhk4QI0mCHRHbTJ
cn5rsaEpsen5BnKXeOWQXOkuXJ4lxwYPBPuAaRsCCmchR/ZNvbRMtY/VZBi3WZKBDxp0kWoHkWIy
3K7Gz3axhaMp62t8cnutK8++tcM9R9W7ogzgq51ur9JysjyfMu9uLMb6Cd/M4bvjg/STIWB/AMde
PSaEkKXTfex/ujh2KV2YS/OnUWUbx6OiGkCozK8zutaKG7yX5a/FBgv4ljFXXb5ip9ADcdREUP1o
mtk6OG4+JDG6q+lazncJ6lrbwKdtE01LKYEWe17Tbtsx0KZjY0ABeVeNVgv1mI5p26ptqg2ZTMK5
zismTePgSu84WUx/v2CWDe5XGbW9a0sE9EIC9wqaxjWsDREmlb84qj3VDOREN0rob/8cLT2Zip1d
F6v+1OdH96JLw9lZu/wrlQFY+HmQ9DKvBtjX0OtwF32Mct/EhUOZWvktSdDijIBIoQi1M2pATLei
8uSvrDJsrb/5/DX+sr/ADa0DNEY8zDrORg05etNrTyA5+kTMcqMFLdWBny46iOrWHvdL6/qbXDmo
QP/nB0OAY08D8gAadg6UQiiTciTB9wJkQZ+TxuPeoIa04hU0BaKwLLMjlJhrtdGHntDZniYBZ55G
ZLAxtltD6v90x7y0JJMd4uVuxXR7XqSywVW7GcnTIqwKf/ijT3UWhwO68cFtbPvLveqk7LZxO9oa
aHYbTeVRZP5dls3+diDT89a2nhHvlgBddlj9QYnqt44057c4z5EBa9tybu9JXg3/ENOOmO/SYM7c
u2F2hu5XMeM68KB5KF+9LI2d/xqmhq6J1oyIwTgxgtrjlukCCvub1s5jOWzQpbqmevtxUZ2uyirM
S1LLPQaT2TzbBuvIwLOkHgClrjLoz8zw1cbqcjm/NEjUfOXEkiYgyRF8oTaofqB1PvjTBvrv0gKM
Zjwh91Jm2j8AaBGs/Xyr/OXtCEEWjU10n1cSxXkjcQBtkMY+HOCiX2DpIWcxpje2IagzgiX3PWzW
q/Z+THs3fjPrqSTJxi9ENOgRQTP8EsD+tTbIWwn71zDXStj/eTPT/yXdgaQFS4xzdLqpOo/u7gRz
9Tg4Y3ar+xlEC6XosSQ3dsdG2ePTjC+tDcBaqit54mUOsJaULkA8cxW8OMeCjHO35AMy9lhRtP6/
WNEA4PSUOAA56EEnubWwr6RZlx1vtGdp6ZKE+6tvwjmBxvSy2sxiszw6Ewz7u76IhXsI4tHfKyGf
4ZQs/+Yop4VoB89fXDUCaG7GoHrW0Q2srwSwc1Twx5LTyyNRhmV52WUGqurXZtF2x2wZtFlE4J/1
YUO7zZ/QjXEmw35yUDV77JHG1SJk6p3iuV+aAWsdZozwMcIR6m2Kc4MOfPG1qcbBdlE9iDvtrS00
O34mCmnpTYtYWH1YJaDTpwVImnstbXYvviRBGKQ4MsIw/Ncs9nQXFXgZlFYj2mMi/Tz7mVlWKl+A
BftIzTOZvbWBJVcolhMvUVRFpBA6QyHGryoZ851wNVw7uLoMpEY0WuISHWcaQBEx1fsRw86Xr2Dt
5YvOsA4dimKJf8b54CVhA3++2FR16b8Jj+ombIyZcM/cM/b2hizgLSDX0Qi72CCqb4+3TpULuIBp
PK1CBZlvaN2mMw2rPMR9XProIphO8tPFVGnY2FquO1tGuhUiOHFKebuYLXY9jiP78iFxCitg0hzY
P+MxM7TbbjLd9kUrJnfNzVxIDrCBfOCshikOnaME088ccMZNz75sQmO0uy6sdebOW2NhrHLjomca
H9LJQC/QKUxSO2RNPUzZO8Zqv9yccfuH03Cd1CHm7TAVCjf3Qcq1o19o31yk4ZEISC2FVPLnUezi
pkXnaS3jyJyBUzjnYxkH4XEHO5nkqLnS6H+nzgDjLYbfeYtjkoY+WkrWsQIwrkXPi0yDBxPaGRx4
tJcJEqfbqktr5iE+IOh5WQHXrRVMx45F6RCndRrtJ4YMor0VjVF7B4VAdxXNBJTfzijdH0vR5Pg1
6VMezD90oevYgDIcMBc3HEUl+5vcxdbgNrEN/GnDDs3r3ykXyTU/xHPEI4ccwDEDtg8oO9PCM4iC
OeWLVZoyOwYabZC9kc3expodWBqWio/MbVBn93G0oZlVjMW+pJWSRnZmWKGX5x7GGAiqX2lDXEZB
3okcDnI1YQdRs7OgjxiG3qmiLI/s/G7G+MW2MzDHlfKObQLpKMKghdsaExFr1yaN+i29OPgBOQw7
Ts2qxv7r5xvsMnyQx61zauZ/q7zKWamQdB65DMDRI6nEoodNP5ebrkHhBelzZrd9e03E4kNq9yRr
+BACXOWzgUMxvzi7lwvShiLvK8wHcr9OUQtu8C3C+UPPwQPisxjRwhRwOCu7UOkQzf3IMmx8dNZA
VJSJ1gxPBlwMeUfKnSCKiklAgHCzTeNiDP0qWcr0ymFYv8nJG/sMmplKQpmElEnyfXoWEBxlZteP
ztGbUHfr88p79YtuVqEJ1/IV+jrEtxJ88aMcUu/KPPSynPJXBYZ1WkGKhezI2XLhcY6KN1TiI5vG
l/mN1hr1187WK1x1Rj/BqqTzrJRRv6zhn5hbR7SZE4fTrLC18WDWweSkJoXZyOxND1P8QH6nnT9X
93Ux5up5lf2Z95AaC+Q1cMQyI4U88vPYDBMNZ7TDrTTytaBfcuR2cjG/6rpm+++5ofI/di4Fbk+m
GPLIKK05jUxm6l8EfK0pnNGX87ax7UFBxG6oC+6kPlUmFl9DG8AiAnQuAPTYZuNkG2KNZmxmXZfJ
D7Ov1HHMUlAKYQE20eqjBMuH58ky4Pt+vv0v+mVEByKDgaiGx+wBfbnTb8sUkNZso8vbSQ2VA6io
4xQYi6fvQUX3L3BVsddyVn8lSq+72enLHQy/6qDXuFYRtLv9bCvj1jZS/yWTI8rrLoZiIX5y14qQ
86uAFhV/rQUI+RoJ7VlETpGJzmCQq1uo887BLwrxT0Wz+zBDWtrWpl49Fvl/lOUiBK7wFYcJI2qr
PP/smbQQqjFutfG2aJAtEFM9RLFuygiK/3gwSExCYXnDlS2/hpz/PW5MHADSAcokP6Nb7J31p+qs
hoDtN/1B2kv5xfGQEgxThgdd2Op09K/sgPMA+PE0YhGO8HSFgcefbgCvCzQmenp/qDFopA8mhR72
yFbVm9mYUjZogHDVf8z812euHRLwDew6fENOn5mYw9g0uMccAOA73xBmUsum9pNcPtig07C90lTx
pezItq48+G9Ly21IqQbiZIWFnT4Y+YUAz3ujP1Rdqzbe6FTLDs63aEMQFd61bsXF0tKMZbS6OjWs
s+JzHQjlAkSS1L03pT2lmyl3s21AGrDDA/y3qkn1Pz/LH22Hk43D82Bc8EDAUKsp6umv68tghDS6
uAeFcnaB71IzJz3Q5RVx/wSZzB4jr1/c5dEVc32rcq12jwXmJfVTUypq7mYxkp+4ppgCfS5NQ1qt
swCPZNAAtY3pZs4P3yj0Xw0RbdqaM2pPG3essi8yg6i25cILgoPwpfmMihhql7lEM+AoVeCOh0AU
ZfoWzAsaWjvZxdC1t2w4O34XSekYv1LGwgQPtLa7ZYwave+Kd0ULCr57kzhwkMvMaVKEKytaeVKK
uIuavuzfTTTlxJ2OgFuxwwLGS77llLz9TQsma9PgmZbcYEU3NJFlzw7xnChrHkdy4a30wW5FqrFA
SZqjN1QN4AfLoAiSKQRyOScSrLI3DOqLlwV59efzj/WXvUF7MKB9FJBj6uduspphUw4hB3AzV4mx
fDHTzABHVup/xkkt/UMx5+aVg36x9xlrr7oR9HDIZ5xzEfxADOR6TiFucmUUDyBIDbUDq6j/1EQn
qu3nP+88ZcBg5f/HGBZi3aQNZye8rKqOHsIM2gebTou+Aq1DJPKnjR9jbgoUs97KFnWrMNDKa7SW
v/xQwEarpCfaI9TZZ+mKI0Y/LuFAc8inGBSGqd8mRm3d24v5f5SdR2/cSBqGfxEB5nAlO6iVuyUH
zYWwHJhDkcX46/eh9mKxBTUMLGYP43F1FSt84Q39z8+nua71Ms2Fm+kCuyY+QTby/YnLMZcjX2vs
K96RwRd6lWJJgrNZeuHbfTCOC6qZ1h1YTjC2qylpXou6c5W4VxGCCea3Xu0H67poTLW7dEOevbKo
maC2AU0P0wKuktUNmSQ6BhfY9lwBIQ8f6MUOJzVyUdIoynrGvDand+YNfX6hJ7PaL28ITrYm1SB0
jknmV8NqpO1d04/GsU69aJtnOHvahsDIFI3b+grifF76JDPOH6WMzavPP+I6In8bnKroAh2FmYQh
6/uvaKIGmLVtqB81Dz0tuOBeFoqgdee+OUzIvxpPbZ8O+9GpDSy4FKu88+Dl5pgMW+pNFM/utI0s
OVjU0bFQvEvbfnjIstLVN5//0NWd8fY7PdpIJKRABKlbvf+dWoSZD6bv2rGZHPWrXoZpGmTt2AVc
1nm5adwmefp8xPPPQoWbVtDySC86VasRKcWpIB8a/YhV2Rw9dOXUfol1JZ82o9NrEsqYqr2gIBxH
B8Npza+fj77KwZkvZFH6g/xzKbKvK2aT7I2adoB+7BYB9HbUrJ9OaPWBUqI5p2DluYGx6u3anKZ9
q9jzhX1xvtzUdKkvk0YvIlZv1tl/Fb2ZpQlkfDaOUY0dTV/VWGNahf7FQwtYC2rXlPOFW3N1c71N
mH8gXUTujvrNaiMiC9l5mM6bxxCbnjHIHLP/olQp9QczEfrj56u7Oun/H4wuLLwrFpm87v1uwsJP
1du6tI5yokx8PzpS+YNCBALHtqGOd/jLxcRg8t9pGkhjuxr/cyDBues5sqSpUrDXjrQssldFARUR
UM9xrk1UKv8xZ3ibI8jeRaBJ8xYRqvdz1BGgGCQwuCNtI6LbdFSUo92H6gO6msD1Yghem6rtxgv9
x3N+HXt2Ie4vSH+b0Hr1/OlxYjd6FZrHOpo9vBJMpPubrnPqwEqMcVOWRfurRVoG3rmCK+1sRVso
X/rL51/445+BS9ci+sV9rq0+sVIhfzQqjnnsDUVD/szIdjZCz0iMRaVyo8nYvrbTqf45xYl7D2op
hGuaXOIgrEs+y0cAi8HrqHFMbVrL7z8CHumyErykfIS2EwdtQuNnj3BGBAwnShDR7EFoPc7ZaJdQ
XTLkWbxhmJcLJc6voCaL6cJj88HBRh+O95omMVqiaya+2ZhlnjWZeRRFBjKsSeIdutv6NnW87FaG
dXPh3j4/1qjAEQWhX86otGPeL0CcQuLBfTd8nAV0A4x2ivqbmgNyL6lRNBfukPNLk0iE82WiPk9c
sn5JvTCLlVqvs6M21mX3IJt0NvZjO/Qbw1ZiTDDdpHc2ZSzEi4110HdP7dG2upCKnN8t9IbIRri8
KfOd8dAlVUalsqbqWHVt8crv6YJ0GIwmyKrCnfdhGOk3WYi5z+cb/uzDck+z2xf1TEpGEM/fL7TG
o9RHA8IOACnGckdb1odOjTSorNtdTd/7wjTPx0M/AgDtgi8H37ousFbo+E9gRMNjlY1xeJBGVz6b
NWgzhJGiVm4zc5z/rXEFmp0hWdClBsINug6sS5T/UWNyvWNrybo7VJ6V7EXu4BpcW+U47NXZNrML
y7ouJL8NuhCnyWXZWWf8mtimb5JXRXTKNT3C4Ac7s+Y7mkzu/Dy2o5lumpYQ9VoXXn5HAQE28eRh
N7vIdBfjQUjRiG0/2LFy4WCd7XXUi7CBIIkCNAvUZBWeePFk1VDKvGPhyO5L1mCYhbyTi8IQKb35
0IuMbJUGZ34s+6Ik+XaSCyyzD3YALHaQWyocYjoUq1/Qa4WojGmKTj0OXNd6lOgvYYW2piubKAsy
LY8udU2Xv/GvJH/5FjQS2eBYshCmr3HKY4gfAFIf3hE59Vm5qYy8OOS163KaRwy/M3euzU2c4M0c
UCag1/T5ETu7y0zIKYg6kOtAaaNz+/6I5VoPrh5trVMM6CfdDZmT79s6i+K9RQ/pwvk6nysOuMs8
FxyPRbP9/WC9IZMyHER2ShVFHmow2M+zJYz/4Ol991CJ2yGsCWAd2SF0eT6f5/nbuXxTtEOJw4AQ
meuxjQoFXged0FOKDM5XVH/NPZZf6kEOSvNix1aFeh3IBRkqQHSGMvkzolN14bB/cPAWOWCqZdDC
FwnNVUBY2rj5oMPuHI0Wf9GG3rCUT8kYKdYDDQHUAdBMJ3pJYNEvlrGjEl6ZSpmNviaGtMSjKdZv
m0Gf5wvb/i2Hfr8L0fQAXwAf4q06v9oGpaz0snczjyiOp32L7bYlNujvOb2fN+qEwTn+wyH+0ZHa
3bh2m4gAA512G4Mui65crFpQ90qHMA3Q6kjRm6vG4hvWZq5xDaVHMamOT4jiprQEdp3jjX8oRPeP
ElH5+YRDYD0E9KZEvY1hL7xe+PJLfXU9N2RiPIxVKU3ixvF+16VpNmuO7Dlhtqs0mO0ZTmAjz0sl
yZGw5JMI9X/NRLgBjZmbfNIhcDhNduuo/SVDirN31LSX8iHIQdtEsGFd8+54dhwbrvQRLJdFpzg3
oq+RrTXOtlWHqPcL1wW3FdlN+vT5InwwMI8aFSqocOQi64KDjTR+FXIFHT2r0bBpgcXxnVZA1u9R
CcdtLZv75ziKlfnCsTu/XojIVHpNtH1xsV8XqbgIcNDNx+gkpaUVSOJrIgAxLTScWcf0QqH9PDJd
TDeQbqXMQZKnrjM8twal1CMnfuryPPoNPKfN9rJPDfkwKINnbSfUgRYfGBtEYwEctXpCS02pN4aW
CWPTqkK5cK4+unVIV5bn7A3NsE4clCiSpujt+JQMpfOl5jW/7yoVXpZmoHKK6rnw6R6Oh6IwQ/gy
Sj8CvYvl/vOv/yYstjoCb6IYC7GWAtkaEww+F7kmGXnHQenK+mAmyuz6uDLo+ALBW5y3RVL1iOkl
WYN+Yu9Y3yOrRe+wNvO0uxorpQy/hMYkQ18xc5yJQVvHwKmF86DjnPUISSou/JwylgjCaSyfJiwV
rABndkveI8o1JX5nFtHdHMX5b6cj8KDYXRq3jYe06y7KjDR5ctWkiwPgGy5KjRbqWXQQMlSlUT8O
7WtNa/Kt1YGE3MW1kkxBKIBc7K1KKvsudxFNt0LcTqDrqqG3QfemSn6mWiwonXcY7WTpZKRB27Pv
8RdpW7woLa2N/QVUCXTHG1LVJ74tH8GJ99OthDU3bLpKicW1qs2q8cOwcnO6bqWpT9sRYy68M2K3
AiSYiPkB40/jv9orNag7WZp8+fzjvWV164+H/DUvBwpuEA5WUXDfVbmlCzs8SrOcfk3lIOZ97Cq2
DTatS8ygwrgB8sgEX9AvWrfoXnWesgirdK/Id1krm95veiHvTfRZI793q+4nMpQiCbKwausLAcVb
z2X1cxccgEbOT77AT35/3SblCKUj8pRjPJdFv4G0CdmoisJJZWwrjm96vc/FQyRb1d0roKsanHkG
Mpm2CHvTrxFGJalqBqMXvjJ2qrlla3e0lto08ufB0F7nUGUfGLla/9CGNHtyCjU1t4h8quNGkwiP
beEiFw9Wjaf7VgHtwsBtAacNzVBdsMv7zOT/UGY55IL18uu4n8RWgmC4dP6XiGa9GBCAyRFBWy5v
//vFUCnIYHDkhUda2Yb6g4cOtxEffmMc0aKaavN7SXMMu+BhKtV7eMDetZeoSnUNH0odrCDs8Uqt
qPpcymHPA11gG5hkAdTjaiYTeP/DbOmYlT0Z5Smjg948GE08v6SwVpJ7IMfWFbSe9sI7fD4i1VjK
bgT2NGAhJ7wfMR4NWVeZV5xgVekqPj70XafC6Rs/aidaTNUlcO1HAyIExHVHd5Ja9PLv/6r3AZqi
2B+29amwB/eKFxBPlqmjzVyDedL2ahvW7dXnZ/X8maWUDp6Wd/yjynMeKYU3a119Qkq8tXwTa/Q2
N2Yt6IoyDYyuQG+xobl1YdjzvIn4Zmk7UfVDwnwdVhQQPlwrccrT4InQuU9QYK6C1BvFL5yJ4CTT
gp891JOXzu+MQ7INLEzvmu7CY//BgnPiyd5owSCP5632VO/0id4QwZxQAsOdpgXzxn0Yv9gmpOtK
VPWFcPqD8eC80qpB2pPe2zp3kWM0KIg5NacKn6B9UYX/eSUIL8hJ7R6zwvj0+cf94DFnarRi2TaI
DZ65ZpboDg3TZIhTiCWBtkunGEqNiyB5SJBsTLuGeCPeEuNo+k1PPZlHqa/y5ARPSmYXUuWP5g6/
h+vxDe+09jtVUULBLKJvTlEYDvtIn+tbI9OMGT5n9YB1LqDgz2f/1t1+f5UtTD9iSE4x4lprUQ46
ViZKBh1gzMTEITOMVeuVAtnoXc21Qy09bbrGxZghYmgVMyHQhvBJH1SUAkufeHeQgZ4KF6lstVQM
ZN01B2I6opU+QuAZKbYwTNx1o1ItA7WbgUd0XCMxjK/OeDH6Kut3caPCKxxcZKdBYVat9eiNziW/
8w/O8IKcoOEOjJjjtIS0f10bnpkqxmjL/CSaLn9W49zewWaGFZAaw3Vdz9mBd+/w+eJ+kBjSDlko
JoSKNmS31aNZwK0um3B2TibKnic+J2gGfTT+E0Oj722lTb/RUZa72OtY6Siy62uhaYoehCCZCswL
temfzxZdIh2HHt6sRT5zWaW/VmHyZOK0qECeokTLcGCeMCcucN8agZi6+m2doWV3IXI439JLORmq
DQ0MoNVrog1CDkOW9plzymGvKGisI+HKIkxfkhTdDsidzXghtDrPThjRwB5xKfgtErnvJzngmgLw
jRGzcJ5f4kSaQT7Pie03ouy3n39ieBX8be8OENrNSBgt7x/XFvN8P1poZYIgL/a4pZ25+xGbEq0P
uPhgi18pw7Rju4tgt/aoVspEx7BvyJCljuIuMr9wsnPvO4pySqv6nCgx3aA8qmCkELZpfmVVdq7+
5ry1NrI3ae9uqgww3Q+ph1h/WuEMMi3F1re5gu0eXY8qToQARiXxForq40EdUV94jqQRmfeLEnPm
1xYUNhZCSzvjBwUqKBHXo15PxPk95bt8A8BKma4x6NDv9KhorS5AtElFgN+0Op2McvL0Lwo5Gg9B
HY/P5Lj9jA+iiQWnVRjhDmMc7KChd3aZr6Sh883pjf5+CeizqwZsys4axlhuRErldzNwHnPEf0BG
+pGijvEUDNgWql8gf0rVzwg5w6AemvnoKsJztrnl9a+xib/lxrUq9aGQg/qkjZY22b5Vmn14SNOq
Dm/tOHLBzCaadSzcsC0RBMy1b1aZtROIcC18TKsRMmMBX77ZVIbUfxOPWsbXkmNY3VSRhV0rlDrx
OmMa8qPpKJ/tO1VrbzjPCoIyaEjMfpZVU/LcVDRcDazVv2MMKY6JGYkpoI8UnoqMghT6qlkWFD1l
uk0l8vYGVdUqDRIxOicbDf+vYTT0z5mThT/7zNNyn+p7WRx6PYq+16DzflOa1MItMtYieoJXPxtB
kZEH+DliDkaAaY/M70ujD4f7VB2qVyRwyKImLaX8KwwvxgAgx34EYQ8dI66JemG9SbxWlWjNl+3r
DGHEvYm1OBVY1rn4EGEh5sU7ksTIvHPnUHpHcAh4AihqYd+4+jR8odxZpTt42eUNYZrrBY2NZwev
Qowsy5RM4mjPpZRbaEqR9NPUrvG1JzZ3Tg6uY46vonLzn+U41Y+u1ofsnknFm3nq3W47g6K/BuRc
6L45qN3wNLlQ5jbzjGv9tgkz8bsOkcQk3FOHOahCp8u/dHQPdRwTKlTwzb7VnGesusPXwSS9fYKc
O/Y3rpopInDqLoz3cYFxLQWZqW82oaimOaihfJoSdoEl2eZ02340knYIWHJNLbYpPpHL8YpwBE4S
qY2bjnY77npjrJGLeTVC2MkCUAxSVSA4buu99r0vsT140Wph6g8RwtXdk8Hyf6eCU/WvZuxgqOlj
RKBXhzjKh1u115rqv2gApnukFTujVTU0OCdiNN46P7s2Soc/bZyY9n2LDOa8K5A6mPzaduV1pSbe
6C/sDYNPhGCplbXeQ22GjXWTRY06QmDpYdxNDd7bwTANZE2bENuQexQPreKaP5hvJU4box0gsEh5
MidWWnSfiRWu3JCM82thZTHOgWotD/ksBmJNKafZz0E/qr4VFbOzmWZTOCek9KKK75u17kYp1LYP
ZCOGh2aeZ+1A+qPs7T61vD0UVDBpMrIxcUm6Kel3pSexSNRFPqFBjLhFdLBnUGjPvVl7zT3zDasv
aZqOZJN5gzyeJnT7EXpEpG3NQha/pYKLzIWn8ixg4NUGxrGAGmi70wR/f68blEtq7KgngDW6dQzR
H82gioQIwvUwG67NGY7WPszD7BKg4ez5olEF3hfZMMJtAL/Lv//rjQaEFrk9Cd7JzkvlV1ZFz5KS
RbLRcQJrL4R/Z4+zhcY5aSLdvyV/W9smqiY2TPBUXLQq+mpX1XPxGpPaCD+cLOuky2a6EOCeR9s0
JCxa7swM9jwgivezm6ksoR+m4yqD0PNWYw/dJ2NV/oIiot1rTTteq3Zr7LXZ6qcAOapQ+GNvfv/8
1V5nVjS5gaxQu+RWpzR+Bqemy1lAHSqe9MmodN+o6YJpXZW8KlWe7ho1JZWasa8b8UsZEHFsiu6f
W1KQGbAUonYNycw7o9UVFeBPzMTyJ4i5ItypqT7+VvKOLkXW8PBeY0WqX8gnzwupFvKCBKTMmISW
fOf92mNFh9AWt8SpNZLKzy0cX1JHRHeiFcQGmAjW9wPW4u5mavP2ta4gBlPunkCVmRR7/zUu5Hwt
iuvkOgSjsO3e/xh006gY6uV4cgcUM6dUkwECBxIlB0s6R08ql+jmH5wreoDkd2CFQBWscb4gpp05
74zpZNU5VGgRW1eFkQ1fJ1mFlzj668tj2WA0+CmHLGKSkPTfT85OXSWM3Kh66qxGjzaeIT0kJAWe
nJ6Tytu4a5pHGpDF78/3tctf+3csyrAmUsG08yFD0RVZhffxUCMO1+j1kwtfLHwIy5L9xEFsv81G
HO3rqK+iTVGSb90ZeAl9+3z09QIvoy9+FBxs4G/0fNeTtsK+RoHxiSIQQvFFWTlHVMj6g932ONV8
Ptj65sK2jxIX0FEiclTijVWQ78xZatjwn570QaojXk5e7INbxGiUPpr+akZ1HF8Y8qydRiuftBzP
QJiwaOWva6CgLIcKCLR4LhQD3Wd/0ecysEEqnZSwTBTRFejIQftaqSOxOvH87G0AzBivVaTT+mzc
SJsCZLMcBHRi+GZ+NKZuugNrq99aRmjzwBqR0gZxgVocGXbv7ZDBQo0f6a48euJBUie/D1GE9nOk
6Oynz5f0fNMyPXRvSJ0W5PGa0dClYTKQzchnGY3FaUEr3jZkCM+ZHKdAGVv7Zkyy+M/ng57BOhmQ
HtJCW6fegzrFsqf/eu6KLnLr2S2rZ+zH0UkqGoSugs5JopvI6hzrEGPmvcGjsoCjPTWWc+1qNd5P
rdIYe2S3+xoecDfVexLa8cqbiHOu9EmR4+nz37k89++P1iKQylVFfItK4rpcn1hAYjLR6k9TU9bI
JVMtkXsDmtiFa/H8EDGOx7KShVNsXOvharKKqDgb+lMv2nTalbPzywJzlgRar9Lm+PdJcR0yH5JY
ju/6xBZZbbaIrD0ppYJ1VRaV8cHBNGu68PJ8NKm/x1nlyIDY03xQcdggGxAuZBWQCD5CKVO4oe8D
lOzzaX00HALXqgGoEG7Ouj2Hd5NTj+5sPCX0vwna6uTGspL8pxpn5aXq6Pm+oPQNtny5eRlyDUBI
0lI6caKTa4TZ8DIodWj7PXXNL/86Jer6Cw1nOZ+wEVYPihAqSq90kZ+jUWiYwnZy5uGk2xYkaaO/
fj7Y2TOyKLIssj+0dlWClNXdaqNQqrnYMD4bVdY1m7govVdSP2TJ3c6cbsGJJc9WktZ/ZuhYw4UD
cHYLLYMDQYROTN+XF/v9fQBcwJgzKhLP5E0YB3pQqg0Yfq7np2GUh3tZZ+VBC+358O+TRmOAGBg4
3MJ5fT8ujBg4idBMn2PZhDRzMP7Zlk4XPc/4KD9XyPlSnehUO/FNS9j//JwBYaCQAmYM1TtQt6vR
HazuFKMW8KlSyqXGkMFeG0vlh9mK+tDF7aWq3NkRWcYjuGbTAu9F8Oj9bEF3hnEBsPAZfWVXuY4H
rah3Yxfm4GdQxvA2ny/u2SlBW2wBXy0SVthrrPW+dBtFToIvjECbSBbUTgrzlzfXl5y4ziSmaccv
eLsltIQlaayDStOMc17aYnp2Ewok/+EMbiC7K9wIs7um7+7snFrald7ZXrg1aF1RZR1sIcS+tLzp
OncSK/dze2jnqzCxJKqsVo0SCsa77RCT907NfC1skTfPrhvXV5WqNhoeY0pXBFk/Y7WKyA15vS9L
cnq5h6KPmAAedTa+9036I05aZBo+X9mzD4moKi+GQ0y/wCTW3ZKGWM6RiA88z7bigMcYne8a9pN7
YXeX1DjOh4LZT0EV7yI4/mh5v98zw6xHUPHi5hl5bfkcx5mnB0PSnjD4s7rd59M6j7XeVOqhJWF/
Qnb0JijxV1gA4jYhedSb524ho+3Dsc2vnMH0jACpE9n88VSZtgvCZbb2sdHVT2D+Zyrn80i5Qwvb
ArGHcp7jcqO2jnKc1ELogSPaEdhAH5l4D5rR/DONXHoRuEnqfyzitSu6B1O9UyT6QOhGx614EDBs
iguIlrP7dfG8QA1noUwQKK8lVTjiTZbYRfesOW2PtB+OKYja193jqDfVt0l36q2JNfY+pe58Ybuc
hc3L14NHzEmkRn4Wo2teIaIQT8bnOqaah6pgTescv1mzC5pEFe2+iKP5kgvD2ZW+nEbah1CHOKBA
pd5vnE64PJJwlp81oXXjXqGnCSqlTrFcIFwb7kscZnZ5m/3zU8K4NBBRViAagI6z2rBNY0VJYjT9
s25gLO7zVdXr2JgPLgydl54MGW9kW79UUzk7Jkt0CP+Lhq3qEMGtgp0+HptUom70XHZUNfH1Asjh
e72SF7twcPJ6+/lJOcvq6Vo6wEdQyuPx4FpfzRK0Ebi2coq/TKDVbxJBM1qLh/SWWt9d0lR720y0
h0Xu9J5SnXXVMeV70Qztv+0sni6Urni96HQBeKZm9v4jo5USW1ZNE9wpCCt2zkSauvN0dBDyFp/Z
wEbxtvq3uPJtTJO+EkZNhCmAAd6PiTJhgfBxqGCE5aYSMgzYVpBZTXw/Fd1/n6/z6rMyFgAALEts
oORvuef7sRxhiRyrWw8VZrX9OYxFuO1QRMcjx5nUx38dCzNLFnIhIzDiOrktolxxI2eIr93QQvu3
Hy1ExRFabjaydkF0fT7a6k5gZtBACX3gWnNOgCq+n9mipGgjlR4e6twzr3Jvah/VdBIbLIfcja4X
7QXXiQ/G49EClkzl4S33ez9eqXAZp2ZsH9Ch630X/vpVr1aI1kjRePsU7+9LccHHI9LdJ68CrGKt
ZqjpULvnbrYOpbC+Jq7QHnm422uYp0PQWEO//3xBl63+V664LCi1TRDJCAws3I7VcJmMOsTNcPLI
QIVs0C0yfcVSq63RZZofqsp0lRRyBkPl5fvQM4rd58Ovb4S38bncWV54M1TYVsFkYSPcpsjcPWDH
G7/ErshvonJUXygpFC9ur0g6i56eBYZVureFqU77EIDpdTGb6oWfsnrp/v9L6MJSj7IXQc1VgmkZ
NJdHatmHErnmjdXN009UNZxdgzbiAyW/DJQWCsNXGTKvvz9fhfPzChEX5XQeHg8o1FpYbaY90RLO
2QcFYvg12D+MxuMieXIqcYlfvHzP9ffmVeWrq8tnd1fXUAGbh/SIoerSrHdDl1QbnjzcbzH02NsT
eP/Pp7Z6T99WFZ4c6wp2kGRhmfpfsREabI2VTRrbWZtMg1Jm2t64OJcGWqs2m2aiOxywqs2FYc+n
SfcXcz7qDwu+bM3bAZKD8Ek4mgcniePvNK0K3567cTcarRqgnaldSBrOp4ksA5EtRApiWyrN76fp
zbS8lGgwDn1uYnE9JPrGM2N5CsMytHxBNviodDptps9X93zjMCwpPb0BZgp2/v2wURmqy61rch32
yV6LhHVwW+JBzA/t4+dDfTRD0D4uhSVeL3t9PEhww7aXhXmYRKP+aelcfgtTCkP43dvz6FOim+8w
Ia3Gf11ZiiKk2ShTEowtnkfvp4jgoggxBPAONniqO6GjHRSUimfdymLSbhWgsEHj2smF1/ps/yyj
kpotkDZIb+vZOqCH2qLrXehQpvMYORKlJB2a1A/TREnKLzLTvTDi2adEC0JlszIu9w8X//t5jrgT
h+6oW4fUmXSsU8oivkomNfTjvFYvBSPEO/x17+8BpBL/+pyryI+ejo4NTIuKpm0Mp8KCGHKoGxsx
GAhIg+ePjZd5PpDwxroH3lurr4hXtTCvDEce1LIfQ8TfEwtxgl4fEPoAbWE3gT5TO0VDnwTab8u0
mLaVjQTF1gDP9BilC6bZUCf1mcd7bAMdLWIFBnQ00HONrKp7VI0iLLZzHxbim97aw3Q7FErjPvYV
CrdbJ/Zq68qcRNlsJjMM9e8A+5M+MF325fWsV06+M/pOrTZ9U8/9V+B/uvHE46bhvlJgCuGroIgK
v8zy8EsFKAyH0BL7n22ladHXstKUaKMXSXdfG2VJZsZk7/E4KOIbMQzipKTjSBc4sXNnm/SmeMoJ
vn44euE8STOc8cczPOVqaCLjj44jyqtq9a0SwOYrK0DrSpL6dY4IpS/xcz/wM03QVHWXiS2Kskl3
HXVt/DjMhW7fu3aBMkMDDf7BSdToBI0leykJFpFLYfl8B8OA6zS0ZBwY+DxWAUqFbvFF00oA2EM2
mN9RDm0oW2raLLbRFEpj73YlHfZiVH42wsz17aAIS9vMBjIDPv9dd4MuuIt2Z9F4Pli3vL5JnMkL
cz/OjP7O6T2AEymSgfadG9ITDyiUKjhD2bFu38XpwLLOiP4/daKJwn3RZ/FdgyFz46tuPfzMIgv7
WWAvHSopkfIzdTQsXMB/5S9RnqK8BIqgEepRyWs0lq28yPNH0kJTec0MMV+3ReR6r4OXFelujHVR
bPpeAWA6iHr0rpW6VW+pDoJUaKdJAEaT44gwjgXV46F08JjxC73OzZ1mV7yujapVeysGePYADR80
YC96kOjgnqJsPyBfPAaJGyXqz1rr0/pOdVD23wo6O/af1kuiOLCwxuoeqkIa8zYyCusPKqiI3XFn
NLdOiygtfRbZatZDaI1g5Vx7rrKdgzTYBoWWsPuq5s04aYEpDfNWOrSQO5/auhjwa5lG5XchvPlo
4rk0/6CnUE3ltgi74hWliFS+6FOo/KgHyekR8GiALtfhVOU48MgZHRtcd6kiR1XTVRJvpliNnkRs
OOUmU6Y+v3GmssJSPrPVKePGTjI1kCBWWp9qc6Y8cRqBc+Z61V8PkFtQbo/bxvmZSV1xqO73TrPD
LEpOns/jHX/LUoXSeAZQb2lnSeunism3uMrlgNgYxl9g9iCwPUm7n42rERXURwCamnNtt0otgiqZ
8t+NSIRJx6QWyhZHVtHz29pcfkPncJDX+CcXV04mYxTCJqtyb6KqGsRVOWsw4HkMh9qvUb2ebvJO
mO0vKmJJ+6tXzLp+jLOaZkyABUJfX7nSqqzALLrmUGLtQAVt6ofJR8cZQXzFG1TU0qRi1bdUBsz8
IRvGHE61YUy/ELL1xk2ecGWjTDklCjB+FKO3rKzePtIWNt0N0nnat6YZysfEUmx3FzXuWPmTXlkJ
lnFZysFo5+6ptDFkRRWz8ho/rtsuumsXXyYEgSR6ihrwd52mOqUOwDCqc0dDFsiy3VeJd0iRGvhS
okON2qMT8Qc8Y2j9zrEjsGgVW2WHlHd+3ZgY8EFwsPWbQlncEIpS5oCDaD9l2zzsxnQzSaF+9YpZ
aTYDTktojyVjRxnRSYqDazS4SEps1KiyzDOazBhG6uZe4Bhg3goR2f+Vxeg+IBFDh7Q1uw7sTW72
6dbpWYfXZkjHiA5GF/XB2FcjErDoVaLlbo+h4TfUs6JdbTVdhOVkk6CGCLAJXzzS/98KbfA/Qx55
ryPwxGe7MYQVLPltBcrJG3/1XcrtYyB+eZPKKD7NdoWWfO8NXBx5HHtfFaU38oMeq6nYo+s0H1K2
Kd22sAq/jVEuwEG7XfLfmDnqnSMgoWyUue7uYj1zoyCep67fup0yHjyvrb7nCgBkf5j02gFbrUj4
cZ7xp1H01gkquxViGxY1RahudJJfmI6U1FIrp/IWq82cSwh1eiVGjsCcdzMgLW+PLTL6JrLpFS2A
TsJHmluZPcQxVpqI0ujTUcdkJQYrZnX5gxdn41dwkPkxTcJk3imeLaoHMxWKeTRMhbahT8ActocR
hfU/clpssBojE9kxH2frZpIDDrSKMpX/1aEcX9RYWNkOerWn79CpbW7jpZ2HM68079spszV/6GzY
cP1SgtoLbbZvnRJgr+8AdXnOqQL/Rp1PE4dxdgaEtETLVzHRwifx1tw86NB8KAIDw6l8J6qILDmU
dQmAK0TM+8roWVw/QyH6DmEt0+TBMYu73hrsL0NYq1BMheVd0xyPrI3dmmlxaEIxtAeDzE9usVns
1G1TeQpOTWkHPDFPW3FrJH0O8d9O4naTVNgoBlZLn9K3E2kNdxaOKw8DWa/YpGrZqhRViwU0Z9jJ
be5F3rhzq9I2bk34iL/SJgTJGCPsjbfAUMjUR66iPbmF6YCCdZM83ZL4d787t6hfpIH+15barbwi
o1Vp+CDNb/thbGXHIgnrDpC5mve+pmQd/AaPj7WH8tCdQMLhNUX4pz1MVe0QY+FT/OJlujM/lLnp
gkJNMeLzNXKW0h9bQhhenLJCAhYXH8U3M006XEOe9tMxk3JAhH+Qd1Jxmx9KpA7ZraEO7W+toJ7k
zxXOAE9qkcNV6pvS/WZYrWgDbSj636mijdmhwxmxvNK1Ooxu+BOGF9RKGzt+q8f/o+y8duNGtij6
RQSYwyubnSVLthVsvxAOcjGnYijy62fRT1bLUGPmXgMXdwbDJlmscM7eaw93Pn3z7OwncvrljQKv
ZOK2Tv9k1H3ebIXsdIqvRWkZB/yra3jTMsO9TG2jN/fp4vefnGTIUm6QM2Ekrdj3yT2Mu5j6idl8
mIcG3XjS5UYW9uyBrReIEn269xczzqO2ccdtUEukPuwax5eR9aTf1b4CNT4JhcrTyScX4KbwxJfA
ligAaXCYWcR4HoONI1zbD00sgMlR1eWc7TXdn72wG/Q2PQ/GXNmUUK24OhT5lGyRrTvxvvCk9ZQm
7VJve0KESFobZvZlQbDMn0FAq3afKraRW0JWXYpO7NNAymnK8Q5lEOSftFSbrJ1ADelvmsXz7zNh
oJuokMbfNoFVi5M0WiTU1mzY+WHIhf+SBBVeOeD6o7srVZXVmzJJ4pb11Te7KG8G3npQJ1V/wjuF
e83B3ZE8t8iEOvySA66hCoFj5M5s8FDoo+04FCAj2LE3rlHexrCh433bxOQGpnWcZsccNAYf4oQH
JKTqCMa5mlNEYyZhbfUn13aM6ZQw6BExV2384C2J1oWmJowBGHVQ/yICKcdA4rAVdDxWm9NkgoUe
poIPIM9jWHkFjg/iNSm2Yq/Vh2IrA4G/QqIcXhA7L2zpihbiemgTGE2oqDcw6CM3VaO+DuqspLYv
xLay/UTHi157xj0eplziSSuxp+pBDxprdpL8nKtF+ZFaZH7n1mbdncvS7CMJUqsk2qbu+X5ls6j+
wemHQEY0vvgF3uKUj1VJDOeD3hjxtMF01vMBmNgTd1On1YQqWzIxjpzsByMPVd306s7E2ZMfTWcu
g1DW0A+YwJNmJ/qxm0SIzh4ByAp+ZJftmQDlQczE8rn2O9VR5fBHERljkdU7Iju8YCvbQfuYU163
vvkJ/+awwagUbzBvulrUgM/T7vvGNtgaMHM1kd81XLYdzLK+BYYr2aaUhfaprZfpwe+CApFAO/Q5
GFmgjFrXM3/7bE4BPGl9Vd/QXTLzo22PqOGNoObN1cY0Dx9gPHrBBhlAM93asmQ7Q5Ex0+7ZWbP1
ckRbeZ+JnNG+Yqe24m/L1HYfegjy/V6ToNOuWBP/VVGgu0QNigIyp9+L4oWTU4cZemEf0Q6flhEx
lolYdhMPmr3Ty/n3apbdv1/E+FMQuTz2wugPKJCDQ8V78fqUPYFCaUnes470KLzsxsKPaUUlG3jg
1Jma0jV5l7RdI+la8xQnTENhM43mIXe0ztwRbgWX12VP8ogqRCRbwRTuhdRy01/0GXgLriGSG71D
NBeB7nAf7GCwqxvQ+MZPimvVzpyTObn1nJyX19P71KJhHIBUSY3D5qfGy1LzbKqpVEAWoKRvZ7sY
eRgyzzaFXld3/jQyKYYagXHqW95gdQjrxbd/026J7aNRJv4jePB4vqlb5Ty7PbiOsGIJ+Y0bjUNg
4MZauuvtRSs4ffmITfhGW7LV086HH5xPPTErdYGLqoed5O8Ja2z6U+oRfncE6aT3O0pDy3l2J7Pa
GUQDGttkdvPHOfCH5LHRYljXHAmBJNoDnmpWhz6+0m94U7gAjoMvCN0DzQ3KJBejhnqanMDmJSct
qOxPk7SWm7xMTZrjS6EoUQvvJyrJbp+o4eH9wfO2QoNrBgUS1SiUOohOXo8dwcmeoLM6OwW9e/K9
Mn4B5r/K3qb0moX5TfkJjC2+p1VlhhjBvlRWEWekdDwg7lGlNP7mnm8PqOy8aboS00BcXHmm/6jC
cz0ql7TFUPmiB319azTrG/oAsXN0myA9mOmS3WvLRMR20bnzk9kRyeQxUM5mOhA0OsYee8BhbOyT
jo//5f3H/OYFo6gh04KXDCcftddFR4BtoRn0FWo64iHHQ9cMJg4GUtNQkSJMLJn1v8nB/JElcexd
qTX+69IwMXi/UCEc9OavH4PRiJqGoe4eLbHu6zi+7NgqdLuAHglb1bgavng8prOXa+Pu/bv+1yug
BQAtmSQexKJ/AnP+KpRbNsqP0pvdI+0QiHlVa3khU0O8Ugi0YUNdhHDjifKKERo9kO0QTiNI3J5V
8wPM40JdmZ3/MQQBQvKflddIO/FitFuW14wCfsxxXka5b6YqaCNNafppUEWTUknL1DWD2j8e/8qg
BICF1pqi9kVbVgZA+/N6co4wwc0IGIPYTw6gYPwkyck0ZrWXHWlS1mKXn95/+v9YilDGIejk27Zs
5uvXL14ainwCRZci6Ht/V8Qi+07VdSRvPdCOAzGla17GUv7/4Ubvneb7+unx0a3P4+9XbpaxWOtn
ZJpAU/heFIGV7EYTw9pkelMdUU4RGxtLFyTieQmuaWT+9bjXrhN/GcB7Ly8/a2rpPeCjxyDH+FfB
Xzv7ap7u26n3qo1MuvinSGt5qNjFl1cW4rdtR1BRSDuQxaDaQw30+tYrLH8FBQ76qgOVhjBrmZQ2
HNSJWg3kVGVhhuZ7o0xOTG46urcwpYv/3TvhS8ZgQMsaw3hwOefVw2gFkuiNI5hCE71uK44Ihm5y
r1quaGjeftsr8Im8A+itgGjNS2qi9CZokQvzykBNd9xZFQxjVkifwlmZ2EV7M5YFlp2ObDZvF7R5
1n4MqLMnO5Tj/s00GuO1ttyb/EByIQMyLXHXrsoaJv3XL8AFf2sQQ+kfk6Z19mbHJj602fXv3SJY
zgpNU0bgslruvaLti/Ogk1RwtissFucStEUEy5qKRW6k3VYrJRL6//lB0uBnUDL9Mx+imb9oUwa+
ZAn2h+xUNCP1WDfDes1ZIDKEZ74sdr0dQZV1Vy765oPgorQM8fug0EC9ejH9L9KW9B/y/OSUhpaE
nSvMD52Xt+dEiGI5yiI1Bmooc5YchI5b8P9OB1ye1g/MMYNUU8IxXr8SR29N1lyb4KoJ32tfIR4P
JU03ykuF0R4yfJVIRjAu4LZzx8/vP/C39473+89mHFII6t2LjTFvfjIXutDHWHSk0JgNrCQTFtpG
SDGdMELWx87tp3bT6oP++/1rv42M8OgOMx2s+DikT5ezgcWxaG7KOT3qhBQ+Eu/dVXvd6BUnr4xW
NYLGoLlRVYu+RCZlHz9NJgknUTOMpUUhgSjnyO7rsRKbhaTG4rvhq8Y8EyMl9H1edtbBHXL15f0f
/WZ9XFeLVTdFz261BV18QE01adT+7IYtEy5eihRfZrJXdqbT/RpVYF8LgXy7+eRyDs+H0wt/LpVT
xqhozbZucywEoHubwupv4n/yXV8ZMrvSPH+zGq63RidpJU2s3M+LW9NrwudUjZhX2Egm8wHVFlZJ
yyUI0lBpup38UX9I03m8suV4O0/yRFES0XRFKMqMf7EqrLQFZsbROHZBOaoTVVVz21vVeJuy9fra
JhxbO6D7mKSDoozDrNbkS1ePFJzRNYgr0p83TxzHHwoxeCZU/YEkXjyFZtYotPStdTTA1DzjgJ3u
bEtYwbEM7LH6fw5OHQwd0mYGE/ZG1KqXd044x+RUNTIciltoHcnl7oxDysDzj5qJXIG4jg6D+Yzt
tLiCFn4zkH1mWZDNWDjxJ/ELXk87K0o3rTjkHhdXFWZo8u3cWhW9qdoc79zGu33/u3n7WLkccgWD
bGKOcJf7XEEwsKKmNh47jN9R08/ZPSbGbK+m4tr+6s045s5opSNbRSWBiOtiP+nY+NzTpRqPZqpn
+9I2420GcGxTCkqdRPOYH0pD9P/7Ta4aR3r56/PEqLr+qL82dchAvB5J8ngMhmryo6Ryi3EzFjqd
HhqXdnEQS9u+ZG2piuP7T/bNFI5endkTvOGqIWVv8/rKDdUaD4DickQ+Fj/bizA/Uq41na0Vj7o8
zalHVBvZXEA74EHBd3j/8m+f9h8NF8djULkgBi+Wr6EsO43TiX0kBDHAZK97SVjYRX3qp9zc5rJ8
aQ0Ic+9f9O1oQue4UmHYPTts4y5mjFTlWjazlh7rtMlPheGM1obcO6/baNSX4sP7V3vzqZB2jkUH
/vZqOXtjy5yChIaA4XXnpm2mEmpDQwdLiIT+oVtNL1R2ecL/+5KYf1d1HtpZdLMXwymtyHnyi6k/
I88z6HROBb23ImODgLJdiVMj2v7KXa7P7FWNLKBaBGUHd8JqK7/cGhJNUsUMpOGsE3Vu7JMeFO6x
6WkYvrx/b28CRSkWIZZiwsNPwgUvd3kdrX83y3D+Q+Wpm2OqSbfapJRu019CKvez70g1B5uFwhwQ
D4w1X3XGb3lLPyW7p0s7pT/rypvckMRx75oi++3L9ta5n9MZZ1Jy7q3XnxP8B1htYtDPTUlxMjQx
QYcmOoKPPrFoh1LOV4owbz5fVPYonFZuvoEw55JdRUQikFwV0LwtlPJO0lvsDyS5/VaGkexF7BrD
x6y19EM2Ttn+/Rfx5isKvLXssSpA/wj917//15yFBNvpS0LPzsRbju4QlpaFRNlRsVvekGmWXNln
vx1g660iqKXAhajr8rS99BY5dXFVny2/7uwnzav1YlcWGFiujOS3j5STtUVWEr02zOuXyABsUvRl
Xa05F+xo0nkL/m1cWdND/lw6s6+OGqKrDtazVo4/3diuv77/XC+vT5TECi3ABoeYDOXyOsT+eq5j
KvSOpTA5w9ctv1q5aZPp6ICFN1dqR9zV2Xe8z8ve1sZCRO9f+3I6/nPttbrA+rfaCy9OULlqNQJI
uHbN6hqmHSBJWiB0FL1m+dJPZfWkkk49v3/Ry29mvSgjmEMlUmKOERcrLh975s9Fl57TmM8+TNE0
fbKnliSoXhHumdFfF1cmyEtKA+vsCgogrBUbAwvvJXIVuaNJysqSnYlRTbagfuIjgOf+3vLSPnKV
Wxxg4jebgdBmY9P1iNU8PFVXnvY/3vRaS0AITygmI/tissjQtbSSbtUZ77r1HNCnu9MAEJ/90Uag
5sSZOgWeNkUOFJYrX9OfhfXv+Xp9ABxEEIKy2cG2crHuSxQ8BrCy7JzQTSTfgA4wJnNBMyusSPd5
7Ar0XPTeOoJ4l2ZZjjgWtXiTC43GeT+NBGZ15rwjpzLbodi3IlBM7qFBrH2mlZB9H2VyFcP9p5R6
8aNx/vNRMDTZrVyetYeKA6fbVcupm4Lsg6vA40bahGw1hKQHESntK8DNBB5mG2QthbrPMiF+y8Fa
Qw6yHJRtx4LyUJmtfEHWNT1aKhXFQctMVwtNl8XiJkCxmH7F0VKoXRzUaXxTWoKU+5Fm8w16m1I8
Ja2dvKhUz4OtV7nTEzDscdzFs9kdZtq5KL4bof1OmlgZkCesOJnp1GRNe0eDYrjBjdgtVUj1rsoi
KYdBPsz06POdatsG5CfsBt3cYy6wDd6E7pTfy7o1tsyqWvKtXdpZfqjNYGgZlUhhNgTTWveDgm7y
WPeOkKE2G4Pot6UlHf1gW1X9kgA6vjOSZfhWKcOtSDIzx0dB+wnq0ZKq3/1kNBpqzi5vj7lrcVIM
mPLG0Lb79Ky1sWNvh8KbdnXsUGlaSGHamVbix6cg6MhLVYVB2APCmrF4qBG9ZHed0evTwQIN8QGP
zipL8AZgFJOz9OB3azo9G/BYnrZNuzYvb7sij482zEEVBpnbDh9nt1XGxqjpaLMbRA4HYExKEbUe
8e6AsKkHRKleTo9TH5fVHfYfUW/qaiHwUfdH9zxjYI03zjBQFA7SpT/mjaz7cK5hJfWku44hXCT/
G+ZX4mVNs1V5lNHxHCJBTO1XAJy2HmZTD0zL8RL1YwB+PoQp0rEXf4JO8WHMLVLu+8I0PwXD3IkP
FbGd823DPIEbe2xLb5MvCp1KOffW2c1goobA8zq5TekRfMObKT9OyZKvYcbeLPeLSL1kQw8/AXI0
WMHOm4Du7Y3YZoggu58BNPky39H+h3wGktY0NyQz+/qutZauPExlq4stOxuS4oyq7X+Ns2h/6nrj
ZNuRnnxxb3txk98sfmwbe210WuM2iFuLuszg+k/L4CzNMRiRujieMw0f06WwjBuqiMVPTyWDHgKc
oHOyz8ZGMtY4EH72BSGUL0OrRHNu+qBHEzhY5TfkHb74jeohyT86U+mp3w6dvnxb4RaM4ZE1bnyw
RNuQIT3kFQIFqlP7iZMHp1RlzfeDlZXp1rZa0R/nQAn4VGJBJVryDTQR+FspozhWRLnJmlnyqOyR
MjuqA934xIerWZ9jVSDf8MYEKH5hTfZP2rFTEYlxVTzlaWWb4TIUff+IEMp89hOmvXs5Zf1W1oVu
PKTJgNYsNuAUR7PHzPIlm+OJozQhTG5AssJi/zJcHhKJxbbebbx8KT+u7L3HshBJHg2J7jxSilP5
I7hgvXisbE/JsKDyKY+1SMFtjkIrOg3KdD0ZuGXQwo1RPi1B9Z3pWn6nT7h8q4xM/6UTKJASAY70
5lsvc3C7eif9PRzgwIhyK27HfWxM8YA0gVjYSDmorzEsjPyDdtCL7mRIajEhUCX9E7DutTyoeudm
0kuMa+R1gconAyauzm1H6PDGHgX5vou0jE3m6fh68XcOd0q2lLZbvVvKrxqdFISgpBnyfThj22/4
Hrrmhh5qPGz1llSsja5cam9mnyQnMvVYTSwWhu84fBsRosB3+xC6WHA2Blt126WePGcXV41TIzue
crWtsyX+ItN56jYUNmVN2yqov4yYVtsNcNruyxw0fLQx59lnKxXB12wAJXXrmSKI9ASG30nr4ngf
1Lamb0Yhh/JAxQjoUVhQxD01i5nmexSm7G7KhkAYtclIF0DyCVH9k5FUs32qST5Njibg3WPrLEP9
saGF3Zgh3LrEiJBSpreBnQ/zaWBhP2lU240ICGblblc9/FNQoMeM2KoBEoulMWnMyLX1NSmh4+yb
ADX0nhNb5kU+4hR9k6g1IsQ1JDydcEbTAUQ6GKv6c1CyvD3baWFW980gPXkiWA2ZUNaYTYlrd+60
Q5004iWWjoExmHl7tLd9adgqAlqK/HhGCklgJn14/0sgzOCZhNp02ehzWXrkp4PLiJDhuuTJCwT0
R+Ts/nRIE5tkKGTaPfqpbKD2czf3fVx/kJk7TmdKXwsa6hJlBnKsOq1k/3XSkyY9ToAMbgo/yPOb
cuzUqQRBqn8aA2WfOC9B9CM6TBui2e0bg9302B4tA8B7xPneLI/NOPbZZiKmNIgczi2fFZlnjzZ4
R/vQ1bOXPMdsSaf7VUz2lQmk/tFbiXa7YH8tTsmMj/qLQ5Vj2iYQA3VY/VppRD6AuvwB9ZbRngYf
OF5Lely61TNHGN85OmhAQc22vlkdMUc87qRuloVbQ85zZWM6aIBwnkr8j+nS7NXQLA1fsrLz/mYB
d+d9WPpq6l4GN/FekqKu6x1VMLs/6PDjfgGURQ8MmsNFZRDbGa1ggwZwHa06CkRNnCz2i1N23Q8q
pVMTuX5hvwQ1P2UTzLD3dmjEDTtSrnCMn03iGtVNsIBJRnePKLt4hu3XZEeyJI3kdzzEpg1NMq6e
VYHl7SBSMAQbvyjHAyBM2z9aWuo8FQa1yWFbzjo1ASrAydlzZuVsu6rTrMOsea2N3d02izNZ99P3
1EsJjM8cTdfOSQtY4GwPXiE2hGXZ3k08+voeaAWHsLoC3PuoKz3Yz7R1AG/pRBLtYH3U1Q/BPCE2
Vd0S9+V5UBk2Ck2Juy9YT43d+jpdiEFxkIayB4pf28jk8FpQ9frADCXSSBei3iYjCQnHNeYoB8mc
SMgFjaHpDa5yv3zSrAxVZqMNdrwrK4sFv23BnKGqMafITCsz2XsLmMIde8QRQSKYwywcDZCHt9WM
VnqjTaIbtoYoxBC5fe88q2CaxabhR9awRFsv2051UPxo53Y1cgcjwsU+Lbydbycj2xi/jtmhBS2q
XUsLHk0xe/KHl9WplrOn1offXu0hFav7DGviqKfUD8fE9LPbzl4Msw/dcslu86opnOPs+WlUxGXq
bLVFWfAtrcqdQ2PypLOpmsaKt2yBZ9RvXu7aKE81L/1GOnfBXjeZ1F1OCZUsBGSRQ5RW/uh/oB4j
k7vSq8A0zrAS9yWJ7Wzp6GgFe62XXoV0shYz0rmWsEncOU2QAxgKUXJ693h58ua2S6mYfKKClD2B
T1uqgwo6AKbsMMw2msDLfdHqEY070MaiNDcjLfPmAPOViK8uLRxtixcN9X7rIFMbK0eNmwnogcIb
i6ysCos20aafZlqLKfSa2rK3DG5Ear5ZzhQmqWVvmHBK91ue23m3JURhypmpKO1FyvQAXrQpQfSi
16TYtJMlb1PLle4Hr8F/FoQ6cuHmXBObDZNfQxe8SdiXkWauZQZq68IGP61PflDdojRvOgqvsdZm
m5rNcXkzAZzPGLOFhsgCqfW646bI/5FoisFh82i3mrdqfoGnZG5ZzoioO/mgusrJI6MGaLNNPZcM
D0uRguYumTb/nBYofBG2lOnY6nmH2g6MR3Ar4mLBtG6xEpj3TTDJj4suhvwGe0XQYS2QQScqnERA
OW6W0ki+uZqTdMd4CGbmLSoj5ifN73PArda698SFKsVWAoRJ4HD5heaFQQ1Wkl7Qklg7VtQBymxG
TyTqZVGJqBJTAW4ejNVtQhjbD4T4De31PvCSvZYX4yG1AtXAy87zPOyR4eg30zJp1gatf9pFBsWp
clem7Nc2pJDFD1ya+NS+nZf6lLadO+0ZRK2DfSlT+iaWgZXfzYVctL0jjZKKYZO0GxOQWvBhHFK2
S3aSVMZTuaya0WKukvyUxB0YAJUPUm4R2DYHVxSpvgWMxQHPQBVMqkSO+DJy6lqn00wrSIvT0GmD
tmYma4NqM2qZB16s6vPph6+xIQmL3nfUVgRBoUeYy5wmdDCtzUf2I2Z/WFYz9dIGbgcqUPNiFLD0
EklaWol365GRRNAU44GTG7l/WwXCXrY8ZbzJCYl+Y9g3i/tQuia7z9WHIs5yLmWL28jF2zT0CttP
UaqUyaoW26nwl+QBymu8C9jliyoapqB78mJzzE6tXacPRjp787aY8cX2YZ9heQ/NZsjqrUorAKhj
N3TFQY4t//9aF/bPFJq0ks1Oh6wfce3gQCZXOer3MnWdr/Eyo/OMzUXzt2hD2TmTJtIoYMn90kPO
Zt0wNknOHFGHKWEi+Y1KXU/eaq5Z3/qmKs2DkITE8SXj5yS+HCTuFE6J0nlv5ZxvxrGLv7g+8p/Q
xX8WwchxeJKoS9pNM6nKOwlAcd4WFPL4bR7snnuwTCW37EBinj6Ca/eJFO8Gfaw7jfmJJd3fQjpf
qgiUWPDSMYPkMSoIt+9+9nmdfW3B3aqnsqix5Okx/sJqSq2f+EDa+daTqFn3k1GJb3AyxvmkE100
E2BT5/1HGXf9qbQ7o46SqbSmQ96b5s5oIHCgFk7a9FTWniA9Zc6XKtuPS5A4kSBekIXMSge0EFQD
Nf+BNJSxO02cv763izB+NylEnbDwCXzcWwPvVrGQldtAOfoSVYNFsEHYWGnbJmGzSGxA7M+RQZoS
n18okHt/NEyV6zsEocVyqqgw9ztvqRsVcahxpg1akPpxLltEo2gr3GDelm3OTKo7i/3sEcGutvMY
G83WQHhuRK2VmpuBhnz5DJx+CXYlUbruZxPtsnxstb51o3Qh2CcSi5PYu9lLfS+0U2fxN1DNjeVb
LF2lPrAIT33EzF06x5HiNCdfR0dh1kL/VkyYmWeix1mK/GT3/Hy8IsxiYiMyasV7YoldCTsZbXe4
oDNJ7JAQzLICzymMiU2iu/RbDjp6HbIRtKfbIe/kR3wiMtu7bmU6+9VncJpcBFehUZTYdpxsMdr9
YoDBRPVBfMltzsfzvUuZKCIriDN/l7VjNmMiaNM83cZWUqoPgdv23hMLreE9goxnux8iKOq+G7Ej
s/sWo7Bx40tqrhvSqNvlFuOTgf57nld/qtcGP5hZWceqWiUNwdvsJkO9nZFqdxJXzLYYtDbdqUzo
zxLJpr7phgQBdUwWPGrXeRIvrsh6nXOcq/UitI001qorVca3NV3LsSF10ifw+R/+WoX8q57cGUvO
GNO7swE6arzLXEMwWfoFmn78lM2+86hHfCoZuf8zVoQiKyoHcL4Osmj0S5d+etfKpJ/ldXG2ar3a
AadnItI0PKChl2b9XgIMH0+wglzrWnl3bT+/LhTSwYV4gCSAJl9gXFQ3ezjNhTC5MqoQtnCctAuN
uldj0hMXQseR5ZU/hMoxcJgQHEK3M93NQJHllzGK8krz+o1CgeafRRMQ2RzKSNq4F50S6Slnsh0t
P5c+8guW+2U5UTIsaqogTfPYoj/uz3Pe0bTC+fEt8xJKAshXsNEZuDDer7a/KTozefBfdubsuRzw
A6+Hg6bmIgnMXtyko1M8mcWSHaUBZIFZrMD8kzfgJXsPYwXc+O37l35T6LfQSKHSpDMJec+/pLe2
fKCDjQrl5JG/+sUcunin2RbOD9saz5gvr8XVv7lVBj6QPfQo5GJg1broZpCjJZbKmvPTlLT1Jpkm
584Bj3+78BsZAmstauqf+RiTa298bVm8Gn9ceWWxrNl9eHwveSzK5WDc2UFxkgpF+zaf/S77aDnD
rHBg/pExDII0vxlNzMZPVEWo2swOZ+dVEFNmvcMf5M7DHGy7fKyC50xT+rLPmZ3sneMWWUJ4GMGE
x8KHZQfu3CR97/1XddkgoXHMS/LYI9CWQV7y5+//NWtUqiyRneTZoxRy2dq4WcvQTiTTPM4s1vsG
m+8NVZkGRU2TK/IJSMRikndlcGXUXMxff34J/fPVPYLehV/zesCup2PSEVT2aAEnzKMEht9+Spdk
bzRL9yUYZ2sLq/SazvXPFPHXK+SyyDHAoRFfxtfiXQojZN8tY6q84jGv0uYOREWOFV8vrWM31UsW
xqs5P0ySsW1CmzVz3/moXnxS4qjkNtg9AVaRJXPlrVx8QeuPomAOXZz5FOzLZX8uiwNj0gVzRlNW
SR/iGh4iT1oDPjwJDiZM2sFjX4jBR0RNNXcthePMxMhb1NqDr9rsV8s8/7PE8FOFVoKGcmMWybCX
UzFdUQhd9un5rd6KHucBUkEz3T/6vb9GEFsQRy5tMn/mI2krNoWgtQgxw4YZEhgmp5BOJww7ZKAG
QWucB7UNYYfFb3vUyi+8Gzmf56aun4bMMP9vTMz620gORSTK1Owb9tpsfvXbkOZZQ6A+s+WVZ2Ta
wSdTOqketlVTHh2e6DV53Ns3xxWtdQ1mNnL56/UVKzuQY6UN6nORxri08iGJbwLON2AGqKKlYaOs
4n9Sof68AW7PXlViiNEuU4GHfCzN0VPqc0oN9JPn+vOXHBfXszHnWcRHb/9+f3hezLd/roegkPdN
89xl3X99j2vaVc97VJ/txcGHX8kaEW4xP5qNp7UwwjW2fHEg7zkMNlfU0v+6NEqHtTsIUQx89etL
uwr2BVvE+TN4d3kYfM1ZsVTOz7rR5S4fHPuoj8J/LCu7f3z/ptebej1PrMxPmzhiejKrvufiyqWB
0l1yZZb1/CN4gbYjdojaqiZM64pM7B/XojWP3QygvI3E8mLtFk0bzKU9L5/zwZBfDOX35xWENcCI
ANx7pUX8jxHLxVDX0naAi3TJu6OTN+aIjufPJHYREdCzDTYI/BwGBMb6AKkjb6Gpvf8w/3lNbAUB
aimPPxdfydSPWqA4e35m8vgJUWtqNr60A21X550NHamXTX9le/yvZ+pA/0LWbgFDci+eqUHlyAIx
zG1C3fzcmPVdJXPrqZjnH+/f29t1jK/irwutQ/ivOQcH5qoJXubPTM+rgz8jdLiD2tMNpfcYE3t0
wFbp/Hz/om8eKEoRdv6oJvFrrAq71xd12mLxi9RTD06XcvAOkoliSpwHTrtLa1Q6MIMwbV55i3+c
Zn9/E1C0ENatU7+xyqEuhQ2ybRaj8LzmEUWwBfZuAXe+VUHB7iFtsvK+biHCH4WZmYc2ofWx85fW
0I+VaQ7BXiSWbE+L8ey5TfcsksW7t9tK7vCeLzftZG7a3tkU3oi9N3a9ZNiUyp31/dxaucZJ3gH0
Td04ADZDYFLyWdixOvSxaLuNm8jKDUWTwWNBfWPdWyKh5UHIZ/c0ptAwCGyfpy9ZkFjxL4oYYvle
Zar5VY+zf6PMEdM7MZiJxClt+vmVh3Z5SuBoxkEFJxFSLmZQxGOvX5XdjF48I9Z+7DgqYN4RGWYu
s59VvDc6TF3IChwaKBl1ix808yh7F87kQdpxKFN1c0VM5P8bO0xrlF7cFZtuox9/EwLaNIn0/Lh/
NKopsBFX1OTPxpVGeAonmDwqZTdd+Rjf7LrWayIFWk9MaIGQprx+CILCezvV9fg4VcYwhSkH7WGT
gcioKBctk731jHz8FRDO7G9aX+q3IpgmBTJjtAn8NZa6Q6tEZmp55VlczhLr73LQtfMRMdUjPHz9
u1SDu8KKp+bR68fyVixDfEBYJJZ1QaOk8L8fPB7VgFWUQDnMfReLGTUCl5BPqjG2k1g/4njwf9rC
mkREi2QCJeD5U3ll9F1OTtwfMr5VCsSZEKCB+fr+pNUjUPDa4VEraQV3QdU+IcfTd1IW08+OGbE+
F3Blpivi/XXOezVRILBbD8Rc3f0TCvT6siUAQ/pttvZgQTqVe7N3vTtr8OVXw8uAp5VM+kxXlVef
syWrr73UPwfv15dnYKOapIKH7Nq71BR2MbADqufeA3Ql2h+O8gv1dcnE7ERO53r9o7RIAfPLyWHI
1fGjb1jaf5yd127bTLeGr4gAezkV1VwVx7aU5IRI+1iGvZNXvx96n0SUIMI/EgRIQYbT16z1FmM/
DAEaSKpei5+Jr4XOrtM5ZXeUc6tXe4hQbRFqpVSbUW/xiq2HTk/XFFvUCDuMMjV55Dd2ude9opc6
3g5Q1/odRtQhoGusXRHIUYTSNes+J7+B7IHsvNvDhEUfvbSE1uMr0UbS20DsRMZKAOTfFM2m8z0V
o/s4lOqnvg+c7kBVwfnLM87O/3bRMOivA8Yc+YuB8AHttuUAQXglo/tePpme7Nh/PrmIWb/gtEww
sID7CCDOpzaUG6uwR995Q4kCXQoL+Zk3PPGSh1wNc3ODFUa2pPN6sYix5wV6zHLi2cqrYnaVAxjI
EK8gGdqnYQHaIQr0Qz2kMTVP3/QnZR8qI18VX8m87e3OXm2ZvUp+gzSXOucAIwoykq9u03duvY6d
QlZSrtXmYKWKjPrzgKFB7C2jGKeD4N/1a8D5AKeOVAlwbzT1ZweFJSouYm6/qSSCJHFZKcYJEQzL
uS/wnrC2pOW6FofSEVvGSJIfMCKRMrdBBiW4xzTKDO8dOyN3Krdh/TOhOr0UXM3HhYTXBx2bw0XT
+NrZneYFkZxpGNW9N8Is9RWAmvwnopBltvEGvf/ZG4P3WqADIK1vz8f8uP5oF9L9xGzg9T6npwRl
C3ilT/2jZHg5eJwMvYaytV/CNsg2t5u6yJT8f1uA0rm0IKDP/ZqHTgFnoEjSe9nn1UNd1fnP1sNZ
TwpVxc2VItQ2iZ04hlvhNB/d8TYw72rDqpyFeH1+lk7fMfGfNRVKEHf2bPULnQo+5sne+9D2trYf
8U78FldJSi21Q/VGn8BAbuo3o/qYhFyVn7y0uKtU+v/hGwRxVZ1N9ajYIrcggB57T5Yj+BSI/rSZ
150iStcQdKnELYz8ZYenFjm4uY7J1MzTib7K2SMhfHVE/Km514WRr7uk656TGO77qtS4nWXfHDJY
kWa1uz3rU2/Odh69BYGpqLAeYSTPE8whEBpkL2pxLPxY3slVJz9mceMBCKgjA5xW127qSDMOOCKW
G3Lj6cJkXy7wD56QTojNYxAQ/vnpKoLBs8F/iqPfDt2DpGTWzgC4vhGNLi1dk9fGmbU9PY6IAlF7
OG+rsiiXeEoYH/sxT7dtYCTfK0vvVhLssh3Eu/E7qVcc6+tYLL1BL8+PSdrehCo5KXfA1Tlvuik6
iTK0I472aIL2L53oVQ6aYlOAjrkfK6c4eRL1mNtzO38zsZJJ34KusbDXmWiT5432fULZpiI5joIW
bFoQTAgBhwpaC24YRqJfAbFSlugNV3o6PewpkqPnQJQ5y3JKChpTZZglRzB/5n3djPUbK2skmsVJ
gSePZn6rR8n//DJCTMdhYMnW4H8727RR7Xhjo43pEaTFPYU+X3M7sisbtfNQu7o9rFe2DOkZJKtJ
rU3CBfMlO7JZUc1NjpnntT8Sr3c2io6WDe7J+R0a3upDTl7qO25ZyhME7qVZvd48oKMPtjZ55PNZ
ZfB95HJMZrXpk/6hb0o7XUElIYubNJn1tRjgyweKR7Uw4MG6LvDfMBfOyGuTTFoDUWsZuh3Q+/Nv
qMOebLUn0qMHl/DIv6jWwkI6te5llE2daPBXvZRVn8yNTesZ0SKCXBP7d5bYeat5Ejpll4fpcRxM
f286vWxukLqudllemb7bZ3XhyqkDY6fggXV70q/tJZ5OHwZcQHTmy5oXayTYrOnRGsBruR1wW5Am
Vf/XQ3oq3mQjurwLa/riIU0ekrqPxdYlCTExSs77G7RAzK1Qi065pA4NqeUSpmjY1cGmNhDEAbUY
AyT0Fem5b4kUdgTQxr1VwioDZSRH8cIb5zJAmL4HdjTPRkRRYCOff49qBJjx1kF4GjxfA+qYda23
C9kqnC16DiIz4B3UbxyRh9ZG7usoX5e46jZuSDbMXpiQi23AKYqm+hSoqFM9ZTY4gxx6dqtqPnFi
VP8eQDQ8Bh2ur7sm6tFKqSsZj5QUGJThNqYaRXepBTbk9qK4+g1kg2UePRh7zCdIG3BKp2gfnsrK
GNcdPI+9lIfxTyHan508Wu+hlqCAmnrB6PqFCBbO94tdyBBQ0eLaZk9QAZ3dZ1mXd5mB0uEplX1r
w34pImrDXrlu69r5rlCyf0RCLVwISS9SG5C6qCVNMQMSsZQlZwdQhgXpWEWldESDT6wznOllN8x5
xsWqE74nem8hc1wMEyCmftSBHOzrQeAe6svdoWNhLuSSr00C5fEpVc8XceOcr8qeBwlMGss/aT1S
IasghVTRD9koozQSySstGaxH3xPlPhvsbM2+HRdWwUVYwXhMtYmpTMT7cP74VoyJhmuOSAKbof8G
isc5Tupcj7Glx++mpJuo+YRF/LsfRXe8vQAvTiWaxpzWZFvyBKLKed530LtYQRusAKWvsj1qSBUz
UZBMKsLh3mhze3e7vSsrjucoNStyojaF7+l7/kn9amOotCA8whMRVvfayHHNU0yVXTM05PVoePqX
wGc13G70SidZ2zoQRF6H5Dam8f+nUWELFK07NTo5iP4eYH5zrBSKibR5hWW1tMTOutZHLJCQBGBs
uWamv/+nuYGngQmrTFCs9m20RaXRVck6wAsN0Nk0fRDBmho7C4erwf96FofDlOQunyrtmKJd3OpS
3sFK721xSjX83eQ0QFqtGWW4M4J8y+0BvdZDx5oCURAMChHieQ/1puJIhTVwbC0s1nuS1a+5MiAF
PkYWmDtD8KiVg5fbjV7ZJaqKrga1AdQIKIKfNzoGpqTJbSIdpUZy8pXvROKkdam19mOjXROta62b
gv18sCLTWtihV25SYlGysCZgEZLT84IeAg+yGhmmd/QzDPtWKpSbEt5TqQbIPCseCFQT98QY6XWU
cr20dnNMREnDwr9eiTrudrfH4mKySZFTk+d9yyRMEfr5WAQEjkMO7v+IGLh8Zw4GqM+wamV7HdcA
Dxam+2L/TK2xrniATOt67iFRqqovqkYOjrYUOhuvTeRd4Yn7JkUtBjHuwXm93bul9mY3s6cWfd1D
mzw2vgj/jpZXBSuraLsEPV/zVxj7tfo/9BDNNF6S4GOITGZrC5OiHN0ePTiGRf7Tlxq4SbUl3irg
anQwDb99voNTbc8AD0Z6f15poygcRaQbo6NcV+FX0KDJfWL55VbyqJq7BIR2dHe7xcsFw/NRITE2
mYriOTs750PT70jD5dHRlBvsJpxWAZMok/po80ReGs2L4wG2OA9HhhMuryLPc4A2so4KOdfoaEec
dRJQf+8+ba06X/dlMoxr2/K0OyUAbL293cvLhUPDU/GdnARHxVwcRRlUYVSmER6DHlSZO+ROLK0l
PRTKBkx+9Q7NDH7f7TYvjqWps5QTMVpngwDXPd+KUBhQEPUacazrOnv3QsgxQIcd59mSevvNG+Ph
j6eVCYYFcSCW7KcuI2qyXFRsSbTCPyJ2mM1rVoehLglNHAluvB9JaSOlnQSav5MSz/iFHmCIuEbR
q9C5A97u1VD1G0gExafPIz7DRLR7CuzBS8wCSQ9XygRmVnSkMDW2mzIyhL+RRTdQpJOst9sjfhGv
TX0mXp0iSHTG5ssLsvVQObkkYLvIaA87aV/9Kgfytjb35TZ0SBmsgOzlP9LUB/MOa0Mcb3/BlXXG
2/kjYJ/0TOcJxiQMRluM5JxQImjUl3zMg53wKQ25OCP4W3mMY+WzQeqUzuQKojDOvroouykUNXpJ
M8RxLJqyWhe+Q/7atPPsVYKgtodS6/yGbFM3u6jR/JrbwAsWcExXtjXFbHKJQIVQkZ2HqTGuEpKB
NcIRmKYtrXLFip/aUmp/y6SVnQ3FiM4+wTHNFnb1lLs/i2zous2ZzN0LkJAqyvkOg+5JAFd68THR
o6jaRGmrDnvwk8nCrF7pHyVXXiakI9BfmK8rswFhnyR+enTCSvtm1DZMQDjqbgV36I3h8A89DOSF
m+fyMQSyjnXM8w87HVJPs8uuUHoMfLwoOWLR2/s/hafn8Q7p0IYElKT5r4SSpb6WudabX3Kjo7+g
oO9WwsxtmzsU1utxIxVdtPQounJhIJgDa4J6KG+jebSFPLjiowqWHBWtCIJNDrtoRVnEbh+Q/y77
hQj9SmsIAqNlzfBDkpgXXTMdqEOTM6Mw2priBeA5qpbkPC3xx4DRFy6c2dea4/FPJAMaHDbk7Mym
JlZmcgmiDopbC5tc443lku+q/pPwKPt++7C4snwZP9YuOB5EH+bOVErV4B6DBwVEDEMbd4GHk9C9
F6Xi/XY7VzulTSZqqEIQpc0WEtINWcTRkB2HXOTfFQeaE7L0VMkzpV04ga/ceYgpkL/B6Rnhs/ni
QGEUDR/kJ46mPTYYSClF+wBFTNnHI+ZOaWUqbyhcR9t41JoFWbkrRy/3DPK5PFyp78zrWSkgdS3Q
hvQoFwlmBrpZsv6FZ+0qCK2vTR0t2WdfORU47aZVQvRLcX4WavcD4FAttrKjJfvqV8c343XFKwwd
slg8BV5e+BvqUUA5b8/mtX6i4QfWhOc9J9I02/88IpW6qMNBK/IjigqFi0NCuMk1ka21oQKkj7r0
7pPtMZ9g0VXKC+C0+c15e/EAe6kYYuWoUxp+wBygAtyiU3mH5wsxtYIpulQvvFiwtDLtdVJQJG0Q
szpvUtJt0uw4UBx9lFS3QTxUBxHUOBEkfQWY+nb/LiMlCoIUbUBFok2PRODsFom1OgPmrajHSBmq
Vystui92B49tmyRAkJAMzI1i3yoKbNlYijHEKqw70AJLslgXy2mqS3IUkAEjfiB0O++0RtkRuQRF
O2JuJu+hn/YnbI8gHdhtivmgscOsLFqyc7xAIBMrkeWBdkE5dBILm3U+jbts8IWuHvGRik9R0CIY
iEbsl2aoVJhVfV/8knsNNzq5Hk9pXkbr3rewKsMeEZ/tAq2CoQz6v7en5GKJ81EkZSjRYkxIpmT2
UZkQlSw3hnaU0jj81VZh7OFq0Tkq/GPPT/ZlWAL+uN3m5ZqjTTTv0JMCXYay0fnw1zzWo6w3tWOe
2tbPCGu+5wK1Bfhjgbq53dTFuT91b+INANefhJWmT/lnB0NUHKcLVD+2fafXLnIrabwuO2lJfeza
ippytxyJBIf6PJvq242sF4NvYIwW54+U9fUffotbSOUr1R8D24941Wja0hVwbfKQGgULBaABJ+HZ
QJrS0GeCLzrWjSzMVWO0cA/DCl0W6uvWt75xkPa5PaDX5m5SkiM64+y/gOGWdUEZwy+1IzQE/VHy
Lb3YxV2PPkbW2ks6lJezR8WEjhElcDjR2vnsZXjqSomItGMZaqr0bKGUoW3qspLN37d7dXGX8moC
nMEMUqpB1HO2C2CmApgZDcyKNRmBYr2e3uOO8OSvAWfZNrVROF93GiwPJGyteGGRXi4eWudcRLR/
ioTm/sFkDfM0aEzjmIcK+vBSjtxXVxR7NITKtQ8FU1o55lBsb/f5cvGct6qeD24sijCOVYlW5aF9
DVB8ucvgQ8HLUI3/InjSC5fbtTEmiuW4JUx30Og7b69E5aDDvdA8otkeb2JbDTakEsNVYfrVE8Ik
hRt5CDZjAdP8Dz2lryQHUGzlspuW2T+HQNT6+Ok0o3lEvwoHzliXQzdIx6rcZA7ibsHg44bz+cGd
Klvk6ghvL1LsbW9hs1jG5rGIhb6HheZt9AYryzWQQhN8rDCLX7dbvLaIKDLKRIRU99g3552UBiCK
AouuY52b9qktezXZ9iH2O27kq5CnlSSjqFtXKA0v8YCuN02zoCYV1v/09/+Mb0+PCgOVqyNo/ACz
JK/Eu7CkeliWSnWHQxMjD0Z/yW12Ot3OnqQQHEi3TMkmNI6x3z5vVgyDnUYYK56Q9JD3BlI/PTC3
7K9NSa1exTFMYKDC1hqxEh9FNvOz6xkQIXnoic5nQ+6c97ppaxnisZSfmtBXEWSq6pMSKs2GP/Pc
HFXvd6UctAcrKYOFli/Ge+I/WGByKW0w4HPogpb1RoUQX3GK/ChFoUHRN0XXZjutC0M0WHL/Pkzi
cuHSvjLaIJvABiHFCNR2Xm4o8tyGdFeVp6CEs1NmfvGIJGC5Q/7J3uDmpGwwtc832IIWX/Wulhb2
8GXoSPV8qg5ONsr6NO3ns52nvuGkKJ2dTBQ4GhQfJOevCSp3PMjaMOo7i2AJ21TTkCpClzBN9xJ+
5+adwG104by+uAP5FGYcHtMEITDmKqd5L3QmQFQnGFMYn/qjhtnkEP6MlM5YyDipF1fg1BbFBWBl
5PWALZ532y8jpMoqvTxBs8wd1yesfR06q1E2mN5Vj+XQSP6GYNZDaykKUsybJt25ApMf0k9BCDVS
76WowmkwJnXP2Qe1BOckH+faSLK+aIEheVtkFU3EpPOoHl2nycZwhT5rg54WzH3LDTIxvsYVlNFP
nlh0jZQLty0Yo8kf+7xrY4wARY05wElFNnU9ZpMBm+mU6xDztru6yZ+J6/IFKuzFpUebNsxNZGfY
RJwd520CiQSIafn1CbdRi75Oduo9taRxRA5PtvPP54anBiek/sRZAFM+O6TAFjmlZ7T1Ca0W/ZRX
FB85/KWtb8nSPQlDwC5tU0QbJRrTxA1srUFdBLvkTw81PaYMOhUDHCrN591ukfDIejlvTuCaggNf
+r2JQ3/X6n2ykZtS3Xu1ugTmurjvESw3AHVwPiNtbcxxPr0fwR3r9eYUFyh1uxl7GgyJgcBMM8j6
fWcl9k5TcfZbkXP6dru/HzS387thyvbw1uIn9mXGfJ7VvIJy3sYnstPBeyfkZG/3ZWO5Reqn0IWL
athiI4wmVp0E3WOvOOWPoEa8SirR/rprKqWBN9dK2Z8OpfdDhF/VtkHGZY+Esb/S8i9BtpUl1dlH
8Pp2YQPUeyGCuDxv6QEPFsDjHPEceudTJga5LXFUiU+GGKLvNdysxxopN3WlI5OxkWIlXisNhQU4
wcGqGDX17vYQXtkpMF+oqZCSAEg+Z304tVdlvpwlp9zWgi8FqmrPgYSFKmaFaBj5ubWQU5q7uYM2
RD4b2CwThsywOp+yJhYxZvVKeqKIXj5WqiX22GG0KF2OY4tbnJ4dHMcP3grVSpqV1w6y5KbINr0I
aKvPMcJLr8NY9g06cTp049EqjqTqxzXYe2cdG2a9BrAovVDDFM0qq+JGuL0xevtSU5NXDYaYaw0j
eqSJxv0WJoX+KETAS+r2sKpTmDtbmVP5j+cvbGRqZLOt2EsOsq25mpwccMj41WAxi4WAWWbpqjaq
7gdYKQfdfYGgDnU6zd9goi3yu4nDr22xbbFrN2nz8Fc15tI3Zwz0cgsxTTdWfU7OYwLKDOEqZpvd
A9dBN8pSA/MpV+NUcm/3ZO548jFhTBN5lAkvQ2XzfIUW1HjKDEtwwp6wLDe6GiHSmCN24qokjfeD
5WTDGvK48UwtI5ruF8W6Q77We/OxBH+pOr37qckUz9Y4VMeIniajuVVlKXZRcfnv9sfODiOFs5fQ
AdIUm4kzcH4Y2R20FpGXztMgguJVj8wCq1BMFPcFssvpNkaxtNx7FoKrbhkiebkQvcwihql5eCeE
qIwUwOV5lg0en403Xe49xSh+KYg/Nlh4kshPvvj9yAn42c7qE7qPhDePnUlpZTYxipUoqZepTzlc
bsr1cbCxdAzIHSkK92AOsztUIZFCi8WiTMF0Kv2zuukoyF2uGuiKNA2q77xpk1yW3wSj+mTWfvSA
WnN4B6Mf3a0IMyj0ADq8FfNafaoLGUebwa5XSPJXn8zb8hVTjMgPffKa4VVy/hUpHtp6A03vEclk
+VA1cfTicfNsPJENLqROJB9vj/gsIp8YidRNJgQhlXY4ZLMorXUyq82GOnxyEjH+Lcroe8fj4Q6V
U89F2VF34YstPX8u1tSk6g9kkSiUeJi8+Hknw9rGur7yoqcuk8IHv+nNX9TOfoSOs6QYM7sK6J3J
O4OOIQHP0M7zdWCEdSgEsngaEbSC0aiQcF9raTcgs4E8+o9BNupP5pk+2pxg7wTZpEpJ1Z73rsnb
qvQ9Tzyh8pfejX4jbUHwZOPKo9tvt2fv2kjSNcA8SNBYpGbP22oDCPNBZIqnHi3fFX4Ryk8NHe9f
Whq2YvP5tqhrTjoISNexT8/bymg98XVFsDdz9FRKQ1t7ttzcRYoULYDRrk2bTszHbaNCG5h3C6E9
oO9eEnPo5NOyb+SnsAN7bOC5nqFkrNTDQucutwGnDScObU4slPkbDZkw36LmLZ5Qf4uORhjZRxsg
DTlJOarZ/Vj/rvwht4alq+ji2GGFsgVB8VDF5SqahuKfDMRA1jVGNYUZdNrgJ2KH+qaNq0lbPLLr
bT4MFuAwRwndJNKRM0a5+6gOYokBNAvZPtYsWVGeJZNxDpiE869oYsNosbFmwBu5/4J9+ZMRFH+E
37fyXQm2f4WC36hhH+/7rioXYuGSuZhv3jVkBSYoIMRtyivnzY9W70h23A0HvY4zpMVRp6yR0dOj
wlgNmow7Qxm3hmcvJAbmcQChGmVz9g9iUuS/wT6et1vXYaGXaC4e4IYUtokfsyReNa0YvN4tCKez
dhUFgZZsalD3X5VYy5QHxNuT2DWRZFZcuEPRH1lEaKK3cHodCEuQKbt7KzHi4dHC5Qeqnmo1v27v
xHk9ZgoxAexMSHjIRFQHZt/dWbnwtbZontEj8UFATxB3M8BmAOdyDUWmCn9jC/nLh8BRpNdQZM4O
b5G8drtCLmQXHefgrfZqf2ETzW0NFcRpINxAn5tUsS5pGaMBDSaT2va5DRFdWiH2GQcu8sDmwc/D
ut60el2++1qAKuQKz7ZiS8ZPr9Z9VdqRq4R53r9g9Tx9Yag60UGBa6ksnJgXK5235GRvSrIRuRFY
Z+dTHpIoziCkiGd56HPbDcjOb6kiRc9J1XvaOou6SkczsrHznYk7SbUzAyNb8n+8OG3gf3EFUv2G
rM1IzT7CNsgfRHFZP5tJMayaQA1/GVEhVxu0U5W3gWfSGrnz8XR72Vx2fUr5TREvzyMsuWYHeG00
Je9Cs37OyqrBJcFrgX5G/aRmLhCSU93MSKK1NOT2S25aS/ZyV1qf0PFE3VMoCxjpfOAzz+x6KNjN
s4/U8btRQ2vckjXr1F2Idor/s82C+gtmG7nvdm3cY5ReDHX5cnsILg4aYlnyXha7nnD6gumY+SZp
dsWpnxFqhGMoBcWKZTz8sQHhushql98/3R5vw0kcybRsXqKz0720mjFGzCg6kMWQ4SQNJdRRkoH5
FwVdzb8mMFyxu93k5eHADW2Y1KnJThFGzuMP6r9Z4/dNevAJc23MGrzBl1YEleBUVmnjDRKaKQEg
sD4n+7ZJeslstoS+8Mipw6nG0VB9tX3URKOFw6rQi0DuFw4Kg7k+i7WhMQGVpYxqAZa6DMsyNPl4
aYUHFRFX9KmrgdJVWjbeUXhkYRdul8uVR92GUeZiYf3xfD1feTQfGX1X5AfHSgeEsyQEbZ3QOJGC
Ll+L2v4Oi0dDxKs175GlluWFCPsD3zzrLURiXm5TVgLMyzQa/1zxZZSUEQo8wSFDH+cg2l7TXDOS
svBLb3qF9xT0+tAcA7Jg6RonjSh/DlqhxyuUXPzvVUkaeE/qwT5yoCFGjseD469BMkvZNsabHvf6
YTCUdWvn0OzyHln7lWFlar+zhZp9oe8pUegIshe1IRShn1PW+ZOwhuglcUpJWTVhmL7UNtJdu8Lo
mnJt9bhPrKtCpOnGy7QYld9cq5pgHefQ4lHUkF5R5FajF9wS619eEYcj2vCRgqOG77ByRsUYOUcK
ob4hluyB8gFdcG9OwuGUsCwv/us3TZU/CGXItXdkRuvBdbS41NbIpPreuhrVFrukWo+7LRLJPHwm
AFS+HfrE6O/zvGytey2p0udeq/LQNXprpFaTGqF210bRUB5YQpmy7dtRw5ceuXHg35JfWV/jTs6D
pfT+ldXFc3XC9pCWnS6+89nlMklLHGjCg1HX3f1QZv2bOiTdo4eHG7tPr4q/kqDItI5KJUxYZvEn
Aa3cusiNUNbgCccXAOs//wJZyA27mygG94nmaynFwRsqGPW6tOTYgyyP6HcoyfqzHubeFssseSGM
uhwBdjFVpA/1hAmMcd5+XFqjacWq9+wZQVhuo8wZKUHbnRG7qPuQ2Fo55Wjq3zCVLp4aqOjx2kEf
XSzc7B+wsfN9xoOLM5bv4OgD2zv7DsNEIdtRw0OYjqO1wqMllF/tUqseu66t7JWC4vQj97L1LR1r
6R6yR/wNwWvf/jpy+ZvUKfI8elO8JDO/G3FtqQ9RXCGDtHQe8Bmzz+SxpiGvQdR5aWNY4cfF+6It
DkrrsWDUyCshLnI1raQAS5MV11b2e+FOmALCWZsUOJG2oAw1AYFnR2CYtCn50jY9tNWodBtJ7tK3
0K5S6shtMunGB0aqTKLHVRi9j4GjJa6aSt1Tp0SF5iOd7wvj++1vmie6p+QbT0n4y1N5iDTEbOMY
Y4rdbJcoX8qsjJ3nHBB4/WXgEa8+4u9cdWsoHA6q4ij+BS+D0RvSkyXygQKanLXBSi2jIH5DEjnr
XLlulYjcnVSLDXosqTjmTt/luzoZOuetz5vB32RDMjyXyiD3X4dmTPpt7mm+vPBwnedIp04B9wOQ
wb3GL/MLXysaYTeprn2JGn28kwd//G03Waq9Wqrn77S6cKITAtXsSxTEQufeSYwqvtPrpj5pgDzj
NcTp8NHUY10/lXFQPFod6YpdGdeN9KikCBG+Owbmv18Tq1Ult0yt5BR7atjub8/OHFeMnxsvFUog
QKsQRAGkeb6ZAhMbeAv+/kGurAqXJIfa7dqU8Tf42nYoGaySEcmIPfYKnQuoESZPHaNBMvoT0EV4
sPsn9zc4G7e/6+Ks4VtAqE5CqiTquPHOPytE0LdJcSc+pBBulb0EV+F5RKnm3kPSxhVpnHwvPCTA
V4xP/zZ2drgQukw75Wwn8QG0TQqZtOzlIdN6UaZ2ltMf9EYd4HAhGvcnMdGEczuU51/lOliU8prO
rfMmyfuScAEuNSEe55U/LXAIGw0hH+Qk1H7JXXs/TIhHGf+UFXVPzVnB2/MKjCy87EvFQ/eJ1MkS
N+byrTxV4BAS/CAb82iejXzfq4VW8yg5CHWMVNDVhV6vpbSfnHsc3EwwxFD6O7nFxyIzhjZ90FBM
xboaFy+QgYLDWTn10qhFTxQ0Wh27OeT+14oTR+jcU5TuVsagGAuM/Y8X/HzsJrwXaV2qUUzZ+XpR
Ks+rGwouh6oC1ryO1fYX90cybrJGHZ+9evxt8ZFiTcnK2kjVpLgedemLhG9lvJDquVw5oIcoKRJ1
f9AsZwOoh7rfYLnEAOa6tQ0i+4+e1eqb7KT+s4ir3Fm4Zy4KB+B/YSGgzwOvBqbY7DocQ0vu1doe
Dhzn5X9qUI1fKC3qO8AQ/mvQjMZq7B32h9WUxrfbu/TifUvpj0MQRLBO+s78QET8E/GSsi9JY7fm
Yaza+th6ogrdAaEAa+OFivRFq+L/QgBMx9utXhlg8EMQt8BJEQrNX5iRpfROXhnWwbaThLpbGIht
a5nj96SuoqemCP+73d7FK4b0ARE9EGuQv7yrZ0ckDrVl1UmBcRjR998nhdq/NXU5qeyl6qePvfOm
ZiHeaIpSsrPIOJhpQkXaDkp0uGUDmamgCDr8Fa1wJ5wk3oDCjQ7o5VQLi/cyuKISTpqQvL3FIUS+
7nwjIQOPz4rnyIce+RZxpyd5Xu1LrxzFClu1cm+noR5sMCBNfqc1sgDEDJoy3sV1oT9TjFZ+aWMb
vRROjwyhJCnhNkV6Z6l6crnuJpg9qq4czYD857IgUqvkPUGoesglLBVsuW/Wsll2b5039M2TKo3x
zvPxkv8cNIO7EuwKqiAIA/POA8h2PjYIvPZlRIR+6GWMyDzbyt0q0K2XjEzrnkSDf3d74X0gls5P
NRgMpBI/kKz8J9NO+Gd/Oahc6HneWgf8bE1lJwgrNMRIY1NBWduPrfuglhGzBdzX36H+aA7b2q8c
iRs5rC18QQpKqlFoeO1OcNceeEX13aM2Itaz0Qdd/ouynD3srDqt940iD57rWyiNrgq7tzKcc1U5
WmeqFjubkce0sWtqpe2/YQjXToYEui3wdkkHdZV41ojWIkhN8WI0hr7zkNkOvqWy1L2SECzTH4NS
qUdsgyROBuo4NlLWeXcX1O3g3ZcAMr8lXZG+4GHTeI8dz2RMpCSqjsMq7Wrj7+1RvdzOCGigVUR6
kMIDoJfzQTWqKmuyUrEONfWyYO0lBvCrFOUDqp4NxmBLO+ryfKY9A64NqvawlozZjqp9TcKGQzYO
4DLGzNUynehPUJrAg8WQd1ZhVeNOGUIES3n+t9lGA68W3uVRJu2D0FLrH12WEIJE2YhbyFT7XTeF
OvnDOX0wbksLI52VVSXEbbcHam55O613gtsp1EVQiotlNlJJXiI+04n64Pm+xYcmarDGY1A/IHJa
Gm++3kioofeS+l8iGrERlK/sL0pRp8XKTANN2YQDgldlTrLAleQma8VKBgXR/JScLHMr1U7jV0Yc
XsfClXgZPU6ALQRhkA9HX/sjev9n30AHb8yiJahlS4wuopXBSk4t7b7KshzLHclZp33xw2llseUO
+XSplWFjcQHpsaxJ/mC2a6tRs1PRNfVh4OZ8URwv+IEhn7UB+6jvxqEpj2XVtt1Cn68sM0C1E/qQ
3PxUDD1f1oiJSWOLetqh6rvMW8ta4q0tkDH7HLe4dT8Bue44HpN94mfakk7T5ZXME4KSAJcjCecL
84NMz4zQNuLykKSxupeLPgtdGSVc1F4H6RuuvOLn7bV55QZwAMOTOIYfA71stjTR9cvMZIjaQ1Zo
VbvuAY+htd0k/hqFmM4NWiCmHqXu99vNXhlk8h7IZsC04gCZM/JrUYyjHTTdweahFH/jA9BAtizc
t9adX+XVn3KyKn9KRwNDStSJ64Wz62r7QAMBI3LgM93nk9yUUkoYljUHW1IrARBkbNxGw795NwDi
i1lx5iDjn1nZ4S6TDExub/f/2rBPEJWJgEktem7ToXXIecQICh/wSFAKWAhRaG91u/VetFRtVyij
S2S/eyn8fbvdK+trCjLJIkzEDqpi5/2m0OW0CEjQ77Ho7tQOoYJVgGniL9ULOU070DkL2+nK4aez
lWRi64ltQaR53mRqCq1g9XaH3rbC/j7ttfQ/zniMu4VliuqhSWrxR0wlxJ0SO97vrrRaCcGYvvVc
FYcq/UHrVCHtJMwis83gmxgxOqWFN68OTc/f1bodvZdJG5oLc/QRFZxHDXw59BeWKS8Q4pTzL0fB
Rs2yARPaSAm7F3iBfHNexeC0Ss3LH3tfRMjnkJ52R8wgg41kEuCuRwxFy4cqCMKMYqgC8As8piTW
BVprxWpwqAm7oV3kzj7Pk6xadVaZa7hiZqr4ljfwud0s7q3/8PJUTqPRTxBv8tDOTsu6TKy60c/M
hZv1clEgWobPFLcTcG/8E8772ceWkmuo+R9YqtG+5FJ693l9PiWRGq7ZFe1COHZZ9iSNxeajjgcE
g9t8NrC1EgvJkcv2oNjosY8rGLqTdqVZVO1Ks5E2uOMY1PFw+z/SzmxHbmPp1k9EgPNwW2MPanVL
siRKN4Rsy5zn5Pj058veF38XiyiidTZgGbA3HJXMzMgYVqyF4qP5M+ri4ZG7FHlHKyyi5KAXlo1k
fFwb3/USZOQnzZ7tv997USxyQfwhxT/mlpcRo5LDQDa2QM51L9LAsYZmBIDPix968uNTmqjDFmvS
tUvAIoVp+sHcT3zi5S7A4eohajjMz8Jskh3MzvpDOCp/BW6FgyrVTv2nwBOd379Msj8ibo45nN+L
lIwpyNxthFCfmUCdDkWRSjXXJvLdTL0bRqf567Y5edcvbxR1mTfmFu5noEEZ2MGgPvdTHu0YFhc/
gaX7eTLpX29buo5cQBLJ8VoSW7L6ZXCauiY8Y02lPlf51J6cfgicE7UnK/u7bR3iYYiyR7pahtla
u3KGsmofjymiaxveb2XB5NWSdk1yB101cTuEtJ0pCqBj1aYGohKl1sEBhuqxDUexca2urzHvCZQz
IO3p3V1NiZswWZbFUJKe9Nl8BlIxmTvTygrQpS3DEaLOtdPtj7xmkQfUARjAASIJuDyyiGKaBfgX
7VmrleJz4qTRGc7SMduHeRce5qHdilZWPqcsTREhUUMgKF04jiZs0WwYCv256Gdo4czc6t0XNTO9
aQemLTA38lTp+BbHlbkbycUKYtm56gynTaR7feNpz2WMg8kVw0vOkFY1+kYV/DoakWhCuhsEIjLD
WdxCJapmQEOp/jyIsttrrUkjCImFU67G1Z6sSr1n6CA52LmgjvzuLeSGkFCh6wSga6nR14eGMdaU
Zp/TrEbmtI+DeyMAedLVeXcocn0TNirXsvymDAswrEsQw2FdbGFcU1x0aak+h3VhoteajOfSa7sP
BSr2H7Qg8faekuqfBMDpJyWovX3cdOiO6g0SfreXvuJwGVpgWlCCWxjKlC7kTXJDkl0XBoOKzzzJ
2Ze50dJ/C6L/OxO3O6AKn5vzQVN0V9m4p2uHmOo0I3Sy7nZVZ+yGClL9utae6foaZ29wmdJTpAdC
58H5+/YaV21ZcChT1KROu8yZKUCZacm/f7ZggfxZIwb+RUssANG9Zm1NgazakjgKcl2wacuCd6mg
bqKPrKsy8vHfPmAqek9O25u/yo4Bko07s7Z7UDhCTyMH2kF6X+6elpje3FBJfU6E7d2Z0EYczQSx
Fq9V5x80+2Hdaub46/s/JwgR8ECvR3hZuCors+u6ZtaeY8Mm7AhT9SHX6yzf03ihg/oHxmQXA7w9
BdPl+RStW02QpOjPDGUl1aMKecXRcJGyCmMEWDY+54orpzIDPo4hLXBWy6wXFbRugA8ZV25biXdI
gwCdURpu+s8aKuxD10NgvxF2ru0g8SYugPCDLVy8HnOUR2apZMYzPK/1IXZKAyVXx0UgLKGrqzWG
c+JIbxE7rZxSYGRUknggaS0sG2KT03RDN5v4n7jSf/BsZ9ovOVFyxyNnmp9ub+HKV7WlGhEUdx6C
CMsJEJfswJsnm/pq3GT3Q9H/rtrBOoiMCjnnMzW26I1WvikGmUCTV4IAdnErHBcN5Zia1rNtVGr3
T88Q2nBHDdLqzpzpgPI3TCP6QVhhOL+ProoiF5m0SiwAypKJyWVKj9h60qELbzwrjlK9gN7K07Nj
TIx+AVpLf5IhDcV+zoc/iXtsSEYZGaVoQsVd7vgbP26HqYB9czaeZwWVxqZlZgjB4Tl4mkO3fla7
rNwakF07QwR1pC6waUvJ6EuLoVT3M1pDf6ZsrLzEhhOgxI4MfXpK7TlPNz7sSk/ORtCEai5oDZAa
S7GNUatUioVq/jI3ZINu5OX2wckFZYNCmR8I0OJTjxznbhC5eFAMJ4w/RpUSPlBP0T7fPtDXYDmX
/hjwI/7iD4YRLpfuGhnclFqSvcShzV6XvTAQaCrG+HPZzOMjr4q4b5Opeuomewj2jjX2B7sam3/B
TVKzTjJo1BijTzb6ltcR1KsaAQwgALssXNjlz9Jg6OocSzQvAbMg6S4OKsIKwFofQABRD0Zh+ksq
hejjqZ7yDT/26hsvQxoOH9msHPnh1i3pDkCxpVHcmoJDX/3WlAkEfmRZH+oics6Rluafi6ZAlUGP
zZ3dhQh0W0m/4Wiu770LkSbwf6Jj/lwmj5TGYQEo3PGFgCbp9mMMBm6kPPJJaHbi7SDZN3ZtDafq
xht17eA4jxRnJc8WweOSSKyoBIzaXjW8TIHR/55dT9wzE9QqX4Hv8wRbZuiE736pQJhK1Aihmyup
ty632pzyJkQ4133OQ+0cNamu71qBDr1l5O7nfK6DX7eP/PVll2kko8Q2EyMU7BZHK5ohcA861Xkm
Ty5/931vUR+1g++DGoxfbpu6vl0Q9ADwIX5SMcRRXqwtD3lsi7T5aHX5fN+ZY3Hf1aWTHr0hDx7M
LBie+6hTj5FgPB7S/FD/ahkiQrjd0mI/MqbyH8g3S7Fxwq/yICYuwJ5C3MY+44MWr4reBLUA8tJ8
zDu9/j166sisE72M8u72+q9Ok1TQJI80dU6zw3jF5fKFFxemFnTTR6Y63OFsFqiz26YgRbfasPgd
zrZ9+v+zuPjgQWILc6rG6SMkjmG7V1wzuwtC0X6IwcOc41g/37a3PEzcT9kBAmAAqFwKuFyusIY/
mKGmOH+qCjO951k2nkojeNYiORx929TSJb6aQlrMQUqP2t6ye5LV+VSEVZ4/xU5Aj8vMywGIX1b6
gGih7nCF/Usry2Lap1pobNyZpTuStmmdMOtPgVvKfl8us2utUR86N0MQjJ5UnNU2Y4C5C2dDp1XH
GJWg34XI3R+3Vyzfnjd+GLANjOpgDPDptLSBDF5adVpNqPqoBt87pNfyv82i6n3QbsFdPdWq95RM
Isk/R2Fu2S9aog/evp7Dd2rev/4GWdYn3CMQu65208vqg3lWvsfJHESHuvBUMpEagPi/A9XMCsiV
XQdAd8KmOt5e/vId+p9tSGi4P+CNaGFdrh/OqkTvUaD3k7Hvj24XJvsKRrFTGQWKd+dYqfNfTfD2
ES3t5qwWIkqOs91sUWYs9v7qV8hL/iYc69t2aPvWCb5PRtkOd5lRjaBbY2NuPtlxPP4eZjMZmc5q
zHrjxC8u1/8sk1a7tmyeXU1FZUHemVlqKN8Z+Mr1XTWZxqe2Ipvg2c+2xgYW1+vVGLA6UjPmFJiK
WvgqCwL9ugmHyAdI3KifVb3Qld2Iam1wIAIJHyGJcdPfxKzDuaiKdsuRLFzl/8wTczBg/D/KkMuv
7MxWRVxbh37QiOTkVXnyPBdF/SP1wOgTZRX24fbpWrtcjGXwCtAsRLtQvhFvttVQJi8cSif0m3hw
h8NMcf8Ioi0xDgKXRj/WVBx43RJ0CPdQ/1Up5PCpUm/Ewmtb7PAwykxDphmLrz7XVaeV0N74EAoG
d4PhBQcYGq1DbQPavr3gdVMSsCQ5yZCKuFywYmXYn63Q18Yh/dboCnAd3WP6RxO9s5W3rRnj7SO2
ZriOguPCYRraNLa2iJTvBgS1TxQazexUZXWlHmIttvQNqplVa0RrsrFOxrb8irzlwwz9ZPA9qhsN
lEtqRNNpUNpwPjKKOzjve2RfzyoodfLt1wGyJdGv3ooxLKdU+W7VeUO/S08PKRxDL1MEGVcYTOX5
/TsnkxMOKQ8RZ+Vy5yiuhQjeVcp3kzhtV3lOluyyPiz+8swo0zaOycq9cMm4PUk3wPKWjSITemxV
qVzlO8iRaM865wcNsNl9N1d37dR7fyHy7JxQCIYZ1i3H3tq4lyt7SaiII5JqbPxtcSOQjUYG3GlD
X2hTctd2k3jsIqAYzCHxzN/+sMtMVO4kxqiF014Axreko4JqwiHH7BRe2LIpPjqh4vwLX38TH/j/
18d8SJp4P6eS662bZ7Xc164E2RVgc/pD3VbmVu614gbBS4BPkWOUch75cquDEEUtyL85WpU2nJms
oIaUR6XDXI/oHjS+wRY8ZG2/2WvKmwwAOFffO09jpWlRovNNvf8PHqo5P1Bk9Yx9i++7c2Ylfg4Y
2TkGgeFCOLJlfm27+fogCtkEGVtdLjjUc1PL4iDzdSsxfmbuML/M0Wz+KnD8/97e7VVTVFeZzEcu
B5T+pSnbCbvW8JrE76BpCvYqHDvFLhTUr+EtzeqNtG7lPSXkpwet8XjTx1qmdfqYjIIRBT+bO6P5
XFZWrr7YiV0NX6njOt5+9vo+/yfQtPbcWJRgPt1e7dpJ4h3nQZWl1isVmQrgcxBmbuJXoYkaWmTN
0X/kmuZfjtFa/Sm3x2gL4Lz6gSWQTfZCKGIv9tIkjlE1pIh8s7CncW+PlpMRsdG9ew6SUft5e4Fr
1mSRDE43Sb+zJJEIxNgYsASmfs3gLswtYx3OzjMqvbn+dzwM5vvfGOjySJ0heGfGSl2cnqzLwQ+p
TuKXptFTm8JLFgfRlvNd7ZTRFspkfXH/Z03u7pvoJNCZo4YKLvENAS3Hp6mem+ARyLT1ryuiLe6D
NWOApkyYmmBbIDy4NGYBgDd7JY/9okoD8XlMssTdz11hGZ9gTAqsDa+7djMkjJhRYHzOFSaMQl+p
TAgu+Lpi9PnOqiYEcQrQS/AXUYQ7h4PrlQYQ0r79V83aQfzBzaA1yJGRGDwY6i+XW9G1LyGBSv22
bZxfrTM5Z/g902OptManGHDq1jOz+n2lJDh4BLi4l2wWwrS7WAc07Q9ao84HL4U7YKdHUT/sc7Xe
bIGumpNEvvTiAKcu35C+inpRjWPm25HBpGvbaHO6b1Un3wt3aDYKlfJjLXJUOg8y82fClqLSIjaZ
AtEWIksy3+sGt35Up3g2HgdGOzbCkhV35knCdvoc+Jcr4AFcCGHfoH/oB/mIgKkWm1Yy7uKhmU5W
rczzQwlB4BbjyapRk12DkwiShWXgNRiRU/edSP1uDAp3B2Vj5O2UbhzagyhTwz5pc1OUGytd2T7o
3+hwQsFPUX6ZmIQus/t6raa+YjURrDEaBVCzIecOqpgB2YLZm9uOdHWVvFWv3EdEH4uXatKbMZzb
MvWtehp+IIdyN4W6Ue2rWssFJe5BbCV7MoZbHhr6K4xqsqMAdRYxngYYPZkgqPHnvCw+mzPelhLv
bHd7q8bLPtExB9Wuqp2Tv/9VhigcFjNklaXG+eLuz0ykuUFQZT6l7bw+WRVEMtBh5sZThuJavY9G
3YjhxawC1d03St67325/7LXdBZ8g0weYbqnuXzqfDLZT6Ezs3NfztPzX7T3lye4NO9gzoD6+P2+Q
1EAkDDICASF5actTgkTEaBP6dVhbH2KtKL6SGgUByk3i1+1lrbkBSWlBq45uB+HkpSnFFIQi3Vz4
RRBq4yGfhBMememqNs7q2ucDcQWSiuAYyaBFiFE2tj6Ywin8MHKtv+lduzu77QpoO4phC0qyakui
xKmJvJL0XK4J8iu76nQv96HVz+5g3ylfClqxzo4TtjVdt2oL7wlGm4bLVb4Mqf/QMTaa+XVqpdp9
mg7tGTVF3T5rDJf/dXuz1q6fTpxGLOxxDJeVVLgAIq+0qtxP+8S+sxXV2rlMjTynA6Qju24cfzdQ
jd7fNrq6QmApYC6J9+HFuvyaTCPMZZdx8Ju0RZpSZN2/k9X00OwJ8MiH28bWXBq1WoiqyNMYy1lc
81yCtjSVk59kReacGzQNJ4SnGxAc6qyH/dErmJk/3Ta6tkKSdPpWHuENL+/lCr2siJTYnDkvaMPE
u9ED3loak/tYhc4WvGHVlpznhlSCmoC5sEX5z9aDOch9zxpoQ9vMhh1La0AtTTOiP0hKmRkHycnS
QLouL3dsomdtZ3bhGxTCEZ/sQYgABYY4UYMh2n0gJ35nH04m5hcmF6fFBWBdVeFQ+HkLO8mHODP6
n3qUNfXerdXu81DTNLq9e2tHBpSPqkoSfaoCi55QUou+HTJR+rYahYxveePHQIm1ZNeXhX0/aUnx
5Q8MkijhxCRpkrkwaM3QYGpeXvqRE+Xnge3c2Xas7ru8aR95nuYN17m6wDf2FkdmsMI8M8Oi9Iea
Z48VsomUHs3fxN7Fr0yr3I3a5tqbQNmeaiNQChCOC189tRyXsG1K31HzJj809qgzF1e69R8ETEQI
9Cd0aHb4++W9q9CK6EIKOH7UdPWPTDOUuzbMy09i8t6Hn3w9lRJ9SwCBagXv3aWlWcgpl6IvfYMu
sX7MwGn8qrNoMwRc2yrJHyip9lTeucXph+c3SWL8h584TfgpL+vgSzK33R1Tdp+LujE2gqItc4uN
GkDxAhlNSr9xrTQ/9egv7spCU0rq/3pYHWyn/YOUk0koIAby9LN3i9CEuNmbO90s/EaqWhycxDFO
dpA39Rer0dMtnre1k0hNAtY0C6QmnfbLfYuUok7DaCj9LrCcl0TpYgjt6sraeOJWEltCc0mRC4aA
CZGFmWFEw6SdrMLvqskOHpGJULtzVtn1uSJz+SAsuKz3TRCVKoNAlfEH9/ut9cWbpzqtDFdcQqPZ
UD+F6IO2aBNpJQKy0BWoB6+KtnSB1r6r/KASbCqbgwsXVjQ2BESJViDXkifDWVe0oT4VvbqFHFy3
Q+bH7B5spctGYC1yCvqkCj7ksEr1jxdrQ/XiUf55JzXL6wWXzCxoWTPew5G5PCiJI3W7446bUMe5
co7y5sEcoVnKCudjVJZB8QePDodfhrKkQbRYL+011RwoZIGlb45BX++yISgPU5jNd00tOnsfWXDK
3351Vs8o4AfmCOT06RKkWNRGCoO4UvqKMjQPbjm3MFHrxn8zbcEzt7X9VHVJdj/qvHy3La9FndYb
y4sr34hiMIYsrXy0292jMg7TXaa0+S5ti+g8O0353asCZWO5q0aBgErYO7XtpZ+BVKcKo6wtfTjQ
4CFSmsDdVQMDygmhzEHFjXd7dzC3nqTVA+ugBYwoDsgXS/6sN+W7Kh0qOuUhDseld3JWutRxjxLz
tvH0rS7vjR2522/seLNKRSKxCVqG+shka/yPPuOfYJ2iKX+M26x+SkMhNvjO14JPG2AWJS3CTyB8
l1Zj2MpA8Mn8Yc6V8ZzANaeeamOsjA+wpVrThltdNWdAkykr96Qsi0tJ1tB2Y+OlPhwouoLQFzPF
T2pnVXa/k93i5Mftg7q2eTB6qfRfmMgAJnW5PGFCm+9FomBoqKFQp2kZAWHdePaWrNDau0t/QE5k
UXSFIfDSkK3VVjkmJH1OWsZ/i1IP57uSEcLiVDEkxVieZXR3t9e2alJmfhR76Xovxb5mfTLUyRO5
X7ZVHj17Ftj2//pSE+1DKHp32GewqDUb8cUSBvbqVlkhWAyGZM0rpid66LWjxo7yPWnm0PrVzqB2
T0RTufZbM/tyPuQmek7nrofu9DkbMs2BDbQRhgUHnjlE3c4pmd06N3UbxR8mgr2vt7/K2gkjLwV8
7Ugm3mXPsxV22NWQ//pmFc5fCmYa+92UZNM9EqZb4uRrV5a+EFAidoF6yeI0k/2KIjaUzO+YxWwO
ahRVwxddmEmwU6nE7700+em6c25/ub3GtVMttVGhxQAEDiDt8rBBqSCIQri0fdNl3jeGmIUS7zV1
bLZQf2tnTIZAUAnLUdNliasYG6Ek1ZT7LcxXwUGPg+k/Lc5UaH2D4qfVatP5/UuTnC/UNKQ4+bLg
7WQl6OEp5lAruRg/RWJusjOqv8WW+OLaOZGXB2Us2iVXmBFeMGtOC7JSkWZGtOu1Ju7uXHXq2lMb
TYO78WKufkhoI7mqoFTAUF5uWV71cdnbINwKMY7nGKquR3e2Q3cXi9hx9kk0jsGffEqbsEAWaRy6
l5cmmxRgmaorha8lLh4IZRu6ISaQ89+3t2x1aSjoyICOM2nK0/rm4UrzCm5gQfJrKyKm/dNFdcZk
lBkPe12MkX1IwNO1G99TRhjLsrP8mJJkX06FLK5enhplOkGn5o9OKg6WmhSIcdhze3Bmd2I6l/7f
B+B2wV2epNULddXq79urXrv7pCEUY0lWyVQXG2o5I96djoGvxmkR7wKhahWztyJkkqkCbqW2dg1x
ZuzY324bXvvcIIxZOIBc3Nwi9kqmhGeS5N93S0U9EqzDS233wrMPNIPbry0ItnkjSFhdKwEXMjCS
GWcZs6tVZfSOUHJfFM6QnFKPadUHRam65peSzBGUh40IkJ6BYi7dCnLXbeMJJJYNj7D4znVWWYPE
gvroB9c/QivJnUcP6AToHDcrfoxu1Bq73gBJt9ENW3MQNBXo+TMIfj0zotpTa09KS8U9gXLyWEZp
Oz66No7vM3MzSbRVol4DsIDoYqYK4BPXdjlTVbXQLbtpQt29GbRv1hjdm4NO1V3txvBD5DTpzybp
o4dEdZpvelqEH3iY8i9aN1mfbp+w60/O+0n1jI9O558H5vJCa/FYOjOgQV8J2vqUGYrz6EpZL6aC
4LfcVWBKQOx7Y/ty2+71ycbuK6kzzw3TCotgrQd9EfeOG/mG01dnPTOD5MjFtcQ+i7tZbnWVbsSj
K7hUaZMZFhqDcmZk4UfUeYRoCiJHMm2ROrvembM7naLo8NVTjKbZ0VqynYcx9trsNAXpv6QJrRfu
9GSstqYGr10aP4UEQJUoRvpKi1DccZh1tzon9pOazGZmcOU3GkRz/JDXbqscg9EexVkZ7IgMQcnd
vSVS0znf3oKVQ8iPgPqAaQ2qxNeU6pQGCiunoe8kRLCQaJfin8LorF2VtvbRiZEVQP4X0BqHePJj
e+AfZiFU42QpyG5vePnrQEfybkoWFngrAQ3LO/rmaan0WUAoOkb+PLo2BBVmpeUnannQDN5e96oh
CX+nsU9ZfHn3ykkFt6SFkV9HjNlCNJzGwylzsmYLV7NhaPlsNHpjW3VSY8jw6ruYIgU8yjBKVBsb
uXaXQO3AZCeh7jiUyy/nNqqapu4Y+20Kx9uOSpeqnk24uYZTbTN4D0uhWrun219RntDLR5lTw0wo
AzTM2MGseWm0plWrFKEe+yF8INEjI8Tj356WhR/HshizM6iKaNwZw9yfi6m20409XD27LISAQA41
2ksSWj22Os2o69gXfYdGu4GiWh+J0DqNIXnMLmsjGLPDMrHnY0K11txpYz8gtYU4iPa7qFRRH25/
j+snhO9BRIRyO3VzMsPL7yFMFcU2r0r8ZLCKb5k6N/RaRD8f7Zx7dNvW2sGChB0WU4pMuLTFVYna
Smu1OUl9wUjQ+AQ7iw5VeNOM3lbxZ92SFKugQr8CtIzhgBRRy6pC054OFchZ8R/CENVWV2Xt8xEr
U78DWsCfC4eYZHpbO0oKuEfPPqpjVP5QevHPNE/On/gZSVtMDMtFoBJyuVFZABFd3lnAJhx9yI6w
tKIg69AXaDeQZ2s+HrUKRFl4cICFLJ6b3AYHX8DJ7sdR5EyfvXLI4l/wScXJrnKiKv6YulEfMBOo
1t25V0T4LAY72CLVWXvg3/6KxQOvGj3SDHmd+EK06l3vZhAE5gTOBzE05oOVWfojyIqu398+omtm
pXOQgkPgCpeAjYQmrtVVUeI70VCkhzAMzXvoctS/wFk17W7uoJP4wPDqvEXrvnaQoFQHcyT5cq56
BnE3RKVV64kfg49/BExJ/KI7CEdJvnl7C1K+ao06+msJAjjuImL1ookx9WFMfHjDsmM9jd4XL64m
SnhjvFEIWDtOeHcwWxKfT3/p8twiTFibVpUmzE1FEDsiFFCJHUOgSbIP29DS961jAMKt0jSLd6EU
nlS1yHQ/397XtQVDEiITElIScPuXv6LRum7uGYjz3QASpL06xlr1qczjwdkZfWlsSTSuPW1QNtO7
fh0lX74yOiNiYsh4QisKPb97S/02dKggJJAmfgXTnWwkP+ur+z9z0h2+iUHC2py0Oc8jvrGRNke0
5BzvUzXPwCtIbuOtV2ztkryWlCRqXMY8l+byVrh6o5WhbyNuk33IdTVooX5EmiA+o8Kr/HSCerCO
iNPa1cbzvbpSShQAOng/rkpnPIPTyFgUcH3LHj4jgiQVVZCBP7gFnI+3z8zqJjKVzPyfnE64KsxO
A9jbBltRrQ17xM6sx7rq1B0w/egQOaPz7ga2HLdAA5dUDkq7ZWygmPEE25sS+rNpFuMhyu3QOyhz
F244+LVvSPBOOZ3CBO/JwsE7gwBvr3SJ34o6fk6aJpdFFyXN673Q9U7fWNbaZ6T0ArIQBC6ArcXV
8/I+D7qacH2k/4RI02xav5SpNI6uOyTf5tHYfDtWF/gKaHR5konML8+nkVIMtQGJ+EUe9qesj7xq
r6SlgB4Ucp7D7VOyaozGsuyq8WAuB9mQEQhLiBcjP9KNJj/Ce1hOOx2KEQFxHeRRt62tfkwgVAi3
SV2jJVrTbi0RoBcf+QMtiickFaonDcTmARROYu1jNSZWfL9Fyo8gmyQHPVnv5cfUmM6Zko78Bkre
As4d8Z/VBOmnou6Gozb00cbnXFvgG3PLl6mxbaUroXb2S0SrDsU8ksZBUXEkP47/m6km/P6T5clZ
OAuI9lWDshuZs0eoiO2DTvFfgHBP1mQjf1d09rQLKqv/A1dNe5CqMcGiFKO8/Jy1HcS1RmPB7+1C
m/aVUk9/takIvDORvnF/e3FryQ5XwJJD8RB7LCsHOsxQw0DFws+0Wj3q1PzuKmD2j3akesrONdoS
Ym3V281I9Py6bXptHyl+MkjMyDtx6+LYIE6Xqah/pf4kjB+ZMqrJzg7b9NHURjRNQzX7ftve2ptE
rZMPi4eh1rqwl6Z5axXKyHiGY9e/Ka2K4pCXaXHs7dK4I5z17ryg0efjbbNrt5+SF/+TVLtXM9OQ
pTDZ5nQAKbtRvx8HClH7xmaIqUgqJd+4G6vGSDMo5soZ+CV9m3DKuA3VKAOl1rc+E9DcEMvpu2Pj
mMiz/8HKwKKSCQCaAUJ8eVAzNS5EYmVI1oSMSkB8mn9ylYyGUWtFfxJQvOLvgMyA7l9OOOZjmM89
BGL+qHT1fOeg4vPLrqLiBY4haycmVAx2eh/qWxPPq4cUwh3AF5J3a9kRHUfHSUiJSUiTuvlhlq77
kUB2Ps8xnKl3OYV1Z+O8LCxK8CR3njoet4Lkagm1SgmGvUqJqFCJWX3US/e7ZrYRYhbzhyGv0o3Y
e3Ep/mfNIaaQDG2AshdPb5ooIE8skT/Z6oDubAgjs76bUOAJjpUWNvuWYa2HubaNbuOkXhtmuo5D
Q3GWq8YY0+XhqaMgi1NzzJ+SIJoewqT82rGxLUM2gXYXpyNhR5WNd7dP7PW3pTJJHx3YCBsKH9Ol
0ZyZ1cACzPYUuu4E2DAzvPaUxebIO2IFBup/Q7ulPb+2UAB6UFNBtwH0d7HQvg4DPeGqPOHttZOR
td6daiC7FSK99tJOdraHfH7L6MIPsK2OClcM0+QkVYSLC6Nh1E+MDVXFUz0Z7bGPZ808hmE3PyXg
TbbmuE2+2puCGXVeGiqGSQ+Zq4nYwcIPtHUcAGaxvGOogaiRxOkB48C5Om5l/Mvtw5AHUpvWArUo
7uJiVbWhBVmft94xCmBsCSbT/IwWeb+TIl/PwhXlxku8ao/4UBI5W+SlC3tDomvKUDneMSkr59QW
nMyCTPAIbGjcM0K+YW65aa/Lk3GGrC1Qk1qcTg0P6kaK7h0zt6p/xoqoj5Ww4zOF6q0p/5UtAx/H
ulBDIUxcFnC11mIcszGRS8hL61CGutgXunjnbAsHg9YsbU1ZxgTpuOypWvWQBEYxescRAfNdaJb2
0YyQVNC1Ij/ZCmxeJXPyZ0h49A0ner0+LMuXCbIKXvsl6SZqhbke2L137BPDO9na0KHhF27NKW1Z
WRx8PfRAaXTCO+LHtEc6fPYpslEaeJ/Tev2KfD0yWjmEvXz60kEzqsJovCNMsFJscTCpkUAn4Fqi
O8ai9Xa37a2tSqKaqIPIBt6SWoaZuroxkcw7trOTnOKZ/Jlyon66beX6blFaAlFs0bBCfGBpRQ3U
qhF56B6b2bXvUkb5ol2jFw4dfmMilgf98t51IQEEiB/0mybV7pY4F9WZg24UWnqae7d8EvZUPzF1
nRxur+vqEhObIIYB/w2uiiMv//3bQkuq2cJIEcOqZ73eqzZv6NgUyRHE0RYTzpUimlT8wt3ymsFQ
AjPa4vwpdqUorY6mUBvWydeMvuzZ8jpl3ueowv0080684P/jo9G6UbQTpRU8C7u1f4d526FGBPWq
uXFWl4+d/EXMY4Ad4xtD6r5YfTVnyA0EQ3ryoja/z422eBiJ0g40XOCUt2ftYYLje6N8sPbJ3xqV
R+3NJ0/jsGwqGGlOsNk2J6E1wSFQGCjoEzS737+7jLGSw0NaItnLL01ZDV9XiTBlRmUM6w3Cp+hy
i6mg/pwUW3xDawuzePCkBgzt1CXXZBeknWJ0GdIfbcxAN7mJa1P7dFv7BEy/3qJBvLqSbJ5MBCVV
PR2YJcVdj+TIJPIiPTEOHX9UYQpjNgnWlwS+h1OeOO8EL2nysAAjYmXQLvLESkf0Zt9AQQS9qfMK
TGatQ086jEeYPIpDHRKV3d63RZorTTG6wCgNIZiESy1uih6Zelh4fXA0Cyd0v/ZM6+Z3VhqVzb2Z
0UjeZ0iP6B1i6RbCP309oEV2+xes7CUpmQSocn5oZS4CbVUTRugknXLUg8H6N2jsRDuMuVG9BFZc
lhtOaGUnKd2xTBU4LJC3RQlBDWfmkYRKJJGWI5CaIkZyRzgSb590w+BBVtbM1Qao8vobczHIPAlg
gDYz5na5nUWWwkrkSoTBkDt7PZ/FoRr07jQzjPPCme0OImwiyEuqcGO5S8uSmuX1lsg+JTP8izhN
BDZKUSBrHnPEHeazVJX4GXtG+5EpMeb50L1svb2t581jkkaQJr5vZ2XDnZxPZofMSoK+uFx3kzih
EyAV+qjmrtvsEaGs/0HVxDj2NHI3/Kv8b70NtV9tATtGpZ12CVnppa0YBAdljKh/DNtej45ND1kJ
VMJTfZ8ZsS4OXp0myWfXDod7kRSh84GQwQvPtxe8dPL8CPBToORwgKSqyzjViJQsTb1keGSuorwL
PD385CWT+zmpWu8TUBRxsnLd+3zb6PJIY4k5e9IaebjknM7lygW/ZnYqwEtRDUL0N9PhlI9OHsNV
4qgk2ix+FbiR6H0Ffmpwl1blr3rjotw0MnSYmofHoUnm9Js2O5l1GIBXWt9Nm2niPWn18NftlS49
hbQJaAWmBNmXJlG9tKkqpdXrbTY9Fko7u0fYjfr+gDZaqu3cuB22BBRWPixgGaK9V6Exsv1Lc31F
FbUYvOkRDTb73Fsi/JqavNv9pEfVvpuSeCtEuj4/gK5pXkCcaBONLZ2xoqle7Ubx/KjNeIqdpQnw
YXUrtHs1VBX7ruc5+CggI9joaiyhFXI3CcjAd5L0gMxaogvQTGisIJ6GRxFqyle3CbpuF+exox2a
uXjR3dphoA0o4kvQBnZyasxI+xoocMbcA1UUW5KU116LyA3PoUGtTuF1ObTg9aYoiz4aH+ukC38w
jhw+pKX6uxtK5QuXynmG9Tj5zHO1VdO6diIyZJQ9TphjpETM5Y7PSZe3tVIPj8FYjCc9NsJDCHL6
Gxg17UMRRcmngW76kxnM7bOi2TCK3T7gqwsH0Au5Hq4MNotL+0EPTNly2AbqWv0XOOa9BurcHvYM
GDXseR+FcfatNursN+jF8ttt4yuHj8YgTQoidJD1S4KtCLrMLhhZfBbNyhEBmvSp8UadKfOp/3+c
XUlznLoa/UVUIUaxBXoyHmNfZ9hQGW5ATJIACYlf/w5ZXbe73JW3jiuiQdI3nWHOl3CeYATojldK
+4urYqa0yQNtGPuzGGGgigSBiXgpal6znQ1iW8QwJMg9txUj2uzzcMCdec0D7BwXuG146HVv2tbB
FqLetbyJW4cznBQBhIBmv91Id8BtMZ6RqE4e+9Kwneam2odt+OBsmR+BFd3h/3jhQCsgZKEmR2H0
9mtj+IZbE9r3hVOX+nsCTa26dmv0+jFU/FTWTH6anTrZf7zoljq+jZP44YBxb3XI5rxztihEX+aV
zNQg4I/RwYH0h0ghx1n++niZS58VaSUGvxA+wOs9+6xgwm/C0x1UuScz4vaKLSToXMcVmfFYXGX+
1JIHC49hcSUPuBAjtnYi3e4zKAafH+HAdqZsWY9dHAuxL/u5fFzk+DJM/XBl5146rFgngnoP2rXA
Mb79fCgRXeVN2hQCDiovk7T2H4+39OhUnbfs49iqh8obE9ReIClfubAv/ErEepDkoISHq/L8K5Yr
PC7Rs7WFB0n2FAdoKTzd8PHGXwm55i9+4VZEdxYXArgU6FnFZ6Herzu6VmyyBRm1hxpE+HkdzN4J
JTZATKz/5aHj+jsyzUvgN+LnX2+kP01wCItD+A6ap2/fcoQiftUkXotAl7bcI6cEgy1lQpZVZqxK
6ttBM+XmMaC01xRMLnxhaPkCeoPZ2GaPdZZZKb8B/bE1CMdwqXFSWMnV622wWga8NEVvYWxgPO3O
DrzVGqaHawzXdz6+uKRwLYL6iaoaLqfnL14Fbbl0o4OvnFCNlYYkdPLKBzf5bvDYOmSLYzteZxJz
mCGDpFrlnoaVNCJHAyLyIHTb1HIXbOrz39yhY7JoWcdz5S2xq6+Ergv3CuSPAYyAdzcgoucZxLqp
LTLfM4U7LvYLDcogi13Z/OVEfbu3MQEGU8nHuUMeeLYddNjNIal7W6C10MQ7srr9LvChKgB2SN8M
BxMq90r1dmH7g4Ky2cdjfIjCfNsl/8l0IWosmsaza5GgLQRjxlHr+7WJ3fsButYP80yqAW4IsS9P
bR0t39nowkfk40Nw4bhjRgqpEsBA0IE4nyMEYPk7c9i4eAQN/pLbKvZSwhRQQitQd91fdo22d4yb
E3kvUF9wyzsLEQ1Ih8AX927RRdzeCV/BN9puUpinoer7a3CvC5EC9dqmi/JntT+H4D+vF6YMrCsh
5VZQv1oODQ3MJwYV41fXV+7RUKNTlbT2SvVy6ZtCihApNnCKGAafXWmImIaTvnaLBp4Z2TQmwc0k
bJ0S4fU7gO0gUQio85NDmXgofVldCcKXfjNEfTbvqz/N67Pl6yWuAR0mpEATMv7ZqzW+xWSovukE
ITxDhl3zPLKb18bH+2j7f8+CP5qvaPjAu2DjNJ6dHup4ddWOmhSR8JeSQTli7dT9iEgN/YGSOnOQ
eSJm5e+Pl710j0JFC9EDFwMi5dmyxncH5jk4mLXT+jlUb/xnat0xIw7YYxA0b3ajwXTR70x3heRz
Kc/D6A2HFgNGNOzPp7ihi2lHs0xrodG+Ypnajs6EvsBI4pcuaVWTNhpk9K8zVJ3qW0zrAaFswaiH
vmFJ/tqAbDvDGARi5AOPKmgenXWfgiHAAdJiLephhJ9mCxcyUJ3q1Lpiye0yzuni6vEARczkpBoI
sZQ8cNPJr68hhS4VfAACbsKKWz8akLm3lxq096uGhniSwdHyu1WR+G5a42TTVLEjs8bPYyfiwLmo
EV30lVl+k8xoo5Clwon8eHtcOA3ACaLQBowBEo/nKNcaEbChi4dvBC2yY4jO3A63zbrk0JwU917r
gpU/DLW8cggv7EqAXnDL/UENvgeF1xEfMF23hU2cyQWJmVudtejsVDse0SGEivgEQ0NaGpE3AUHX
8MrvvnCroweJGQ+G0ZAVOq/2fQedOwURxqK2brAX5SrTkYKxSvuY/H2uujmXYNwNQTYYQp6dwICb
UWP0hxgGc9/CTg2objiRIl1w4d15E6xM08k2bQ9JCd+Xh48/8MVTCEwBjiGSOIy1zkKoM/BgclyC
L0w0y3Rgw3tC2panFNbyN8bhMgf1QTyEfYAS26C3noaSg4v28XNceuGbsyrqPaDIgOl6u+k7l0sS
TtumDwhc9gbL8kpYDwb1zLnyky+kQ2jloJmyCY8jK/LeLuXDiUaBh+UWKLa8Jxl1085jhDx9/IMu
hLE3q5zdJ5UcAcuYscocdeTzbLryyxB7dE9GCjVIouhzPJTdCaiuMfdhyvH54+XPDy54x9ii+A//
yEbhon77I5EJstDQ1RbtWCZ3NO7kl1aa5rNre9YgknjJkELHObiSn5z/ahhcwfAHkxGUFbDbOB/+
9Jj5jB70PgsAN1cg4YHUSVKfSXto+1mo3EZMoNEq5LOcqR7zrkX36wod53wrbc+wpZ+geKCafndn
JWSZEtuSuLC00SBWYGYa5GRsgPLo2in+S5AXck9MMylkioAaQCf/vNbsEkhUgzUYFxUy/n/6vpFZ
P5V9Ea3J8mTh7ArqHr0mL3+eLfxZFF1evGt85uj8Xq6oakQwDLRogT/KEkEt8GTzHD/zoB3voQQa
T7u/3VAgW0NnGBhufF4k+283lBQTPl0taGFLkLxdNaun2rhjESpnYvnoTPwZ/gHDeiUSvN/HWPYP
PRQtN7iDni3bqpCHQVfTomq88ER8BVtt5KDJk6qVl/eDjTNbxubadXR+R+D9bmCrbSy8+SGcg2i4
30VQq0+wh0SkIHMT10mS91EAs5yPX+uFzYqFMB4AGB++BOd1bDCqcq4gMF70MRowkGtXe1mG3qkH
0fnKlXBxKYAjcCnAHuSdzNTEZcCSpaFFuKr6bhpDD4w4KbLFq/iVzXJpKcQzFMaYHlIQO99ulgm0
shhMy6QQKpR3xO2WPWBQ4edFx9cs3i6cBPyWbf674SMw4Hm7FIrCBOL6fVIop9IP4xrj+EH2u1jK
qn6chElOH3+wSzsDqiPAqqO7vKFA3q5nCIeqXDySomHtDKrB2v4svVpfeYGXtj1glBj6ogG1IXDf
rgKmEGAmyOoKGnNYitt+moA0iefwJEAfLg9+WA4H7TN6DZ6xfZn/liHbxt/E/za8yZ823duF43IC
HlW1fiG8mawpDBTtTQCvs+MUOqTMAED0Dn3k2lsFq24nK8P+Kmr2PPn78wgwSgJTDdpB7yohPmDv
JFXkFYuSAbhpQczzsePdfuyNhs5U1AlkCQ3r0tXrMF/6+PteevPxJraIBilg1+d05AXXgQyCyi/i
eoJPoBHjUQ84IMypx2fLHJpOcAK+Uvxd2lTbzbr9aPD/z88LsDcO2lk1KXwI1ecMY7sfbOby68c/
7V2uhzcLzy+0lsMNNYuk7+3HdQdOawD1vWIYkuZmwJBmF80THNWc2dthxh4D2uaIe1nBhb2b7crz
iSXXpJsvvGC4IQZ4xdhj0KPa7o7/NBW8EEJpa5+QwoSBDqod/LOnIINkSk+y3vimnXca86vKy8Cx
wxnJPn4JF3YXLMLRF8bwO4zekbyYr5WOJjco1FJVd6yn5KXic7yvIZA1Z3Y1/b9+PDg5pepaV/rC
VYWewtbcx624fYi3vxzxhE+2lUHBGCgKRwjkqTCbwOr54k8mFPVOzovrVVeukgt3MQRo8M2BjcGy
9Az9U1YycRcoIxUG0LZdGa7TJzArKKjXfnT8+N1euDxQx6CW2aimW/P97Q+EgEMlFiG8wvGbge/n
0VuiXI+VCEIAbCGImdUoKMKHJXAG9izhBH0aFpGIvz9NUCzBx8Wrxoc+f8+wrhiRHSUevJGTLkln
FnQ7GotgvbKVLnxPSHTgS8L2FNL258eJ2sWjU8D8YmZJ9ZujITWmayinXTXRJVW1vkZhvnB0NjoB
Wp4Yx+EHnG2glUKRiXuDX+jFXb93S4sx4LQ+MS3oAeji5XZtkv5KO+7Sj8R5cRHGt4XP8U6BpxVc
gWu/6CYYatNFB8AbARNLQhXsUBhfA4FfXA8DXuwgFODof7zdQ9BxQ/aqIc7KmoDlcRkY0L/GIYP0
Z3dAAqNOH+/ZC/cBmhsgKGM5dJKT7Xn+cx21iASNWkVUdKX2IKSDnnFivta1pWoH12liqmM5JRj2
Qu6+dsx+gVbnNZDnhYsZXX/gqxLweDfptO3D/+chIH/CRT13UUFlQIXISE9q8c/Sqxgpxsikexs2
jdbebk6aoXkBcATagdnkcavSrjTttfT3/UtB2QTTMRQ36Py+E9Q0CXw9LJdRMaDD3u0qPqmbtgl1
VvlB+9RC9+mJTm3ySv3h/wj/WBvwbgyU0BF5T15RK0hJ2FzF0q3aZIgl0JmsFG/jzHG50LcLnZnO
0H4jVToB6/7vxxvi/X2JzQ75HUQmzL2hG/b2W6zezAlzyqCAtzkP0nXol4Pu16hJpet3V66q9zfm
ttimbgkgLPAU28P898M3HiJhMIRFPDC7o0097FtZx0d/mZ6RgJSvCfycHga/Hg6r0s1w5Qa7uDze
Mdqd4PyAoPt2eaaYCGHnFBRYz94CkYZJWh+Wn5aaQF3CluK+VoDD5kvcCZMGEyrgK+nWxbcNWeTt
LeCmPp9NJdAqi+M1RjgO+/7Fut2nyVv4iRlz7aBfWgl0VmQ+gK4gez876OPKGxnVNCgcWR/hHVH+
rFjg7gNt6r/s6AEfsiEmIHkJuxN82bMrDOFWDlAwCgFVSSbxCJ0naHftgRrozWNfK7hD5vAnTr4A
z+lWxQrV39e/38KbKxCCXwBpuHOsCvPbpgtlFBbtuvjF2E3mk1tLldYSTlIfL/U+c90GfkB0Y2ay
Gd1t//6fDdza1ldcJ2HhVFBdy8AsB3S7ivzh88frvA8LkNpERwd9cUT1dzF9hTWGCISMC9TL9Z5Q
8wQVaF2nben6KS/Xa42sS7sFvTPIHOD6Q4fn7GBWArFQKqxXBtqadJp8VEPzMgzHSA/iyoZ5H9fx
40BD3poACELnk1NHiliizIkLTrvoFfT4ZSwS+Lj0vyw1wfjdW6CUno7lzIMr0e/Sa8UFA8nHbZCO
Vv/bz0dntYRuW0bF6GJkntLQoZngYZg5fde0KeHtj7//jkiVcL9iVIozskWe/+yX0Zce5RWNCkgj
iflIO78b02Duqgc99smyA13qWq/s0tsFsAbbB2k34Exnn1JLTX1tnQgZv5CPUg/6WMcyegiF6o4r
q9wp6ygbrvUFL8VQ3GfIh31kFe8sanBvthBfxA6Kx0BkM1CRKFjHtrttmGhyEs7W7hao3zwb5f6l
1QTCNjoiwEbCJwSpG4Lp27fscXiCsZrRYigdldVr5+xYX7P9Il049sEN8co2unBaQJ+g0EHYdHjf
Jf7Kc/lEXKyHpm54AkCP3kIHqv+2+JRc6e5e2LHYPZsm4fZm33V3Y4MiNpAWnblI+Du44kGIsQQl
ZO2IBrsovkYsurgeOo9Iz6BuhpHU21fZ6K6M4hINyGHWEkxoJ7lfo178WF073fetvgYLv/Qq0UuG
FpoPRg6obm/XY7GGL7djIwAshyGfzIxo3AD4aXzrXIP3vxs1Ir3bBBa33B50Oqhsv12sGXoxdUmV
FJBND/dzz5yXnjawex2k3TfhOGaB47e4ZWOrcwKl0SqNy5B8RlPWvwKben9c8CjbxG/TgsL45exi
iBhybMxBEoQrCOqCfFR/HmxI9G5lc3eKiPVfg0BWfA+VhuH7x5fSubLyluaC1AUUPiwpgDH1z6KY
N9LKg9FtUnSr54JiOwxTusTJ9H1yme5SE/T6FCS92jkld1Qa8hjehWEyB11uA00/D3AXeogdeu0c
45o623/QdEMyjNJkO1uYWZ3XQ5UUouWjAxVM4gEgxMO29TO0x+Y5q9uq99OoL90u19bGT2OIQj+d
R2swPVQw4oOO1TIOeegk6h9YGYf+TtXAAWSJr1BX+R0PxzwiEJ4qoSAS7laIYfmZMQEsgCGAZXLw
Tuz6us15jkR0jpMtYdn4NoMOqmfmrGkSSOVkfeB1RGUGslWVSpe1J82a6Umz8r5Z3aH9jGnXqL9X
rifZfoiQIxzBX2nqKRVNFJavjvLG2UvL3o8NBGk6x1bw/aHjuPyr+faSj5HVixNB6bVflpcgGCt2
Z+A3rfY1DKfdr2gtcPsgGB/YyReBk3wJlzqmx9K1GCKmE0IA0WkidTkdOLiBsLvy1irpb8TYachi
N1VUnSJXBHCs0bQkjyGVQLy2QmmR1awy0ZqG4GUJaBS6eENr267/KubaTqUkWBtxsqMH7lZi6cgO
U7XI/tZSoYOHuoKFQAEX54AdvGDqKISpPeh9paA690cpErc7DWCcmn8AzTB9NpBuLHdeYqMA8oGj
bY+MotW782G5YVPoS4Th3hmnku5g5kD6DOOfSsITpvKmp0URb/0FySLPv3OWEIbRoAF38PNKQtuP
944BtS7VFPPIRxVF9fordMaW7SlMUuq7WcGpYW9ax52f4mro1kMbQRE6B5V/Y1ORHiSCAug2XZkT
4K9rko1dZ+gXeEBy8y/G2oZA4z1CZXjTRdAc/glLhoGLfJkXy8LdAr51kHEJO9opJf4quy6l9VDV
fQp0lq+8zGDGtmkyc3C2/vEUhPTgCV06M79LOivKHE5lM5vTzueV00AbCVpat2s0YLzmcDMvRw+k
IfzZ2jEuWIaJUFSzu3Kd4/GOOaCgwUI1sn5HciYHsh4N5lkwfR6BB3XuK38buGf+3EZVnYmlj+Rn
yw3pbhoTBeV+8DsA/narcprqGBrIb8gdcukReipos9J5SYmVS72AI7wCWZf3Iw5pnw5TKaKbIYlB
Jl4xJOEnSO5PySMRzG+ijChY9t7rsqqmX1W5tiyDmkgzkV0d9WqaMphxA/QTJDJqoe9cOriYkmXB
K84wl6gh8Ux4jXldrsKVDLuwWc26GxwgUlOjnCT+7kD/aMMnEn43atvwtCTtnKQb3ah/bSfHqN0s
BJR2EtS5aHD3o2hf0ZOhDgTby1nsV4nhnpf5Xh159zFGnGte6inwblUYyfBkaYxSKu84ACQHz5a9
/Fb2GBLcDH1E1+el09LUmWMnRdJmWdvql2CjAqzHJSVLkM820l3dzHPcaDqAfj8A9eTEHH4567q6
Je4qqipxbFwZqxOoYU13Z9zJs49TaKdpAdq1KpPCjFW4pj1v4uBXyz2Yladus+gmZX7ibHBUHbvl
rzLoHfvdF1yMr9AaNeJmhJBi+6liFRRkQMWpoO6FrlOAvjsEx1KZrEHyWI6ucm9qMCrXonGiyfNO
NbdxKdKJY3iQe9UMTY99H0bAS0AuuY++1b50qp9M6TEEQgijy13tqUYdWiFcufeU9qobfNxR/BSQ
mhjv4O7rWDeNgtbFWYDqUr38UNXQrntQw2jTpUSFWh+rBYIUCDN0Jj/R33erKoW8pGs/OeWIP/Ip
K9vj6Fko6rXo1lUPYpJK35NaOvrkiqk3r9ggcZT5i5Eqi8ZgEgcdESOPtafd+mhnsW33YTT6h+XQ
D1mLca4weop0R5rTPPMFzrmWCY1LSjgYCHnVyMh3DQDDdGqoHNTezG5pvg8CASWjACNBzTXidBPd
9Ktxk8ZeBJ2m1zXhAYSFSxmAueFWdeB+Ay1UhDdDba2d952BvNUXqE5B/mGhCApkj7DTq0MiokRM
sPcCpHNXg3Axx5lYm4ZnTbks4ogYKOULhDH49AVIOdfyXaSgo/zNWGwfBAszDTGKHOCXxINHGCw2
WgoI2n0c1ehtgn4P0XLMfc2QZBAvjfipdxVzTlg7jp7XxS7sn7rCqT65qFDNUTgeA8Q8DLllaRck
7FbPUTmjMp1o9z2MnGgpFOYgm0Tv3NrwFROAtvtiO7FEHvxrcWaOfQioAkfQbCdyaGVo1ZJa9LSj
gwLkZ/6EHnPAc2TsHL3JUYQiEilgaqhWEgmg4KNFX3vYDQ0F8CDtw55TOJ1yBnsmgSz6TjZwIt+1
mjr+nAKxXLG8B+XayQaHRpNKZ4M0NFUQFuHH2qoRwUICvpvh23qQ4OhZEB0reJes6ea9khTJ4PJ6
10LnrP4aRjyxN35kxmDZGb+PlxsA32nyVU3aYZ8qnXgKcquTGv3jOMZlkpppBqMo7WQkPJm7OKcw
i4czxT/KBWL4Vq1B6Rz0OjBW74AYZrGAMmXE1u/ttIju9zRKF0/I0elOHmFEI9dX3tRB22QCFfOa
2aCH11xmghnfFK5piXlY58S3ezifYLr0w3dWLYMMcdKUzyVkC/YwXpEz4GWTqQ8DeInefcVszQvM
zkBwzcH5KKEMRLY30gFB+Qu30mB2M++7HLoGIGVab4VS9bCunXxspINPZRd4JWaA17hh6ogk/N3V
LXuOx7HWiNwwYLpRSk/IzyqjitbY8qdkE6bwDnz65M7WsSMyuB+HX8OGUnYvxEDbQzfRcTiooUUC
7kIDAzxnqAbtQeyEkaASpYd+KCxfEzyrIsP9MpZhjNUAdz5YPpUkFXrWvxhVUJOmtGLfRr+sXkff
uoA1VrEme9ar7tn3qzJ8MN26NDuAQBRUddrZ5ckBZJeg3SsbS3Vr2n6sjsRRQG5KhjB603fD8mx8
vzSPUlIn+VoOLWEpOMPRpwANZOeTA/XK5afsYcdBONF+hrSvfLRriM9pfB2SwnV79asFAa7NukAE
z9PM/UdYLq9BmgxeIguoFra53YhAJ5e7UOYQsZmbvCdzhEwYWpxI7WBJaTJbWcIPuG2r8Ci8yQSw
ofWnZ4EpAENQwGv6d+SBHLOYQM82p1GpqpwHon4uNTZkRmKnf2Zcil8tpXN58BLF7be1j/3ul12h
K5rZuI2wm2tBXJNDcBQeQfWCyeU3JJgqeXJayZfX2YOmHZC7lemPK2RzIM7ZO01/izxJoJM9tUhm
RgRziXy9lPETwhtzbxYMJ4M8oTZQKQSEqbtn2K5rn/pVE/8ugd1CcZagPDxUwK6Ig2yQLWeL5WUL
TIAO1KM3YoR4q4hYli+Bg7FVKrhahh0ML6rk2HIMDZBErVV1aFRU+WEuey/C9gl9E+/moI5h1WVh
CZQQXIO3WiuXHUhQORFDepdEPFU6dD91bWf+bdyh13mIJ3lpfSeZdwhhgZdGVGv7sJaWJKiiAqQJ
8HlfbcLyFeIGIgs7Kdu8tRqK+hgv93XeSAKna4dWsThy8MuTrwiffbhrEKWcA4ZpZi3T1XVHJ184
CGGYVdN+OLQ+ncr7emz96nMbj/GwW4Q7+YdmCVye2ToMxz1Ua9hyN9lRYaIkhol/R9dEdTsnbhHi
Kh/X2VfZrNw7bRhABpLCYpJj5S8+/+wHOjrAL3oE9Kf3rerTvjVtvUuWiC2PqCziJUfOSBtANSVZ
T54AcRTVIkSa27JwOW0qHGu/iW9wgwDqmoYjHaOsaaXaV4Dy6zxakl7gjXozZt+e6cscDj5LnIFq
V8vDCqLWnAa0avvPfHR9ve9dX6x5rIyyeUt5CX8dGN24JwOvumjndSMUQxvRgo7ot2FlX9ZljF34
6HXcZgOH9riLI4QUqzqirrJmflnRRQWQAgjtZAG0dyJzr1KniaqOFWFpYiIfHe0j1C4Z/BmJh8Z8
hHlEp6l7E88dCfJSyokalMR1FSOBBe38Vq6aQI8LVxH0BgMj/mVz60sQBj1r76IeAvj3qJ2H4EeN
L9rnCu4C2G+azKjhqgBLTckAmCkxKnq2JdCneaMUiiAD+a0vFCB5nL3R8b/YwGfmRGTZYVjj1Yt/
IpWaxxvh+RVc36hth5S5U/IMjcXwHxiN228hclk3NVJDxnJQVlBwU4jtdjjF/pi1ka3od7jUuU3m
KMxcwEjtVqiXi9Y/+WsXPPWot9AomUgiT3ZwYEomyeBHKYRDLM3FyKc5ZcaBwGlJE9PnjrGGZlxw
/aBaApgQqQ2QDV1TenPR8sDiPgBFLG3Qn2xyS/yxTvlmJXw0rK38rOYi+IKOR8L2nNHZz6peDDKT
kNYRu2YVwHD5tI4D2OS29ZAOtI8sDAR7hLm1B092mgY3SgNvpr8TPVVfhxoC5mkc1NFvd0yqH9Ea
r322NJCi8pNREPxTae9CZ0MmuF2oY+QcSePsRBJUXeqJKvyyYCD8uza611kNXxCbRYnuv7XwjUfp
xHAN5ACNc1Q/ohnK09q4Cm6zHAhiz+9YCMQnOir5HDBk+3CjD0jqQ2vhR2icRaYthswmlVC4eIlG
FCcp80zU7EzbxQ4QcnHXZgvYo+DcLqoVuePMk4O7NFZPw9KPSVaii3HraMjtpbpXZNrJwFbQYkeS
6aT+ZDdp8cCWKuPe2LO0X9VAMobipM4WPiZxCkXH+mEwrh3TCNKH60GjBnmI2nqDnJeh0XuQ62GU
jbxgvoW/Fti3JlDrFxCBUfctpVzRHZAGktoVZEJelNdwni1x0P5EecbBEnZGOx7NdvZuNTw9SEYk
YzBg0wmYxImdyCP11xbyCG6iH50gaFXOrIWl+wC41O0CNZo70CY6kSW4ICGTWE3itzc1kbsrYUgl
IK3k8MPc447OgZZqpiyG2wCCpYGea9pVKItTxySYnK7JABXXKRq93w6DsXNGJsioZNhl3ZhpqMp+
CvBkZAesV1XvZteaNa+ZhaRei6ZFnLZM9S9i8MySUiMQHeoJCX1eRYz87H3X6FxxQpq8QeMRz1I1
EUIzgFSPyjfw5xoip/7OvXloQettXSdFQQu0e6i6JUdGOVf7FcXJHaBW6IJCUDdEQWfAeNhBvCrS
0IVtQRmh8Rx9XjiK7JlWpkLdG82vmJMPYeqHq+/hdl59A608F/jKpQE0sDQTpMqSacYHbiaKBIeu
NWoC4jeqxDveMjgPngV1zufoV+xsFNXesyzz2ljCE8Ti3Ljkta0nulW24Q/BGvLNtHTJk9FCVsct
h+ZeaTRbcJuU9EVWdmT70Y8QcGsgfmQqgbtBD4Sv/hfIo5IOVIpQoCxH7+CIYzb4uCgl6dNpmYyf
Nr4M4nzwVlvh/176HcSZBFj+PpTqUgCX6iUna8U7vB2EiXQyhJTgwfUBOL2DjZCDxvC42AD10ZKW
stXgoVZEyzQWjVdBQJD3fU4G6t5HbJpdBGcXcpSATCdeVkVN8ivwOQOXDRffF+bVIUujMobmYjxq
/oT8Z4ZAtg8/0dRGcEFOPWQDyxPAiyUAAhaPJXFyJTorfgfd0tk6SHqEkEsWs84ED1EJRC/eCPH2
YPejw0V6NyzzkA3sBzIGD8wbqZxfC5/acGe6MXoeEJT7jKtaoL52af3bbWY+79B+st96jyue9wpV
WzrXYKZlK9xWpmcAl6v+oY5nM91z15c3sY7YM2tGqlJek+ZOIUgP+5UC5nvTzRIPOaiYcEwXVCl2
1dCXMPZc5iZrjOhCJPc+Jo8B8vhji2ZinEHiHTw8EMKjMsXeWnnWoyFR7wFn6/g+QN/J7tE/RNHC
YfWawjl0RVznuqyzAALVc1aF4PDukFyMTdGhz8x2LiYqyYur1xJ9zWjpUChC+NkuDqM7Cb1L1Pxi
7tudp9zmKWJO4J48nJglAzF2UD87xwUymndjoG6JRIv/VCpwEI4lW2FLmiAXEDlMdsdn4a8N2i5Q
aQLIYvAkusKokudM2ilGjS684M5imk5SM0DjAVjrKPQOlZngPmG1qvEncxxUJ+Qixs1o76wmdX0o
ZGQYmGLWRAbYNR2FgUJcRlkIns5cB/jXTi1awN9osf2d46zDnOsgwAn2YKrlHt0GIEA2iqg9QHy9
aTAGAeYoA+XRTTJU5JqlGLDX06GXakD5lYxL+CUOm1jv4wn9oKybVdOnaIfO80/BTIiBgoPaM2sq
Gvf5QENoaKYrHRjFBnA52drBf5Imtb6sqGnaJ7p6yyvga0xkQkRYaphhvHFXN+iuH4ZKOc8zOrxe
Ksd+ZJhAaR7zTK8OARmLl9HvwBMIcAPUX/pUsgQl8ABvbZx7QHuc3YKqyGSrN3knkcxSHgbALl4r
YC77TFegc8v/UXQeu3EjWxh+ogKYw5apg7JkSZY3hO2Ri5ksshiffr7eDC4w1x6pm6w654+W2x9Z
7s7jx1iHtY52nrQqadj3WrJHIHRSbnogQ7ufCj91/NZ/ammY4QUuVm1ktddw2nHcD6kflqKOoRb2
V0uJ4KchRVBdA3nM5rOlVMt8YzG8pbiTpzHiVlH2ww21VVQO7sdx8RFkvZZ4NqZknQoko3XLS5mZ
x0LAOa/0vMZhwe57wYSSPytDS5XOg2u+cueGMslbo/s5rbOrouMW23JX0jnqpJ2jWH3C1bZfG9DS
MhroJP5T+3R00JjDIYCBeh6AI0rJv5RDYdnx7DnqQsPjMcfSaed/fPfie57Dbohq5oF/5F2y3HR9
dTSRMTobXISS5S03Cg4hC6tGVqmul1CmVbf2Qdz4U/O3t49hSgcST7h/j3157LVr/3Fui080HawP
J5aBVkIUN/21C9i1kz0orDxZh2X+Ktve++3BB/7LzbL/LUNBImCei9GMjMOxtpTLhamqmlrAsKkl
kOW+puMppZRw6pMaPIDfma0uGtx6f2qWaWxjXe3uC9+tv/MyO92Ho/y+JvGkuCXbFov70bLsmHEw
HLPD+Or5c8zP1vaZrLsF3HAKuL5yQjq6qHeOYktnTuiH21v5TgBWPsYBbrM2zaEyjswD6HlTm39L
SXDX95Heoi0p6/ZQ593a5jd0LF2ROKM+ntXEDZcGXT8fdyWg8J6yZvF1lQQ4hHG7CKggi0Y+yce+
OFXskYQwxjpX9hoPQCRdOtIepKNwRkkWuVtTsKoRicznXHReGR/aOR7b+Sb3apl9N77UKlRABVPp
J/6ogqRqFkJ3PAIYM7AES2aOMW1/Te50L5V7Ky8LMWF10m2QIxBzE5k4a16AflROX2Sz0/EJduTW
9lGvyuJt7j0wdZ7d7mdvbhuz0uqtddwS8jhEeu6750OVSiWkiFfvUO1GGcNyH9/5wmKUyKYZ3Xio
y+Bt65XyT+pQ+a+wF811FaOe76XnFJfSLSaP8d5c3yt31VZcoazYoJZ0tyf4iuj71mVRXepD+WEW
5ERCxy7MkWCz08UVrGXVkQt1e1UOGvHIGo9xjRdjKu5QIdVj3HhWPiQ1F82VbViROOCPtk7aiZaZ
eNwRnMRqHIob6hb2Bh4CcE0g1KWHyq3lrZZEHfJ9IqhJpS68E/MYk1iV1FLoN+bpfokWmwbNaC1q
C8M3lvN/dh5gEa6t/njgFz+KB9cVxXot94VV32pd+Tsgh0lE4wIIHd+KgB+oyK44uynp/hr2AAQ9
KDeq1irVzD+PcRd5tLeByuMZbGLPJOa5D2PD42nAyn3lhSfeHWnkv2kqmALmnhqsej9CjLrAr3WE
Q7g3rqMte4ovzcK9s5lJl9h29u79GGX+b+ME3iOW6PrJwUdqR+D+/RxtBK2asTRM8VVtglT1OmQF
jJFRH1Uq6GOD37P7zYravAuauJ3FTaBXW8BP9RCScbR4PIjJuuAiTB19lIx6++B6kTcPpPP0ofTL
BAv5PCWBHUAmshrzfmzVuMKMCLdrIyxPaknW0WUXMMZit6/urIQZL/MEQjQ4S/fs09uF43bTtIkR
I9b+V21hhyYpb7ef/jKsMtvdUCwJeNGSX4QcO+tRIB5tMukB9nJdl/49wdirBYTTlj/NmQxDBl+r
b0EL2BNpdFD7kplOY2Lt8gxuymExeTd8tSvmzn0rP+2Bxy/zi0KrqD+64jtQwUF8ualL/lrpF04i
oEv58621BueSjSbIZrcAQdvM0j6FTtEUJ9FALpzGoRuWR42b1I+sbgUEhPdY2JNHJtkU55AKYqbZ
qmR/44zO0H3l6zk39ayYQyzzR7X5xXECu2aQndpirROf7JrtqcQQzJvTtMC2twf9FafTSFZ+s44m
lwQd5g0vPEVzIIHhsa6R9Lx1OJV6stK2cJTO+mGmxnyfg6GOQBBC4+w5jfvJmcrDSS1FzdPXrHKP
bG92BRc8Qwm29HG/G+pRg1CuQu+RALEqIw3LB04vq60iRVAHYbwaXqliqyqYH0OW5SbKu5DQvR5k
+tPibc2TbbTouui3mfIwHj3+qaRZX9tqCt+OXvA6I3kDfVy642bgcrbq9w6Fw1TTIVtIC7lb5rky
x/1gqnPz33YbEkprb818JIYviqtP+s6nLgpUzGYwsiegLgmbtPJWPTDWI7lA52YQwF0vSylimAX3
A3NutcTEF9RHMs+W87NTciPcRtnBAwGNDO6GuY738Be9PEEamu018N28fhDtPskfuMyUOCM24co3
D2eB+B/M/SssZwUn1hK5cOeqstKfPBGTFY2uJjijYnIAm8+ttYq7wFsg/OzWrtKyGHyOe79cgkyu
OSSXcO3XcMwLK922TvD/rr3SIBpa9gzoBm7Uh5vAbn9cAWDaD17Doq2jPFyt/aHpzKp9W7nzP3Jp
tfsb8YF85ERiBW1qk/Xwxxntqc34sSgFpRQht58mjaPvq95MrR5yZN3zabWKKQ0Wpvtz37VcicNB
VErkjI73a+ttTYx0y0t37klct8/GOnTGm4N84Uj2vXWmdAq8kUOZ3JidY1AfL0bZtjsVhQu8UXSY
Y+GeOoArM1IdhM79PoA8RA4jq6bsaeOfNcj3wVJO7JN7sWDU/Z+NjyAFx1K4bM/DpvlCNxVYGry0
cvu3aipEGx+Lrao7ytZCOxvoeAifj8VbRKa9fhlSUhTb/q4IKM+LbAsK9ewenbFANduljvvOWfv7
omxwvd4+pPWuCw/X+7ESVb89mjxhklkGMs99O9yJuo4U6eOoqtQpWYwZJml2eqi3Yf/b7S331sK1
cx4DK/9YwZ2wHi0bXBjMe+BHah7HJclrOf6ZF2i/FG6s/nUgECpSGtyaMFm8vcNvrIvmcXG9vb1I
Mc8xcNASK6N4YaEeOdPqJ+6bj9wL8jj0xvFPs87jhRPN/UlZsMNGSevnrwPPnXg0V4dld8IBwBsT
/KYcdvjwV/ezJqWD6LFmeJdLUEY8Iiqy25mDK3HqvjuVo2w+TL05XmYMjQYqKLZfvrOFIXdVk8//
NbZZP3oGveyoN3pvjhylDnGdwzLoY3Q5YKHVOBJcoxc3/D5mDVWBm7w8S+WGdChuAFd5Lv2/ynak
k3H7h85r7++DlRVMa1vSVrImetGovchdSs8600Z2nCDN7TvwLnA9p29fLaSoGfhG0EWiLJa/jkW6
+YQ0gvPGqXQ6BkO1ZGvX6y2zy9A6nqqW3KDCJSIkhfHvUsMtiGTDPuYmAVsJRI5fub+rrgAGCObb
8SLlnv+Bxh5+B9X+hNA87JLapygimsew4/K0sNdFk+hQmAll+ekoNeDoRNP5nByrXk40Kjtj7Gmj
1ZTSckdFBS2tRsKjE/YRp+vYMEiyWujtWAxeW4dlgcKJ+WXJ1+kylTh8WZrC+hcDQvuI0tVgBfNG
9zzyTNpsY7ONNnOQdZA1TVn8I63LA+pmm/uyyVMyWc+C/W8vcSvEaz6U337Bl+K6R6Ff8Jv6EfK5
uoB8m7vHyt38JqO7a7R/qj3ovtdhqwGbDQ0y7eti/yQ5V7IeHDcAyDUNcV+34Rj+3FEA2Y+V3S0/
i2OcO5DGdhPnvJmbCmHOGK4cK6hXosMVq5+0SvD2B9qCLxxRE5/s/PDzTBl+OT4o0awedF/hfhdB
b/yHJFZOEW58w3jdmYqw79jlWr3tjYF1sg2W4JsCRt6cfKvqtOu2qTi5qw/zOjKE3SOpqq9orEzy
TiRqDofvSsBjbFOq3bofXnkEWQCHdqvNzNDGtMalR+lIujL8qgRTUq+/9VDMC1oci8tGcP6bZxMf
E5CmAmRLbNiS5X4fN2Xyn1Mh8nEuaHkqq4ByeLYWXTCjd+6UFaYr1xiBUBd2cYMEpE5y36RToQk3
Rvjx8PipvJztr/GRnWVzuDvs2uwcw81UPU3JUdSDiM3KHD69BhFNtJbOTL6IOqogWmaZI24IbdBR
m6CLkOHG4TIIROFP0YjWHzHY6tXlVY5muEXbMLjfQi/d9LiLheHOOUiJRIpC81BNLOlfysh0H0/O
uGn6ziTymTVAtJrsnW5ElO/VMF+b49it7LYZAH4ZPEXeCuIeces6eap3bq8o3Hyq7uRwqBTaAeVH
qKsQyZEzlwyOAiDl1uqE4qVCXcQivSuojIHK1fHq9cXhnX08fzrR7ij3SyNrp0hLfhk3WzYnWCB9
3K6IvK5yH4qtal6GYhs/WWhyFm5hdK8yN90Ld402kvCYFZvo0d2g+rkRl7E9ZBvhtO6rNC/H7nWH
xv1TbXv46Az2sDLHjOU/zUgJ4AwD28dyhtAH6D4W6+zvNrMX8ranytiXb0OU9RJtiOfsqFVhe1f1
lb4ogEYSWOC6bpOpSS1021jfLO0twkPban/0fltXyahMqLd6ko0ZoeIy/NgM9PbVFO124b4/7qgU
NeA2nUI2CafTizwM/hfUyYqlWphB0gTNTgzzWvDB+7mBnM0z+9WNoD/2MNWBM16tqlk/HFLi3bjP
835Ly3VvrhvMXH8lcbRxSOQWs4upUVXPllzr5W6hoPFf2SGjjHDlk01rQYDZ1Cmb48du9V424fJB
TUBbT5B1TNS3oKuyYjURavKBTOq8ifQRMoxbWzm8u0HVfnMeIgCpZVM8G4FRpLer/kiC2Q7y7wBJ
YBYEOURrZboNahGVjx85KRiQsQzGAWn7udskddtxFnCTE1JoFQiIeGkahwtt27kjNmdcZ2obcMci
xpBrtqDZvw+PjfsFtLqZYtKOjzJF4gFtLPpFN691ZXZfTgtCEa+O2dqX2mh0c+/3soXVsuZh2JOy
sApINPSVKdyPbk4TvyeSU+26bQTa1HXw9zzGqTsW5ZA0nnLgF+yKpWE7SME+KdaI7lGHs7FecsAi
SFLqWpXaq9cJurxOdSGr5q3Ja/xMFT8us0PLr0g5EQQItaeGc9Zlrmu+CNIur3TR9Dp2j9oBXxSo
FO4nyaqUcP9J83QQO8e27a4CyULbWeB9nmiMc43ont1/J7Em1hZxOZGumm5OGl/r/7a6ljk/dEAF
KTA/ct2Z5eeP5/eFlUARu0UcNsI24sbI/d+uuxHGsEFcJ5tUmO37Oiwyn+rz+8ZZx798quLbGPZh
SBVLqHG2O9+HOkNCCTuVS4ZQyp7GGYVh1U9/kFizsSMgtx5okj9+TLxOfVzmYrnbmcW31Owq4w+5
5uv9Tt5WcVqFEbyumE2cyGqaeTx788E067a6tmJelKrBtEtaYWy3C8FYGhUpSJbKewaFnpgmFoTc
/zjcHdhGW4sdnp0hH/LnqXFkedkRdHix7yxrS2qVb88UFpaulZViMLgAZvpLE3WQqwtr3oTGafc8
OL7RbKbHg7ggFddmPvU8oajz3Sg3/BW6YAzD5eTk25afV2tE8aQrKq/dIWAgqaugsi8sQVjZZt52
N+asXAVGduC/7Ggq+5HcUAQipjWUZmJMB+AqYOzsR9LdjIFZvNuKz6IsA/HrYIGSpx5QrIl5QvvF
pOxt6NYLF6S7JGhUwfM2pEd+Qs0timyHbCo/m30wz3hdXW89r+T9tLFXWwdXNio5yTM9cJ30Xmv8
DhG1fleuthp+hHxyTyZLiH/7k9zN1c7r+AaXWs3xKPKAP6kkJzVCG+O1lN6KQBkLVBU5Am5l86f2
Z5WjLXsgNlcWmb1222dd67GM17Ly7MxhN4OmoQV5Ps3zuHEEhH5tXibBfX2qSxJ372nNG0TG/uXT
ZQud5Z+YsUAxK0A844yHRYhErct4Z+uZUocu5xwIgpqPVwj139J43nwKSp07TCBlfXDgCGe89za+
vLhV5fKiW9Sc4ELuaEfheJPZC2jdLnPzo5JPR2PrMPFm25kzjzvC/2f5g/+BJTbfsg0O079WYTD9
sXmvwT9aC0Ru8CjHigwAW3LyWola5Ri7NmZ4Gh/MwajuKnNyslos60M4FCbhAlwJjz1NBu9IJCcv
PRosDYgCg8l+QOALTSZG234ZfOeQ8ajILr1S++r8cEcVPrWO2usErr+lJXJxuzdMgHZ7J5F/LGDL
hQE/FuTiPIcKWMXbestIfShHdhqn+thnqY/3tuq9+nzwGz9iCa0JcvMQxJxEbQ33+IGQuqgFh8RN
J1Iprm2culzqnvQSVJ6rjJxVO8y6h8ti7NsTdnPhEM2BMtFpYZLCXIOiEYUaE4oq/5EQGe4nH8/R
nlThMf5FFYsWuADb1lAbzpGteLFTsyzyK3G4ekgXeyvf98njWbuxma/7LtnbIVVv8nFZaCPWS1l+
bQLYN/K4hxG65r+advLvIaq3F6Qo+394onx8BsDcIDSIXEkvKeq2v19KB91Lty5OOpdu9TEPJjDM
yk2YGIhu92iA2XlFJzP/3RaUkywGlf9se7dq7q4gouyG6Q93s9yC61T04Y8eyviRZpjmewpntqmp
cPS1UrX7XFrL8tSP5vzTGOyQoSNc1ifFDwfQP7jNZ6UY6g/tzlukh9H5bg/eVGRbZL3V0m3vWnUY
zF3Y8BInNLYH1RpQidwlrevTYzserXf8NWeA92G5ifO12/7UAdvPXjXMNQ2UlyU9I1aBs6U34Dgt
Z09l9dYNp8P0u+9ha+yLzl3vMs1G9z6Zk3knnUlAozqsRG43FEnYQ/W5k/WAgHJO2aPXF6Sn/xXd
Ivk8+GG6imQi0ZhMFiQzoWRp8+PcFOFv/HdEfFQ3/mlQJ8Mf9BM6OO/99kKfagtKT2z82OvhlOfO
lvoUdMG9HADALWd3IqJ8IZhd1Xwh5A0f4X6zMGxeuiawoDe5a+M+dLJq2ac7SdZDZ8y/UCh8t/OK
FKHb73okihH/lqJT29vup2Hqf+QjwZlxOaDEWd/LQbBekfY5xzoYlj5BKee9B7cOrNT1Jzvu2DUf
3MLz0YgPevzP8w7Ly2qz8R+OqVGXdfImCfQ7KpTwQY94pFwe8a3zdIMZoPYOunnKjn7p57So6p0w
m8H0Yy+o3Z/aOsTLgQH0YwwwhRS9HJ960cn/VvTijFakOPz2Wsf4nFkofolROD860ZpPsNn9szE1
7VVJsU6JUdR2Jrkr7s1+adMQIPoOVp8ped6t9l+PzBKhTb8VUeAMXjqjHIJ/t8LHXbs3pdGiU3DW
5pdZo42KmtCsrg188SlAIw1hRtr6h9ftwW/NrX+1oEv/hS2KI//RhCdRaPlnMGvmHJWhlNgeSK3s
3qWpmeIDpe6AyrCtt/IY3qxcG79dnCcpYwDk7aLA68LD+hKjg1T0qK10nkbnPeBdOdfrUkJnLACZ
Zf0mubefTd/mrxKjb/0pw5vpYnMlej93v3LmNrCHVjchdQ9LM4Nc8z9CebT3jMiUBnN2+c9m7TSf
XM4+1F1uXQ1B6CciiD3v6aQrjdO2Bs2d0aHMRjgkOugVs93+2I4oXjYPX05TVuLR7+rt9ahGa4vs
SVnZMljlL7Hk9le5jmrDcDHuF4Y1sWAdcfI3sgPar404H0TDplN+j0Vu8/fLvAQaUYv1C0BAv2JI
GlCr7B7P3NY3/D0VBPkzCnBKBJixZXgxW0eARYYYmDhGCK3ZA4ltYFl532SPP2bo2jJde2U/IKYc
7jTyyDsLAUek/e542sgNK2LkeaZI3LVDCBkUHHUNe2QKVNg/h0O9w+iDIL7ncipfakhvpKWG2ICb
ZS9/zXvezfitkBDpQ/T/FfMkkwlpXBB52g1ZGtySVgqzKnaFYtBxH0LGyMdBaGxJHv6vv/AqKBBt
Jzje+y7E0x/i8MI45t2cWFcphPWH8aqlYQu1qL4cg5PfiJXDKtSZocR0XmxtlNaVbQyk6AiFmL/7
Vq1GBMZmfNiFmjxk4zjav/IFMfy5VnJt/y6z488njf+w/lU3e2uw8AX5mLK3HG4czKL+gRLSbRCn
1J3ZpuhMqH1WUzMcLFOdZ5JEdAwjtpzt6Gq355dba+uK3aPeL+waGiHfrZUTzw9gAwlKClvWgNOW
mtrgdVR7o9+FV6C3i2HwyyMrfZX7z5rGdetBtoijU9eVwQVPzPEf8dhlGxd7Oxfngl2gf+5ahoYM
XdC2GVkxmm1wPPbCU/6QTewZlTxNPlhdGQVqGRbMeOGwl29KoctduPf0EXx1UA9e6pZlr3/MdnuT
ezT2sO+4Flx0y9PJHlF1lLjoDppE+x3uIUUoGyBj0EeucA0LpBTGfdOjYqR5DkqG7bY3Kmsa0HhD
Lql4Q2q3ycRevcJ87GCagrPVTjrn84TMUX855CzA1PVQ5qIvVk5lx2c7HYs4IUUr9RwFC1pemwE+
n6nNMoIp2CeqyNiZjcwPylX+mIXPxRzMxE4+IosZZzCNyTZqykGxELx7ZjN3lwWnnQ8pwtx9dZAM
hKy027rGjrRy8s8bhJlpieqvvi8cX+cJv3c5GbBoVrD95BspkOF76/Z7xnBr/NhHTspfk2+0G/sB
bd3sPXKSrfFFQLZF8szB5Fq/eLM2x8cBRte6YKXurRMJGiNKeWeEnOFJqAeMUVvTlo/eAKeHKHIy
7NSBuvFPTZ93+p/ndfUEU4MC+Q1XQ9599vZswkOvlgVCYm+KeXUpB7N83FpcsADndMxYcYkRKT8d
m7fBsrGkcXXYhtAMvi3q00QGxB3dGSg38gO/R2CXmbDs0v5Z6NIXDzCeO1/vOIlpf8yhuIIfOFsw
GBhd0ZN3e/Rh9dwgHfbRQXZ2fsZN6ecR6fL7cWl3DHpPU1hOOWy/b7NfHIL/aBHxaQXyLIJ53/a4
BCtzugw0ty9fSOtxqyfaPDiQj8BAUtF5gwsGRIPZOD6JYgEKiaRQtQxjDW/huid+wdA/m4Zfo1TG
mTw3F6zsM+yxP0KlR97aS0mwExu0+9Nogtn87VRejklk1XhWUpzFQw7liRnqFh2Uj+F86iVDUDrw
E1pm0ujJ0Sd7p2PTvnC2B0zZczmCFXXWYNu/BkPwiPhTLSxBB7XP7h0JvFtqITsrZ37FZ+Nu9/kC
chtx0ok+yfk6/Rn13w0MiW3RDegxgORz86Myels9uyiGqqfcDODFFSDF+A/NZyuvTsBfg1upQLod
2WAo8jpob11OaBjX/DeJ3Ov4b1S9O106C8A2ReVb5Dyzclen2Z/X9p6kBRGe/ADg4iz9/qBCpMvz
PDF9BKFxuDq28wvXqVOlxOiv63OFnklkE4ggntYOG3a0+wEQGW5kGOyiYykHDZTqSIW0Bo+H1CJ1
JzHqYrUSs2p49rMAxFt+MjNq1cF/i802rm6oynnNuF4sCISx9Etxt4sWjasuDTFCbNekrHN9eB36
doaebW3Y7bp5vHOcJRwgXSddOYnyHbFr0BK9m29ig36AZWIpf/MOfCKIb017eRD13vknt4ETel+3
lsY2jA38+xs9jK5gG/F93a3IhJabLHmvYkoClfrCbVytF9mbtssph6u1J5nOrTA3hIOu0p0PZd7P
uUuO7VuveugFy+6d6q7PBwOdsC0NGIA0ABVWT9qvqurXYFaSV5Vd3zqapPexyuYZA1Br6WyuzH4Y
Lh02o3Y8NXwk+/DhafD6LwPvirUD0vLaP/eBOzXeu5Xb+JujgnIGLzHLOSjZqKRqgms3yO7fwkkS
xqJZqjBzpV4wMKPNN45Tvtn1ek9EOVbYg41qefbxkuJsJZfmxV8Xk4XIrtstXhtifXgzJtua/vQk
r5u4FV1IBi8rezpEnuawH+s2BhEV1b3v1sL58o+eLlBKjuYu6waXQodo4CguDOzqWPAuynPC/L71
PRNMoqFSz7kKvNdNanNectCiawzvdgiA/oJ0YYbAVlbXPyhrqOurzz0LmbNCdvQRMoI15GE6VjPz
OpDZc2NvNC3ij7FH+WmLWvZnMMpQWOfF3AfbfB/ppN//Fr7dF59dTZKXjR4VB62O4B2PCTUT3VVd
tEy1hzqo0miENhoaitRdwBcs1sh10tfJDgGq0pU2p+G+0yaGGzKSan+KJzJSy5cugKjuoibYekTH
UIJNtIuxDH+PhAZOEnBeFGVBeCCZ2ZkzVs5qpQT2e/byFLhzd1xwWA/dH/wREB78FrZ4GQZQz3sz
QExdJIOQ7Gvtus35K8ZtTeHACmqRR3iFETj3Ft3Ydzxfdg1ldEhXYhbNxXYamWD/cw9P6aujc8Io
xOLNMCa+Coe3wyjC8WchkBU4nGt1OFwhhLQAkoQg60fcH07OnlPzORVJEazQnQw8yos3GdT1iWV9
wAbRuG3ztyFIrHj2CL1o/6GaVMU/e711elJmTzw5CnfEbDtzWmkojFvKxcOJh9BOhCVbFzi2XOQH
HoemuszIVPsnDz1C8dKY+K6yo3L87rLulWYQOkiAai522buszD6uQiyeweEaUMhI7X4vneZOImpP
M/gs6zS0S9YMWlR4x3W4L6fCNUzZJ9UCV3DGxgkpn99a2+6Mufa6VLWj+b13TVO/INN3pwWNKu/e
tUXPda0sgFJGdezAP/s5DPK/qNTnVUTNjKI6UajC/CDx8sEf/hhbnR/7eZfSnz/cjjyLLiosgp0i
SWoJGS9wOgD5wSJrlyhfN2Df2qzN8xPVymXJBqhX9dWOgO24Iw1z+0RysXSYLbh/zB82EhtuJuGU
/Zh0DvKzx8HaA1iv3TTkySAcDDWMM6wCLMms84zLn4N1ATyHrQqUgGJcNOxn1ljVTTgGRWpDqBub
dTGtbaxOOfPSfO59xv2KCbCqxdcB1IGytSyN8NOZewIcYuDJXG/R7DtV8x8jvkS4S/wsW4sLH5vf
77b2FSkdgK2vUECzHVdotxm44FC7Z4kAa/+QaMDIrBBc10kfCM/5y/2ijNOKx4yo1bwE0F4KAgHK
yFZurrIyLC31iO1SlGmg98H5L/cNf5lix2idNatI76oYSdAvb/yA0ht/A15RGuyQfFXFpnBAhCKc
d3hxd7ex0HnLUpAnMAcwGsJYNMFyU7cMlFDn3eTeZmY5vAt/2RDdu3NZtZketV/80znHGYpRuTXr
D+zXwX7ijCfXnAVokwSOMx+aNw8ZxkbEguwlljnY3Z/96PLVSIZmYZaYx4UXxOuW3f9B7v1a3SO2
wdVdLTd9wOjPZXsu+9lAg0LXBmkNeqrt/Yejw8W5URXecIetmJVK+NVebcyQ+Lh+kS0yjifl4kM7
63Bres2TPIjtjYgJGLxs2CeAmd1dcBmdOqaeIqFV1TL3TKwojE91IFl4+apX99S6s4eaEiGTZeMr
m7YcgXy/S4x2a2417j2f+7E/zlthD5mjlyX8gyeVEysxAq3pRpGltf8YaL/9Qg3mfA2OuXGLDYiL
yvtqdgEDU2SmJDO41mwWd6bVCQxgPOfViH5Eg0ElFBc1x70uRmv6ZPqc1Ke1YsemM5irar1vGB/k
mUHMH5N9xjzeXHjeuylIdqYqXLWLzwUq2KMWHfwwarwWwUmJepaoR/PqoJiq6cgMD4ZwmzJVT7t+
s+xWryvi0rXoHMiHAfUmnT1ojabzhEus0sQWHf9zdF7LceNaFP0iVjGBJF47dytHS35hKXiYwAAw
gl9/V9+3qamyLXUz4Oywztg+eDF3doPM369cwp0p8+WFDL6TP66Mz/ZvRULF+RKQ5pbvKmNh47nl
wVqsJE1dT37xsbb2aE1EHory5FJmO7fuhoW4nU4YqV0WIKw/8MuoOnFYm0KfOzWWZMQxw/LCCTZi
GBAAuA715OgNDIzQkbiPpLR5e/PCjfTtCsK4N3vkxrhtyDf0UxTsQrgRdXkKp6Ar39it0JIsJ+0g
ll+5Zsb+IAm4ww/GXeQ/jzRY4//ysZr9f+6i+6naYIqGyr9TJKnnfp+6zdQctVv03N/9LKc44SWV
zYPYeUsLUWIba9PRblHuUKijQu8Hy+DTaT/hthfhcZmyJnlqM7goNyBO9fBcNV0i7o120ubZYLGW
H7ol2nXI51V29y5uXLQJnLBkBw/zffElEP/TsyA+zXuEt6i3m1iiXWzdPGQ1o4cFFL6t6P/Rs2s5
s0I/CZrr34DHfbtMNgnMNUJpWdhleIVgeLbBFNY3aeau6o8QSshnOm309xmTK7/ZeR1P5JNMy8g7
aRSucB+3PIFuBq4LfQT+FJD06VwgwknOfoqdXeicX2yh3fkKGViZQQRYhoWHktVh8EguZw1PkQfy
qeBDCcZxOJpEkpvB9p5XmjzCxsVl4gKLoh0lgrg+Y0tpf4VDHaLsjNlaOPsa80YMvHNJk+kd2zty
4l+tSBzzDS+mVuN2pjwJnd9qZwlvutlrFme34mP9f1JbqCOT9y3pYdIGXkVpN6Q1A+ffHHAc6dgt
GaXLkRjlXNwLTfWGNddrkB8y1WfiNIRIVzkYCmaLS7+slLzoqbfjNZ4aUcS+41tzLUOxV3dEAuZM
+2ea2E14aFanHjh81CsQgJYGW3LHGazxHidac9bsqeMDl/B5so53Q6mj5pDrZRQdSRLpRl8c1XO4
YrSAGcn6OmqYM8nI4FeTunI+GSDEwhVNeGnZhiHR9n5H9DKD3l1Q5JjKW7nkRcNs3lRD8OmgVYVP
uuKBdc4XLI6bhiwwJUHeWROkksrzdn0TJTlaYpk15WXEKS1hFq08zACzaDRucDE6P6z8Qfk05ZE1
xx7kVf9qCJBcn29tEEfvtWV6/wc4IenexqhRlLlSf4mp3zVYqO8UalxIJhFZ2veplYE5aMbn9pPI
gE3J4UErKX7mzp26J4KPDgc5KorcxqQv/OnJsZCM8dG8fN0Rt1T1U1KP1wiLpz2O/yYZaUxOkZqd
eCNbneroNm8V4XqTEes4rEM5jUcL5qXYh0AvBIwGQ/7itspiWsAyXJb6pQ3DTj501Yr7OA8jv+uc
cHrzdix1G+ePOefj7Tj7CJ69x7pEZrootPFqL/jspdxWSybDYxYn5rO/wgDoeEpLlGQKvPkrGQdo
jhe0PgwnZjmoLpynWSJ4G3c0Af+mSVigzTPjdZz5fXyH8n2FTjBzYiM8W3Gwj0h0kltLKRKSleic
TwXbdHjFmhqaNzxj/NFNO/b5fEcSYV6v/zASajtLmid+M6BoF55srHnwcpNV8d7K1kOEToeAVSHE
Wem0TI0b0GnX/mDveW+2mFLOQL+DuGVb9VOO2Z6HzARlJfqa/HBAjKBE1yruUxlqZ0shdDBfi+3X
7kRuuy22WREBQEg47pA0KrIZICi7Z0Yhkg2igMJo0TJZzF2YB0q+LV0rSfWGXeKGGx5fuWb+8GH1
bJDGFkEXJtH8yAkt011BBy55Wxua9lQti5TH2r7wSjYpGdEO1MlbHTsUzETmNeuudVOVhPeZ53Py
OFehZndzpFvfdo9kcMZcPDNYBeyuZitrHL6W0g3m82IUAGoUW0TorLYyRmcqi+AAJM/1n1TdFMOT
sCjgbwPsBO/DTTBBDymgEnVDlxie6+RObZJuolykEWiFuEvu53Go6ktV9C0V0awI2epyzG04s0zR
BJD3SyK6Nidp2143luKN+2XNaC8aVQ5/Wzl2fBi5513mRDrFA424jlHQtBxldg2lkOboTB0G8YZw
IiW/HdAlggA4dzmcgpoURk7JozIxYyu1gtSsexxgNNSEDD9zmFNEodnDdJrkA8puXZx42uBIofc5
fvLZdpx6P6zRPqohnx65f4qIKGK0gL3wbXQsx+UNNXaiXeAYEZexhGKXH5nRqzxPlE/DXcl7Spfb
ImvQM2OWMPnPKiWpNGzjpszWzwEUBmA4dkS15BUIfadcWkHYjNNeajKmBAPz0vP3wIJIzdXulPSP
K64U+j+hFUkEzRnhXsY2I2wOmUIVJ78Yhjq/u2JvzF6Z1ZJk6hnDmocKUcAtzuP1XFZwkKAU2OzG
aWjJKJHdjMYkuyBSMfvdd7OkrkDiXgzjf0zCtCW3uD7X5FUTlWp5MbMHEuzARnavuWHqt+6/tddS
B6zyM7nvHPxwqUYWBo0tn+i64kHs6Oum9kl1uVs/A3hJovkcr0HYqQutk6G8p6BTHlqG7+ofKvqU
IBBVhPAGaqjARHxvfPXmaGR87Yb5Z6EgxvsyW+dndIkkPrptW/zmGXnUzbqIMYhRXd3eqTcrj6/g
4Ixy/RNyU/ymE8gmNgiBF9swUgY3VbiY+T+O995jFjYFhuaYS28nRupKFKC0/7D0aFQH5aR5dXYS
vznUyuYBTc2lf5q8a6yD4PIU//WQVFtIIzNIGZJDBCtnCsvli4E42NznvIWr74lep+sxlct8QnTy
+2B+4zkbJ8HGjdrIvpvJcsLYMCp56tAizV1jqf643vcd/UQai6uZtp7xegafcLpOBGEr2N5MH4g0
ba4JL/kLHXNy18TmDz2veNAYcdbHT7x43G+lchLglH6CyyzivD2SdmYwn0CD+VyjLRPtdqx8GvA5
HbAUsafAWg9qu/o7PLvm3+Q3MPBjYlKvBHcCgg5gUP2Pvk5Ys6FacmcnMXa6upRJE3jQz2Xt75u+
L8fbgiSjfhKsRAv+EMAdwj9ZHY7+Q5ogZtw47Dg1NwWhAygxKqp98wcJMxRn+Fjq0vV6QW6PGinJ
3oB5Pco0B6TLL+tU51Kl6UAoNWuj4JukXmPcrSkBw53J5MTlIQ9WuluR50rnvi/UhNhdWyaeDZZv
sr7nlajnO4JEQCHm/9Pi4WznjyFRUYgTapDrRdZONHw6vC2TgeMioiaqSpPzb7D/xhuJvMHbmoig
YNVhKUw64wrkXnmqXLTWlbPDUBQNIqys42XPF7fImooEqQnsvVbVstqKcK2If4FjQyElpps2058A
wTQkfZYg33tV74Q3HKMi9yYjizfeONShQnKiVVuNf0IhtHNxJSl95Hex+KTgZD+Zk4+GL74cqcHB
sUBBzOehqmiddrKtHgidLg0nriCu9p4wHBg418w8VZJ5jWC8AJGpyLxHkudU4fE3M9UQUC7rJez2
iWqW6KBKCWvHB4JIibCk4NrtyIkMXwzNy7xLmMIplJazfVmcskRB9ecA2FJGVPLe1/PaXksa0SOr
yKdpr+osm/c9FmT5OKezDHYub/T83ip7LSPM5d+Cvs59RjSRRp5H/HkfKWGfdUnG+jZwAHLdLDwi
8bQq418UXSaOyBw6kMrXmMrUEyIdbU6ITW5w1D7NaYLnKOaPJqjSs+KRRzVpJCX/wLun6DcJD7Lk
dI2/hBtwE53HlZBQHAvHKKLgFBfz8EB4tgp+ZvgSGc3RkHU/DslWayh1TbondAwqLdeAikNFuMRs
JTO2QBPrOPWyoKQvjZ33bO9lQUHmMu7zZJxDoLTb0rjDBMnCcSTn69b7j+epIpykKdHVzSUrCLOG
R4pk+bjzUMPWfb/YLETW9OvvZLF+12+XRLefMD0pEhfxWCfXXYeDI7lIUTBoi1F07Qg2dvl0YQmj
4ktPfdApx1U0cQTJvc2d9rQurrJPQDxoUzFb9/bN5kSMIdM0ZWgf2rYK/tNB0P6jE+qKoxRJdh+k
HDH3ZTFyqnIbZhRGZUZC4uE9G5ZphRXDhyDGOh0yDlvnOCsgSA+powBQrEXAzwZV4apZ19FQHVIy
LM/E4kvKW7SIb0EItrTHyWx7B36P4JmqV/PleX5VnEq+nPqgjBFoChAa7SbmkOJc+MuXQ+nEa/HS
ieX/lS6OY5fUZSHsDuQBiSCGVm5cdKUIs2LOfwIVTa8xT7gfxw8Te1voITb3Q+vqN36jPvzM6qof
v0WOBISoPVTNySsm055zZTBGddtl6R4TGT5KJnt6CZ6lDI8r0lb7DtoEEfS8qMcnn0i7PTlI06BM
PFVlt1xazTfrkFV0WE2RPo9IgcGuCzld72uCURNXAdVL5AKRJztwqESrMzaMkGYxves2X7YaRLbl
4uZUVDAa6r3POobqu2oUUCmErbRXFKQb4Zf+znWwCTeJJFdJ40yrKTqBJs4AcCQlx0LaBB03kt2z
aazttjgxut4tExr5X6cIu+Xsa5Ahj66bpfZKiWLBKlHuTsVAG7THAXPVBFo3pdvjwG0kvbtyP1aF
QwINLJy4z9x++Ide54jfEbLph+m9onzBBiYJEuM23+MPAo5N1tk/45Xxls+0a50TKmfyi/SkLtKB
2EUrI8y7fRjH8RMZ8aE8RP0MnIX+pwd7GTxwDUCAZdJbZcDYAWqhTE2Olr7GQ0DLFRkw1QXwgWp1
aPGJofO3E1a/fqM7ao4porfliFWB1wBS2Ln3Kdyc8txKQcA4DbJVXLTk9seG95KHzJ2adjss+CsX
FMNJcaLqwPRNrUfMseNFs6PmOXTACOx875POnLYtCDCP2FQSv8yMY93BcMH85wBTvZIIWsuMSjbV
PcgqrdNj3ifuue6UDm+RLOlX9tUV+8Jolb9WSD4w/5gW/C0Q1uRoMRiR94XyaIA7rDC8002sH1wW
JKst68Ca35kLB092Yol4hIrH4gj8dYelJTXG7cYrGi9CESEMsquauGKP8ST7+MRJAGN0miuXyBn2
Ebut5tU88zQgzLsWeb/sYBmtZC0xngN5tINe75tYdI9DOofqGF0N8QjTJj5GS9dDbJV0A4qblpVd
YXBo+KKqEzZIxpDMrOXttdOL2FySDtnFe/c6Rwx6T7kwJwpA06T+O4+RV95WPfXdI6e2emABa5T+
Why2m3T0ku44zCW0u4DiwUdOLhyjlJn5PYLrwejH8YkdGRHvCee0ABUeviZFlebISXNtdlkpeBQi
y1MJz6rI5xbj7BzeZHAM3f2K0GW/QKHg6X9b3TZUqd20zhXAwS51WYtKLTfJyEjo5MblT8b1K85b
x5sm1jwyyIfwBC+evNHW2JleXngZWaI2TxdryTFnWf2uerme2t4bsw/lrilYRR9A0nQojG0MTQuS
urtxjgBS9L7nBRs/mOQ9hN0RN0mTEjkQw8UzchwHrFDicb+RwjZsU6JxWlGW5vW1Eq9fhvGjAF+7
QAlql2oXAAyTe3x/qL1m9sHncIVcXOqY5jSxu/I+sUW87OLaTiyUyaex8J5ZRTJVv4vWGgchTTog
PsBmvOAPISpWIOx9RqP27JsY1NTQtPJT47zIPZIcKnihOn88dfVATTxJs/FCEU0kP4kF+/DBM97m
t0AnzG6R5MZxU8blXPBRIozUCbxo4hnFr19FLJ7mLSos/oOeH5jhl+ZVwZz7rx/p/9FL7hT4AV+s
PCb7pq/qnS5mMsU0hGx2GxIFRc4pZ5Affk1I5+wDlYd7UtRWHedKLuJgW6PsS+GzMBQjVSbdRcM1
zUkJ+ak+JqYWNG07ZN1NuRKpRQuG/1ohSeJonLo5X8hjJcAlMqL05YG8DtNmPC/qKcIS73bF4Ffd
Ycn9ESCKqnh3Zomcx7ulK7tLx7VO1yxenWPdXZfpjY12n1JdOsm+DMR4u+rVIwe+cmffKJKlNKZb
PZ7LgCr+LvPHigKALYiFpqmHBbph91dH0HCI+9uFEjoT1OqY2ybTdOiaiQPbq3F4Mx79iUFmE1tR
ir/1QONqUyH4//KKzR6Tngb+kepY+eTMTggH4WoWoTubxZBowoN3NnA88KZmbxF/4+jaWOFaYXKn
ZQhtRdM03VlP548GQAF/fpqyPz3L5OYdvQpP/UVnH4MNwcD1HqrRkG1Rj2Lypih3cLmUIEIuYz8k
1DtQMTp4FLK7bWIn52/UO8NCkdFjhBtLkG7U7ofvxU4Utq64BgJJETvc2CA33cOyZ1b22BL4trTx
AATEC4haQTGe/0Yoq8WDKt1spLLsADfkkVmb4bE1xqf0Tu+oPOZuxDl2dCbqCCz2avARVlaNmKWn
RrBIQNLU7eriaNqgG+80J93xpKs5+55KHsIoq+7ymtlpDvajXcE5Fbh3eocgxJkGmrart4qNMCfA
4RNqfV6OrzIrRHSog3keD3M5659cctC+DsXDc1M6AkD1SDgP4k4UQNYhRjvTJV7DP4qQv9pXlQ2q
zZKXXMSh4sW/YZKfP2TWxc1ONU1Q7oA+THhdnZ8cm7UtKAR2xW2dWfU2gJwgJNk01V+Chpm66WDh
vns+HJ0b8EXBEz6/egexs+Lm+Vl/SZJppGFOEIfw22pnypTpsgbqnnha8g9HNYvPIdi3+ULIrtX3
MhLNeew7MqUAI+QbxWug6pOiVk3wquzsfVhnVOyLCgsun6Yy2GMqjHtyhZZ+mB4Vkg5LoLortisl
3AvISP6Lpqm28yFknp8OZSdwHlIfHvehY2FBugVCIS9VSpBlR0+xmk/VFERnAInDEYThQPlgziXJ
7ZnDyT3dytrdF611aHV37LKgDEco3SdueyyCnM05A1E7Jr/VVjx7qtiNDoDJ1jcvLX3nLm8xq64I
dEMnEVIAN3AKLnseik/8V5dL1naTjO9VVKbOM9YU7lGyCDNc3EgH/XnRmTKHgiC4sykdKf8uOgVF
oTjxAd9dfOpYUb9k7ol2JNOvbDBEXnWVCEx3Z4nFB2XzMuHt0ROYcCuozbt+jL20JUJuSwSiwMb4
hmvcNPWuSyFrAx3PhvHT8yXjxibt8+FtYicY2q83mN04OHHxrK5h4c3QSEc/VIYdUsdBsazwTCXU
scehdGMwYZMmuLPqinm279Eutis5OwZH9l2Z23FKmuanh3jwMA9M3bepARlLBJWcPkJMCCZ8M/Rl
1Nyi8AMWg3M3aVITLg//2dKA3LXrWj5VYax+Un7Hl75k2KHjzweJaDlNr+BBB4PgqFb839gC3Yd5
jj3QCfLgQdfESOFZVzW7Il6T7hRZMls81irpXUws48vS2+BdJEV9z/piwDoekbb33PUhcoWxD6kU
EXN5sRyf4L9QMO/vCE3imWcLAU5K6aPX7rzcaeKvdWZbxoXtg0l+LHpmcqZMtOFdB7+OErEDFREs
Co+bcqCasfVD2K6bGBzOG94tX3Bpm5TnQj4tw4HTpUp2lZgCwMatU370IprfwJijIXYg397JSqTV
LavtnP4zymKW5blTbg5oFsq9B8As7poAuwGnsih/rJs1t7lRpvzX+4Fr2NGCLM1BP4F2ypIHTCvO
w8Arp8kOOFxzuOqPmWocVZaa7+1EdL98G1iaUL0Nw6rvEtzf+isRodCP5KHm/waofeVWeav3l9NU
11xgVJuaLMRcfXfCqR7r3q0I6EU+ZDlbuZLgujfY+c4XLl0iJhqUk0G6xjzJXGA2xnzbt3Yqi58x
SF3n26UqS2ExNjY+cFmkzDKMX2rn+TG9ICzC8LT0SAFnaDdT+IQPF7vP9cpJhIdv3YrlRrm5nzzF
9OaDHYn+pbp4bT38Tp50u+M4S9XesDBSYeUUAnuymcmdbXSilwnxzvbubvYj1KXNIJxVv6gurOUj
+Vt/4Z9s3H9tVcjw4ovEdz/os47P7aDS+dIX9RRTifC8Ht4r2dxHZhOVvnb0E9LtRG592RvwsM8L
ccAWy2Hsz7JEc39pAfSyayMYxbFqenjgnO8hLlFPKElGfBJTi8RdAnm32EwJeU+2irF04VRJkpc0
70pZHXo3IRQmsWe2IZzoPdBxVnKORegEj2Zmy+Btav2B6JWuxmWLC4asWM9yecptxlIvju7DtLVB
IT6rxXhttm0zr543dZfW5LMF3DsyKjqn6cOhACSiSYN/YYtkcOeSvPoDca90jynGRAxFyB+excxL
ahflrb+yXKQrh18BHA2rT6LMwKblw97XfM+Ea/rCQ1pZ+1bsihKb+TbXCHu+qMfwIx70GHwnnD7P
PQsSkAHZUlP9BKEN+i0HnZaaAXcEcYh0kBekBo+xfq2722Jg5eSOWlwKZ7VlqtrmLn7WBmqe+WxC
L8evb40QNIlj/S2rBkiEWUNT4EgNhP/B+a6/ThowQYCFDn/XmrbGXTaPFpMrqVI8gJaRRvejz6jG
KNxu2OjBcQ0SL6mBySiHqbWZoNOB4Yy5llSo+gd2rSDYYNxm8VZUs4Vk2rPn0RA+N5CSKvaMMGa1
V+ggYagTcYgUUWwkMeEV8Pewnrqo37K7ttEoOJ7/xok9gsQfNJDFqgoyS5CLcePzWvrPs4TKoeOa
9oeFARlLKxgpeBSn6HQbd0qHR1qfI29vXpA54Mhkfp2JmfyAfIfWIItptowOLnwwes8knYUVy8nj
cLxs0GFoe2q4TU898VWyggqGykaTGAp2MCHHz7xaYYpWKFesWgnrqLwr1hh0RkxTgVivmNqPtcdw
v8aLYuBSc/2sVjseuWIA8sA8cJ40mZmUA1upL4GULrVK4fjQgqsx/C+QLrKGEwTqUNjK+SZeT8pL
GFk+jEvHQy4F5dWh/irzTtICQGxcsosMLdTvt1V31Yw9yg7Xugj80J0MFv+983P3pa+nttljSJO/
rsba55uYpuUXoaR+ExQBBUgurJqNXwcjG3hQTuhOQN6rwcBFgppqvX62lVbfa+Tn0EQxaViWV4e0
2tJhSFHuqihCQUdb3XhBUj/nc0wKSc0EbvnVpujHwlQ98aVFdptD8dD04IrCObh51LEf3F7DtnWV
d4+67vyMgmeB4EDUbci3gZWAeNkYu6qtx3j2OjaRfuTVqQAUCp7o9BkbFttHpK7fa3cmM7/k7fpn
rCNCgNyZdb6Npyh5KLyJgwKT9kgx0nes2oyeT0gU0mYLbyelZHdIab4kW3Y61x4TQokCTva/e596
f/2CIVDGFDZJT2cYhsDlxZT/d52PQdav7vISx5UA50bYimMcnzdntgzt0zas+Qjb0aHnZukpu2zU
eNB+vMDahdebbK5xyyNrZxpJx9ZQbi9RQ4ptyf18hm+X6ItV2MGbHK4Ffdk8Id8603v5nP1qJgQP
AvZpqnx8JdWkyY+iTAvDJKL4e4i7KHn3bI1wrjjDPqNx8p8kWa8LbIqeG9MZxi7er20M66OHurfu
/SRVT0Xm5V/deCUP0rhzDg2vnXxrup6rCxpOeh95NX1iTg+YhXwQvI1tKjlMx5lc2u1SXEeRumk4
JSk/arN9OwU9ol9ZaMIU7A57I12K204R5lrFttKcJ49oyG4gaPDPWZ3sH5uAjI+Tn/jnNKrXPxPP
wXErexV/LItjckynonijHDx/qFr4CTWwcHxIgCW52zaYYe9NLm+tTcEo+yJ7L0XAjUbYQVjYDP1B
SWQdIYIYIr2qSlzKuG//SIuqdUn58H6IEcIRASbHiL9WeXyJibEWB9VCRyAEMIz7Zkzjh0hYZ9z3
os5v/XrhkRwsaZnD6hDdw9Q3yY8tuF0OFDKks2GHkl/vgUdiME7YFOjQuL+sI4iYQ9duwXQaxTIH
OyEMkFXMKO/Xy2OPRF+4iP5UjH36VNUBWIyJgH++W2AXt9u2HWaoVKZwQ7WZA9/nYnHn8ELjzPmS
yE+SM/hS3fNZ4lv3rIQ8Y33xG9ACysZDwzYnZqx+6W7aEr17l8jA8n+Q+l+CFDNNb7B4PM6MgPop
u1Okpp+CAFR7t0HupIAUOphbf0rSUfEh6YH1UwVCMzGPyhCN3bBRibu3WTXQCVzmLLnJRJF8u74h
9B20Rv83TyQPWBHSzgOLPwfAnj+rBxkl3NReZ5L7Kx2ANBqXVUvoDYk6IMlPoqPxjzNs7/FD0QEw
lJHZsLBAJiK5xH6ZtDiRre7QEggxTAObYF2Ouh+xsGj0B8sUKU7gUrE0cdTgD+Nk88rRebKc8Jsp
XbWTsaeSxQicDeMqZ3mXpJMt8kB/FSYyyT7JPQVkWUf5d8eD6YvKBCu72qGVORN2jmy3NAONVYM+
+StlF63pts51PLSX1QRBckYI7ujbSmK1fPxGmDG8nXgR1f9Yz2OZaofeb64rocx1lAHjVjNSdHKU
f2OPwNgOUTYTlMywZI5+1+S3QU3seHs9zEHsVwt1NEsJgEanMn25XQs0h1HlHp3/IJ2/8KRDogde
1yy3FsC5BB3vs1ueD7etZ2JDMFsn/SxoWeiIZk/Mro+CoztF5gyN5jyuxrxVbsmfYx2F7R6KBUFk
Eysn+ZIpVCtOZXQMNg2Z6+pxzqqejSxVWn3HSK7yNMZD8uaYZLbkDSPqNEHdjv9pG9IRq6FH8sU4
oHnZEs1Uv4fTl5ij7HX7SmzRiM3IsRdsRRPX7MrJzBK/DWw4fJ1hdxMmCGRvT94SwLXOWKpjj5Ji
dbcXbePWuyEegns8n3HgUYDummzoa1X6ZvZMMXxn2KzuP4e8us9bolfwdih+H+dgiR6zGcX1T1fM
2M5l4Hbzua2SmkI46LRWbRGzCvU14ncO/a7J6RtzprAZddyNR+vPuWW44eYiJR3/TuMAApBfxVG3
RbMGEjBLL7CT01KLmz4hgslSpSItN0MoOlZLQXXq/YckvR4DOxYArAA584gkXFBVJRGQebZbbLcc
OBfRkHrZd65KDdRuvwrmBx4tef1PYHSbU4hwy+KPEVV/A0Uoa17ot7f22Ssj+2yJsCJVLVPCDd5G
0Au5VosZKvxa+i8r6nvOa1xO+RtsZ7n8yftyam9db/D9u5xV4DzuyjIEpkBfIL0ZyfKx3qimDreP
I+pJtI+r/xtQpXlASSghHnVlZXYdq7w5qgoclg1ae9o/JKOx9qRVa254vfOqoW83T79IYqw3EuSP
CB3YlIDZ2PjmLbNlE9/NlZBi5478xH/UWLbhB61SL36KYbvyaRNJRnaFlEV4iM1Y4wMP8ZajdQeb
bo9XlLqHeRyzI6fxIt6q2cdo5/Ib201Nkrf/IhOOEArniMxjamfEO6A9QCQztUz6jbYUIIwsMel4
jyXQin07orF/jiv3iOI7g+N7INOgiid4YzgkYTSqd0KTOtoM2s4PeT9DOGrWaSUiCs81PgVKdMsN
pq7239u+W6edIwxrIDf43nS659T1yv8wC5bgbOhcDI89C/C69zaIuEzQUpA9BIlsLvrfGV+XPFFc
E8dYvT6GJjqStWdN5kxch6GkYb0CMPqQ6gz2UXfDRMrYVZP0CZ/YTmGStwBYF81XohjpZ+JHufsM
23AC/8WUewFKY+L7kQRKf6uwa49oH01DCp/wwplqCRCf1UOV/AbGKXBzCD77zrmYnKh85cBIUB4w
vzLutK1LiiyvSWya8JUSWABOEB2OCh9BSGfbA7CgMEgl2YV1DkPgtSALER057rsnohEqecX8YyeX
R66y2HWR9R/nusjtSQA/uJ3nzHtNZUUB0aEtsK/GpriIxkV7w7PIwKsUNYclOXDpb5dgUreLvjZK
ohHv7Kl28NIvA/0bWr3URegaTBY6D7HCwTmvZCJzWowubMKHoM/YHBms/WzvsZGIarLhuwj+Vh6u
7Sf3VCn2BD2JfDCpCF7hoyLD+ZfN8QQvYyQFdrmp2Ew1S+stigWH3JhWxCYOeTdffEQufde0uPc0
w9LhTktHkgh0gfDFNNIk9VSDfU8DAax0LvGDB8JSd0Eg9Sshp+aLGTZOvyS/5tcY9yiale9XOCnF
2vxHz80k6GXKx0NaliXPz0ub5U+ksNdsN4A/6LcjmFfoJdgHd6i9BmOOb6lQW+2X18eRoM211U7t
70QZ6vo5tV3vHcK1Zk4dFrKr4FPm1bL/y40fRFKL5FDJBqFAJDlORDMt4DzSWstdiKnEVVcUc7ub
eB877wJJN/oYBucto3FDmaJ1jmHMqyJs+IQ3LIbwkzs2vKwT0k3Q8lo3FIx8jqyyc8r7NlxWSsZD
VWBPGo2jlth4uR181lRzTANlzhIOWY/dSn0hae9a5Zo3q013xbmtnvtYohY7dwZEevgIOb8KjyN3
uzkmljvuvfU5Xm0GD94c0Dk5VcdyEPIzz5P4X0KEmAPBKqffqo5qlj30YweSAKD7ixmimuWb7N5p
iOM0yztzLZkOW0zebdgQlWLD15xzGNFUtU4pCibNa9aV5GevE8CFSEhQI10Lti8cCyoYXzHBBfty
ZRzYB0noFNSpxtTd17bIim1EsrA8KlcXrPqs9Y+Sym2Zs52O4KQj5+CU/Y+jM1tyFNei6BcRAQIE
vBrPTuc8vxCZVdXMM0KCr7/L962jo6sr0wbpDHuvTbHW7nxE/nd9xFp/y2Td1gwVO6FBrOL2Rudc
Vg/z0vtskCCl2O8QcaDSQaumBZyDWqx3Zi2A9Tpu1KljLceu3y82Q3fEOb2oYlJfHetY4t2mQXcL
GF1CovCMiWa0mQgGuJy2CWuwJ586EqIo7ONxRLyqcp7DxWqWD+//aTNFb3KstoLYtysSe3OiEvKy
qxBt90lnWo8H4UgfKMKoALSnIhu32LQ6XDkQ1PaubPTeCggJ2ZClu5h9PUZDfqpzNO+QUJyIiScv
DVM+qQNzSNgv1fcOFcJ68X05+7spCcQt5yOfi/Yo/Mx7TNTsdV9+Tow04SHLqA5sc4P3hBAxaGwV
+05c2SFQNsDyxBXkwpo07ZIQMA4CKipP9pJyO8pS2T15i1OdPFnlFphbd1z3DsOx7lHO6/gvQvfK
CmNZQqe+jG26bJW4sbCZLq3b2WJYf2Fay3rDajE4PM7g+Qm+wXDxWImwy/cOBcctyaQtvM8e0Tzm
c5NbP45r429j0+PVO9R4ys3jGfhEdWT9sD6vIu0jcxDYkTwKbCz6gq9Du2zm3dWyLkia0IfUdUKp
mUqLPSxMPWyfQ1nsOU6sRxSMnRO3E1briHS/Uta7UHrBHDcZKwXU1YNLZ6oa9b2MYXnxDUKtOGL2
Hh2kcmUPPQm2j6SUDKhw46WWAzc4doDgRDPtGLT9kotAN+CKWYmsYAdW9pkyi9C+NtKU1keGBvEy
qCowsYSXs+xJEiQItbfQDVBRUgkDNlqnjxVTUL1HigcieVIgitAPt08ccPYLESHJ+jT0AQUeu822
oVYyeM6q7sZg9v3aAoRQTZ8E1yHqcNARoYhtkrcEJdw3y0RR8B0aBhiIo4R7bOuwfnB6r/1pmxs9
ZO1hJvdRtLh3hTVy+U+rMHCVita+1J2zqN/azqPuycbAuKdg7ujpF182r05X++k5YNFdnW0GZQcv
dwckFaYR9lPH+hDNhyPFj+fcnpQ8FJrcv9Zv4aC4ITbPBfih3kmiSRIqE+Uw/HactNuuXQrlm6BI
woPYIbjZy2LmxNvWyCGCreFbKHc3lqrHEU+U554Oamm46aeheB4We7YPniKAcwMHgyELezVAGrOw
MeowM1dWcmCZLFkcjmkS+Idk7tRtGTK667OXDeYvSRfyX09JdAcVMkOgIEivPoxDMK9viMmpNnzH
JH8H1aXTdXCs5JEDB0IWwuUJrJgLunXjTlT5p/9nhHzaeuGCRAM/JOLPFKRkP9s9hpIdpHJOzrrL
GuvHGnH2CjGU4UOZ5f47Zo/W/mK52oTPuuGcRErJVWgTpLx2fuz49jp9uWa2LbZGN+nDNsv6MEEN
gnV5o+kAUMjXWTeccsC8wSsaHQ80FktR62tcPe8C6moZAAgWDnapqFRQyJXvwk+3+RfgVH3MOlCs
mrN2glRvPUqeO6R+Y3rlK6q+sHSWhG6MXTAT99COVzWC9IRx283zZXIyQuU2mVunvNB85c1PylxI
fnrdOAoah6YkoouRK1p1eiK+FsX3S4UHUsvj7KnJ4Q7rybrD/Ac2ZsLI8g3rIAo5A+xkPg1DaJpj
FaDX3XsBB+45o8Lzj7brJ9eKTnJ99LoV0ccYrCYlMCQT6YkuGDX2xmZRmZz7Wxb3I5qCdT3Yud/Z
D8oFQl4DS0MK4NRwrYaqV1SpDb8t/scyEv5T45bD+WaSXXftbUEALMN9lICs/omFWdp2RiWFWphc
8S0OQOeMLViyhGvDNB1fy1mP85/JqsdmQvg1BMtzG2aVtRu0uT3oQkhaByqp11SUJENvNA/SDxs5
S3zdFA7uDhpi4j46OlfRKepo1q51HcjzSrSFf4e6kqlgyCs+fTDEVNUhqlzLxNkYTdBglmHcgk6p
pt3I0ILbNLzZYONKetL8LEkywifm8TXTGkfBqt8sQN7ugw/Wi/Uz+dKM+7fdYmGCv/VsV1TtQ3/P
LFGO+5amAhVGVtG4I2gszc+0NIrB4tDpP4XukuXRn02PeXuaI4JzOG+xtvnan5+YpDgO+rubvoor
J7uHgRnUTOAYqLHMJ1QrFv6imycCO8fqkM0sFGNNhsjZridJ3oWeOEXLvOjaLfi+4OFmyaVdIp/R
20jj1NZjQybZsvHdkaiVqYe/uLc1dnAIYATCb7VvpS9kgAjnjMI34NdQ6VzvBzACr6YHsB9DUA/I
TzFzxvrNzEEa7Ovcsc4kKaFZEQVUnh2rUKqpbgqdPi6I9sSFUyBtIqCjKJx6gSKc2sN2BaMj9y5T
t187KpaEdUQ03jMOuokzodFuU9zYK5+GgdeH8YMKRGcKPBgDi7rZM4BhxQ5l/EY+E+RIxsEEa9zt
OzOQRON2estQt31MC/zYcZ+MdAoo3AdyEW4JwYsDcC4OJ2u22epN/p+gq1X7NuH8Fg+sfG0R9zJ1
kH4CLLyiOywvA7TFNV4LjGWkpNWFPhO0V/xzQAOl+xT02cUNhjyFe+D25q0pegt58xRZl4JUJXmX
2+4anfPcbyuAWZ75F4lO5R8cZfNTHeVBe2ZXi1d2E7Ageyoix9xIxbZmkhjOaEhdQi0JMjcdzYVm
ZcogyqHMcdSEg5Yc62mXtFn7iQlxrR74NpvmjIeOoLYlB4d2YoeIqYDH3F3+FpQ83BlKjnWMr0+Q
VCAYYW+5aNjPW12iieluiCSioE4qn/SREl17h/8+3DgKb1UIONdGZJu35wqYNAgfpmHHoCeCApYg
w6ytQgtFAjoL0+cVZWBwZEsozVs1BZhQRsgNx8EbyjRGyn7LoCQIp32eUvQ7MtK19RIarJUcbyz7
HhkfeE9Wy1zgMeUTIi49SxjxeBhYD4FVIFLt2Hj9tDWRw5tODwptQeCZg7XU+ZW9vfAOBSfIWdtG
Z0hDgHHeR56vSE7hAC5cvK9+2DxgnLUPklQbkJVtM4z7JUPQ/8K6Mn0lSLXpjk0ZWgddT6SR2H04
nMuQeeOTYd1Z/GCTV3DuQrnmf4fCIhAVLigPPgtSt/+YkWycA6u3ycw0uNbn3krrO73iyt2YoXTh
HAcY6+MQ13N3XhR0bLZgkV/tA2UZSDsL8Q38Gw1Zx+H33FpkPDCVmNmmkavipw8zCDxzhuQDkD2D
9vkf8EOFlom93jPff8bvFwZ5sCtdUAToCaZKfVRV0uKnDtgZCjKKmUCyb2l2XIeDd5i4dXDmEOzk
bIalAkSK1ULd1Q27qkd7wAXF7AL/MImoebvTfQF3kAXISvkLxpdUSz0m6y7RGnSuz0gmuPOgmT5m
Mxl2cZdl5cdUh4W7D4mdz0lXX/2HpXGmZIdPqfdxK94g3CurnCdENCw4mOm6yCEKJ/rGhATwBpDI
1N+3DMWDDbqa7hsmXcbkKbmRDgtKORZjMw4aS1YFgX0FLd7GX8AkPEXaRkso7KJ7aqnK7CONgvjw
R+WwHi5CfSR/tFkfjY06Cw0aWmzc1Kt9QXVE8JgZujB6zoI6HHarKAbGwpP4j4mopr3jyftLSa3P
CEVRINucxaBR5sH+7yZ+JoGSWEX33MtOPYXwjPzYsjTyH9Rp+EYXgr9udOyejCJVVn+dMUfBHlPZ
hXuQLV7yqsIxOzsgLqt/+Jdc+HPYXwVKvnzsARJqJvMEdrvGng8K/oR592hm7b+J4/b5MUTvxFAQ
AzPIfKd5nRMf/czq5Sn+37QnC3TLumyeLgAxQsjy2Il2KzR+rAqNt7yMgECotKJsib7IAgwg7AjA
gJBNmuyekIWFV3pxER9lViBysJUmJ4kxR0t6ScK8+G8MJBozCf5sYigTFg4mhVvWJuZ1iqJgHtIX
M6zznV5YFsctobRJbE/1QmQiRrMHwV0zvvpNmLSbsZ+a/NDMlgcSIjLpPSs1fnExKML1GqcVl2iC
CbgZkhXPgEbByjmF2OWXClul/MUec/fNoMhAPAYVtI+jGq3+0Hq49A/EFNwqQ4tF+6mv+/JoBhT+
8VIFK6a+1BkugGXNL+qeuiJAgkrrfsmVl2yzsQ1hFyv071tgiD52VAnsAJE9EQ5HewiXlDgCLyGb
z6nL5D/GRRwZsEJUtKVjtn7QRdM9Zq0NyjHxPFW/l0uysmbysa6/0NeDTrUCWsYYhQTaMVEE4kiE
nlr2cm1ld9ZV5rd3lHqG/1BY/n8w9iaIVaMIDkkUhgQcyhr9bYqdvj+RJ4hrboE1ljBK5wN7D6fc
fQW7HrIhlviq4NKkAt5GgVBwxYUxHJludNNnGnZBIC8uZfLy1axmsE6GKM7rKGusSEwavXeJiEXG
+egRtQXDYCWEQVvtiARQZh2iQLIwAQHY0SAPvD+Zd9BRCbuvQLTzOg7Ekx1BoGfw6IZCiVu0gQcR
1h4Z6LGoo2kXc0lr6ESqtDA7GHWzDdnhzhv65QGUkPBQx0bjre/CTr0ThZvMexgH5MSgwIfL3c52
OGwIl4VJyoWr7oizvAGtUOfSmyzGAtLkFuuWNYIatpFeho9Zk+lEDYMgbccEC/dBGAj1Bkt3IneS
NuBLDS3L5A4xMcc6pDUbIT+xVZuEdiYiYnmcnkFakU1BT2phW7NFdx5GLYc7m2b4RlucAn1w7Ka/
5zXN1stSzt53YZV07aR0jOtdWSz2z0gwURcnaxe8jbps6Mrx8pNMykmaxfin64UFP+3ADoajfKM5
TslRKFyrJ2HEju5NaU/hdaw0FzTYDOct0310z6S6zLnzsoo5eaP1XSNawqHgpsz7YQWNdi11nj8Y
R4dp3LcDWXtWoZrszMVTPtS0rURBOkEUXg1jVqza7uT+V0DfODjBUqLXhyG5ZwpiyTNETMNhIZLs
kcvM1hsW2dLZ6TVHg5m1wOYEShgep763PrHziz9h1ROviVO5PxAHVP3rhNX+NhPhaYiQEgbxdLJF
0UCdTZ1Hn/xKCEOesJBiwtejGRYLU4p4dCZ06IkzstZN3Ink1pbp7d1MmJuIeamhQE3dipxvE/Dw
Ltt0XXwVdx7Unq2jrXLfMshz47rLXe+JLXqpdoYop9sKfh6S3bqC+katatXdlaKB1L/NTKLhCw9M
Q/Ih00u6KDeZ3mXZUorZBbFSWL4jVKPOzEuxa0JE6VvoBzjFR1y+/zwxh28lZS3pzCbrfqFLohYR
Ri/q2ulW9B8uG79dMFTKZ2RosTiB4T59EOkBoEmiZXywuwzVOlnNKHZAa33UZEFFMdYLyBE5p73P
pmqezn4dGntbCpcFSUmO8+PiMew+jsVkppMe8/AZpAFzA4+pRcSPrkgczvnMyVsCp7MhoIIuv4kS
MhRxhGbhMez9ACmPwHV5IiocMTIQMkHUHxGS7y49hPWLxjiBy6WH4Wp8naZP7hygqWZu94nQB8GP
72Or3DF5yliyp5XXjB9+m0TriW5NzfBF2wi0epis9nHgk2b+TRqgfaMm+dUzSRzLw6IC2pQMw9kJ
j1ta7zsSM9t7Vl3hBRKvz0MnMe2AXGjhTq/k1lSXGjSbc0iG//PZTRiCJ22B4U9kZO2iNfGGQ+6B
9fhGpS8etKEo3DpEYqhYDJC7qL4WYBsxApCMsBKju6AaNh3EgfKAT3DGCOlbjuDy8pyKHAJ3fZqF
GzD9LfX4VMNvY2I8+Xi43n2bXICfGkSFvERwZoGJRUGqnO4xzDw01Vv+tmaxuK5Lh9EFM0+XZSgX
ooaBFFZEH69wBniw85nZvoO45gWkgm732ujwicLSa3fTappLN1b2vPUdD+96u1KQfNIWZemBrcHM
KLwU4zlyoeZtKTbcaFdNcnxrFkV70GW2hjq05P6xDZg578Qg5F9MworDUXF9bLqmER/FLMIL6Mni
M2wJudgQ0aLIyxtk/9MONh113xK3QBQuipmNz4KMDseZ/EfEnAlpeUE7hrtpGJsW02NbnlxENuq4
tK3xDoxnSA6ihGRxa0qU1gcSG9qvlQxP69O2F7LWLah4Ff1MMh9JLzWPESZfBBZWX7Y/loVMN47A
HlDDyhYpISF8FqOPbKjdb1i2a3maCBS4jgBWzEYky/QfVItCblfPxS67ShzdR3IotNwxPWvr86zX
m3UBABOyVVLgItZ7GNnRuvnjn8BJ/d+s67F6h9ZUrdjriH/O5gavBC7VKjtljWM94W4fMKWFSC7u
yGdI7Av1eYIUehG99g8tIVrpiZDealurBLlGDPkoqY9RBJDkot0FDA08AoRsHgPtmI6mzi5sbpen
JOchPWLnXLibZUbi5+BzhSLpg6Ozp7JHHrcGuvdfsMUR21mnKnN32I+wESBU1Ro0hkcSE2Q1Opd8
ZH4OEd1VWb4LpkqSngGnaDG3FgJ/CZiSYf2MZqX9k2VXY/6nLEssilY9CMJXwPGj5dtQP65U9vw5
OHt7Nqzl4GwLDB3ujpgo8vdk69HQ1rRzKyAI7IEkR/E/3mKsQrIPIGLaUe1H/xQy0gn5cc8iqPVo
FzY+bT9znKFKP1K3YaT5IFnDJC/kxeGzBNIYYdzkJUEIc1mqsXP/UYWsxX7mgvrXkoXz1U2EaJ+i
sIdmpVnQrAgbBFsTnsAmOmOvGM6kEqTJuetH52WKZM1rybbC2Vf4qfSZ7AjzH6nM9p+GKVB1e2Gq
cIf5RrIEncJu3Q42hG60hNZ4D65NW29ixgqVLDlTBuaNpUujnOZItpiOleq1BjBjX5OUWfbfriQu
4LAgSeQzBWPlffIAYr6IR0hPyTHjyxe/g5xs57TkqPmYb3XGqo5B4Nol5lXh/UcT3SPgN3xF58RI
kmS3luNN6CM9pnB/Lb+gAA959whLSMbBPkHAwlBsIeVNjs7CQ3lOcLti6RCIRzmRBDT6xLe9LiDJ
Fbl1LBNGuWorDLRY0ClwTtjEuZbPNaZcLiE7ySx57QAzwxuNKHp2aQR8fQd2Q8pnx+nZO2N3mfO9
PfMT36OORpylR384ScuS7mkN/IqZnCexas2Qulx6Gcvv92kfVPc8pwkJZzNTeqDHJQCaYKrlLoeO
5fGRskw2ZztDhMeM2A+DtxqPA6C4aghcFsSt+rTzTvz0aGei1xF3ImB8FoTnSI+KtF1ZBM+c8xYJ
Z4tm1AqboLmbO48gzn6t0epDsImOI0sqcu2dyb0osMHmQIlJs91ZYch0EV9LvfVD4/l7JAZB9eEW
rD5OmaYkf40yECYbNaWZvBI1gQgarrTMURcUtcxeGMn6NO8lgwJ5mHoo3ox26xuYIvLhs4JOD9jd
bNfUomfdBD2ppi8IrLz6foVTle+ZpCW/TQukFM8icrR9PZGRGdeOZiFFi0SOnwk682mts/nMAi2t
Y+d3gXdlpoaXDylluR2AlPxtVOchZ5SFC891dBxrU+Pt1mgLJYOmFa1CuVlmG898oZTRu5rgm4hc
K69rjpNFjuXOH0IyXW0gLNaplfOgztxMznwMXbqvZ5w0881bWNPqTilM9jxiWb9ZcRoQSubZxO2E
duJ/UzxwoowNldhBLAwsNgmCBqS1FXFGhzryiJnH4AnqVEy+fkR7HVZvAWO7W4SwEhd+gcXlZEQu
si2TCMKm68Lojapuqb4ijOoLhIEun61nOTbIXHIFZAWXL3qNd4C9EpQgzh0U9xp5gNwNqhjzS0Km
MyJcy8vKy9Jpr/laJbl9P/xQQ/LT+aIPnJ9mZHd6xI2eRvvWHd37KaR/wfKdpVY8l0Atztw3K/RJ
SkD+Tkc21nMBq4rxzNr16/SiW7stUX8riANnBZ9M7pXPCOzMZkItP5ko588byRTUjF5n5o5JYm/B
NGQeIxunTrMTLurAggDcBahAp3S2L9ZgyzA2pA92d7KaSVaMGMExQM69tNGEn3F2grGAPJfFTjmE
97etC6qlIq8hSyqAXhuEvcGlEElKhjhEG2TvpIfTEyOGAvB6617aeQ2KgwnrwtuRfsPLI0cgL5AT
eRBemDOHsIWWiLMdfImlY5OiWUPrGnncYu2UJn+wsMzRUzdw896VZpV8PpI/Gz0UUi3jK1l4Q/Ek
0efc1DnKSagayMnBvcwy89TAvQLFB5kPb32x5BKiFabkfWAiQbsAub5D1pcnyaGVGbD+jWP4nLBQ
5FBU121t3EEQEB54zQeNrnmypds4gGhzfAgMyOTZZpFk0cRbHsL4oBQvpG+vZHXpCnDHDutiHW4F
xyqOmrxrD0r2ffDmRTldJcvIdY8NG5dDD/NnQvbNpobtk2aLnwcieON4RQ2Oc1jyPg2BIg4R0tb3
OAfibwZODl0RRyUc0ohxETIL2/7IGLwSSYlikGhyu/O/TV6SWk0pQjI8XSZBk0lHEA9sE67LR1RA
JHm5TuM+9Iv0SVSDNk692I4B59imTyD4YDsf4D2IMsrt3YKs6RZ6In37sAJofWXRzB6lQVNdHiQj
DWRg6f8jkYH24QpRg7DPnhFRAX1eEiIw1FQyLAgnEkqnwXjfqFCglbAxw2O4hMzlIa32fnWJ6sHf
uwwpiHXpK2m2lI6Ck5UsOpTlsjAs3ZRC6MX508Flxx3B8JnrOYmhaqT/8snuCVxsZ9DS0er+VTkp
fGmV5L/0QGAt0CD+hR5LtoODR/zk1ozKNgSQF9Yv5zBS/mTkIdxRJBL9WVlOgKSsgj5417YePDrP
VX1zzA2qWERwgMrvM9rt75pZVbENhqB4tTvvwSgTVQ9DYcRdEKjSxMvgu2TELAEYx2ixbPfYS+OB
+mAdyEwc7EPOEYFW84U+fZJ7dqsraQarosypqqWgEq1H6isof6tusF/W9I9QihAAQrBvyqegE3N+
VWIt/zhr6zm7usbaoPjNLNqemP59/S0XNISHenU7E6NOJXo7VfSEZ4fR3xg3gVN0G6uULZKHprY/
hrnUH73TB/2+DrUT7YbCsdxLm0bJJ8/E3B/gmPrpx1wB5I4Da2RAHgSLvNYLPcU2RO9HTLTpUmKe
+kQs3LCJeI1CTThdF03r/D70GgSnjnz7riXhpN4CKiEZlMGXa7at42XvzWLjvHJLMBlYjdgvRlsT
obeLbTOO9RVvSUtF2zSodhZnsS/24hNW3eE8BY4RpspG7VbU1H6vNs4/+3nGgpVfCEjrmm/G5hNc
6CHDKrXwJJqkeqbzTT/B7zFcw4rFTEsFSerFfmpbeBHTGrVvvR2JGUBk10o4cvGQtdZ0tzaB6uKF
vid/mf1+4BAzgR9tIyRmGAlnxnxgzfCkGGTGQ59UHoe6svHGjZbiZ7xpTDClMGAFBcUDPjtjemja
EfdrV9VdBDMdNlPHGqNPC2ZnRYd/p+80w8kmlwqhr7ZCB3k4Njyaimp0ndY+ZASa6PWK6zhjIdtb
2O2HR9HlvbOn8+ra96WxV5K7XLebon2ZJyM+cpnhUR4lHufnuvMUHyxkOaATiIwVbkuW2dFyHlZk
jHtDXE597cNGyrsinzgfL07qtSSroNQOZ3B2nHMe3IPOVwfW8kr9socy/mfChrR4H7IaLTMRKLAS
Ymck1HZbDN3a3NkM61GT1UxwwYSFyQQuqg9wx8+M0KuD0/DHX7IKvxOINVYVCHU75VvnQjGnPqx2
neWPfYVWc0PD3/Mf1VpnQOxS8gLQvM/D3eSYynwVaSsIYLMWj5gGu2riqPPGC1k03vpiw5lzz91c
AYeynGUOTopG2GxySlDiQ8mjYMbQyIVy1+vBMB0064M/9D8ab0AZOIjMKCJRUnFJN1CAUrBBdFLQ
Q88DK1UVJ8oVK/0xSO2tA+ETEoK0dbOdWjTE20hYqnq2CzL/hk0vCc+9DgsXF3KvCWDTlfWDVM+F
cMfmSiG1jO++pvtltlmm6da3DK5BFyEu7BLZTn8m312ze1zz4q5x1PCKzNuuj24voINJzCA2A4OW
OJvFpRKsGsEsqHUam01Q3k93hVFwkCudGLQm/XwjgrWAor6aAnUsNqAy/C15v/QOsKisiGSh5NxM
GSAxpKh2BAGdL8YLDm4foerOQfHK4xKtI+s2EjOrGMUWYaigmnEjRZSBBMgGQPtYtWvdXU0raNOb
Hpg0UbsG7WBJ6Ep0KidPhZ8OY9uPFuUvmhdEONesKvL13ppnu/4GMTLkjw2GS0g7YGJW5OBDFQUv
ij6t38Ja0D/taFGytz6VyRE9fPKJNrg7QStDdY8uzualp526m+seFeN0K9SIdWTi9MrCoQ8uAHXx
FdiIL51Y98YxR4WuQOz62pnkY8bDiyGsgvBxbykyHbaGa+83HJDTH4T0VYYDkuHiZnBCWWydpqui
M0806RQQ/m75DLr7YjNSDVtf0gtAEhmXs+H7tmPtM1i+69EVoNqAPTtdhq5LV3X01erUf1c/XKwz
f0NQv+RObx5JfjX2nSVs/4PK0Ksr0ptNAW4TOgPakrgrxtD5MLVnlvLAd1GmLKKxD/pMFok4/e4y
VyX7yg2K95xVKjFrJS8ftr0bQP2FhWWUsf6OmuktKdJ0wGIvBkyUoPAqZ+9ToVVX1s9J8s3Lu7rA
cFnoo13os9Te0mHefPtTrYlLxt80BDUYAFEUP1MJsPN2VtIBFb4QN9ZJ6QdiK8KKwZ6qkhENpcpz
r3/R/GN1Kn1OYc5QJs/ea7tO5pxFBQiGnruFdJuixaLcSZjxQIL926NWFvKHNswbP2qMpWeeMI2K
fg5xZolO0giSqO5B+U2BEP/iw/K9YxAWZNRnkO27j4rNSUfiFN86Zv7FQWjWgxjcC1TiHz5x8fdI
GYgKhHU16j1JY2JCZJF0hlFIUE+MqELvHUSkJLKtmi33DY2+1x40wiPnVN4IQJRTZBg9Sx8/j9LT
XB0r4OfZrvCdDt8n4riLzro0IkoJl8XOdXD+UbpYycnuDB6jcS3KX17y4Vtjc4cmK233k/0RuXQL
VMTokElBaDNbtO6zCRKHCNt5TN/XvlaPYKaYXLe4HZC3ESyNw6P15uaXqizS/0rL5X7pfGIxt6ka
cnPGXFI/N5EK/8vAj2gy2YUOEcOGkLGKbGrKGGm4Wd8D44nTuOCVjC2XrWU8MZHtWOFwFR1YqCZI
gRsFJSVvfO+lDYelxG0FkWpwqlvF1Dm1y+LiFqmO5rwwjAuJGT2F04yspu7mut7nk5HDVlOZEQUJ
kZ1EYYTG5P2ajrVxFqUtEpkhZ3YJnhIxI7WZM5BQosReEVNu7Urf96+itBSaj9UtHrhe2MTPkRCw
5IfAZ3HfGtkHcW5xOu1JUTHhITHBjQ0OXLuYPpLyRhuqhjAd0O3YGDHHVI8/pZODXQsBCGH4JQ1h
xn8wMjcVbv3aIMzhPaeQ8zYaowrUWOzRYnzWKkIOsEFrv4rrjJX4vzUHFR4P2rPKuF6Y5UBEIAun
huqWvjjCxVnFM7+8s9mjgoYBSDfOHGKET5o7LRLeQFv/xqLPL17dRuW5XdMuO1oyba5NSXA2pr9+
nsXG5KtLdrfHVGc7Yyj7Mjjk0nMuIfK9UzkUF2UPTXGz0EbtVZMcYf9ZfEHyFD7dBOSOJYZPHhu4
3CkmhT5mfuyDN5JF+u46mGsOfS1QWp4Ae9fma8YbgHzV+FF1UEzOniEEhn9nZHzo8Ofa8b50Milz
JeaHKE/0sQCbYfG3hIBNmPA3YSY6No1O8weXRXglKhcBg4vL4yXQgvxhNBOe/RBaDL36k7PaK/tN
ACzqvnH8idwYe6idR381uXvwuY0ipOCWVw7dXs1lpXtE6KQmKOBhCAip4Bs/tJdLROUXgCRzAm/e
QIQuLZoVVvisC3s7/IsrKvT4Ich/PqLHmQPijpHmbup8ZPyAn1GDw7HHBbt07oyA7JtFQpHy6JZw
3NW4Xag8zV3Ukcy997QdniFLJL9zAFJzqyrH7T6pI+eCTHvOih8BJOMdjIkiFiRt/gXDrA+NZ9x3
LBnBv4wbmagLh44AjzjJXASd30doC/RW9LDwMKaY9j/663k5GrsA19cRAPKOJptDH0Mdt3Gf2GxC
gl4wpcm09JMLmOD1G1XK+oMt0/0Ga8wvI0LWOkzwsNTtAyREtygdTHc5YS7rcVWUDDF+EqxLEaXg
JxHRzsonH0XmSBKHujkFac4fmBsX8hH1VGMjc6Hi6q9+LuR6B63QWra4BQP85ESowP5zbtytoaFL
4t0OAAMO6Krq376Tejx1AJpgGwRuUV0SeFYWQGZiUZ59mz9VbBJUmQyD0dpzfIKMcK4AXEtshfMQ
PK/dRMoGMv2cBGuFr423gUTknCv0ze1s6y9GeMc9BvDJ7CeTTQm3N2oCQlPwpbXbwa3r4v6mbn/j
LSFPZiyqJQaDUwhWsUt5FE5fgqwuE+K5/uBlQfw5JcI7KmJRWJAWnrmTUTF6p4JQTphs1PzQ7LEc
ka6SR6zt23erKmoasZyumSxbDPE7d64J2/HULCa4a5nuvs0ghmDr9s60Hljclss5ZK7F7h3icvMX
HXHEB1HwfrdftQQkeMBX4Or9LRxoefdLa57ioryxP4FbkCbCWqtPome34D2ncvUknjHs/UCWQjAG
Q9mRVrsp0Kps7NYiOzdNKafOMqrHHhAvmvNkf7vOgcFUJGkJb7qpW11HvDasyzK2oMvYxC5B6yJe
CeicXyoq+WwPR8t+blPQmxv79i0z2Kyn/IC9p4wYcbScqFU6aZREurbvbDusj8ROklVBi7T2R8A9
CAUKSvuvYgkwM0SctMcZlSu/L/KzR4A0MvmFPZbjnUllT8mTDOQBsl5aruwvSK5IMt+CfTn7kLpC
jtw3LRZEd8pz2Jca6Q6QGidr2dnC7d3HbJlXbhuc/IiB0E+/TplYcCKu/+PoPJZjRbYo+kVEYDIh
mRaUk/emJ4SkK+FtAgl8/Vv1Jj3oe7tDqoLMY/ZeO+9vZ5vrOXQ7Ex4y4TCZYiHbbCh9K0HeLZqP
4Yl+YsDEi4/oV9W911+TMWDIKljy6Yb3vg7Q5drdC8IMgr/Rc9C/DFZpEoCE65Ttp1bK+4I94QY/
E8NoPvTbd8v7ntJdTXCNGctLB9cmiz5AKDBtE6gJOF+JKghOeG7YgQOSgbnX0/4hufJCtzh6nDrN
WdOFzfsB0nIzHVie5O6e79XB7J4ZxW6pmrxt3zPfCXU8tGxa/COqjpHz0c5BUjpPblnQ5fWDtKzj
2HrrcJSu5lNwc3YJPIop+pDCWu3XSUhT0WxZKBE6m5lTbOd5Evwu8F0SUqBI7UBo1gPOa+Bgo7Ey
i+YVY7JaPSFcXNe7osNexbMMxrad5o7LlKSEW5ahEwPRidPtCCBBfrHkcBHC0lePx74BOX9GMonC
Ki8hKkQSp8bLxQiWcT9bPTaJZta3hUWBS7bjym7HWtyR2XA6UjWOlYvYj5CDFKcQeobxylhcGDEm
GI5O8taa9Mon/xZYvVbpPVN1GEAGn47ZB0psy+tcjGSmUDZk4OlSUik/VGlXt2EKx4BEZpwzGLaR
go+eiBiWcpwnVq++BYISiHg9Gt5YMy9nxNBk0+OWahJOmDyoK5I3SF/syiS9dkpLhW+9PU2nigyQ
cuerGWkESWArajLG8hdtgBk2YTdHmJ2uuWH7mgVPwI8g+DKlV3e1YxNU1eJN+91IuRxjBJRGRPbF
pnDy62yBaSRDunAL6apBV+WJU5etUFwnSdoABVCj1IH6ZTL3HalI+4oGPdingDi8G63Cod8PBJmI
3TyBIziUhUvFNZOnVpwXsGi/fbqgsMOOCGiTXMC/YSM/7pT5AVhviC0kqpxYPuXbuZ8NQMK8oGDn
TRYEq4PJGtLjyOaGlW7Qc0XfdehJAo9vQ3fzqSy1/k8XyyhRNJH3fEn5BufAvT1MOu9u8M72aj75
pPHpq9J2KwcdD9fph9N3uA9qA3MISVZf89UYd2Gz2eNZjBC6A3AcaGO++qArZxQHa7/OCDPBu3wm
dtUewYnV9ptADF4+we9IhrsFENbGuU9tYRaYi/4lKDVPsNm5rJ6ZLW6QFtCr4Rne9Qzaime/DlAf
BORqKxb3GRVxQe2OT6lMtX+HZ4IcIDYAF0bLRrjQGrWuZstQlrO++Fbqkky7vGSg6ITSf1xzcgdO
QaY4s3Z+xeycJLuRqBtUuhz/bMarldVssheVamijeCpFUhzcjJBL+CwTuOGnsrad8AJgsfTyFCLR
R2bRy64edyURlmt6oMGoRB9vaxv+J62qzOLesTb92pHcVsYViuQ7LGfLc24lhdnhd2XQs9DFq0hD
Lr5tGEg+1QOFMrtJba485aHSlBj3n1IrzelmDCHtB0Izi3OAaHo9dpBqxadFt16Q0YL6p4hmq0jB
+215BZdSz3r73IRBiBvxcleAdG3XdKhn4ZB9j/lUX/KvQuP3dx7jLe5DBqBo2JUsq4R1KZLSddzV
SYeexQ5yeGwiY0R8NwXIS64VFDk2gnWCPjLmrpPiQEa3pUizIJ68veMATASizlSyf8RID1grGjiW
BPniQQpZBjAVNNCY/q2d3J3LwhFyOzq2vPpRHio0TkvOZXT4ZG0BUCuJbkSSSB2QWTdWv7jr7dSk
svvHMHBhepM4to95vXVz59iAP0KlV2FoxyAP+XlT4x75fZl+tY4K3b1YsiW9dkGtTCRbOkuWbB8L
19W/DDXcQhml7eqRcBf8CHGHQmSh2NWVc1fk4cU7RfP7NtT49J7YO3rio/NGC4iHK2Ynv2ntbZD7
ZQHnskcuXE6/gh5CJCxVM9gYw8zlK+/Y28oaLWObwLGl0vGye0U8uoOiKS8GzHbVOg93uDnncs85
WDX3AKIEWkIQd+lNLpFuPAwODfZ3smi4T3tHiyVheYysM8Mrz5LG/5GUE+5F+ptUHx43Gx6PiSnW
VWjDXP5YseYhga91Z+fs3Vp2Rcaw2utiF9N2uKfIh33D/xHc8Fe4TJufvgjsDSwVWbHkwbFltTx/
a6GcAWdu1lkH0w6+c1T9SM28gQXMIBEFZGzEGkVYSPiVSoyNabqmxIpciwwV9txZ0N6gAg9TwtXy
TbBwQdUyp2ftDNKG29X7Zv1uiQ0OjrPwWZFC5MWZ/FkW1M0IL90sjWfRdiviShPWN0vZuy256Rkd
9JzAAPl2jIRjYxhFjQgfuASSe5gf3A549hxWWWFmQ91tuhn7qc5BWQZzB9QFMLPq3ONWbMNyB4M2
EEzcIOQg+LGX8HVh5FHtdR2uwXHCY6MPHdrsYolqOdYk3kO6sZ/JDiJZk+GUO5xtr9PkCueirDjz
sPR4AEzaZGbwDGrSCkgOX+jNMFNsbg5IEDEQmvyQ+gYaLjyGA1TBvilPNZAH0WLA4DAkPW0OHN5a
ooMKe7eyG+8+y3Ec/Re/RyhL3tLgE0tkAlIvo7YwmaexktPRsj9mEhZ2cVBgLeFfsq34bqa1bCLc
dtrsljSxxWepsqHIrnlvAg9bdIkuv8VLADJ/R1wIpzQjYZsMv9QeEqhlPoi4nSp6HwrmIMhrYB22
AHiCV4S3gI6545cZuLg/FmYf3g37itL+9RuU9UhxFwt8MWJpoQiTKJmGQi0mzdy3kc2DbQzEyevS
yUNiuLJSuKp9Jq0nI1R+cTvaHqc6USFkXmGeQYM3MvOPJFKO/yrquPkf+gbGfkQYuWoiDaWHkiIg
tGiuPGOsp5EQDLoqYXjohdP7vo//m736bQB6XDwoD4LOBFMXoBNO0DabnibKrz68YpqtAcVFuD5z
8DsNdt8qvwsgBpniDjhha9ShBbLW93t8v24NYrGxA1tFYPPxSa9kHxjU66rY5kPZFEH1mVAHzNeK
J288mmYgm6JOw9ywRm90eJoXZzTHznZI4LO0AFfE2AKjq3HWlXSlC2X0zLh/nJEBZ+g4B1274MGM
UiSqp9C+9vXkL+eK3go1KB9SHdfo1Vgko1ZgYFZU+RNK2Z45v5xLko162oZoxQfRxU1DzR9bJhwp
jZhf0K1lDel0KKfdnfbWMTsxsJHrKWDzZ8estOwXlwcoPNmEKn9zyjNkrAtf3LTeSIitO2zvfWW7
096uy8ZgC9e4twRmEWZKMkFFgNuAuWi3ZPOZiKjkV7ceccqdTJT+RR4i5RetjdPxlaCAi3xkLPJE
uHJvHlHPEXszLR50hbbQdXBgrgcDuey1FbVEq7Hu82ZrZpnHiaTjDk+fwWiyKfFdKtNeow0pAOqV
G12UQ9VOQVTJBZNH6mJmUyBJMYz3ZX6t9dCG10AX5hY3c4WOLSXE3t2zmqJUC9KUyJKgyHmwAqst
UG+2i9w4FCE3IuVV2Yc1tvl2qkE2ap5tp0muOQWQSY2zGn8yto4vdmUvrHxxnKGUd1rq4UYg/2A2
RZ3AUJyGbadK1crdgl0OqMTq8w5YIE+JVwr98D8HSIB8WD0KkT3VjY8AhQYluyJdJpjvkYoX+VmH
crSvg6Va5Z5kiOxVz0Ip1L/0gLfwy/u3QiGu/PKblKlcI8FpxYlkL3DoSsf6L1Wy+h1xlDd8G45+
naxtxVJF5l8dGZRe38BisPiTw8sKoUsu+Zuzb/dPWJJr97yR3PZTpX7XgnKCMI6er9tyEgNT47Lm
K8y1hr75O85owKCRhuH2SG5Wdt9CfFqPSV3LPmLDewmvae2g3QekORMyMwTNCZVxJmKna8OeGSgi
x8fRZdd0GAdiqe63kcn+M9sqUjj4fLKW45Z4pB0LA3mkRYKWl+nyDYSC9yfbvDghqQZzj3ErfxH9
lPZXhe+BviBnBy66ryz7bk1nnL9Ei9ZPsy3m9lD7q6NIWAoFUXqgbvud8HP93DdLyXCaw+hQIG5u
jipv03slWG2fZo9pF7E7VYgtdSYqcm/p3gceJbLE3nkBA+j7rKmND2p8Epgb9KgYyKSFFflOjgWB
DAARnJmxLOfAcnB6TyYQtAlNirmHDOj+Di4vcTuWH+A4dRAPEVKLNYYYitC3js2QkIpRohQomT6L
gaieIWcPTbCo9dCqBSghXJvC2yFKS1Fl4nS6nNaY2g69z2v8laQY2eIgseQTuiOg9VNj0se+tot/
wirsm4YxOYO4/0O6rFAi2y+37XIg4r1HlFivIwz2sWCUBo63uZFgKtCHjdq+6KSXJCQDCZxZeYEW
jtewBgLkZnrjtvHL2vw4DjVwQJIBlI2gzc8zUQSXORPuP6SAsyCby9rqMbb9rl+v0ban3Q3iNCwR
S5F9UvWtPiFeXfoy4fWQV0ZmJF7hbCjfG2vsvgvC4/8VUDadq0uS84s1ILmM2DI2Vz2/Uh5nWMkZ
1zjkbby0jg7fUs7RJ7mUXYX+i8PXRoM/2C81SN3uTBrPfGDvx6eskoAgQq+TJgoQn2uKG8CxC/Dn
5JuxlYecA0pZdbRl4bknu1f5z2bb2z/FconExWkrjiEEW1x5VmWrE6Xeypoy5LcnodpOsary6oQ0
ubYJ4hrxB9FeqdQ3IyBBwXacJ4W5SSshd4qSmRkJTNuVmeYA/hZC+1ukVmN65hv0gDY7aJ/jxpYl
i44upKNbrDIB0j1W2rke8TDmu8lb8FVx8zZ365CbGXuCcaASuU4Text0nZttG/q3SZXTBz5HcDqh
pcpyH6TUkdE0OpcOMU+7/3qGQTBPcoZsn40163/DZmO8D0dDGBJikcJX15Xb+PM3zjvGs8CH/e/U
rLyUkyv6Zcdyz/4l9nT9ZdPaTDf9liDH3PlNkv44SHhKOHWb9k4qJ+l71wLc4TRFDe8ekJGr5nbq
lWwOmrbOi7ygl8OzqBMW4cTahQfkgRMZH0S5Xl7aYXwxKRSWPWvUC0oQEQUBSdTtJKjBf6HbLZrM
w3GE0C0yo8AwkWaZ++mzDpY3mjSw5aXBPQ3UxstqYnsRLWF2tmawPl5iOWc1hRVxLuVAWeyPiWyu
kZWREQpwov0prI1pdE5h/6xaUX7gJEu/Ezh4Zt+s3N2oOUI603EOcLbnYrhPOqrEKM1mqOntOKSf
oLWxH4Ft8lnNtUnPMChliYfoUQL2Qdc4xTLwyMIiqKqqo1Lg8ifgPriEEgpLPCH+YeHo5wQxL8Rz
q4fa8b1/AANmQOdi8L6qDD3JCbsFHbHXIvYh7GsN9j5xRs29h22k5P7O7fLOsTHq3Zl8kBcKKvwD
TFQKd3lcSbWdoa4vIArrBWSiXYedF+eLg9+lM6UWVPP9BBoTfeF46ud2AWwGTcM5OiEKQX6qmvCi
ERRJnGErtne4O9T0aAZanp0asKpetVoWp2aiS7he+6wHED4wAdhtNEByn1lTERw4u9czLYVADEyU
q2/dGYENIzjZCU3PHoOpN78zFs3s+7pjj/CHrQaf9n4KOmCjhxkxdZ7esvwjRPrIosHT474I8JTS
f7izLPicy/TZWmyZA2MKk2m4aSbpvXKIB8FeZlmhozWo0k+NY0L/21b81WLPLHd0It/g3SawW3j1
V59V/vU0Yh/AXoKUoCYECo1xXK5i6m8R4q36MJm1RVCIJMZaYkkllvC0uxYuyD5hdPfEjhdHhISV
2+/KtXJDGA2BO7z7cF7bIy7crr1bcYZa2CYTeM8RCK4meyD5K3eZfG8MbVDdrIiHWZxCdcBfTiIO
1DG/ikpLbObacDDmp40DGp0XsYEpHmRERmf0IyPNpAjmS9CAH3JoYHmrok3ay2u2hYPA7avr4YCs
yKn3DorEJ5liMouDmvwgxilW9VqQEODeJp1P8cpAArkpk/1BvDKVm35DXmBqZSVnIgEXn2sZ749v
sw0kuDbiqbkc/0Hb10e/k3Nw6hxGy2y1QNicWO646T/ivRBDgisU/qHtMoTeAQbf7ESCzuqxOBeD
3VzLbBqnf1zwbn4LFILPq8Cwd4HotOLZvdTrTygh0uQZytRlo7huAjhBtfJYHy6O8exgNlBf3HGp
ck9CpoguqWKn92DN1vyYppj+d71eMJXRkSNZp5e3GaxkDs2LT8kImcavVB0Vipo3alAoOU+Spp7d
Qk2UenGfKQyq3AAgpMoNsjNFEdRH4A1KSQWYqFsfqHpccgEUVKhb4I7yVwPoWG8YYyj9Mjs2oW/M
xHsERIEVnOsSSNKjySl9PzocE/7JSxkOIaFqDNbzbJt3ayqt6T3LpGqvWoOgNmKy2tnEW/VDeO+1
i7b3DCpt7gbiKds/12EleEC+JmGcZk3GCNSD4/mMvn2uznNmGJkxjwmRPqVIO8WjhwD1c8IP5t0O
pBaPByehwICh4GL3WUu+rsNMcvuFFjEspo8w92UkaA8DopMfJiT4vkkJEDeIARcHWDxRBshSraTL
XrparV/UFev82IcEOBNRZBx5RAHnYhmyOqHqHVrzprtN00YX16Q1BMVd17L8iUMAhqys8Xo0DHeA
dnsYNrEBAuB3PeiqDMAVHCb0WF0fEhWAW03ftChfxuFxqWVSvEzlnKPv52vh0FoLlvFcM2FiPeS+
EwzDC52GIXo0ddKaDZS1jQRR9CIZ/fcOg8oCxGLCs86fKC98H1W46n9FSBt9wgg1ydOspJO/c+U5
1gMTc5M8ibTo9YkyhmRBswQennHP4UqppRbNw4I2O9tfdj7OyZZ43vZ+jnKLnpp1NrsmmwySRGA3
T2pJcUqZo4mZhXRhDYiOxIHZtKHCdgkzUlddiuFm78tc1z8ACeBaLFmQf/TCpOdFYGNhoOSSi4Vo
ZH51fSYdiOZ6s5yducATJlLj/yTkretoYDBN+lBpcYkG4ezeMQoniqQseFbjyw3mX6au/nvoghZi
4A0nigVgC5YGmRDwzUY7w2mb7elCq+oxVNkhck9WNmvZARVQoEiHRm1XSYCViZnXAjOyn5XdAwg0
5PFo5kJpVI4IVIZKLf9ZTV49rlmYZRinMoliEyk25GaYeO9Lx/2IJXJIX+0M5gvTeWPdWpgccCpp
XqgIQR7VPKI1MV8iePM39NbjX2461EgWEnw2yl0u+U8gZDBQt3KQ5RSA/zBeY0GWqIkTdsh4/WKZ
TFghkX8jTW7Mpt5LvyzauEdu/4Gun+Ve7i+GnFl8hp9oalwCg8hSOfuS+Lr9zGD8bdwuOx7t1uvd
wEN6C9OQwWZVtmp6BytafW2bqy9INZNYURZM3iOoIPNk3GT8JLOy+XO1KL8T8mavXNdMQBw7hPm7
hcscmxvSoi+GoyivhrUfuv0Ah8Hah3VVfIRTAwLPQf/8meNTe7bQxmfIm5GfxAbL4l2dEZi1C4cW
/RUQt+FHl1Qr7Nnd8hErrfcW2p77V+b5/9OapimINlUPqLMnv7chXzol0YCoj9nepY0T+47Lubgg
PS1jtsj1tUKZCfmImON+h4IRprIBV9pw6PX4F1fRk16EPZJFRpFwrpGKwuKoVj4mIVcUnLdbsWKj
6DPEazulbToCuj2rwtEn2r9BdNqPSNMcfqmz2nzvmibIKWAaqJ1F4wbXI6JDGyeVYBOu2o7ftSfc
JqetCMLqyveqEWMR59VEWBTCVWWjUUGvWCTzkcOg/jVzL74tw3l7AYLX1tXU+f1PwIovRMNXNyS/
hgzk96kF+Wo/baK/Gz1HPXPnpP6JJD7iG1Z0s8AwGj6n3cS5Svdm5cFwHhiBgveb0+p56DWhlC73
NYm+LUvbvcPK5U/oyXoxKIJPW9+59zCVL3QdsEyanVmZITjhao9MWLj1MU9STGhrVqnrodrC1wYK
xhRNcBxQN7YttpHcpUhBBYK9N2Qj+GAhmunPplbu0zyP2WOfONyFqSBAC+hAutw5em4AcyAl93YZ
cLJrTH3btz1TnUeZR9b1zl/owtmwOjhqxbwsb8Ze4WTSjLL3ZGc9oM72GmbCWVifJWKnOZoGOT6y
VutfinRtb4uGeKwdmhkGZ1IH+rGC+siYJg2WP6cs0I6wCfOPXjlW7WG0ySc/WBYJ9BG6cwIsVb9s
/2Gf6p/VMKeISOyLN3icnaY+UDeRaM57386RbVFO7RuZbyYyuQJvhZjO3jHjKx+K0s6+sT0FzIhM
K/MYD2PxFNLYBlSNSf01eVbwExbjXMQ8CWRkdbRkTyG0H34MBx/PniVCfx1ebArRltYWk7atK1+H
cEWnUltG3qSd07iHkMqp3wW64ABNBwZJxAZxru5C4GQfw7IEmI99vn+qhoRHgwsNgRBnA2z2qcud
B7IQOacAcjlfKXsiHqp2Eke9jtWHnNzqA3BL8zmOHsJKx17FDQuH4iVpfFjQY8O4/jzXRX2sFmh/
8cJe+xMZDh1SEvRI+c2GCIraoaDsDdwW8qaL2jw7QXlgOa6xt85n0dA+qwTBN3inlT3XwMsInqnr
KAcItkFk5QQ2NGN6R/Ikyy34Ict9MGDM5PBR020+e75F6DIGEIUdqPceV9xCy97CifVflWXzvVGY
9CivXUnRNtdiuwixmIKBlKteLRul1w7rqI0mMk1DEzPt0cXeRgSEkFMzB97pKbzg19m2MM1pA+dN
8f6yUPebEvS4odndpUM6jRHDobljL44SYI9wAt4zucbluyT4y95tpSHWvBy0Ais3ZyRD9DqhBUvB
holDzVF5p4ItvUYY0y0x/Psi/Sx05v3lSJ38HRouzXi9GjFh1Fn7lYNquLZzc4H/Gwc6MV1HqghW
WZt3uL/Oes+wdoD+gWLrNlsWtz47xQLJBGhHDarI7SF7FjQu7akZiovwEgYF3Kd+sNO9BXp5vgZV
yTJRDCg8GVY48m7ua+t3Qox9lJcfHV5rarDOkWj646+1g/p9ugjYvVleJK/lAJMwLLr+uVzq4Dsc
tOEW5QzEpwoLZL/aroCqxCj0RkwCzCYNGqgeBTStOpJ6CDeOe7I3u8F164XoAwByyEOxEcLR6asj
icUtDqE+TbKT7FpII8pQve8z+GOSQ12aP48Eo3Tv0AqNbLG1dTEldPqMldP5ALDODnfxuYminHk1
+1wLDDow0jloGHjYMtlxo7EaAfbF9mHKVfiEVI2rG9taestOmDWWbc/0drZjmveKcNwCun6bvCHU
x9aZpMY7diOLS74c/OQOuYSXzMxFXfzVDb2b29WfQ1U32TUFhLjn++9RhXdF9o0FuX2tVc34uUtE
Wl+lEDYYzFs2E4KcVZI+DLNqnxMSciify1TeClxO4HcW33ym6cgtzY5DDHHmuGmwn31y7He2W3fo
ephYx4ZNl9rNBQ5JhPp6uPdofPHmS6v/5k0nD8P3k/ZvwfVDniwSC4SqYiq+VIiD2pvoJA+NncGB
wpk3PobEDTFqLNrmjIC9m5k/BcSOXYpOhh3B4r5XQObZh7ArvniZiaEBV6mac5Vml/G/LtELTpiE
yStg/8pt1GeobT1v4SklYKa5WwBu/6Rwigi72fq8j7KxTN80ctKFF7cZ71RbLxZLDF7WnVtOuFcq
bxhJOAiTXx5wxjmQhhuG64X9zMlYP6dbMzSxHPX6n4P14pGFwygjxus9qG94WHfJNl6eGDLr3oNg
NWeSaoUdbTq0LzyqBHiGk85lCphk2T4cpM63uAExVtgTIA0+PpuxWyDnDp0+YdMGqmgG45EPg25/
XRzYXTaLVYqW0pJtXIWWd+tQgJHVktfqmvRvrEp8nW4be4PH6nBdPIqxkYBJO7LM4LLDpjrBCuRs
odkPpeUPe0TafPocQ8FbJXJmthniHuYefeedeP751bra6d99V9G+1cvMHGNE8Py41herFMWtihvw
+sVl0IMttqekxTdUCdqyCdPAacB1Q2BLPs+vhBo2zzTe8/eSFSW2Ik1MjsWooYsaZpb1LiNS3I7S
rXaO7kjYIfXqxbw7eE35hmR9eNOQ9woux4uTIbdWNtYhMG94DAWBXt6cB38cKiqI8Z4Uam+q0Xxl
ULHet4796873mOLuiYvL/VOvMJYdU2rWe60mWi/U4QXaL1Plb57AvQCKk2D6q0xbzRO6wgytDgZ5
fFpJs3xmHbVWlDVMKmNYjc6Zk4uGXiNCqWILuYA5YSVI7zBzsdXymHxAZcy5dkgmq2UR4TX0Qzz4
ecodwKobSHramu+6YuNzwBml9w7RAWwJe8Q2jDuHwYrZ4s/ZE/PllHKra614wQlp341L4Sxx2FTo
zFbFmvY8kjD6gp9XnwAG2qwHN+SOrGtZsbLCdotpX0xbAnqBR8KLIfF4n5M1wo0cSKAcz5nCzH64
PC6Sj5e3aM82G+YGDSi0SnSDA5lcVuD3BwvbMw0UceArLEFSx5e2p7yqlIANoQThBoiUyH1ls6pt
EIhha47KMf0UUXxydWBT7p8CssrSQ+/4y386Xy7El8HFMMzKVaBgQO5BbNc4tV/MWgXYAhcbys5C
bvxaALSBEuOQobfrG8SXsShLWDy2nSMOGSBqg6nLW+dr7IBMRxzh7v0GbwiZjDRkR81otghiHcXK
Mj+8YGV1Vprt7CxFrg9N7Vfval0zueugbCHAoF6oTqPuQlKkcfIlR7K6aEOYHoIqHWht/oqpwAPp
jqi5zrUVaGiFlDLMHoURySllVIK1fSH/Gt5Qdbuts7C4XtK5efED4k9ibBNJeFdwPv83ZSZjV9T2
yon7JjG0r+T5fjMYgDUyLbpjqMQuz3uEDdMNMX7L4iEvB88ga+APYwzLG+8FVhIytxVFTuxJK/vY
RI3qO8299KGaG2/ck+4kjnNgk6m0yHK6pd5b8qNLS5nvBBeRzds/QdPRVun8AHgqvpwJ1ks0dFYz
vMBpV4+1PbFZNJs72Ec5oQxFtzzQ3LFDyOF3Q6BixuP2xRe20+YXc7nTRpWd4NkgetLZ9pbwMwtH
F+4OjvXcYqZCnwJpj+IuI/VyjrkwByoZyF4fc6kA9Q3T6H8Jf1MD3hjPQYiZZpd0an+aT8kkBUJI
Iuyag6Li/fUYQKZxgY6cAhNbywN2IS5c2bK2w4Q1/ipGNAMjCTcApoQrLjnONq57sBSyfkMxxOqu
06PYM1BBEcJEj0augrTwwrytu+kZyuGxqobGvNQADYMdghy2LWhzSFVGxuwyliyC4oLrJ3o0rWV+
0rasA57iegV6z7h1+rehrCr2ekBiETvoNT5KTvd/DcfR8wqCNo8a6W97RcsJH79N5Zs3Fc21rUky
iUXrsUX3ZPtfHXjIaGBIdQ+AzbL7zVMCo8FUrX9MaZdfGzvLJ+Vkd6WYtxZxB+IPapUY630FbfQt
4wt+YkmFUqicGO3nWQu4vg8bgaa8vkzawm7SC0ucmtgpzDzlHW8YTCNq3dl0IN+Jdp7+UXwxQ+Wl
7IrqEdFM5qNRVe3sMorgeI6dbJ04RGxXzuFziBetOYzZ7Ac711lNid1msINk3tWKPfQUbc6yjjd5
6bbslxFa6f/IAeBjCkp2zAy4dW575xRO/8Tqpl17lEeMldmzN5vLxCtyrJoNcM7zeYnRGL38OBIX
uLDrXm3elN5Jw1Jw66GFPV8wHR6p7z34kLEMveXBRTaDl0JygvUPiRu4LG9gC/jkrxV+NaVvru/Y
tYomvnMcoH0hAf/DyAJj+VwQCg0k33TBdE10XSgOYloLefQJNGx+8LS6AbwIt9MGBmPX+nvADkAS
r7wQMiv1f+pMQOezyvFx8TL0XMbbTE2Bbk4qJHPJv8avzwJin2cq5wNZvA7izl6XuCPEHhThAkYl
I7duZzPfty/dAx0+nr6FUi20tocKTn99RPLN6g6EJ4dkLUYufG4oHVwV5Ada0eI0LakTiJ0IXMVo
dWGBGUDtBenjG8AckoGjLMOyDnLB5fjB/ZO9FyGEsV0xoEulssgbBw+tLz36c2q9WBBZeieR1pN3
PyAVqTTn0w7/tfXfwMDtzxdieGOWO+ioADVAQVUT1BKNeSLfWWqT4DO1roMGTxJ6HuctBprYTlXl
RfPsD38XyTAZAEYUF+zJIPHhI2Un67z0QI4CIBe0Y8v6p3yM1gRh1wsbIWT9VD5YGso9Piz7hKTQ
lYwguuG2myy57qB9h99BZdYDpHem80RqjCiPppEpWiA8VHFmGvPPBYn+fylBefl+abyGuRPNGolj
7MXkiZ+D3buiadhOGKao8gEEU5R1Sw/CPd3kJPinpW5F3QH+pq8LEAFtI47DxadajSCAJsMe4hEB
8a0kVSSfm/CDyTryFaywtX/ls8JHUqlLBJDhWFtPti+Yz0iv6P8yhrBrVG9STteqGNxnaj6UW2lI
YbzbbJJD90agedlJCVhJ2LZXnMk+wU/SNSxUIsyPqI9yV5Hh7gkr6K/GyyMSF9hmrKNtli2HIOUg
3k2SIkgjAswKkB/Opl59OlqWqegoXLLzZhcjGNpPskT6kjR1s6IPW1hjUcO5DH26DgM4xwP5ZzTB
CLyhETQEh0zZoPyTHprxqkh06sf57Jo5UjJhGAF+hb8NV0fuiqZNvlES6fcQVShFKiaLX+n03j8A
YTOPib/yZHfuCCx+gVu7y0fgpTHWNvEe2kx/Dw1T6kcEY8yX+N3K04TG/hHE0vItG6+7dX0CbQ85
O5xkT1SNCPeaEDZuTO+CNvIG9taxcDEeR7LnCyafwR+qiFQNpmqwXEN7B2kLZoGak5VlaVH8a6qG
bNZGN9YdUKcK9ltgD1dN2cBXDnzVH+ucAMdziOX+2h6H8iPIOJDJCAUkGMM7QIOIuhn9kjP6Itgl
W16/o/Fw8PkB4/rO8nL9MRCM6a9Rm+idXNM83zEYpvehHQY6y8fBza+Zib76mWs+3W1sHxLJF8V8
sWEQ0Vhw64kQ88Dlrsb+KmrZsKaf8qfSuUxY89pbZyDriudNkDmH/W5hakO3h4mA4hVDQJCa4stu
gbY6ZT7jWbAAOeB72vL3cHUCP87QEoaHjgV1t6MgYFMAVFli0nO4rAGcmwxQBAFbOH+xz5HcFpgf
mr+VmOR+Ga/5HrENFU6SX7oupnG7iaMImGXnSvU/0s6sN25sydZ/5eA8N9HcnDbZuOc+ZKaUmjxI
sp20XwgPVZznmb/+fvRB31bSBBNSF6pgwCoouKfYsSNWrDVzKsivpmPMbclTChsNb68MOBx6FB94
Yg282JXQbG/ITFblvrWE+REan+E7/YvV94gXy09quX7Lg28a3ITe4ifqn40LbXf1PMBRDstQIKDX
EbrFiCGBZCL+g8430JdE+lcl/KTFTanKAGKNyunQ4GoLCkF3Ibh+5Kks+gi0q3/+4z//7//5OfyX
/1f+MU9Gyuz/yNr0Yx5mTf2vfxr//AdVhflvb3/9659SN1XVMA0HVKUk4QkGlZ///P4UZj7/s/iP
QA2DuqopNBd62rzroMIvvKD7uG1EnhsxeSCojuHYQjNMR7cs+9zIZIemDVlE7Na5On7EG6HYqZT+
Y+XZxl4fJ/D78MIEx22r8299MbR/W7V0lFt0SlBCX1jl6d7ZLbSlriNl85iYkfWs65miXKENFtLR
NQLasxNLPRI70km9bdxaMy51mJk1yaoYi3kFVEICAjSpG9XV+DD3l9mPhFXeA8ytXnZbVFVPK9O2
zdVptjWeMzDNS13O3/RiLUWKzq/VqImLhhat0hP5v1+UVMOv3URj2hiI/jrrBfI322ZX5lmomER5
WnUc5NnPzXYAzQqzDGPXKoen1COx3NkxKB0iPir4A2/SUyxmGBJw2sTZbxtf7N95kTFuU9S0adQT
ujg3PmojZcasjt1EKwlEczpc7oBgJ+3Ntp2VuRWqYdEbIjUGajnndqyK5yZmGKSCxo2iBPh1LiQS
K33XfOlheDxmSC583bZq8lsXW1gA+SRYs6Rh0IlxbtWm2jx4mYxcNvlMO0pT5oh0QBEBO8ybIni3
bW51MjkubFmD3gw5f86LDUSTAwI9ShG7IIeoforIPAV6APfVtpmVsyFUR7VAmtuWJc3lhhFTPcBo
kbhePtDviZ5OhaA6tTPJdQN+qgw073rb5NryCZXtCVofxK05//zFyFC8102kVWM37A0tfOrtmGhO
wdJ45feFkX+zS1/tYPDkcXy3bXptUlFZ4oDgYiXIiXPTfg0TPcTYjLYYydNH0O6WUN363Rt26Es7
ix1qd/Fki9CkQwTAHQ3epf8M5K28Qv+MVoMghF8398MfbxgcyS7NgmJZ4wY5H5wo7IlssZ640smb
7kMcl1r3aAFlOrzFju5YIFZt5nExiXTgyXSg8dcdeH5B/F2rk/+UV+AfL2yU1dWyBNUNW4cobTkg
avOAitosdQEgz6L35uBfQWiK/OL2gFY3pKOpFEJVIW1tsVpJYnqk24LMteii+kwAEYgrXdUdePii
WvLCM/VagKKLiFa3La+dPppp/tuyrp4vGT6MfgwwcS7k4eoHIRO4FXE9gqYTiIF/1A15rm2La2PV
VA3yHtDrGsfg3CKEVhEaknXmRi2gXo+Q411TDemjCrExxI05xUxSRvEFq2u+U2NLUvy3LLqBF1bD
0piKvs4yF0kVhwKLOhU/4CAsXIluw8/tEa7N6Utbi+1JaTcfaHJjNUO9+eIozUyqVaJMPNBA/NjR
b/70vzO42D4OUHpV76LMTe2kYnCKFWZX9BYVz6LWjK9lRkfrG/YN3gsSYhIWPCwX8xmgIakVSN25
eZ8YR0pnZvPOjhC220+JbcKeJiOrvN8e5tpp1GxhcO1qwjSWpwRoOO2vVZu4FIPrcl95iMteDRSv
L0zn6g79HzvLM2FmUSkiO0ngJQ2+U4kdaXMI9MfQjk37ExKwfXiLhK+8FLCtbtEXZhfes4HrI+hk
nbgdXFWC7EnqgUsqKfod0aQ3wgu+bc0c159tO1JoLOVi0wQNlBpTGKaA91TvOqZP6pbI0IdgOg0/
bS/c2oTqgtNuWralIgByfuS5DgufNlfCX80Yfs69B3eZDvRgl9j+kdfqDe/s9sIirh1C3Iupmvyj
gY04t2mlJPDNgAuwpxok95AfFbd0Ocl7tLp8EohZWT1sj1LMvnIZn+k6vYpgWDRHs7VzkyN0hY2l
GFxLdhN8l+AOqq67VbocUAZIqjk9ROMq+aCBqqFiF8212c/CmtufsbquFqAtODMdaZvzz18EN5PT
VGaq25Gr+NBi7KDPaO9h16EVmxcHOddta6tLaxMMm4KSHmt7bs2MFAQJxyByPaDJtzQFF4DraTJ+
slIygEVS2qfBUY0LHnbNE+gwis7xm6HTYH1u1YAybc7GzpFwoNJMMHb1oSaTOBy2R7c2lwQyRMA2
HVGmWGzchC5vcCZd7BqIAd23g1e010M8lQJkQuldcG/rxkxOo61pczh8Pqgu75G7cMbIhc3U+A4N
tHKn5r4FVavaXm2Pa+1wGLql8s6nAuAYC1ONPoKxUnRWTag2GvIUfvZDUI4f0fsATk+DYHlhxdb2
Ceksw4TlwFZ1dXEcyzRXU0l7rts2FWTNQT70P8baIs3S6jQTI+BXDdWRfAyczNtjXZtWjgOd9QZP
b1VdRDh27ZVciIJgn4w9Op9hIa6mzNT7gw3bwwVjYtWaqSHBjcgzO3QxTm5ELxtBfrnAW6t9QZL8
kyYkHB+y1I8KzVQHnEBLx7c19s8GJMqwQAaW/bGmSfCeuqEJ4xESa5S2yPV+iZXSut2eDjF/wdJL
EWfOSRgSPITQ59sM5dU8QfA0cemfB6jtWWinKdX0V0yDOvg1EQPaNfXHzkGvEvZP0SBRwrtPuw5Q
w9j+lrVjzPPZkRwui/zYYmmavlcFDOaRm+TIOEIoqEJMkvdqHbzhrntpaLkqkTbUcZHzlE3V+ttU
wNJy0DohxG2bgzy/cLpm77OcYcnWlYAWNJO2+vMZVmsTjKZdkoWgLpTvAcoqYI8qS1L2ge+N5Byy
noC0w/cQEdX77TldMw590Hzlzc9bbT6IL9y/pZMhQWfKPkm4o0BOR/Snf0TdwVCeodYdo2NJxTN6
B+dq3HwKJKC24/YHrJwAwnv2P7knumPEYvRt0QdVzXedTA2GKlhnk9a6MRoz+wKEKtBfP1zcP8V9
bjrSIsv3dNLB70AKzaEXp62eIb2Eek2UMIxcmyD+w4PMahhuMr+vHpQKtN4b7j9NEmMQaFChJUF+
Pt3aQANhXBrOSYCyt+eMNa6VBH7pPI4CzRrPAMX8ZKLyl124m9ZcDWw0mmFJUDwUuRYHeUaHlRGV
j5PVWdTZulYTuBh/cj4WKSDja3LGfvZE9xCYQ9vplRPRMy0TKsJ5V4rnQNqtN10/PPgw9qA0Uoyt
/m4c6GVwtzfE+ofas/flnOPtFltSp1RIj6nmnRwYl/IjGTq0qVWzGz/C56FCbzJSFBOdTQXNboap
vfXUGfoRhOFA5bzoTO/ol1xXiFg7sTyyG+yjSNToQvy2tnHJBjncvhqn11zMZ0VjYu8Vqn3qFbo2
UbpvH0IkKH5CoNJOrw+bNEJhVuS3D17m1mIYMX0VJe2T3kGBTBlsomZYlL24V7rML2EWrfvA2Bet
cMIP28sxD2PhnebTaXIydYOH8GKYiDUMGhGIcwLPDqtC26A30SeCF7+RgYH5UFdm/jfd/sm3uhDJ
0wDveHSz/QkrwQDJIZO5prkGQoOFO0aS3qRB3HNOoNuo0cIZQ29xkRufW2+iLUbrIvsbvN2xebtt
dyXsISqG0srUdQ7NMlhFObulxU94J3pjerAm3LnZTCEH97U/xeERsuAwuzDW2d0tpxumYSG4Cmwq
D4tQazJi2F4KzzvF0CqHd0VHjS2Kc81B8Y92WLoa24r6Ej3UMLAF3dftEa/taeT0KAI4ZKmFubAO
N1om6BFTTlGqaOOBDrsEQK1ml3p00xlNNV64+sT8CxfDhcaHWbZ0C4doL85637F7EFv3SBXXogZJ
YMvbyYtz8cWPBvWpK/PxOWrGma4/LEHVDVp0YysZ9IcpYsJMTZarV4rtqReS2WthDxEPKWZV6Pqf
lzJKJYhOFbpyMuHc+OJXU/cuZm4orULfGB26ukuh6GssCAmzhCZTyt7OxySAvwlqo3m6thdmZSty
EatyfrwIsjOLe8OTpKlQolROiUfJgEehGRl/TUkIVo6sVHUgcB+0C9t/ZSvyChc6HDOUoGgPPb+r
UmmpKDD6zqktpX6XIxuPtC0i1/bBscoYmBpSV/WR5IfvAfwME+/L9phXwj2GSx6VzLcqDGPerC9C
E5GgXAcgQ56UPk5RI3UKeo7HDrzUtp21uaVqYUJVRV1c1xbuRYDcK2mNcE5JmIKbykahPsigQ5ej
hhoV6v+86x63Ta54NB2fQvYGu+S+F0MbROfkAYoGJ7BU9X3U631wbEItBg6H4OAe8BQl5tzv8Trb
hlfH+rt2Qmc/3mVe8xdzarZAWJy+d041JNN3aeGVwKI0GIulKuXnTvhQD7zBIql33JkuhGUvdlFH
+XqE08I7wX3s3Cmh5n+ljZYOGpK2cBEjeiquty2uODFuKp7gc92LS2OxnlWbA9r1GucU40yvfUin
72Mt/BRXQ/t529LaDiWSxHNxJDXzdyTzYjapz5cNEZx9GisjPNCJhK6I0o+T9oZVo00VjK9KpfIP
LwmNJ3n2VLFPRlk3R7UxymBPb4H1pCvwtF5nuSK+bY9sbQ45EIAifhdll1euNYg2pHuAfTIz49Hs
Qw1xrwCzooOtQ1Dq9bkM3RQO00h+cc5EnW/LIQjCCHFtkj+A2gBT5hNIoqCH4ES1aUnZHtvaqnGj
W+AxiDIJKM6NRdA1w4MdOiebzXhlUqSZwUeQUb5h1V7a0c7t6F056Ek3OSfYnPqnxEHy7jrXaUCB
omfmT7C1Jv21PbSVZZurLbZjMo+CmO3cpBjtDtkR3T4pmvbd8GLnNOnTqYpL63Hb0FryEku25BXK
zQ1D/rmlNBug8YCm++TYSEmmTaW+Q/3Jl/D6VtkRchTkXk2HRttcCe2T2YOr1+oi+Wv7M1bcmUE2
gGjFJAiVy2RNw1MOraeBfdNAR69Hlvjco+a4x176XqB/emHYK/PLI5lEKZkalW6+hTPLkUUNW89R
TjDqE4BPtv8Ye4GAzkZz2tdv0znuNE0e4OjyqQtbTlx6aaYZ3kmZMpjUkf8aUcwN54zpqyfRRI5O
kGgj4CQPcb6UkPghPhYJ5WTYNehbGOXBdFapqdQ3yOpl9WcRAb++8KxYCS5wGfNx10ELUNo7N0qz
j+dXzeRTEEKg6jnIfPtKaANaJWYPY/0B2RIteFcEfog+9VBe2jhr8R32JagPisJAgRf7F8VNqyoH
z3dpeBHdtcZGcugN6GYpArB+j8L0tVvSEiFYzAwxoHhIsq80QUMrTVs4Eg+vXwM+hcKxQ6CoGouD
a4EO0TKp+C5tJ3QMCvhjKapmsE/EYOcjcxKftg1qK0cH/AtIZaIBrklj/vmLuwv4WwGblGQBbAUm
YPIippvyCCpvxl4EEtJBJCX9j0A4dbTEiyIy3C7pugnZNBSWrlW4N6MbHy0VGAnsSYTvYTiFhLan
GlZdO5YBeZNIDR9m/4nbvz8N3KDvIrtWxAe7ntutuFnUGOhm0gNL9QpDXhVAOvwHCMGa6sf2aNd2
G6kslcwBTBfc1OeD9aG/qnujVU7IknsyBpFZOsOHVIzZp6HL5GMqZHo7JJZ86BBKuto2vuY0eN7A
cwivHxtusdXKGrR56ES+Cw18/cULIe9B0i2rdzFZzgu25t+1eE+BZJKEdpIMF4+X84FCAkEXvzl6
J0gkeCLCtOBVUFHAXAQBc/8OtULa3E3ag2vIwXu130EHb0QXNvNKdEuFF6+F99JIxy/ytLpWt9XY
zI86SMpQcEXqyn/2skB9wpEn/aGlKf3d2JhD+vfrZ5o7fS7AMAGkE89H78uU7hzZeCcPlrcrq6aB
FllXetHUwJyO27bWbkBTOmCRSNyDO14mRsrSBF5M1wwxfDBB1VCk3oOqAJ6EcCcaPoocJahr2240
OMZMWqIQKQS3TJdkNRQXUlFrz2jTJkNCyYni7B+gqAyhVIFSF+92yw4fWuTZPmqFYx3tUaBM6CnZ
s0SgAUkNC2aX1NS/WAmSpHWlTBw9uLV24eDnzoV7ZW0bsBgWWQPqmwSS56vROiQM2s72ToWWQpBt
AXhWb3Jk29UdsgqF2KnwIMKpI+Ub9p9tOCYJeWJYYwne8KVTigLB5VOY2LTvyXpoP6jBrNHmk77f
TwpoqyuUp5Fx3t4Taz7VBgFnoihrgh1Z3KRB0Js+/IDOSY9hdrShJdqpbRJ+yCJxC716f2HZV83B
OEocNtP3LJ8f6pTT5dwEbHenSj9bAwnQXREp2n6QMJjccfOF3fvtEa75FxwokTNFXIBbi6MNy0Jf
OFHLmnZIN+9Cz0IlFWaI+H1BKY6OutJIaQaL2+RzZdTZtRE09vP2J6y5U0YLby6xCszdc3j/4uLK
aciqq8FyTiGSDzcdQVIDlan81UZBl18I4dfujfm6IEAgP2Au0y5hTCbdGhiuCS/KDW189OVwCQ6/
UhUYi0D3Wnm0pgZOarsA5fkGF2OR9DEtcgRgkK3FC2JUcjjOW26OviK7EyCJ+2T5lhFdGSgOGldW
3HN2mtFzR92+9gNA8NdmDrbz9tUzTkISzAdZSYtLbHGQawFAoYKV/NTMrWGDVsjyaPbN904py/DC
jK+sLq9OlZQT+UfSP4vVTeMJaixkA9wprcLbGC4cGCeR2rw2TaMvL3iolQM0VxmIPKi6kW2df/5i
K7WdOiBrE4ZuR+v94wxB241emrzr6IxD2Cu/VEdfOT2/C6mgLeiu+QPxQT9cRD9mGbqtHus0Okfh
ACN11VTJg+WPv9n0RuuHmk7GHV0AQXA/qC2Ctq9fzTkZM+cs4Ij/Aw2JbniMBge4AWUurQN+yz/1
AD5do1b1Cx7qdz1rEY9YL40ttk7T0RrUDlrowqrn/AzBJKvHNBLtsRqhzSfUhv1hRygBgYjJG/y5
yTuY43cDzV10WtCXQ/ZZN63vtpJP2p4W3bG6sAfWNhz1m/maArThWPr5HtBjA1h/wBeOqjFAs1QF
tnFM9QbecJLgsChtz/7qlgPrruJBKUPqC3Po45kA7RzMVbRGXyca8lPXA5TUsEYC9AkeDKv9sW1y
fREcC3JuSQGFkP98iF4Q+D4oFN/NNAdk1Y5uMesJUZwRXgHoqfObToXG57aBZughSx0LaRxHxjLY
tZC33qrELqS1yhgwErpVxS+7NXpxAee8tgrkYuaLk6QdicLzT8wYP9KrYNUDiBciKLkM1BxQHbhR
Ksh5LqzBqrG5/guyc0YiLeYDymeZ1pYSugJ9Tv9DPSlNcz0hd9ocJyjd/t6e/tljLY/AXEDQ50gY
iNkiKCg7c5QIDURuWmZBcjBr8IpPsMVNF68Lbc0SmxgoiSnAzSwsgUo3oVVJYfosFTg4Y1Ld3yFt
oH9MQ/i43IN4gvVBAzRLsjkabj09Kq7As+YIMprlDYTy3fX22Nd2uwnompuTbBHP7fNlTZqiDfRe
jVz7WxRW3Z2ZKeV74QWhh0CEUV/y52sxOXclILZ/2zMX6e3aqH0dnorQNYxIdLfobbXpdasPdH2r
VnBfkmXxPqJv4e8tq0EfiBcQnehpUObBG7ysBfaUND9IN9b/fOTzXUIEBUGZlqXluEPGNjpMWaf/
Mimg7l8/y1yahkXqVCUWXOznqemdiUbRiNYdE/r/epApOpEtsL6d2pUIFhCaqRdik5XIiAQqt4hO
0mh2LefjGxDh0kSehm7K2zZ753hD3BwFlIfv4En14+uw7P3x2BaQXiKXMmRwz28Peu0u5QCTfaQq
7CDeff4BBQzAhATERkrdzNmKtCugR6LAs290hVZRNeCzrwaSjp8RYgl3UsmMN0Bw6Udj9ORBSYLq
s6N5ET8oitV6Kqfb1XOl+9IXIyLNicM9lXapuz3cNZ9FCoZ40yQUFctadEV0D5KwDtwAPrDozoKG
7woNCf06zfJWvdk2tpYdAxzDO4YONLIJv8/Zi4H1Q9HSfkVKEJUGlBSqVHyvyDvoR5Hm3BqZrk53
QZNArADRSuj8aIle4IGOnIa/qRnEhThizY+wv3WagsHkoSVyPtGh3mYy90Yfuj9F3vkTUVJbGjK8
KkbIPw7UYdKP21Mw79+l1yZdw2ki8sX0YnuZQ21Ekc6dmXoNbMWap3XGHYyaVn5VKKa/LxW7gxsB
hlH/gudYt0xx8N+WfyfuXsy96sUqQqE2EbBtt/oVlV2ze6KR2QHCPijyXeqkALUcAqLs6g1jtqVJ
2A1GCmTL+SwbqL4oXC6+O9LI9Aji0Luza9g3v3f8aNeB+7Hv5KSWf73e7G+M5xygaFIuFleAXCQR
2QSgc0Vz3cEGtgtx4zcBLBhfuqIfGogVonh6w2htSoScJ7rytOXbDq5bsx18Uq45zP/PHgo2zzUK
e3elCi/adZyif7TzEwW9vO3hriVrcBbc8rPLBuY0H/UXCwybkcntGyqnFpqu8d6GePwWkgeobXy1
kag10gyf2GEl74HYImEs5UEp2Qx7UbUTBAFqoX1ugFb7b4jBqORQCmffa7w4z79Lh8Voxof5bjME
dNKhHdF/g4Kw+WXHjfd1exLWDjTpQV2C5pmdzMKWBYULu9jwXT+BLG6fd3LoDmVF95DsRHtIIFx6
y3Ib7GuyBjRhW3OY9mLWSXrRt6QmoTtr4DwNE/KzdlgMf2tp3EHiS1bhoCoXa42r4zTIyAKunN33
Ym/DqxDCWR0EbjSFk0s9p1U/9k6pT08esKbqYEApe6niPu+fpesiuiUfROKCq3ExtxAOQSBsdqEL
xUj9tYrqmW1ysou91FO7vXANr3krXs6YMog8uSzOpzXX0iysaB2khTao4fZAPuWRVwM6D/mgV8l1
ImPoP6owh8rq9VtohgKTCSJVQOrz3LI+RQ0PNi7fALqf710c2A/wU3WQqWvBt3KkiHAhzFqbV5K9
3IgzTpXlPDfoKYkGmYIeuIgjgLvW0J5R7+LaLJoraGOi8AIEaSXCoqAJfz6PRKoHywoVDGLFTNDD
05lnev1QI1NV4Az8EbqzdKrH920bIxAik5nrKEQOtbjenuCV8Uogh3ODIWUpSuLn49Uha84npLNc
GMi0Q6EVvB0a0/41gnJ83ja1ckx4G7GFZlQ33TCLmwfJIriPjDRyByNDIXaaDFHcKeSCkBa0B+Cf
vZON5YUNtLJ1ySxYztxESXp6eTatFiGRrDZCnkudODhOFThQJAr5N3xv5n3lJ8nRE+BcL2yj2dEs
jidPIdPmAcA/5G7Pp1VCu9MpSK+eANbOSmRq2BWPaVvSS7U9qavj4/gzQt5DNIqeGxotT7P8agDr
bCDwvk8Sie5ETDrZO9jwXCePda5b9Z56Pej+bdNr68m5nFubSDkIe+FsjUBD4GVMgFj4ff4ACZhx
3UVFA7G/oR0aoYwXvNDanAIfmbtueGxyaM6HSp9WmSCTBdCgg+L3VpgxIFlZJP0FnMpaKgWCBAAW
lJh0nrWLZx3cX5niwIV3Ao/Y30bQo0Ofp/S3oxyVPQQ88ScthQ7p6Fc5BMa98otUD2QzvtVY8OWZ
Fqxek2xKNFz17sK+WvMX9Dnq4CAIsP8oPpTpBL98W9sn0EKOelciEOrfaLLp208RygzKrlSM9gkg
hV4eDapT/u3r15yogWwcjVb8uVhz2XUmtHugZRF5QfslqMfDCGTvehwsc4/IyhsagyXwH1CReA6N
es/5mvMmCXTkxbxTTXf5D7XQtRwhLgsphkNYTEq4sxqyx/fDhCb24/ZQ17YbmAWu9fnmATZ4btqD
LpoKRaqcPAkia68rZdtBdy/rn2+wwx1H49qMAlnCcT0ki1KYQKknTeFwExeVTPYGCbpLCJA1T0+d
F9IG8lRSLBOEOYS+cGwAR4R/sNlDh5Xeg9pFpLbNw8/bQ1o3RSKSMJP35bJmlaWNAvEypnQljm+6
VP0Re1X/uai5S99gCVwDMCjCWdIw54ukwVeF0m7ondIwaA5xlqNPW3TqA3vYu3BVrw2KjBuZiHmp
/iAyKGOzm1LKzScRwg0+pnWKtHuIZO3OL5z+wl255taJQkCr8jKlPXb+mBeBLPzUtQ4PsXKyAh+F
qVDt0XyXRTchhID2+a1D2XG6c/Qpv7B084FaXlzO7M8dlfDZWGZc9IR8rAkg2OVpUn3nfBTPiVR/
FK3mPIgo8CBot2Zu/LAoH5q4qS6EIyvjtlXiEUg/yAT8UW9XPPphG7/jeZI62bNSp8O4HzunuNfM
LvlmlU74XDnQP15wqytXGY81Lpa5is1VukgExNATjr4dB24i7ezrfE8DvazhYraU2HgiaoguOJdV
g2zZ2YXzIl7u2wau8q4wI+JapHK+wIHtfRxq/1mkbSy4SBL/wgD/dGbgoEhSzkh3LC5h3uVMrJtD
jHUaIVR7gnWR+4ogTP++fRz/WD5aR1g58CDkZymnzsN+sW31SE0zBcVat4as7NnJhN3sukEWwU6O
egPhnG6HsGSar+bKWNhdhAawdESDQEvCpb+bS8GT5iM0hvkR3fseiaVQheh99F57F85Gyd8I4eAO
QNCfDzYZ2JgBsiZux2oeePoZh7iCahdFK+0Jksv8tb4OezwvKRLTLzv78HN7gh5IMqXQU1j0sHf0
SRS6ukP+tVA+hACOktcexdncnBckNWZz8y5CWMQyck32cQlxug0dTdDnB5R+spu4MqtjXhjWHgFf
eeFc/LmBOP683vHPYD5BCp2PcRzyIjXMIXfn9MntoDn3sRfCPGz1ZLvTMiLzGPTVBZjiH55dxyiv
aItnH97WXOza3surAObW3BWIOMlDQIbqKRkjdTyUzcVX0KoxQLssJZ0eFNvPRxgX5gjbR1K4JfHO
lzbPi0dZUOGH9lsdXhsxzwN7YWsRrXWhXfXamBVuMiLjcgV3OTS8gA3hKt0+93+4s9nQDGAgUJvr
rItXpDYVEWWpHuaUorAf+xg2VtSn470nfQ0SULu9EKKvbRO60G1yejwGAEGfT+LAbVABWczchpbr
24bNcQv1+9jv0Bc172VeK49l2FxtD/KP2JtBvjS62CbCDBHS1KPcTat8emBnKAi+hgOy3TZyL1/a
MvF/BMhk7jrkmi441rVdA+UQ2EZAhrolFxOMLIw9wNeQAyrIavBcid0dhg4G7QOl7eG0PdA/Lot5
oITbcPHNTBlLTjHPTiQI9iZ3oeUvH2OkmmFDz7PsUhJ8dULpwKcTX9KFtTzsmqJLZarbzJ1GypNO
irSU70x/Var3Y8ilOsLRagaU1YosueC6/4hyfo/wvy1TTzvfP+XUaT7yepkLu7z9pbBJnlkTgFet
9ZHSaDvn06QXAxJ2SHJ5M1ha+bQ9xWsHRkgmGKSogBNg4eeMFvr1AjVEF1DEvaYVxnsN6WkkDxAx
7AYt+7ZtbuW8gLOByhGfSgFxmWYqHJw2Zx+mo9xoyEYMKUKZNklJnEf8CZpQ+6FHlOF62+rKIOmr
4wWAbdpnl2nDGDaTzGntzAWuL+9DNfeONNdldzQ9InkYQwlSvjbMAb7ERQy6GtSF5A5ZrGvRV/Uc
ObpZ0cRXQ1Bp5U0F923z6qv43M7C/+RwtAwQu2YuJNQesjz0mR+7ttMkmtIkP7ancWWz8thm3VgM
kMXLWLFNQwKCME/dWi9KQU+3096Ktqp/zkhqt4wjWpORDeAxtqtmpZenCAlJ57j9EatradIGRfTB
7bxMxFZtKUKSv6wlxOqkluLp6DeefUNAMh2nBtz8tr0VhwcOzRYg8rD5R7DTCoVu507P3CJGCkRp
8HK7mrLrzTQ5WXZh26wODkwxjIYqDWzLSE4zS2RVPT/HEYUt4lP59ERNXb2t6kC8R/3Sv3AcVwfH
C2vGo3FClqRAQvpozU4MLo+76mFoDaXeFW0fZAclHBz9wjFcO/xwT5IepPBDUXke/Yug3Co0WSV1
mLucDpRxIxRYJk+qj8Ju249c6tOVp9fy79evH6x/oGHg8iB5s4gefUvNYlTaOSGGsN85haDNC+b8
b5lMLzGGrK0ePRX0zlNjUnE05+MTOcTU/YjCT9PAb/6Q6lGo3OWoeY3viJEH75vaKtQWL+yZ1Vml
axV8F8lI/ju3CvU/6Wq6d9yoUNVPIMls/dioQ/xDlJr9qfTid7kaQBG9Pa0rV6aAjRc//ju3skz3
ysYAMqnXqat6dfjZQY1017RaYR/sPhQokmamE+yC0dbymwAB6+BCnLc6aLrBoAmYiZ2WWFVqPbkn
FEi7kgQedM/zgl3nlJ69U5pKXLXBBNl10sFuvT3qtRU2aZz53RaJ71m4dYgLmgB1XZxBX6Ugmuxp
zx1Z3ETlTLAOXuYNw5wbK4Bz4e54x56vLR1teoY2IWR9Qku+IltRHir6kz9OatPdmg2I0n2s+cUF
2PXa2rKHZ/YH6hRUZc6torLk6SBVoQrTPHitR3iBCIP8k1ARVRz6VrlqdaP5GTdB/Lw9v2vLShht
k62z+ENd7GW0YdCJrCEpK7tGvoOyHF03RAjSXVEU40Gr0uLgmMUlbrSVew3vMqMBsErRVpyPt+pU
CDxCn/ES7N2YutU/9aj0HrKRjspDWBcIscSoJKPq5XjmU1B18sf2uOd9c5bsmtllAQUA1WRDU/E7
/4Ip7oTqlXxBpk12dBd2afCB+ok9XG/bWfH32JnfKVQtxB9IGy0KjKqUUA2VCJQghpaMbXtbTVWc
o9iGLsHNG8zRwUg6eaY3WALyyMFopOOtyIX2gp2U07+lPVie4U30muUJhH6v90rs2/8xuHD2Uz9Z
vJdh727xtAj+SGXYtYpTn4qKRyBSbsi9DWH2Iy776QKEZ8U1YBogDWXUuR1ocVRllWtxLOFV0n3k
gnZWi7j8Naod7ZfS6Z1fMQzzFzbNymHB4gyqhkkPyPzCIizlQ2MgZOpWZRV8UPVAAtIaUD9Fp6n6
G7V6ByEvC32b7UVdOy0vzS7muO3Q9xOGEruOX33Pi1zeZ0YToyWTd+X3wqvuARJ9QFesvUMrNS+v
tq2vTjPpaGAVEJkRKJ2flDobAUc1rPDUFb4L9vC+TP3xe6Ma49FoZP/6+JrnArAdnmj8u9zBUHbH
StTHiWu1zY+6ytGG0n3hKp0wL1FNr3hdYH0k9CEbg5pr+UgRbetljhrAAZ+od15ZpHd65Q3trlb8
9hg2YYMwcODNCsWvx0PP7ueF6cWSIgUYh/AvJ66oItpqZOnIK0cxzFNDGHhhRtd2LfckyHBgHHi8
xRUKHp3af2xEbp62HaIok9Z0d1qZdEj6KdI5xIqGgFlXovl0s7111pwfiS7KePRDgCNdbJ2s9Z0m
UUB9g24d7weTdjSbxoCfRlu3F+KEVVPEgLwCf0O+FqY8WMFbESiRCwS5urXLqb7tcjo/E9jEn94w
KsqoDIm2LG6w8wOh5KMZj2hzuojiRkcbccDdELfG+1BykbzBFFrKM0ciSfxl84Kc2Lhi1kaophKx
xC4ejWsrMFCGChKZDxf8zNp5gPTl/1tbbJRmjAfoH6FG1BCoQ7GtANr1Tni9sQ8TNAJKVI+8HRTC
8liYdXYhBPoT282RABwIkQjsBuyXxbROgC9Vv8N62hIQIobeJ7B4aloPnwJtYhKM9aA9kIYzn1NU
vJHoAOV/l6D2famHY20vQUyGy6MzizfMIjbQynZElDFK3bSv++suiOU9hfnqyjJRhd69foXBs0MR
Q/cyJ2XhCBCUpttKKAlXCpIPYdpGYl+ENaDqsqH0vG1sbY7B4RgzFyV8nxQwzrduYtaFMmZ55FI3
bUZwviLur0Z1aq+6pEKIV7dE2+9r9F/HO4HS2nsHcbXiAOqrfNz+lBWnxPsQ34sABqoJS4Cg70TB
UCeQy4V5Ih+ysNedvVT6nen99NJ4XvNUu7S/V24yit/IB8IdM2PZFnNNJcxCfxaAVwnm9IcJNE9c
S7Ry5dc+qkqIAUI7i19/e1LlAyEDU/Uc4S9ChkbLYV2dhtC12yy686YhR2fa6Ycb2kzV936nKq+m
4gbhMz9NTczNLDkLTwilg4qIpwfh76jIHU3D9i1CnMlHWlftvRX5/SWDK6E0mBkWkhAB6oxlcUrv
m1yVHQYjEVn7ttGG/CoWvVAvTOXaloGZmgcwj24utMXmrYVvDb6wmcpOiR+1qEb7O82N3r/vKXH6
x7KwyS16cEwMr7XMiaE0NePXSBOBajg/NmEIWkITtPhkvcPDuiNvHkDfpBcJQN7Yh48EHG21N51M
/nrlMZn3DdcaTzTIHSF0OLcM+ZAK1bDTur6gPL6XyGO1VKatgJbu0Br0vcim5nrsxCVX8YcPxPCc
NQKUAkSR7Mq54Siz7TAf0h5C/KZ6l+fdnd/CQ4wUfNq/NiU2B5UzIy9FDkGxcbFhUXlCatoJpBsb
9XhCL3J4ChGV2jvdKF/rbWdTlIT/H2fv1du20rZt/yIC7GWXEiUrcmzHyyn2DmE7Dod92Muvfw/m
/j4gogwLfrCQtRMEoxlOucpZuHEAOHBKTmdV1YM19lri/OpofQ5BqYAHCAxhjce8wAbu4293dt0s
06IKRtQM7gbc1OlgMjGIqBIze3RhqQdRE81/zMGefopGLb8v++xSPHt2QJbJ6RTVqPZDdVxLuM/S
yJq6TYvHQVh5YNZNLXDO8vJj5sn5CRGy8YDUpvd/mCZ5PLA0XJSgRK0+Xxi2djFCUH+svNreFoWq
qD7cE5CPnp1f4YLbav+nES3sUvhKCJ2uWjiSk5jQDM8eczkP/gjH92vudNFXgcnhTpbucGG8s7iI
dSVudhfFjUVCdzXDybDloIxu/jjCBwqmLlaCVrXG73Rbuh3WraLy83RMSBy88JMWRjwYZPEwbMEj
c6+fpZx5kQisk6fkP6nV2GDOm/aSedGaDESIQ8xFiYJnEWIhQc/pPkVOROnsxtCetbGadmUt20dK
fVADZhWCsiEe5dgouxSWwHfqDs110jXfgEO1Dx8fl7+SQP+UZPgdwP3+6hEuAEfu29PfUZQtSBF1
rp4sPbMV6RtKNvZHPJY7tNY7D6Epv4RTEAdoYajwJNIkMhrfwaZ+uJ0zczavos4tu9e2RZNjm7ee
+8PBOe/FSQF2wW/BFhz5/bgEyAC21etv6sFu3sDqWj8xMFYbXzPz/saQdhe/Xpjacq+cTg1rM5Ax
kOmWq25977R2O8g41OKncQDufAPSoX3C2BabaMJesPWTo0ZBikq0dRUblWkElT2qmREUcZHNx0mV
mnbnxIrI/Fk4g9hORRJNMD3jWe6VqUzDGw1IdXlIIooeGFaisXOQuZ5r39KUv3Ts3rAuICdWtxtv
PcAJDvxCNF8UK5eixT+thRlAX+g41fQM1Li81zsv7nxPw1qh1b1oZxf9BYoY5NX1IiJcCnACqB8F
UoLH9X0aD4WSwcR7srJYWnulmUjEfIDxlf1lzkcnCqoeqeuNAyxG+1p3EMc8NI6mwApLrcBG2zHz
XZ1E7pMqhKJtQ2/KEx/4V+9uqtiWAqd6URf3OfaXqT+Uc3RrdXA/ri23NbCPb72h2Au30oqfjRmG
0bFG1WiubuexlVX7FVvYfG8a9Fju5wRRyau07DCHxJZAkTj8mvXY7+nG1F/UpMgbLH9HLb6btWj4
Wti17kJg7JIXuxGYHpZmPT+YBRo820bpOZOZk1W7ZJrG/gpXzjTcl0mvN5sxi0rs47IqSXad9Mbu
y+jONRW4wZhC+6bs8+w1pSzW+44e1lXgGDgJPk/mhKB8k2ZOssny1Ir8ES1OM9nZ2RDG/8EDyR69
iSU7FjTKnU1l5VnyVVbodXcUC0xa835rVZZyNKrQeXIIj0RgVF52W9Vz1yKxgA353kJCLQoab8rM
w4jzq9y2OrjJYO7rQQY4zmat32ajd4+8qi59dbAabw9SLw39yYKqvhmjxsBIWBpTu4PT08WHWqFO
g7LBrNw3PGbhVYnyQO4DvxrFg1cN0g0KzRbutulAt14XqiozJLft3OsDlD3UeAMWd3SOvVlqDs0D
1OU2VRUm0IOm0f1hUCa1j86ke9UD2ZPZ3VilVZhgAOb0i96hI/CfFJzZ67qoxxvVqrvOzywRe2jV
znV0qHp99HgA68oKTKPU8r3SeU7yVU311L6RcWuD7kVaf75qYjfx/NYVoNjzuYCgb47KMe5oyG16
NRmKpwhltG4z8sy/uHbjTJvKLuUd1+eyaokZjZh762I6GmhLZDdOOcy/o7kVaGW3pSMxF0ZGBfGH
TK1DR/dlHw/uhjfLnvYR5jH5zTyoipb5RsrlKrdKjoTAV5PAJHzA6kbrDlUVedpXU62V4hDiSz2W
G6OrivwBL3sl2o1oH4pnrber4rZRnawtt02bhXowhLpEi8rJYzX5ESqiE7o/aI1T6pt8iHPrPxXo
oX3MSyBWB6cqo5KmEdnDhqPXtQ+qq+hFtNNnw5D41MeK0/tDbpvhl2GwR9xK6jhKa9jdfeYmrY+d
CDKPdainYqvbU0hlHWOlX3ISkfpdRLV6P9McjPyaeyE5xFzN2g7Jf/0txDPsaGooBWxhi+M7qve1
ajzMQpmGZ82QBnCUXu2S74PsrRtTMUR1bXW8TT43FMLJrhvhr1qFgzduIktv623v2YBzBr3M1Xt8
i5O3DqirdaOq5EUTlT3bH5Uknze4tVr7GZlnzVdrx36x58L4WSGHobG9Bc7Z9jTjPBxKY8gggTpN
45eoHEUbvYowJ62cpmxQ3HKRljBzOQI4mmMN2dy5e3Uxxs43Tarkdw3ARdcXdumOVwXNlsnvmyjE
mtcpyvxLhSVVs1NFKw6zkRnatm5xMve9qZ1alPCUpFMDgqoy36JQ6972yqxUfmPahbY1Q6sUe8NM
dBOrYwsX4l0NYzQ99DCXGrAImDhajwiT5K9hb3Kusy5rxBZR2t68hY/Xdl+yGj3aaxTpkz7fJeps
2l/iOhQ/rSyZmm02G5ZArF/HM9ypIusBGnoybJV5cjCJRfexLyO/csmjNzq62beRmYbtr8wDubSh
TaQnOASqy+xK2Stbevu63BEFINIlO66ob2Wv91fqUOgkbTVckk0+inw+NkMWdrfwrxFMyGDo/qpp
Hv3heTOj71ExTbtRQ93qtXXsSN9YzQzUC6X/rNlbci7uVC/1rE1p14kVGKPZyd1Ey6nfSLsyx51C
cxMEd4oTpj+lIB+vMrokYluEpvMTd9Z4Og7twjZ2M8vsDl3rLTaoZVz6w9y2xXWdgvkKpB2P9qHQ
BvYzLG3d9ukjlvW9GRex3INl6u0gVAsw6Y10FO2679Eb0rYNklXay5QjU3WjQjOFSm+NSaZfR0sh
FTRAxHrCAh+7TUg2I392ySDLeA9PHY/mbSbFnG8+joZW7Qwaf4sfEnAWal5Uo9Zi9zTPw86b0vk5
iaymvyqjNnuoUJnubkMj5Iy7PCO4WjPFcVe2rSH9vOjcT8rkLL+CCh9xC9USpFrWbD+8DjTMqW3t
OTQyvIy59H9prZcWUEwuiVGehUoMRe5OBRy2Jhm1eRoqQV5IRNRK/ZlbsfjVTG10dERcP7Vynvq9
1Jz0ksHJKmNhcjY1UiDBCDGSx6/LBilSWSmBrXjxMlNYvuLI4Ubrc+26VZBJiySOAk4pcVAYW01e
+LyrysHS16W6SLHib05orQF2hTXQGaqV5KVt5Vht0smOH3NKUlt7zLJLOcOydCeBtQtQ+G9PDqAQ
bOtVSa+pI9eiP5U8R6JV7hM4Ue1X3o6y3GrwGdytFVHI3RdWb3m3eQ79O6jUtuqDOpoJylIjgVkA
p6w6hIDyH0zQwD1l3tbr/4SDcEtzC1W/i38MilDVHTyTXD3EXt38rgrbzrg33bw8zoAc+ytivcK4
gHU92ziQ9ZEYITXjMJLsrupOfTLaDZJS1vNMtFwvr7kW3aW6qI+D0tds2qor6wu1rrPPx5gLfX1h
Ti7Cc6ssrO4Kd9Ip+D4vr1bnw48Y4i+dQunEL72ou6SCa61TIxaH0shS94cFy9ZZzTEakBudRaw+
jwlOaDsptaK7G5UGp3KLRGYIrFqbYfXw9axtoWfuE+iMXt/QnIEtNSH9MWZ+AqMz+09UiPDZe5ik
c32jy6LTrjC7tr37GXdviV/54q5c+NIwhHyLJxlahOc97ITRLxH6iL9LXrIoCNHhyG88N8vzjQ50
MQ30Ttce0ZgcNN82qwrspKSLRpIjk+ZLmYtZPJi1tOq7qNDLDi91Y+zKLShvNdoouHkr7ga5zjA5
5CagUr+MQx3DY0ibSuDoqZX0m9buNWeHGjAO5JvRbBy0c7gsKJAHeW/1i7l42RY00cJE9s29OfOE
/fTCKC9eHFFbzSdrV9xVC1GQ9E6FFkPtanVloUKcxEM9TI/0C6Igngsci0Ts3jiz8YLFo3Khz7V+
EmzYbyTIcLkopOq0tE5vyLYWozaIVn1USnKFnT2l0W5SUv1Ozaws2qvu3G91NzMSPxWIdviNXabm
hY2/Pmz8BpR5uaIpgdBuW6uaDpGqRJlX6I+RHRkbx03Th2IohU8F3yTkgMp2oRh5Vnj5OyIHG/QE
+gFUBk5nnUqts6qk0R8dk6gibiHvZ6KOd0MZhr4y2PMedQ5tU8TtDyVWkqPWmdHGrbJLgvrvzJyV
59AjWEGhSV/V03JL5BzwzHgM2zg+qDCvArOvp28Ar9Rj13bD1ccBwF/f+H9vbSa+kFh5oBZ1VV6L
04nXk9MN1mCbj1PiNb+dNrNvPPIe+widxlH9uEtcb9u26Zztsf9SSHFrpQ46vZfzNhzAp+3AWoQX
Chqr6inNEn4UmrLwGKjXmmtiQYQFTwfVzXwEBiQ2OlpLgVtWnerPfTE85SVaBLu5NkL154XVWJZ3
vRp0MKHb8Gqey5k26QS+jZvxUQg3/AHGpM63iGvKq0q0hheIUkzzNg0T8Zh6Zf2T7mkSQLxVtU++
NssCQPzjFgZoDJFjeRn+qeiYXlwm1jBaj13Tu3dJrTub0BN2SxBYOQSdbpl2+4/n/s6a4/hD5Z+K
zkKpXV3+dCNVZUa19lHG8Z9kMMujapa4T+XQrraU69ofOBHpn8MNLR8agRAYxSZKwouIxuk8e42S
hJp39mM/DuqVqQp8OYZ5Hu8pcJu+a6XRJTLOO9cbIlbLoiL2AKxltbIeMXbWy8J6LOpmroNiqucj
fi/O7CPLHd6Az2rTjZFY/bCBD1Ru1NqYLrTX1xHhMmmmSgGbxsAi7no66c6oWjVrmLSKGsC+Bfzx
hRi93IwkWVs1hXqYx0axnUbrkuPRWd1uGRrcKAgt8Kt4Hy3Xzz/7qjMosGFf6D7GY5gOX5OCHXEv
MtMCDZJaehegH5bWN1C9jc1kd64R9GTwwyZBp/ymRPJOHPJkUK56O+zmP5jP613sq3Qd4l3TONr4
OppD2yU45QjtfoZe4W4kZK5rqEGN/PQjQQWSVhV6+nSPAKifzqWqSwSqyoxllDzhidW1iS9GMwMt
4aXpjQai6EI4fb53GBFwG30klx7EWkjfjsxQa6lRP/YDpKPZVNpfo9JOu1bk+RcP+6qrxlCnveRp
22c8pBcuhWVrnl5OfD0uRocgbTkvqzcKR8LWJDe2H71edHvdLdttJLwRNdpx3n18GbzzHnL5ciTR
oAUoScPjdHEF1dQpHKX9aA81im4d+k2H1tM64ZeVbbbb3u0yqlid9hVD+cK7ajlugU5fC9hdLMvo
05cTP4dnCgi76i7d9NOfgyiS2WeTZj9Wk95/E3ZYBUJO2c4RUvNnmKV7JzM/KVfK5cSgLDg0LCTe
EZ87HXR0FdiXsrUfCRGdvV2qw0viOIBCGvg7n2u8/n9joeFBAR/hvHXyRInYaOoktR+1Uk9+DKgp
+gWq/4emLIsL3/b8+lnmhbDG8uKDH1/duZUHLEvhyz9mdo+9FS+w30d6vZnS8hBbkbKJZpQcdSuK
L+zf9wdGhQvgPLy29RyFQU3I7C37URkabzvGfXGFNwUuUIWHmHZXBv1QP4eWll+4b9dKIiwuojoM
SgJOTInk6emHtPoutkxRZU/miFLJA/hiT/MNN9Jo/XZq5pcW3Z7dlBuDuatys3K27K1UwxxHDvnR
FFrLhh8kVeSmN5LAwHHlklnmOweOniIR/oKhhdC87vzFZVumZT4aT0K2T2GYpTurT8TGyDJ9m0ZY
EILFNDdmM0u/isZs04yRt08o3W0/PvnnlwxWVaAwMepA8MBeB6BtrDadEL37iFiXAHjUj3dN1SvP
02Apl6pP5yEHCEjUIsisTbr7a0gdAHOZ22RgjykdiGOoGfUhFFYC6F5Vfsxam6KvWV861cupPb1F
6ROBd6f2Q2+eIOB0MyRz5GSz3cdPtW7QvKAJ/9jhU9GQVJkd+ovd+PvjFX1vQPTnFpuEpey09nei
LDGIyFSTp76xpp8AeJvAq3V1D6Fh+tW16svHw/0NjtcTJL6AmrK4udGyPp0g3FtHdo4TPVWxK+3/
yjzV5YZ6WqMeM6HGviIpjSKw9bsZRXisDawV/clptb0k5g16u0lBUg5xl+2sASf6XxKq64UleefD
I2TmcY8Tg0C+XEVAkzdORhw27mNYm3JbWgReydhmVMPS4dXMO9evRcID8/HKvLO1EWyFX0ZuAeVr
TY9WmqyasddmVDRegCul+vXsjdYvVUmaS3Kl53cde+uvrCTRJsHJ8lv+CbSUzEoygW7ak+rEyaZq
yn6f103mF4TvR1uo3f2kdXITpZBKPjtLRoNIAfAMN8Uz2oHEpKAZOpE9ISnmGD4opWIzNDiC+Glu
XpLefWezMRpoOqCZUJTRQ17NE7+tbhqa9AnbTFXfFG014lxoIsR7pyQYOwZmW1rTNspQ+wqydHCd
Z6ja462kBxv6lh6qf1SEEJ3jJPtqCtChdJOHtG3Yp59cFnIpsNUOJkgUms/qdzG2mLiVtOIlnnh0
NiV2o1ui5CkMEKa+hJ84+/pLpIKsJyksGSxgjtNVmdO8xubJEy+5HqbXvZ1mezfP6ZOzPH5fKsb3
2o6vjaavLzyxZ3fNUiaigEB8ijwVjIzTgUUxUimjsPec8D48U6Kbj30vx28yq8ZnqCGX7D/eHw8Q
F3E41amzYlHhGKU5pvpz2OTFlZ5h19WPRRYUCOZVfoQq84Xq1HsDksGgHU9zhqdyNUEnzIY4Dkfz
GSCG+zz3o31XZHTHVHwPt0ZvXrRyPquJcj1h28QZ/pu1OetPqami7ixdeXXzurO35VC1ZDy6oAUe
enFxNGqR9S+ZNjmWchAQnst7ENFt+19hTFW0i425r+qrXBun5sK3Jh7na57c9AsHGK4Ej6ijncc1
jRoldYsa8yuoAIF4sO41gkgKLG/sbIaxcK3w2qV2s48UN5tvzZpuEG3BhuROSSzh3chIz7eI0BTO
dtSsfLhpZYc0TOGYanNVF85QHEYlQmgog2iNACOgKOtqbmIzvqqx7ux3g9rnyq827IA/Uqg0ssDt
WvFqECsIbHpaovOh1+LiPs2QgRcbGKDFlAS2NOqq8gs6x9/p3yrTL0+0zqNhkRh/1czYfCQ2T7LX
2eyjLki8IhMbAAvZi2hbJ/Zl4WC7J3EM3XtRhcr+0I+TuKv0mlJFKw3+6cZSSUZQ36MLOhzKyLbi
eydJunu0KsPxSinC/D8TPNPkKwuOaTslDm1AJR3lcdJb/WH2mlZ7mvIZy60yTfPktqcFcLTRhIz9
mY5itliC2Pn3xhxV9eCODVg3f27ATW8b20iuPSiv7hczco3OdyKlxjglq1MclGPptQc6JaJ6a3Iq
R5um0mo6MrNe3ifwkU2a9HGaXeMnZKh8Pi/8bjkd/i6NVk62b9mpiXzQIJRtXEIN2CPVrFyHeT56
m3hwyvrBriahDkFnVjItAjtEk1fgBRQJdzcCaf81K4lqvqaiT4ZdnFPl3XmVYvwx43Auc4hMrkfB
3B6ARA0XHuCza3EpZy2Ab+JbeKvrsp7mRWqcS3V65Ypo9yIbul1sttFuyar9Gvwd4rtYbqvxkF5I
Ac5GdiCJAaKlj0rJhWfg9F4sbaQB8qk3f9uDmtcITMAr2oKg077RXyq/16BzsJ+g+ll6+xbbeBoH
Hz8/Z6UDAg9EWVCaAje4EOVOf8CUj7GV50X0p0WjL/pmuK37Sxm0mUAsr2/hnCfJca7COkhEl3/n
dZouxPVnIRc4W2oHtCLJvOg2rwIS2m1aQeKSvhDea/sYT5toK4upMHz0S24UDOVcmumevASaXF/Y
VBOpZBJwE3IvQfcq98rcqh1lrdovExLuu2qeqoPUXbnPUB9FIbHCAePjlTZXlyJtbFQnkGmg+wn+
du3l2GUResPO6L2g2ObMYIj6zFeWN/oCCG4dTS6od5C2vELoediUFE+/qKoocuaV9V6oFMW+OTb9
g1VG+RugG+uTwmjIPyFQsMSTRC/64gV1OpY+meEU60P4ouIKdZU0c/uliSsVXVzkWar+opTy3wD8
35fl74DAkiD/cVgIY04HRBI7y2Kv9GhaW+Kb03v9behCQu7VoT1MGL9FfiipGeS1NA9GJZ/1VipX
H3/Is5T474+A00Ucxc4FG3D6I+pekzS2M+8lrzq93ob27PoxEd530fbTl2FyzUDYSfo6jFH4pot5
uM2sQs19K1fd3ce/ZX1//O+nUKqmP0TNeE2SzopOHee2916k53b2wev7ovb7DlNS3xtQsdkaWjXT
fiyTb1o3Rd8+Hv18S/P50VH5/0dfLQRCXKbVIff5Ug1FvLUbd4o2hrjs1nt+VhnHJayCgk4NYk22
mgx9HLy2YcEzPf3P9ODk2HNr7Xkah6Mde/OFNs9744Fdgf+MJRCQ3NWdVPauPXne5L6Mg2Wg5jpi
dz5NwwaHHPOprer4wvvz3pGFvEFkzKEFHr+s8z9JWb8gecc88l6yqLbu9LGOHgvhjofZTLJLZLL3
5kYnnVLDQjYiejwdK62JCGucj18wqnfGfdnZ2bE0Ynf2lUzxsO3NLOP7p7cJWAGN7IayDWJGq+U0
tWJwlaQMX5RQ66JNQ/cq2qkpT/mFK/ad07DYFvDR6FTSqF0lfRLvjwmHgvClUWW5KYvQAxUhlcDG
sPdKr6dsU5Vh/ZAkdbP/eIrvfMEly4C+D9WAuvTqC+otApxmVXsvGjbu3n5W5wTXKtOcA3UEfnch
ali/mZx65ChJ4BFRRPFrzWq3Y71VMi1SXjJTMZulIDtlfqPb4jWUSkYU0eZ+ZHjhr48n+c7W4ZJH
AILKGLv0rO6MmwoVZovlDesIoYmyvyJVHA8KRgaBlXaX7F3eGw+uCsQYUjjGXGKXf44FzcA609RJ
eVnwEV8UWDnbvoRFFShunFybrMKldvt7n3HRwSIOWigy+uoz0nZKvBAJk5cIzc1oC6s23Ci6nRSb
QiThhd36zu3JWGRKHP2//a/T6WXWIBop+vClMGWn00g2gZdp46xeuF3e2y3EHeT7dO/ZLqsT7/V1
ZaSzE744edQdZn2YgjRL4y/0rcNrp5qzQz3N4YVH8r1BFwNyitrw8MBsnE5uLMPSS5suelXIFDZm
Vg8BPtIYegituupkZ36VepxcOIXng6KXRjFTp4GKmsaabzCEvRqHqh29drGAHptbVU+HCFLazh2j
6rrQa0/6sMDN7ccH4/xLMu4SAVHXgga0NuahYl2PkXA4E2lr1H7FhyAkoWT05+NxzrcnFygaTSwn
eBv6tKeLiiuanTdlJ17HwfGujSmf/GRw7HtTV7zg80MtLArwHuQG/ODTofIoThOMB2OGGvLrSdGT
B7wlwTYjZfHpa+WvASPsF97cBVZzOlRUNaKB1sGsPKP4miuNchgnjaPQi2tXNOXu45m9s0nQ5uBx
4A5dxGxWt4oZSifvYvg7jdpY29gZ21+eYmSH3EtiMHOGjgJteUmYfZ1msYh0UNAJp3VBmW89R/At
dWEWZfyqqsOwN/Qk3Bq4pPrxlBo3VJhbeIaj/gOQxxh4qWpfuGre2ziEFkspbGFvrbX4w7ianMpQ
4leqc/2BZzLZmE6R3TtzHx8+Xt7zS5usgEo20uicBXbr6de0Sre3ZrvKX5sxM6pAzeMyvXORzNe/
U6Fqv0US0vUl4an3BqUWxkEjmSS0WX3TXKYpEPayfNUGSL4qPsbfqAsZ19NYiCtENsYLt9s741En
IHHGwJNUbh1oFJ4918CfylejdiwfKHOMtujQtNthGsw/CWXiCy/++QdcXkEaUmjsUdRc1zMBBiVF
1I3Zqzrp884tI+d7HxsYA2n9/EnvGD4fJDski+lGgNKlWnz6BQkjSjEMMn1VQjoFD1Nak/6HXpgr
hxK6wMPH++VsZkseB/t9Ebai/bteSlQmIzkYcfu6yDw9tWgf+RoBKo+vYvT/h7HIzEBILKUOimGn
MwM9Jm11jrtXQy0tUALIWgW8iRA8GiW+1II4u2dIwqnNLrkRMyNPPB2sN+EsV6E+vnpj01wbYWxv
KjlYt2OfHHovCWK9SC+cvbN3CLQcYGDwaTrHwFsjMkvphkUWJfqrmqqEL3jiVWqgUyu8kPedf7OF
1IfZOJ16qnTGcjz+Ccy8tG968jT9taVHAbsWj5EvYgz7dpOp3qUocFmnk5Sf77Vg7eCfor9MD/h0
MK2x4Lx0XvY7szoD8GNhfYcXmmzmMXMAgMbFBiKbF0SpXvz+eGueVRuQCUViYVG5Rn9WBaF0OrQx
2kbe1X39h5Kp/RwjdHYks5ruqwS2UVZHw2+JeOBDYmrjF9wm3R96Pg0X1nptFbbgnR0DrVIK6cQ1
/Dn9EXGhjGE5W+2bYYDtDmY7CWvfiruooi42dcibxCraR4j9m98VMxeA4iZDu8oHq06pGef6c5uC
fj9kqlaquwsrtN5xC0WD5wyhWrJkBCxWP86IERBpM0t/Q6zIuO/N0HhWQFr9ouJd42CmQWcbqR4F
FZnosUqK3tl4lqItnMZyCSbM/kc9p+NPWBjdJUWGMwjp8uMAkC4Oa+xU4MOnK6fVbtb22qy/qXXr
fY3pPP3S8IGsfL1xjdsBjuDgey2ySv5AuT736U4Ise1rOVy1poBCK8xKWBe+5/rpWH4UiTCRAFnN
wtY+/VFOT5zYp7b2Nk/Z+GZVWvnHyqiqmny1e8TKLnmevbN/OKDUqBcrTLJvcx2JQyzKhTY6b0lZ
q7hRDEWLKqKTt34lmui2bGShXjtiUn0zSzp3W/JU34eF2fvwA/PfxUQ8sxN6myfbjzfP+UpQ+l2S
dRIgMN3rvMTNSnQlOi38nXbWs5LaIe3+oh+uQwftxjyp3z4ebn0fU+mltw43n61GQrKuVYZe10CF
0KO3iEfAn1U8YhqlUo61bNrDYBT9F3NwRfDxoOvL6++geHdR4Qe3S+X39GtDlxNwzBi0nIGstoYw
97S8PAiBpXbXoXu6H9GYOTQRjN6PR35ndbmjqWtT6F7AyqvPPsyisqxOid7QKRoeZeuWW5HExtHs
xnQ7uuLq4+HOVhcGEZqj3NK8dmiQrCZKpKTGcZIkbxycJvcNhLVeR6ObGiQ68sGnroVCr2X2l/LM
9VOEFAiruhREABWcF4Q1XGs6XCPStzrj6EC5KbeRV4cWXr+8e5/dsQxGaxNmOaHYol19+jVl7ei9
W3TpG9CKePIrOK1KkBlUP8DfKwHCHbX8ZOTO/KjjQz0zwAURS6zuMEiSCY3yPn+zoqi4qkPXPcIG
Dg9zDIT140/4zlIyFABcHhpEbNacuxlSt0xVmb+JTI+D3NOU3Sh0vYCWSIHgwrzOtucyLxxHlgwT
c4y1DglVyERTsB17A70oNnE6Glcdzaj9NPXKXY7n3P9lPIRqXIJMgLlrxxy1BdWUaHH5FidWhCKE
LKv2oOqjdYzqolR8KU3jAnTy7OwvU+Q0LNcN+ND1p0sFPXkldfI3O0nGb2FSyaAuE9uvuxTAjdro
7XVlWotNshwuBU3vfEueF3SQ2DtL4rf8/T8R2mSRMERQPd9EN5bQmfqqvGqqIYnpdOf23ccb551v
yWCkJdzjxPJrqkZRGHGeGU35NhepEZS41wdACsd9jyrjZoB6d+GueXc8Xk5apwuWbL2wua53QuZj
+dbViX1FQSLFLbDO73i4iquGZ/5CO+B8MVFX0qjrgo9ezIdWi1mNuRMNuZa+zc6g3ldRV20pME93
FPIvYcfPQ06CKLhNJM5/dc/U1T2qSfCdBEvZW+RWEhOeWc/QXHDtn16jJ99wjIczlqgVyKneuLXh
HO6afq4utBDPF5gfQYOA1wMdEipbp7uHquSkJlPJ4XTmZG+lZYLcRGH8dkaZXjVe+Vm0DiPh0QUc
lqIBpaZ1PRtd4162yly8NZP53HRVexUZPFxydrYxqdLu4+16/jmBhtGJpSy5WJevZaugCHWpESrd
m5Ga4U2szgjXJF58MI3+7fMjgSQk7KC5T3t7FevFHjaZrVL3b+Ggy+tZ90Qw9FG8w2y+3n881Or9
BdaFpCXoWCAMGjJgazueaW6Q6lBy/U9UlCZ84UYPqKpFP2TU2IfctaJtKNTmEmnl3VEXSBn3nEGA
vWykf66ZAaDm0IpW+wPhwTSD1q30H63ZdnsQOsarIfXsZ4fIiva5y3yZLMUQWjwk8zz/6/yTziyI
aK3V/0z6pOHCVYTGfYQm9zeRN6HmJ2ndX3j5l2f2nyT0fyMi0kfrebkD1uVQe8Q/Ro8K448Y6SJF
XTn/0BNHuVDlWZ27/42yzIoYA0rvGp6XtxQmi0Iz/rTgeA4IrgCTHBSon2Va4DI56fiGfg63xpB/
q/M8UaSYxNuru80du9FTctP4U5W4bAfL//N9NcVQOOIOkNRMwPHxTl0dv/+NyO0Nd4EqIbnt6Z6R
VYFKoJ6Zf4AgxkHjJfYhFqiVKr2pBB8Pdb6eJFv0AWiT8R9tudOhusGLF2cuEflqNNUTCLE53lpN
GSIiruZQJ4zu5dMjoqxGQmyYQDf4czqiFrnlYIGciXwzabwvnet9S8h6vW1SmxB9GwzcLuzM8yOI
5BjryDPPgw+H4XTEKcSANDWR7vA7DV21rx1EFIRAlOlPk41ugN9Z9GyAhiueP57p8hCdngjGW1QH
yWGhZq+BxF5qCdvLaoRVQX2qX6OxEwdUwlzfqGT0M8pT7Q6tGxxPnMY82pPqXHKdPt9H6FbCdeKl
RGiCJTideKt7vd2qZRL5qWUCPsHS8ZZVhsJtlpcYImfHf9FBBeayjEXZa232KYtyUJT/x9yZNdWN
rOn6r+yoe9XRPJzovS+kNcACDMYYsG8UgO3UPKbGX38eUdXdXsLNase+OVEVFUUw5FIqh294h9bp
Bf0W9FNAbKPi01e5qH73bTIQJBvWDzQq9uPytn86UJ2hHqemV0dWbJjP6dZDd1/fZBIRr48FR6Lt
g6iT4tDpKHCcOH1eQbhHr5TBieOWyiF9Cs6548HD2o6GajZYSiH0pWk3U0XUL6KsEjdxbiBElrmO
VMGGAzbcTEqtegctRJoMFtJcBnUi7MKvi3KSvp4OOVngqBGrJD7CCLF5U+boqgVILUjTBylrY46L
ykf8ZCVdqXy0myoqDlai9CpEe8zyfMNWJ+JibUQsqfJDuKHxGJiGcJ9RKioeozxCjdGencbotuHc
uEa5oQg0wxdqUOt4fH+1v9llXDaLNxLRNGVjZJaPp4aKcm1ko6EJ3/by9rxow/zKMOs8iKKq+Eoi
OD62rtucYgasUgi6RqhkcIaxw0mvSSOOh+0thGbMNteFH0Ehas+HupyaYOhR4rvIqt7JDnClhgsU
3ap8W9MEOZVHvDlBocAsisNLZw5u6hp5Y0Pzgt4zGBFKVLo3+QBfJXVssPxqUHpF92ybwjpxar95
aMZE2hLNDiKnpex7/NAgxRHS6dFT8k2r/FZi5XZdoE9O43bwDvo4mnsLdP/OHmf7xA74xdMSdWNW
zdW70DFWZynpUWp5KVqK/tTEZ44UdXomdH0WtzI2WvOyJArOT8Tab1YWPXKKUYsAKEQrSCfHT6sJ
s0s6CoUJCFzT9CVKhDLQGkvL/XwQVaBUinfVAGAJTxw1r/W1o+1ORgMGcmH2gSSB8ns8MmJJpZcb
BhQTqfayOIykk20TVJ2hZQ8Srj8IY7PT5JmLI2AsA8cFvnM52nHRXTnFwBW+I6NG46JB9/G662Yl
8rVGB4aeK3lXbVxPmvuIYBUeX9WiH02QjeCbD5VXON+iNLO7jUl4rJ47BskqYkv07MILT7KbdV8p
HC3GL0tp562Z52r8wU4psmzQp26qTQbI8TclvYnuOPNwgSfrQeeSQv7xfKTEzyp5j/4weN3G0j97
WeTn06ffO0jWg6wmPe0GacxapD8Yn5DLUPxx8uNr78SaWq/j9SCrJFJGuH9bitAfSN18QwuEcmji
c/eU/u966a6GMVank+1Aya6U12cRZ86t+mk6P/Uk6yhjPcQqgyqFZZFE8E4QGoguNekr08Z+EXfy
s377/otZnzrrkVanTg2F3FEbRtKu0wMqXNbWuooO2LG8P8ypOVtdJDpY/xLenf4QXhWbZKN+wqn+
5t8bYnWKxYMpQyWM9QcO6sDchH60VXbvD/HqYvLz2bGerVXwFWNBZFQ1j1E/1R/q/S6GdeB3n3tw
+t9ixY8fvXOxUc6RirNOVUTXWgHrfbrO/vJYqVM58HyJ2DfmWRsGU36jttJvFOug6T56MB8sdyuM
c81QfMWqAeScK+rF3O74zJsBzQ77DnG2FoLx+9OyDknXs7I6QVTA+0k2soYi5zkfPrbFl645cX78
ckNwXSz1Z3ona9KmHhH5ocHB+kn9u/ygffW+io3YlWfvP8kvl+lPw6x2QzklsRelDFP+SM/Kl+lR
OZ/2/94Qq52g2JU0ctqVD91WbJdlOvm/G02/vo+fnmK1E6QBnXzOliEO1aU46Of1eXpqJywn0Jud
8NMYq53QRGblNCZjaNeF5/eXYLJwXWueq8bvjCD9pj7/e9O2ihda4amKzFn95Y/5Qrk3DsX+1Mtf
89L/2mE/PdNqHTupFlUKotIP4dfqUt+XX+2bgXv70Dc7eR99NmdfPkYnzFlOrbjVxSjTcmyimDGn
KVAe7HqjVIF3Z3/+92ZvdTMWlchQeGT2hu149teiM87fH+KXly9FU+JlxLvYpsdhBA47MyC9VH9w
mkOpfHLNT9Yw+8bw5d8bZrW21VKEWTIzTBVtPWufpIeqCmLzxCZ9bUf/vLxJ8aEbkfrYeAuABVpd
wNKBd95k6vzFa92o8LV47D6GwBt7aOIQ03dlUaJMiBJWfKZg1lFsUrQaf8RpYxJ2YIVwouqwnlwA
GeCuFhArUBdax6tzaRrGxkhkqH1x0wz7N3UsrhsiZMK12vBJQ8cTkdQyi8ePv4jh0OFGDIii6pqd
hNIaHyf1oq/Cyj3TD5M4w9U5dE6Fheubg+ifpIc8ANwqwJm1XH03hshym3r4pW91t44CsG6deiAx
nl0toFnV/qZjF4AaYHLEuCDlF6776yX7U6EhA64aiyarvhp1bgXsu0INXAU3K8easQBOZHVKNHC9
wcmbubKWOjGiFwbuMsf7QlKnAntlxE+trsQXc5TG1zaehlcIGrvXczmXlxmA/RPFxjfvb/EH01wm
FWEaWiurzZgbmToqCC+j4KmDQqHqsMcYQA/e34tv3h6q+EunHSA3NTjQXsePplQuguu5Vjw1Su1V
ARLc5SdvsVTeAzHJT9w4bx8JJszisQn+kDR1LUrqVtQDMb7Jnyq76C4bbBs/FrV1auKWt3G08AHA
LzAyDUEhKA1rqLESIlVkprb9OY7KflcptnXVO7F2loj8fnB7+0zBtqLyFUXrg7nrhxOZ+LoPBjCE
RqJLXgoHh823dsC21CytlUi4n+uIawGq6+g2T86oAhwvyqhD2dZt4his9QyL9w5FykL3fFuIVPme
ZvzYiUl/BViu5oO6Pxp8QEz5nzXEm+swRJjdFPdSQfsYKZC0dYq91clefMyR7nAuGlmY2oYOdNMG
AiFkz1dNVt+nBrWF6jsevt0UBi3qean0bQjZdu17WWu3h1xvrWpDuiv7PJgExa2zyWwT8zetjZhS
+iJwHUFEsX6Y0+NVWmcetgZDan6eelv5AEoYUeGe7uxD4+Zav0MEpwQE9f7OeLPpXZp6lKbYgjSJ
AD4dj9mwgCPXzt3PlcakUfQMfaQwnAMa88Z5CE74yiyd+sQN/HbtsueBFfG0ZPLg8Y8HDfWhz+aq
DT9HbUTjq0nMNsNJszXgiHfSdfbZYGjTeZz3agEzQC/CjT7AYT5xKqwzylfHYbi9gEHYkeAkjz9G
v6RhJhTrz/Ys2vkDiiqi2eBAbhvnEaizejM31PO2VGgqEsEkD60Twc6bY2lRFVk6LFTTIGGsS0tq
UplWrOrl/ZxO8UBTIBnHnVWHU+QXnS1OHUxvhmOuwduxuEAAAXhdHfCuaBzcNpz0PpuzjJpPW8CA
VxJo5X7KvN+9v7LezO5CaOHGBKzM3Qw89Hh2hxQSmRV1ymfspqaPWWd0QZUZxb5KxeC7M7WlKUvG
DQU798Safns2vRYI8c5Z/gHKt1rUVKks9GGy5t6IGuVDk3vepdkn3ody6qyAhzYvjDTXP2qhGX0w
teiHrsn8RFz2Zl9xoy18wYUwyP+sGYOelaemImqicS6bZNHlS7eVPqTfhsEqDmYtvsTolm1/b8rR
9qZNDwaKOAjz7jVmxzKHJaLorPumKoubli7oxyEfzP4j0uHzj0F3pL3JrblOPoTRHJ7q96xfOOVn
+tssLPg1XLdrJ06U0eu0d4fx3i4d9zLMKEM+t5XuZUFsJA1dA9A8+X4y5bAvJ0Rxf/etv5a/uQ5p
AvDfNyiXsBeUPu14uh9IjrQgSnT3UKRulx6MHhMavwS7/qFo9epTUrf2oein+Nkow9E6cbqtQ+Dl
cwDNh1yxIBkpVR8vfMXSBm/qavW+bmU4+QQJVbMfdJk1COEJAbKoy6sTCJi3YwI8RiaAYf9quB2P
2Y05Lg9I9d97WKNspNl713PtIT2SKhtQPqcEn9erG1wYTj/ompB0qIjOrU6S1JKz3rZVc5/MCIZE
vRyuEPeYd4rnCd2vWeho/Obtt/eX9zqwMmAhcEMhr8rq4q5fbWuRWkYFYt66NzpspReZy+TBMifj
1J34q3HYPKgGMhj9pNW9kHeDGzfo/nBO9kp8mEMlc4JcbxrzxJJdH8g8EIhMzmKQIQstZvn+TzF+
KycPmbZOuxfp2PqpFpbbAeFuP1LDUxaGbzcnQxHVQwgA6grc9Hgor4M6icmSdo/AeXlpzI1z0Q1m
SGuWJQobIdnIqJyfsx6Jo/ff2tulCeNu8aEDAMM7W6OItdZz0CzV1XvM05xdkTWOeqiJOFy/Jny9
MzpslH57RKj/tIJZogSEa8jEkBZq2vaquHeitN2FtiN3nlZ4Wxd5E9+BUHkCovFmNwA4hbmFBiOo
F2y+VnMrCrr3U9HN90mpZ/tmoqxUAO8NVPbIuchVe1uV3eP7z/hmjYIZXvAL5nKdL1qbx+9T61MI
6E0x36elp1ynmWHujHYqT1wovxzFBY0FER2C3JpQHApcDTosA+89bZSbqc5MLIei8cSByUfn0/4c
vCM4tWDqcOPFIxHWyioLtPpi7pDKiD+HSqMg6NdMGJbaRlmnz6Ndx63qRynsCMsHiFZ7iW8kcVQ8
zk1v5YsiPAjqb+As2unMHjIXmxWZRbjcJgVuM0EG6Mp7phXiTKnvIcYQPhpeEvZ1oET20Hg+gOtO
4YoebXsOjHkI8+vWKDvoxMXYSntP47uj0JXAQNGCYWoiK92EGLtOI8K7TpVfiCrEN8CnM0/ld9+2
LJIoSORs2FTbXSyDznF2Acvvw83OXMAfTd7Tjzcys+qtsw4TYEw6plKvNduPQEinDpVJlCf9foCk
ceklONR8gMNhNMMGQaGxTrdW3brpBbpkUfkYJ3pZfkIfLoqTcwzeTNjQg62GuCpNxTiJyK80HRsf
P0LKplZ8Xa8yzGk0o+zJcxRp0w8crLo+p7KhJQ9zouNp70chihW6Pw9VZHdkStQrznLVmuZr2SKF
tCerc9Mf4Lw8zCdMgdLjdWhNHWVPLAuTXYMxVvwCp6ootjFuMSSm+BeCMVEBnfeHgRsk3JF828mP
cpSpuqtR9RkCq557+95APKn2DSvV890Yl7N64wozkpe6yKwYFxuj6lLhZ0a0yMQlEjtR3zHTLvsg
tTAD8DJ2eDufQaF2lDMhDNnfmuBgcrSLOe+33uhl1k3a4NHyRVUptIyBluTIcASwlkyjYZEUpTjX
dKX8jmp2tSjX6mO8DTNjsHaWwOFl73mFom4mvR3bT/gKtsV+ItSN9hV1+ek8squs31SjESabvohE
u3FcRZjBEA7ZcNEJozH32LR4Q9DUBrZLZthXzQGrSdv9lLpK5z5O4eQ1c5D0wF22o5KVIoibLrL2
iLfkEewE2+13xGNwFiy3xWQ3m92m9yf+drzpNfApaeDFOJYgMAPM2Zl83R7ctGGxY6G1RdCixpwP
p0M53SiRoswHOlJCXg99p8dfer01rf0Qgib5PPeZgVu8yMbBz9Hhm59EgsfeFi+ULi8I6trFwI3i
W6veQccBPu3YRmS7W9Op0OFEndQ0draN5fwVQEtzIbbaPcItvmitVi3gtEzQxX23Q0bKN7Kwbe74
CO5wPpK1ZmdJ3XvqtjONMb8tgaBW32vS/BSDHaRNbiZXqy01iFHFAgqnD0h86Sw/THfq2ZzKoEod
ayoCNdOaFp16ouJ8w6szYpzgZsxTPlRm5OChnMVhH36t+UgY8yhYq4XWJmtNRDiGugjHJ7MfxxBq
jiEQbc4LDoKrJA1zcQ69M3btoKxkIhcXKbXQ7tw8QifTBDFAGBQXIpktHxZqx82qFULRzvoeSPu3
AvBELM9SPWE+NnpNRvQNroQbbwsYSN7z+/fFm1sYyY2/DD7JxqiWrmIaHibB4i1T7rSsLcCAqUAK
g6xpxis7izlw1KKKT1yL6+gGqjKwWo5tckDoo+tyBigf4EGNkn9JIqeWm1DoXrPrlNgYX5BTsZwf
7z/hOsIxl7gQSBZBNzgNwITHN2KRYIzgNWnDcIPnBV1YNdF3aAuFe5E2PWeOniZOX/DiZ9nuI90a
tS/vf4I3DwziaTE/9wDawlxfo1OA9FcVB0/2UGHb9uBFRvRtVN32o27W2Pn99livyj6LXiPw3vXN
bLQYGU7SSR46VFvPysoa9Q11adn7UV679YkY7s3c4upBLk3Z20QbC9mq47nVzUnBua1LH7ShxC0N
0Jt3iz+tvBniPN9jSKh/IcxN9U3lZOXD+0/6psMBEpxCAtoNQPtRBFjnU7FpKZgn5/IBPfnwrrIT
yhe7VoxVhX+yUpjdNhNY2wd4aOovZTOJEXoT/IPOCfTZHLWPvRMq44m69Wtj4eeQBeVEUgOmA4IM
y209JW0ew5AUjXqP5lxvxPsIBSl04wuXyOSGM2scs50E/GxS0Elmh1piEjXuoyicHChe22dtiRy4
ivNN4NWFK84oCBa22GDBxhljVMNJBcw3y5OcmKo+0lyLuitgteOX6CnlJIyw0B9HBAHtfe7UqX42
VB6REBFSdCrjeFOFWZTmiRyJioHyLxyX4/HimpUYT5b6mCezaXyg/K6Pm9A12moXj3UOfmoQHA97
XVdkovkOR5C4EZU1GLvGcnCffH8dvVnDQH4JlgFPIhy9fKTjjzPWqi6k6cSPbRs6Wy1LRyBzqOta
idZu9Dnqd+Fs1cGopMWJHtXbiV+0QPgXOSCAo9YquuXlK3HFrfBIWka8acwR8slV6JlIusLfzn+z
FoB+M2H0wp+wF37ROjnP5dDOOaHvozM76Tl8svjcbj3lNo5kcm53evabcBbGQ/hL47h/dR5Zm00V
itbIMBvbR02WIVZHdp/fyzgPm42sS73x29mCdWfkoXmiB/F2XkmBFq39Zf8Bjl9VIQbauMtRPz5a
McYzhzrxlOIqios52TgFct0n5vUXC3q50hDAh+WO6vhaxKKgQZYP/dA8KhCf1Ls4aYnb29otcDyZ
hJkcqBAgq1div5FvQAHLcROhEhkHbhmnp4oU6wud1G8Ra+ajIJ4M8nmZnJ9qB3mau1HaD9HjAk/d
TJYdnrfGh8YxAkFN6+z9vfN2pskuoAFSOSZuYcTjwcZQR+G7nbxHF8mEz1AQtJukstHZVlG/vH1/
rNfO0dHJugisE7vCPkABEVzv8WChXUjP7hrlMZeFIK9CH9dp4wD5WY9OaFll+fSxJLbPL5G0UhXc
XxEfuK9q2nmXlaEIIWn+LCYX2MA0Q/hZTepxsZ3GMNY9a2TfalfpVEXZIQe6hpA6JmHW52h0h0/v
P8ibSQPyT0BANRRpELrUyxv86Q1JgaOsU6jaA40cJzqwNuovLklhhEZBaiub3x0NKQt0R5Gqfu1l
rGbNyBsVndzcfjCV1HrA0BZYma1Y27qq3BMbYdlXRy9oUc1A1wyWzaKYue6FT2i4YUlrWwsGVVuy
MbGJ67k9y5FJ39BKMf2E13rOtZtsxWyWvxtXLoLKixA7XhDggNedz84CNZTGtfsQko/EdIy8It1l
Ai+VCyFUTzkR+7zZaNDrFplkWEzLuGtqQYf2KSUfFR1nq5OB2c9GkHRCHJiCFkh3kZzA2azHY9UA
cKZXTROeYu4aQJbGWFp7g6o/97p947q9ODSp3d0NZf5ARnTKkfvNaLQmloo9XGmkcsAaHy/Sqh1k
Sk9hfIE4QO99blR8cJ3Si/e6U8XVdkKd+FRFcF3tAa5iL1H6QojhRF3z+7JeNkOXzuqL54XFDTSL
4qJLnPrEhvjFk1GdXuRPlhuflOf4ybBbjQvTLdUXpQv7e6u3xi1WBtmmnBBt9HWl/v57GxBfJhWg
NgV4av7AN1bjdfiFE5KG6QtW5qpfe1G27fsp9/uknk8EFG8fjS4LL43tTvmYcO740ShEMbdNJl+K
0W72ajUPe5KSq4oA8gpFpf43c41X9Dt4noXnsLDeVsMRxCb1ZM8TapvD4qzhyp0wRRbYpX3KZ2r5
Uz8fLRZBPvXpZQ9wdCInevxkY7JgGhw0eVqnK/Fpz+fzGHWGywib5Pv339ebSeRFYT+AtBmXKBnj
KjxFhdaejNnqXibpZY8uOi2ucOIK30cZnTXCPnGtLeHl8ZMt24vqJvVoLtL1orfUGXwCDJkX4VTO
o5WoFjW0UR0wtu6csdiiswHkdYEeid88L2lCIktAW4wtx3W07oaaQ6VOs1vkL17JLecTxYX+TBYc
jD2u0CfWyttZ5Tyhl02nmdOLxXn8Ahu77jGOtSbOE9s7E2Xa/3BgHjy4Gd3zTpSnzq83YGPoL/RZ
F3UJEClgl1ZZDSWuKIPkpDwjcOOOzzYQt/lccZI41AI3a8KiDZx5Sit9O2OjMZxXY4zRRFHHZXQ+
hRaKhH4fsxj9qnNlvpF9nBQSU7ChSORFwr2g+5oaq0qH25AR5prfISTkBFmCzLGC82jT0UBBhqY6
pYW1nskFC4K2ETcALWyYdKusQW21PJ9shL+nUJtuSyqYZ5k31VvEnNIvljYNJ97ceuvBIKJk8erc
wzlG3nb85tSuUkK9boyviBklAbiQ0cfnPt2ndL9OJc/rG2ARbOLqXnBmnCiQ2Y7HKmP2gEkq/IzU
Y29/r1QvQVZMTKJTsk2Hz065E3NNGVlPLG7DoI8BQY5+XC9k0cCTi1VEAF0tMZJNC6bLxI/FbDqf
4xe/ghMT86YAYSNbAjSGRH8h4wK3Ov603JxRn4VV9tKZnhy+6zVGsxBU+3TAp5tarrI1olZNv/dC
wXN+lCjTfxQ4FBeBcIsYilJCB6wuT8QlqwOFYsyizgMnic2NRdA6TujIjGZFUeWtUxKI6Ebv7aB7
UGdTXbFNkUrat1WZb98/NNc50OuokFg9B3YwFmfrIkIumiS0M0veIgoGNicZorOs8OpDqVP8aKyh
vyCA6Hcmp3ZgQ9O7xgb1FDB9tTOWzwBYicAT6CA7ZK1I17lzU4amV99WQ1olARpnmhvk3eTunaZ1
P0gRR6d4fr+YbKp6iwoCsCyyrtWCBcc7VGOp1bdpNxk3xTBWewU3msdIeHLjuhw5c2jq+/cn+5eD
goqk8wag4Y2aqBIDEJL50NzmWPGcR/Qq9qpWx1dIqoUBZMbeV8pkOPGGV8fA6+QiGWaxqKhwAY06
Xuy15VZUX2R7C6UdrlnScMgZQJjhUv6uTvtfY9mUE+ke4Ri8jmOyRGnocujNbVQqdnHeUUBQ8fYo
zfBinttW7AqIZfR2dDfRbhstMadNFOpN4puuoku4bJqof++yRNeDw49oYMESgpBawxpniG4jXZHy
dugSA96bm51JT6WZEo7piQ28OgT/GmoJBhiR+thaxANZHakPaoHtSxaLK8XT+m1XRqeC7VWy9joK
9G8OW+5/AoDVNSK1mFyjrorbsZyiq65sX+ZcGT+BdYsQYrKarYGcBw5eSX0GhPLr+yt4vZiW2aRu
bC4yEBBU11DYRBFO0gszvlVmL/nILa0EXjn3B9TxyhOb5RezuaAJl0CAzAkU0PG6pQE1ZoqVl7dK
jwqhaEd5jQNA+vT+A/1iNhdUCLUJEK84pa2CxixPQwyDlOo21WDr4YrWBEkY2hvDi5xt35n1WT+Z
tKnrxdccA/ZTYnHro29RQ4F9zoUE8ndJa46fMqvTwXC6gUNfbaJrNazoUqtGrGYbNPirr4UlwlN3
9bLhfwpcWUALPJScGxm4RVlrOaV+KmOA6qjSqNa7W7xLEWNrNVXf6MWMTQ+4n0JsMnqnH4pQdi9e
LfMDKBb50nlR/qIh6Pec8Rx/O3L9n5fx/6KzdvPX4O2//oOvX8oKJq+I5OrLf11X34tPsvn+XV49
Vf+x/Op//ejxL/7rKn5pyrb8Idc/dfRL/P2/x988yaejL7YFsrfTx+57M91+b7tMvg7AJ11+8n/7
zX98f/0rd1P1/Z9/vOAfL5e/JuKy+OPvb51/++cfFFF/Wo/L3//7mx+ecn7vMpZR91TELNq//tx/
/c73p1b+8w/d/hNxC5PDZAFUIGjDfhy+v35H/ZNMGPQ75VKQHGBj/vhHUTYy+ucflv0nAK5F/g4W
yaKewAJAo/r1W8afGGYhaItAxPIN64//fPSjl/TfL+0fRZfflHEhWz7MEon/tJAQMFmsBbnLUFjm
I6wlcs3QojdfgaR2HLAFeMhoZknf0dSfFFfIdFPm/fSQIbh+14zj10yFNwgfwUl3czxn2nbSIqfd
AD3LL/oWPv12bnOHunKpuMpW74Ukh4rpFt/QccUyaxw1qKiAeU/ljeRqqwchw4GT8SrBBsCPtO54
R7iIUzozzeyNDcrHO5tFjauuO0fmfKiHxsAOKM3ibzG1/gsnV+vvMUgKOxD10NLFr2IQgI0TG6Zf
AcVEzlKvxGeZN/ENFtK5Ecxll12MpKxAskYhb1UhgYIgCmfH56M1uemuNnIAJorrZuJMceyxPmt1
CadtUFVlEcAQQD6mGhnwsBvUw5D3Tey77ZBEvtEkg37jIZZ1T5Mb8Q+69lkTRMTamK4BkHypXFTE
t4NwxmwTZVMYBoNa2pHfxLKv/WQE6OXPwqbBjWdEnqGP3acRoTg2Jn4PK8gJzFSZetAKorqJDDlk
gYebFF0Ap3cr2nbhUPspL/lydKT70Xa5+3zhGEO/hasOIqIvW8TXZG5r7ZntCWXYde7QXBZdPbkH
yyrCaq+1OprKtpNV36is1od69qyLBJB8kKLl0pxnVk8X2EFrxI8BPDNJSl03vhtpBeqmhjef1U0n
vljzIG967Nm7XTbqcb8Bk9Z/cAGpaEA0C+RFdWVWbFpFjir8Kg9HLDhIUZCYCLXkOo97w/V7r5i/
gYdppJ9HAyo9aeO1PEQ20GnveiUApaJ/F0C7oyBKm3grJyX5oNGK0a/LsdAv68EeTJAVJTtg4BPn
Bk3FoHKSxY9GHea71BDGcOvYQtLuxMvM2I211V6j2w1uWxtmB3yK0evGxqhj69JtKRoFUVgiJ+nm
XS52WmNa90Wpuy/xEIKht5UoioOkLVINBw7WZ6A1Rc+nE16V+XaqjTVvL5rE1iua8XouokFulIIq
+mZOete8VBQUsPdjlmBCSI4GsBikiwmYhB5RoGJv3+5YibjjAvvDeMekSfE0VDkXJOGC92Wypc33
TFwm/aJPy3ArtGoQmyGxzE+67PeoR6FToqSTvtjHD0PnG2FmzyiCRlO5U6ewVoI4nrJz1t/U+kOT
4o9odgRpWUxADBQmHB4I5XE0aHK3u/FqjV6r0kv5ECaae6sZ4zzcGXqbPCZZ6dh+7I7DV7MGJOwD
hakwwiuaTg+sorCpESij2vpeWVU/lLrTXkD5yCqYo2I6y6vSdfe4RmU/CmuSV7mTlnc26j5pS8mR
7QAXyUd5RFyoYTM855GwD1ZuJvMeFSLQZa77RRJotGdzNIV3k6x52ZHC6hvAk7xklVp55x4KnTP7
W1m83qvEVhdlO+S+HafQnqcu6bW9Qgvq0eu6XmLeMHqx71UVip6eR1s6oE/ubGWbUuZIAIs5gWaF
gwg6JXSMbdprxnSOJqah+XUL+SoQmuL84A7UkMBmvjcueuIxoA1cXret1bnuRm2aEu87zu4iiFQ9
rPy2rFvHnz3RhltQ9+2zbqXtg1WgxgWgRw0Poi/qdJ+rjlIDbMPXE+sFIajLcFfdofvIZp7soes2
xSyATSLsC1wCMM/0nIZ6WWzDMUOaQjfFRwRv23SrMV4aKEOhFX48Dgn+z2ZjYrWgsGg2AKHkQ8rR
6gUpih0SJFs3FoFiRURjMgZTd6E6eb5t49E7CL5eGiVh+hBPgzLt7DHrDX+kP21REcrEbeRhZRto
XTyKQGvdorjw1KmqfdAPIYlIjUKOP8YhgqalYXS639hjG/kk57F2I0LNFLsoj+vCp62YlzubhHXe
FF1vOjuZanm88ywpPsTNjKae0pghM+QMwOdzL40z32uy4UnXm+iOtrmZBwUaqt/0js7xVu2zvr+0
OdDzb3YczUHEHrchVoQShj1qpQDkGt2bD4oSo5PR4kxhbiq9mC7EoLv5ZnDV8QldEO0qHoFyBRzM
5gu1ep1Omeui9BsCWAjK2AZ82XlS/+TFtrwY6mz6HOG/nLHI2+IjgZd7DcxW/6iHY/ujcUv9eeiL
sdmlKTmmz+5Nace1rYP/DcotiMQoBtsfQ1W72WYc3B0XViSuk9zhqkCbqzB9m9XlpzXGr5duJdun
KZ5TB2dQry1915hiI2iqSk5BLMGnxaaTeP5Ik5nF3gP3OiPLwKKlxIi43rlTL7/WkZp0KMYkJRou
0BrHbThY6UsEgHjcoFzTJX5dtmD1XACud3E48dNZLnv3IMn2RWCyP25QGh9VH5dzdBTqYXIhQety
yTQqqwcZxhLbOAMOA0HWxe3s96RD6SVISu9maLCJBaAfyU0hh/CGFqqW+KmBimug1UXjbl9jwt8K
j//HoPcoUH43iP7/MDymtfleeHzXxEX87enbP56Kb/+4K5+fRPlzoPz6238Fyoqt/knAhJE0JBsK
O3Sb/zNSVmztz0V0EiAXbFT6RguM6+9QWdP+pJCuUUlfAkBoPaSHf4fKmvon2ChwX+gPwqijifE7
sfJxhElNAE17aqQLNW+B7Kz77aDMxFgLy+MsHLp937fGdhhBYP80O39H6D9H5K+w6v+OyCm7goRZ
oAr6a4sA+shxINsMsQaua7FQCpPwLja6aNxmbW8RKw1N9CWNTEXxJ+Q87I06JSPa9n2cqr4mx/F6
sooYBbIQAptvV2rfbu25tNvdFHdLoGlLtiP3w0hL3uyucabBFgqtwvHZzEN5wMZFwV12zOX93ILB
3OkFOnKbvtanik6/1n6Zraq5aSZTiIvWpnfigy42PmZxp3NEZl0jA6DkE0L7mpLnweJoa52HmXS7
c1qJ/U1i4N/qN301fujd2rO3Xp16yn60p7oJ6tAsLvHUxGk4KYou85EzjmzfM3m8QB08QhqE3sCR
J6K8TpUovo9VzUwCvbW7+xpdJYC7ZgG5dTGlvQTATaloahvzXE/S+TAN2Ef6dq7387YCUgRuts76
1HdjuuooRUb9GKD7M5mUtbkwes0s7v4feee1HDmWZdlf6R9ADrR4hXRJOrV4gZEMBrTW+PpeiKzs
imBNZ3aazZhN2ZhlVUUF0+lwOO695+yzRbGaq0CeuapfxcoQdmwxxCfWqsDALVvz0FfKssH2bVZD
01H7nDQ4gOVidJj2y1dAkfJ7RmJs5hT6bH7788fky8OosxZwZwTzYBABoesrSpcVc0+mQivAje+s
XTdzXFtK/JcC3g1C/eVh3N6GscJG/GCk81V1s5QhQVTEqzpLV057+B233SjJbtWr3dFUIPJzyIZH
Ka0Gh2WbnlDkJ/6ff9Jf0RXWA5egoODYNGzkN33tUKO0DmerqAUHxL8751gZ7JIugQSvxjXNpS7/
xQJk9/qXj8wmw7uyFNlUvjSSPazmTBVTwcEsGRI9GRI4CXaZU6I1/gt47IfN5JfbC+eP95GhDf2r
/zs09jDpzBQvnr5MhKCRk+6ZRk2n9kID0NuKUmqrS/0Mm1vXuksVieInpIMk85U8VU7zmsWmAzN+
vG5GrjsIV6tHPKHAb+qnXuOUV6ImcWuWj+ksegpvfVqrYy132U1cWsY51av2dwbY/42jbvxs+6H9
/A/gou4//KH89tYDvvxbYEJ/euidks+PuP8su/4z+YIl8brfjzvrtx/6GjiYoHXMujfu4++4kPUb
Bx1Q5qYjwkVgO7b+OOxU47fNfYK0GgvweAvq+K/Djh+BIKGZxoRtA5Ngk/8NYOiHHuufjyb2tlvY
BsOVLWAZSdNXfuTAjquLbaPbtVy07qCD3qy9el1lKS0xwKIfablyFWsM+Hq1mT36N8NVyiVzRXHQ
741M6d0GHvB5rTo1yFYUNn30LqjJs8m8ypHpudgXtWuL4G03o2NJ++w0rrEtYIPylOmTZbe5Ke+z
GjzJTGv8MXPqaq/GSBY1YxI2nR0V1fdYy2tXrcbOnYs8dBJhWB+EoipxwZONfZ3myH1Y6nbJ2M8H
nVGvlwaZqzkWnZuK8UUQUNyYIk49mTSNrLg0CfqyjH3UaXEQNqlxqzbDP7Lv/tYaua8K/vn6sP9S
C/7PKsbgs9qgyO7rr/p/sFiEjvrT7v8vWOq5Kt8+fqkPf7zg9wVj/MZ00WDAyk6JwzpM+z8WDD9h
7ElRRmOOl/6PEvAf1aGq/EZKNtgHY4jN/GYTPPyjOtx+hEAKqhyURmbIiCD/xoIBnP3l4GAObVKy
gdZCXaE4hGb9a+FmxAixwnEZ7Ua+6RoncofjjeYuzuojPHPH3Xkx3AFxTXRnOiCAXukWQRIY1ysV
W9ohYrOPj9EoO1DRAyXovbG1l+e5tQ8D3aqb+tPzstMOo0ehFu00/SAOLsyR7uqx8zq72BU7wzP9
tT3Ryti1AuV3JxePIoiIo9S9TQfprKVdnEfttk7skQtbnNkfXVPyZj8kbORVcwfnZuAqbgYn9Cw3
D+K97sVB4iIZOsY3yuToVFbHJLYH+3Gw45N4Jd/ke5GPgy7Ol/EL0wM5qF3t5YjnJL9EcMUnddce
ck9+T/zQG3aPkyPcgUHY2zuEtmpcI3RRThRTiYcCSLwdX+Tz4Az2Db4fnnRNZ6fZj4ebx0fLPh+3
/7M47Snfd96r6mC8Y7en9lTZyyHLuaoj/p/2s39/H9nvs1ufenfw0Cjxl9ljU6e2UTrAIkcxkHOb
ryNZHcuyh8fYJ4nZ4Hcb9mti33Ov7HTfuz1/N7vGh2ULto6Tp/3evihudtu7oGQn0mKvFit1kgdJ
Lm8JKkuClDN7iCaYzlTbN83HGoj7etcf1dTNVBBBX+JNeN1Ju0kukVMH3Y7gtut+HRmOeXHhydcJ
n7078I9uXk/GpX1e/dw13eQU7XkOHmdvsTVXf80PwBdK7Uu5i5DNQNt6adw8vySJLXROdlO/Uw9X
qj181tdS5qifmt/cDMEQ5G7/oddum9nHMuFrU7T961zamkDb6y581+Nsr5/jWQPsCxQ77QIEmk8l
4Mpoiw8Kn4Ybdx6dUPba12gPIp3F+9mGuHMp4/1LO+/j78Ns063rUE79yOuP4h4c9NS+LK9TR+yZ
DZSMGsxqdrGa2iOJa5ErTUEjusapE+HnPa2Ro+VXmIDbglsH5lN9jk/yWblrT1MwPOjGRXi33lEg
uqKZOCOWMQ5hNjyE2VXsCtfML5xUOE+TJzptdqoyW9T8gv82qfPtVkZUSnMUTCdjX87uqjkSg3TL
XUpPls5Ktx8AH3V7+M4RAlFesmwEhvX98Bantnbqrzt+R7WflgPYWBXvFDc8xJd0n55ATYbv4Q2/
0n0Ha7Avl9OB628c8Q5fNraACnEDA7pnobLrewiBiuIkjdN911/1c3GMA2sfmn6OBNZTDpkv8IAx
I9hCgj86Xm26UuDGngGw74RQcW4qDOUQi04uNKj5maeu0ezkSbpknaO9uMJih3fiR+rbvV3aYzDs
1POoOMxHTEf74INZdunH/uBflh0IEP7UR9Bh7o5KFLobXSnX4QMRD+62gkXlYXmKM1BOu3vnukKn
Lp36WWPfMJzxObxJL9Fx/oa+sPkU3ocMTS2+KdBw/GbeaUEZPW1923IPHi7tlnPpq46/eIs3Jna/
X93r2teO74LdnVk2yTH9ll3pB8jh+lvpSnb2CYlF8MTJMV/y90Kw2538conO1htIamuX6UW+VS6J
9aAAj8ov67LHCfhGOcsv5qlmAhAhPBzsD3EvrWfz2lsdIzCfQ1s4Fyc6Nbt+ly975TYAhL2KvytX
5mV0FG+5Uw5XzT7dVT4zFDG6RbSBnbb6qLZ8oPaq7ux4l7lsy97bW7xLW8fai/ZdvKsuh9RTnCeP
yFz7anE97UaOvQ+msy5G9t/kE3+yRVd9Lt9eFDbzSubbWfzeG9zJj9+AW23yS2zJmT3a/p3mrN50
upJ9ybkq7faxi131ej3wEexkdIp9dRrc3jOvq73Iv0KhZNf26OiuQZI9/44V5LqdX2mHyeWC+Ofp
JDng/NUOxa6l7NXSyc76S7Ynma//rmk2f8y/vxjBj6u46h8XyemOeVDb+aNBs2VTKxWj3Z2aEyMg
2mQ7zu3xeyofOrfM4X7YqwNcazcD/9N7xZ4/nqxgzNlmOKr6g6DZ4XVeuICNUjAs/uDyGt3Wglzz
YZnRpMw8nuJZ/YjEllmcr3jRRQtehLPEZ7BUlyEatt4BT6VrBJLHOFh5e0jt9HDn7L4L+3Jw5aN+
NP2Hq3Il788J4Va+aU62bzk3jbN0lU3Ockm4RYPfuI2rBNt/ek+4MXCNfuWM5fKNoJDt6L58ywAx
rKA7cVHmc8mdnE5wYXQE2HZ8tppXvKmEb6PqGr2rR3aiXofejeVqE8dXHizJ9RjtCLvhb15yLhlx
r4KBqokx2E4Zd5Yr4QsPE1+Hs/ijavo/XV7+GxWOuOhsDdL/+qNC+5fS8Y4BN33kW0vb9TPA+I8X
/gExKr+BK26kF9A11IvbXP33pkvQld8oKbeIFDwbYfFtksY/IEbzN7zcsFwg12fjmVEp/lFESvyI
NGSkTj8Ay783jf+iX6R7w8AFHh1sxk2gglndryVkX1VxuoQq0arFNpCW9NG2tOZRQzBe1Y99JGxb
a3k/lMvk1inidWbauYPme3AEPX3qk2FCyR0vfwGJbJX1z5jIdl2IhQ1G6Mgr+dOX65ryZhZLbVTc
Opsmu+/Gcqe14nHIl/e4qdmc8/AVvEJiO1gvNRhhVhoDKvLqcVnFZW/kgZFrgtvW5oMk4To01RNV
AHt4tOYnI8pFPCRCzcZ16rKuIQXNZOSeliGCbHGu9F3coRhZm2vNFF9FojnHgdwt+Dig4MLTfPHI
FDnWa5z//sH/1jr6n/Vg1/++UIYOX+m/X1fnt7x/+3lBIW34A8KQ1N9IEdmU6zRQ+GltqPzvq4mf
ANeh/uNpAZKHu/dfi0nRf6NTYlkaBIpDSbf+uZgU7beNV7llIWrAHLg1/Z2O7Edv99Njy+9H8A3z
TMW3D5SFwMNflxM8/kLA27C3NYVCyjQ8eVLdQQudUh9uyhpCxPLWK8pFyt/W+GIODxDgejm19SW+
EYc0UNLamdNT0Wde191NmEdX3a4VH+kCdwqYe1JIXgSHuE1zN1x3pnSzyr2ja89rfdaT1Nneeqrv
5TnoqcHHo1B/VLFrCZ607KIHfb6BPGq0gARuQcRrPJd7whOo6u1KHljooVtVu7XJA6pVPYxgtuGN
y18ZuejCOzGLwiXy2Rab1E7az5yo0RacUOwuNRZyvfqpVhcdRljStHdjSQdSf18nzl/reakLWyqa
dylcrnvWJ0HutpoxGIx2raacM7HwE6G15+LZzN4BiJ0EqwuDoljgzMfOy5VCRnmW1y4K3IIPua5P
lXYnhnIQj2+zUj1qsJ3ncPJxJukw8a12RfhojaUv1ZFfVPERco5nKNAgZmkP/sJN7P0JN8UqUrxe
oN806h3egq40f59JVmKWVxs3SwIfYD/GM5vhyxAd4yaxNQMmbLall1wx0HUUK/LCsMfT44MTvFgI
z5R3ufgprR/mei9Yb5I+OH2reBI7Zry8a8DmMJMvVhjfD8SYZgb7WuS1WRaIHe2x8SwmK2yDxhnq
yRNUwR60/hyOsAylIKxiL07ZjCTXgvkeQcsfo+Ga8HQqgYa5xOxnxAgMsRIs7GRIM722Hj3i4K4U
YIBOdiW5YuucvBgbmglutmQ2Xty8kUbtCCmPTgJ14ziN8SGJuyBdO6cbABKW5FiLMpSkO6Wx5xTP
CnOLkXFKY3LVfj+bqt22r+KcuHKVO5Ag7Jz6VKBsmSIlmAG/dC33SiNy8ASxS36VEnWokQOhEt3Z
KgN1Mk56MR6NSLHLUKXYTwLcZmsScBXDw2rTLuX8EOmP4/hSsycX+TmHFzbEXAMrYXvHSHuVhgEq
S+oU5Uu2lZFbOo+yT5MP6CNeTXYvgLXbsNrMGnksIsWRig+DW4bc0DxUwe8aBcr6uitjaDzWxNVH
zirNboKEl5y0AplhSdgHyRiLm5eR08cL/YZER4SBoSE7uXHRWz64eBqluzqbr4u/CgP5YdD1E0j6
+wYDKxkOL7RsdN2/bjBIsNHoc+racv49oe3vioeMHhe3Ip++bJUvkaLYliBhWmme8GHZL0bhSWPM
CGr2hRDPPaZIs177oyL5Y6TbkXopwthn6MPLDKeW3sv5ds3tFf+4z1gGbOA1EuwgC5OWJXfFyp8Q
zrWZZcvjsYpv18avDAHvAILPTMlWGVUZyutCK0uSrCk+YjjgyaxmHXLRaLLGG9gJJ139Rswtczfh
qHfHpqgwWtmn8Zti2R2+l2MWCNM9bjZuCcEWeA4qxXUX3xbM+7U5+Ol4ufx+934egP6w+v6zm/ql
2BiMpcgqlZu65g9in13UKnXjOrPXObOL8nWpJacUn3XYLWYgLa23NMVf1Ttfobzt4EAziMx5Y8Fz
Sv36vZYjdKqpywYwYQhSeso4xslmN+oueeym+vuq2EUH38jw4GqDK2jyrarvS+G5MfZz6GXVNVuF
KD+KyYlVLyxwBI+RGeSWm2HsJOq7WhzYTP9CArzdmC83jmkB8wKKV+YA8pfJlcQTk0hWPtit9T70
aHZE3VmN05Ktf3F/tl/0r2+ElwFKY8Si1tdvKGLWK07FgAjAkUGncruIHHMOEnMX/ZViFG+ar++2
sZwZu1NkbykzP4ZoP3GdN06MIIfxYDfCCTHlrRFK+6SbdqD/u1Ef3VKFvGORopMqz1ONAlJTAknb
Z5WnFaKdTeecLJ2+BPzEB+bBBMSQstyPUvruvHgSI8FlxujEG4dELBDOVHfYNbuT8hizeKek/0bg
rsf+71h5s8fUwBG33Xyo7Tq6mroPSWVgoC2Es7udOZ0Rfx7ma1W8aczBU8BZouWmjSWbjsS19O+L
BlFGIcqahSkYzJ9T4JaltsXVQs5Qv46Fsq/E+TTnva1KbCXEC6Iq3cnRYw5yM8TNvm4JCYkx0YKA
tX4vhEuUdYc2DszOwHdKhlI2o5i7kkZbrrYZieyiNqBWkW2TMXsf3ov5PjHJaul3BmQhZWFXr/0p
6WzJ6KBKsWO8YIbkT/WToD1ux7DRZoEGAqTqkOgXh4y1nRW3zqje1QaMn2S2F/E8zcBQyzdJPGVm
Q8QYLbJwv5Cd2+TfFrM4iIUHQ/WwDKOdWd9N6ZvBLVBET2gSZyrfhixxYuPakG7T4hrW3CDus/52
5OTQx5Wv/inKRhde5HYCFNVTP1huw+RelBJ3IPSgk0+T5CopFDTohwXZxLk52FO8BKtC+E1cOzqr
VaVo681DFs1uV83snpDmdFomAA1V5KNbGBHNuGMr+34t7s28DzDT3pyoNFcdJzc31N2sJm7Xp05a
7RY+vJLh2MXRtg5MxNIPIgRJUpGOK9CEpOD2tYvbIIJTlIZSYCwfady4KQUPU1l3Y4ZFnH1D62jR
KY8st1JBIqnNeLsyhh0BeSEdQwhnj5mxHib9IHdBqQRdTKsElBnqj1IYoXBodoZ+6QeVrdzYbUeq
wjirmFPaNXbust2JQunkue5Y+pWWfAsHUMoM6zQYzGkf8Oj5YuYX8rMprbas8bIh2ikkhkWa6Yza
cTQpHpeYnDlrrxWGPZk6FpWpHa+JjZbTLrvbVdbucuVh1EYC3uj8DP0g1UEYPWzxBw305C5SoJ54
qQleDJutCG8zPokpXGIkodJw0wwfE2nWeEM42IbYqngYF0oCeHyT4U9md+gssBaqWLn4Pkw69Yju
wWu7LVUYazVxQICScv29End6f1u3o53SRLO2QliUpJ7aWQYaFj3DLORZTd0cyKWq5H1sXSj/JvNz
1QvHjKnrLJSpHJHSY2NeDxrW5OsOdtuxUDjEC4uDWrjXkqdhvscaaS+g2rWm+C7L4SOMcBHL3mnl
61AUPKNud0P3IVR8X+rzNKhObMXuMk2HOIzutpJySjsPmwSv6Eb84EY/rj/K7qnO6p1Mrblk1whg
/X54ERPCQ4ifXzvR0ZvIo75Tup0QnjvLi8zHkU57bUkDj77LNaWmtjgi/q+Y7ZpmZVN0LxSkS4/V
L5k+SqE702zwqF6ITHaVmWdluV0pR83hyZDPEdtsNz6Fkm6rCc8l5OFeJUpMlzFRmvHWe67EQyd4
WFvZyzi4cbUvQbJDofcV+SLtcKZ0ibSV40d86A9Rxx5bZY8WRPIpzB0z0bytlRik/Bo2lac3mCqV
a9AU0KqxDVQWkGpmrQWNvJBD4cyxQQ276wYpYaTPuBUWdq7vlZa6ZbNx1FnGDCHaxbeKZs+3Zc/T
45A+SOX3klpJIOVS03OXad0e/qCTpI+dIXprJbnpXT5/02h7kI3uZnQL3AVB0IN+WQ/4ddhaWDti
3N4I3W2TrXvM0e0STrfeqo6e7JJ1ciVIGtFAaGNJvp8ye2Z5x9HQSTHk4vxenI5xy1Oa70fz2Ahv
0sSIhUvpq96VhEs25a5BvxJFiwdb1BGqlrKqI7rvY5o0x5RYtmLrKjytQITLXHtYN9iNJvg8SH5M
VRtJpYPtppPR2ZKg6BH5ZcvGk7bcFWrpml3urFl1SM1vEgx1trwhlI40zAEyTFiyhd04xru5HkZr
N6nAo9qZgeYx7B8ycTdMYLptkI27UXyZBo5NItfhVWHzu9fUa0ELZtnJpptWcJNxF4lBHR7U/qTM
d3h5NuEupyowpZNB4JzcFw6DW0LUoUgLn938HNJ7UftYGnMrrMky+Vhnmo2v1NS8ruVjvb1PkV8V
bfoqwLsdteYVZZkTDqWTPkIIdc1sZXuR/W6+b43olCw0Ejy0eHvZpNAx5hedYb7OtMWFpecYdeQs
tXEl0H/3U+Ov8Qr/rHo1k102yq4wN8d+SuG8+io9bOZF4nwvVftKvxqzl9F4leT8QWp1R5W+F2C3
y+rXaeUuMRTymeeU0W6Mbp+M2jWW3fV1HlsnW30GFiENUZzslQF5QohbfWcPrYuUxF1EJpgGG3jG
TlSXtnWz8oVh2ezA9nBnlVObR3UeOnulda11Ox3dWeKQkVmjbe83zFaIVHVj6dCymWp1UPTKbpQe
EFvfyJXmzSZWlDoScRS/MwGQtSU8NWz1E4kUC+1VXN/N3WkYGtuwRhsJ9UnK7zpO5V7AAn4iF8d4
prm/UkxwkuYhnD8FYbnqlGJPpKUjy6q9dHiMIn9peowZ4j0mvqASfDEvggIZxLK8EvmIls9OL5Zn
C8/XkCl2mBEPGNLO309K7xQwuedi8DqFfoXHugbpbGfN2T4/jsBeHZOQq5a2LvZO1UTBUKb3SdWw
m2yHXHZYW5Z1D4lvDL10FjxdJPoQsz1Lhg3lFNwfrB28loc9Ras6c3cxOGVVM5xfy7Ms154ex17O
EZOPTDpHznN0FiQ7uqW4i4v00IuwneuF4WbiLTmVXHUcSw7fyskzleKEKUKiOYU4Xwms5RhcpQ+/
k3nvdnK+i8lG0IwLVPZah7apZHaS8VkUp1CRGagCXi4Fj74WFK1km5Vmr8V6IqGHRyX9HEXNGUfT
zoo6aJm3EsPgF6J5FW9VitJdp8nMGFZ0E3UnLYW/dJia5jw9Yn1Wo8pFhE3TXrnZ8DiHBbPk1NND
nlQmrYLi6immtRllZ1ac6/66yCg/itabt651Lt/ktLka2mgvt1mIdKZ3s80mf/jWsWWOen4YRmkf
6ZFvqhPtauvMzWVdiKMuUj/V171FIRpbNPSRZ+jFN8WI/ZFtvyklQJfXjhwFecZSm++xyjU3NDgd
CglBANUn98jUCmcUfDbjXjwq4urOKA4iIfFV/aUw74YebmbE8Vc+8zSroSMtYqAWHcSh2M0E3c0Q
z4JDd/C4Y6HYqQutcrW6U/XYyqtfKnzf1cNaPtAUyHXni6vmq/nKHua39VuUM/Qaz8UqPEdtdhhU
6dikz5H5XGSbqmEMpuWszBU6ji6/Fqb2amJSvPZNkMhTAAinqflhpHQqyuT2Rz/8tzDo/y+pQlsj
+N/j0lefffzZ5rDKu1/Q6e1Vf/CFZBkBNzQ1xj0yUSr85Hd0WvkNxSPyya1Zhmv9w4z8D+Gl8hsK
AywlNtfSjRP0T4KdJkIlgolqAWcDbuO5+bfQaX7Rz000qiqMC1CzQ69Ddgkezs9/amslc+3mBWGa
3dUNjVKngfn2oLEZ8FHDCCTrEVxlatd7nRHHQQontfAEowXTnJAwyeI8AD9O8sHUQ+tlTefyqcHf
ErvmXjBzH4lYtvUXVnivKkO7t6CDOyUti//TXf/fwDVfxNfbx8AaHHY8nHVGal9ZT6K6mA3pPSad
7Kr4tTL22ElHKrBv1IdulxfNbTWr8W4SLHwPV1F0/vz9lV8pysbvF2CKsr75zchktvx6Hxe1qYoW
7Yfd4dVzalMxO5NzSRfbN31qh+QsILSJxvBQ4+K8M3ChduNIuMt1QM+yhoSA7T7A8UpnF3fX65g1
17I1d8HUNlZQm1273+QHqld1JRtLWQsPJLogdsPb5yUdulU9q7gg6M5icPJrUx8efr/VBZTHP/+o
X/NDt4+6SVwBeDDjA3n5AjeWkSGOBhoce0gy1O4d6Skdpr2dv661pftkBcxXk2lh90zwE57mQz1T
gGVqiKuwacVP1jjlbwYuce3m+G11sKKiidYl0gamc1Oa8sT9xSWL2zX9hBVxzT/s47HZhB4HyMEi
/PkxnxR1zKUe1Vk/NPmVJM2ffVavYOmK6llyNh6LaoJ8YM138kwgvVFMtOhRr70vxQgQoGAq4xKX
VzALiJsgbBGYXiWZNRxV+JoPa5yYH1EHO9Sr1jaB04abOlGLJf1/ak0HdEmDr+glZuXIFNOwVAO+
xsYXClJXyroDD0+y5j2b+/aMtB/iqaws3ysFZ85GKvKDkViDH2JLdVULsODVCl8ZY8R1Qmqz7ljP
nXFtLqXpVcNU3hnaaH2rwvWBaOf1sRqa8qmKy/JRMHLoBtgPE7WVN8ckonELkc5eurjMN/ykKjkV
i/nAKa1f1Uvdnau1JKNPJtOuDUflSWnl8KRJK7a0VnZrjGt3FfZ43LqVUdR+hiDtTlEEmLmxEO6b
WcMDnJICutu4TGfDADeTmQyQp5RczWl3PebY0rQa5DcEadYgvshbKi0GgWbvUk0BZ5ToqDw1t8Qb
CQleSW0w6sE8kwtVzGZKmxgRBTAmohPiX7WbdBwD7KYFkzCz+slcBBplfewvjYEyMBOHQ5M1Evbz
xV9lIXz1pRQxNti8cxk9bnFndMS/Pl61HiVzpS1wa0xMQG0MkS1Hq7qxCZhKtTDRZHG39BLkCzzg
rydmRedFN556QRaYnmVjuwCBIz9yJcKIXF2JoLFYVbIbt9UvG5CEFwb1f2EV99W8aLtqzG4BMxEU
bT7KXwaTpTni6lkBwaNrEN20RrNsTSBPsrhYu5knyEDI/CmF4xTkkaR4YrR0Lgmc4cufL8/tfX5e
nNt1QO3eMsY2+dTXvXNWhCpeDWYF4zw291bC94tQJ3HjYZF8uW30e7WWeu/P3/RftrHNsRHDUmby
WCvQdG7o+08nnyjpkSwMk8CATo5HLx6nBhfeNvoYMtSaiHSIwMQBmFItI0gjCEVym2ryAwaCHpuF
tPfYUl+aoetOAhp+uK6SedSb2WVuSXv35xeLBvTrPcJ3ZzvedFxmsTja6oufr7ZF+Ik2o4UUyATT
0Qbjmot/j5cadBiKeRhYMdS8tlkUu040BsijfhxjOaqcOacV67pEAriS32qVeaxG7MJVJi8Gbb+c
BIKWSy6JL+17qQg7hNLJYcSI0cm18klZGthBUiM5SdmFd7ouQ6dqChEqhfrQChFw52pi46Rib4+P
e23etWEMhjhF2H+CN6AE7o3hysSzjLYNGxFb6gQ1sKL8NMcyvYYKlDejmbTXZhyeOsyqPLK3rIsm
oazHQU0M7SjUoRSLa/yaWMZyqFAKBQg2W6+zotDPoow4BGTTcLemRr8j6kTcCU0cBlnRURInqEkt
EWP7ronVF40mKXbWnF++ppL+PBPTueEvKWjfkk2nUmC+6hg6WPYktxeNNI2bXijHb2qUSD7bWXYl
1nIU0kWP66GIB5T/aS0bblQJkHTnRjnHmoz4NZ2CWlbqZz1kNB+FEbnW3ZBchFSRD1FY0jBS/O3n
NA+9uYKaNldyZstZER86vV0Pba6PQcEk+bqoR8ieuhgByYZTBT2yNrRqx1hEfe8aXfL6SEdLL5Dv
4GmpMlb+oNRJUNbKZLcQE5yF/MLd3JmLZyZYiLplSaeBQ3nt9vTAprim+yJKhity5nTXTML5lPbm
3tST3ifX7lkWQ+WoNPGjHqUkhLToHroxORNGxCykkFdbnMruCoOd6qSuXR+gr7YgSMK2KfVmw/7w
L8jdOaorkKSB71mrzHNvtg/rkoMeVr15bY7MHYityc+48Gfkj9RaAEZ2IZT7NUaMfbu0OAIIaQdB
vB5BTOIm1z1kuS2PvByk0lq7XRo+R5lCrNkEZzlHzAdmm60PYbNIj5taY19FKfruKNsryo+ZXdw7
sZkt90jwBCfK6/q2X+bsOJcIeJHTP5X01FgiqNOl1evlMloEPgmlqe5AYMP7vDKDMB8nZjC9abhI
hTGCGIcC9tFoljxhFsqOpJwY1839K9/hdIc32iteccnB6mf5Mo54MmjEDR845oznJtNgKss6QnCd
EXERCamrDPnnIixCUFTDjD/FrIwG49FcPqyN1flFPIeOnoJOt038Wak94Axi6cSfM4DRepTuw3JJ
gGTX5jyIVKd+K1fCTc+CuZmkNXsny+SMvdiMNr+tPqjFxI3IvD1BmPQeFLVgoBhrrYNufngsG/ku
rSN1y7wUGyJWaJplTDe8lUxzYL+aRr0YEFnnfAFXpRCrb9DfzCdB74tdxd7zgP9efV13cvVMqRp7
q5Iup06JMirjDFvGAFgARiY5KKVXdkkMcaMhldDGAZ4BFkG+4TOJNLqPk0fy2RqtgiVjXJTnpCPA
JqnUaf+f7J3ZkpxIuq1f6GAGznwbc+Q8p5Q3WKYyxQyOA+7A058vVLv7SFm1pd13++JYm3VXd5eK
CILBff1rfatK0Ra5xro3JLVvIez8daREtLZCiqmrLA72TpnOOArS4Ryy1nLdC+Wfhz7p7Shcnt08
+N5yx6Mi9PsT8HqX2oJmjgJzbzXWazhShAUqJ9iPQIhfdR4c2pipii0ndWA1U4ZPYXzyg0D+iFmg
Lbl5CsXYufgZUBrZnDsdlpaSLpWuTb/NZYui4zEzlL0p29XS6GU/ph0alA8vIZZDcgB+SIMqS4Gr
LCOsy4ky1pXpdHOfMSbnsSD7fF+xdmB9baeHZBkpOAgK0LLOkCPVzRMkiBTxl36TSyv3Swn5Miq2
g56q9zyQ5bpXS/0cNekELSPw3kBWjvf01fDgn71t0lvRa6w9Q0KvUwduaKyrtNNsTUibHLpoiOLR
R7IJzuAueti3Q6pC04ZQI+6TSSV7ovv08fD+b7/OHfVXG3AO6oyuCLtYE1+xuANO976UeJkFjQcH
O7Hr67yi+wR530niLR11Yt7mAFGmx5yp6k7aTT1sJn+00fZc23k3I2L6tS76XP51pMIUwSWmh5TW
59NtMEdRelZ3J9FzHOlHX/EaMeJW5UHQvo8x4lDLJ77SbeLWxBXciiBEYC8XLNTnzci9tu37Ab4F
tHqU0ELne9mM041p5h7TCxiMfTEtzlUYyQiPxclf4vPwHeuA+LGZnOmmCVvBgzhRmb+VMlXQbtRE
+Y3ReWc2dsUa5bzNx4rrdag5u3aZ7w2J9v0EeOaC93j8xMGr7s4us6J4S6YmdW+8APTW2mMxUrIK
dmS1yxUIMkT5SI5EIerhXUvbsJLpnStZ5Orw46OWceoxvR3y/SyM8yDtGjN5UzlXNW3hB0elzhWI
FiAhDi9jNm8q2oDBpfGVt8yFUzd9sGpP3x68RrytvXK+U/HsseamauqxXRYs8yKdWQK5rZ5uBp+z
ZQ1hoO8mCxpYtrQW1u/U8V6LruXScKYZm7hn+YmzK9hQMmwuTb7vk9M/yKYTjlixii98v083i+tW
X2lH4HPoMl9Woa3k15jANw7NNpJ3QsYhrhSA39E61gUXbJt5x5EoNWM/uGT4qGWBS1qARjL8NeAe
fs7WWmPqm24qxY5orCyTbufMqIPqhX/dsk5kaunEdcaLM27Pq8menQ3g+fgpTltO3VQWy0oq0b9T
hxtjNZ0zwhZ0fzO8mif/tUoc+9mJNU7R1pkmuZOtRwgdSeT7ElnFpRe30c4XabhqZcwFmk2bSNRn
UiXMyel1im+aeLG2jR/6GxN6pt2WwVDt4tzKtr2e511mN7e2WrzXCtvCpT+ro7EamCwLEI64mxiA
WYu5ysZM4w3QC9b7KUwe3KpUExVZPmbAwcFiwG7qzK2q+QBZpLwOcR3ejpXwLpfYJmlUoZ5Wg6vO
TOXkW6oVTju1Po43HiuJXUSt+pvTd8QcqSdpD11fyXNnmKH0JHn13oesOjqxLzNorhfuHLFSwS58
AD/IjGxup0uC//aDzLKxhDgVuGTkB+Xku6aT49dlIFs5uJKhlmkd3iBJieyf1x383YWs51517gFV
xePCC2Wv1k27VAxgs2TmDerm56LjNR0OrXMsKg/LUiAdxdl2YGCtZOAkB6row/Oyt6YPLyr6jVcJ
56hcezpzgOjcFZ4SATO1iVyFt6SX1Ikxv6z0/JQI75k15n2YpbgrRL62OqnO+9l29tU43HluiNrv
Ml0cM/WWtsj2Q4jOnnHFX8uJhdTs19atZaijmuiV3M+LdZsZGw9Gxl7SCvyZ0UQycixe9AO1RNfp
oMfzti3a675epgMqQvTiZo24qYe4hU9Qute0fDZbT2EKdfwcU8Os0su+KpOrgHHObZN1xSMa/LNs
be/g9lF75Tbjq6UTBGpfkh+zMhkDx8rzTTUP+YFCn6e07YKv42TF695L1bvKcR8sS9RzHQzE/JbA
RCwMI28vLLlbIgyDTPSH2yFrbKwcLRaUDNP7vh2Fx6/vvueN/xiL+XKhWBIRXm3/D/PY1hTQIlf+
CdOqg3TbGg9ryRA9Niw789m+tktCYc3Ejs111FvPhD0ayRCVzjOMKrnqbHmnkvG+tIqHLMP8V+av
IrMff+zE/r8O/if84Mkg/d/r4Ei0aOC/SOCnP/CXBC6wYQNAIVwORcElb46T6y8J/GTQFqcYOSED
mCboif82aPsewEKeu2RiUVYCwhD/Tjt4MWkHYrQR7yHA1CfH9b8CGf8lFf+FhPxn+OBnbrFNxSpq
JuvcEy+ZMS6f4eettR0uhAFSxuZUyC3Llsp3e9gVTtrA4UotXFt12Ct2XWUQ30DlC7YuAKNpL0Yu
+T9Y2j7LlHwUWCZgr6loRhH5LFNqrzNd76JOj5Wat0yDyKoqdTdHVOf+9PP811n42d/4pyN90n76
NrVkkwp73fCe33fAytl8ZNldocI/CcaftfnTl6L5jHEF6liMQv7r+a1CZy772rHXaRzE+4Wd0Hpy
PLmJc4MBOMO/Mel+5JUax+fw4/6kLv3TN/358J+Uk8Vj+Mjsw8bXleXXrtvFbK5GfRe6w5+a107/
qF+ErNM39QKC4Yg9lA99upLaqVeJ33IlxVYZXbSh2+Ibi0pL4A6MHWsV9pmydr//If8mnnHM8CTF
R4yDCAZ9+nq+tZSen/H1irJUcAs6y2yFZSH5tL11ZZVsGpIM//Lvj/p3xZPDUhiM31gElGp/Loyf
025uyhFRCZZN+xw543iBa2cpWJKYINm17oTcr8JG4F2KFMsEVtn2Uc0q0i+kcYiF08njO1sqcBUm
tKZZvJXfNhFxdJ1l9qXE/U6IeM5afRMWlQz/MMX4p6vilLEiHkJNHtXRny7KEloJPRrOmnZQwcqs
TEqSE7GZyMOO7R8ETuZpf78yGM9wqrjEeWi5n36lefFoDo2wkCA3EbPuA1IpPFfy/LaNaOsleJTJ
ZKO9yqrWJhXhReh3AjMETFQSfUuCzzi12gS1YepxTwCJxDBheUHIknAIwR7R3Twc0HPdZtOpARJ+
sQzTw5wpTJec8/ZRT+FUPy68uqHkp2MN59EfUMXC1NP6wHChw7jV4AuGY9AQoq5xGvtOoxsfj1Ax
AxGOSA6GkgHLgdWCwmpRdFpu7JF9yo1qWZkeZIdzY90AMasQG8vlpWkntiV1Aa/gUkUj/rCQ+Ni9
8jU7zdrP5C7BeeVjwqEOdu12hs1QInPKLhYr+uakdoPBvHMUqdyoA884RXqvwhEL2eD0GdnerBvG
DdjKYdwKYaxyM41O+WWwu/hmpFZswLXoyUdf8Ja5NFq3t37Z+TTNt2PLc71awsd4kCnQpbwS1yDi
u6+cJj/FgSLG94hFy7wbUf4U1oWkSiCVpv6HQZ6sVgRFEtI0VdV/C7w5fM7rMfhCKxHW/xb16ExS
Y/utF8WCcdNp3S9+2SxXoEPSD4d9161uVcjytUvKl9KN2mhDYTMqXp/OrJvKSWTYS6X/NGM4REJr
g/m+UA18I7m09j1w/5MFIWn1PZOO6G5BNiMXqgXND1MRDVQxi2o5SJ9lO7vqesSDakdLvJoj9rGr
RoUdMIE4PIWStQ6/BQ3EpP1SWvn3oaAUblPAjrqAOFgT/6A/UW+W2Q71tZ/2gi613JC24MF4x5uS
hFwgcoH7j82Pt+D2SG29D6zJC87ADnreWR5pAbVqqY1G4nGj4rFJlAjX9Pb2NGcUptSYIEP12As0
TaJ1sYfdBCyxf/RYaLe7UNNetfKijBh1khf+SB6k7TJ0k8IDwXRlmnphB+kAkCU2Disftmc3UbNg
N4JtXwacln2h7a6dxMWrV09t9c39wfpbfnD/1A8GYHzCAcofZEDrByVw+EEMBLFJfrf4QRIsBqCC
Li+wGVTsiTW4DHpAt/nBIGSB079WP8iEnYeUZ0Dbeiu9FIiIOhbWVVpniX8QWccgSwVpYC7LRSrm
f0Ji3vD0SBgjqiUTwc5NuBSGaLZtZ1UAI2nOfeP7xWPbsYjCIaVxJzYBusR+ZsQ6XybIGdalUOM8
P0+RG+stpAR0LNmAY/tI+qyYjqnJ+NcqDA3ho1kA8X0T3GTeOjZVf9V6TT0+9UGS6WsxiDK7Ri9E
RARi0p57bOf7TZ6ko32LS8B99u2BRPMSzK3CIZha66nOgdWsWy7WcD0UCjwkYww1XHEJxM82w8Tg
6M1WEuPRlDgNBcLOcuyzTJXrMV7yuyWA5LnBquPdN47IPBifuQvIWMb2pRY97GJavmFNDPlMcqjt
Yms8MMZkg0SjMU8QHpqtT52a5WY3uO3Mm+OPC0yAWubhsCqbJOle2gBhHSMX3MnGvsyE7gSak6P8
+jxxk46qVEJlJOCYfQQNcATVCekgQVAei0XJGmes8zZ50Wqr0txli5hYta03eZoHD9Xo4+yiQjzk
Ddj4HhnrLBDmUowlLaiGNm+e0cK32k1SpGO0NpSmP3Q4M7JDXTgTyXY70sN65B/mYiycymfaMZdk
5cwyatfWQKUHpt8x3VPgh2nK6yUFnf089O09kmsNCKRogqdyDPRDoJv4guJFouFhsOCGB7tOSsX3
0vNWjdMOQ0ZGThwgHPRazuui5WPfusm9l026XaE/ojMsRNQwF9bNa5KdwkGmc1ZMYOe7PpP9I4O5
9kLHM3lzE+mnxJpHbufTUASOKkrIsDXWdFll3XRVFNUrpQ0A9zoG/pCh5YJxXeEG7SssW1lMIYgw
IZ6zFFl/sEIQMKquHvpca5iao2Ofz0BJOnCkWxv8x2KKr2lBGSoqXQR+NBv8Q1uP+Y6+iPhLOeKo
XkJ243rwcchKH1pqnFzmC3mY3G12ADnTlZns4NxSEaEtGgd2PIDKs2Ak2rjMy30CkCVqwqlfAzGk
xUXaAYTZukSp1Vsd9nsmsXm98jQ+X+pUiCxmut/lZZXtBlsekrB77pYMhq8np+i1rwnah21VH8C+
j8dSJdXXeBITuUKP+c7Ag4t5dnSah/FUCR1CxNKbviE0PZdlUh0U6b7Z7XgFCLTaMqINfIdeXVxi
tJGrPHR7dAvpMr11khcPizmjAtMCk0GReWM5c2SilxzKRnyLjPTxkNXOC1Ziaz3MiKVhX5R7nHc2
nOgCx4NM2udkMsFz0i/yweWpt2Z9Gd1a8wLJB/z2ioaB70Umg60VZ+d9331DSlKwGavbtvGPCGLF
3hLFMxUxNyYupn1V85YuT+eqrKphS4Iag6qaR7y0Nv5pp2r0McmUvct9Bl+58yAq10PAoTg+brqO
WFkfHgr48GdzKYgJ5h20Ekun8G1QgVc2090vSe5STJeodN7TI+teFVEDPb6b6fpUwpQEkTScHRw1
L17TZfeN0CAkInvo/I1KpkhsQ3jkDIyC3dDp5Mgq9sH1Q+fK5D5vHNE118DOzlQeQ3UW6Od9+5YZ
cVXEyZlQi3WaT/THaGiXszYNr3OvJaMz9hcZ8PZ1ElI66Denx4rJ0rnYsPS9kBS/f2elGL2FyKWb
Ol5w6QaUJ9uWt5wXS9CTkRgFDnoyDzwNyEh6jVVjOzW8j3mdXmQzgYy58hKEnuwo82W5pxv3eizC
D3vkzwzNLA5+X0Abt7+bJtixSBuumfIPa91Ee5Dg/Vpa9beE4M/GW6JupVzvOjOp/jL5vXX0luy2
ZK+Lk7pgrgX5F9SFtNrbxSY24SiItgFNy24fql3dAJSKcMmGfbcdgwlT8UiBmOnFKreGLavB5Jhj
FkNDjPQ2b2jo9BTo47B+SXsd3buNc1ZGBJsse9yDAgf0k0SXNAKshlC+erFmA2P197hjj0M8Q63O
vgwuTOyxnde6U+cIWZRLZ+lrTbs34U7yhkOXXNUVftxcdoySuuz8JB7i5ObGGJxvfccSvDNttA47
x95nJctlOOIRMAOyp3HOADjuBX8z/STJPi0K93Tu8+BLOyMe2/P8nW5m7AkkPvuxXta5epO1ywgs
Ec2mD3KKSLHx5uH84tkZ2hfhu8WK8aZHJ2rI3F56LIiZD+RptKIk1TxGU54DoJ4ttW+Uq4kEBcas
Daob5PlJWQ2XOzPDtR8PpOgG1o5fUh96/SrzsvmNCRPx12mYeex1ScEMAZj8oR6t5TYnsH0Pzb95
zkwgklXo5ySndJ3WJDVdpp8rbYT9EQ4ZmZsioCRh7XDNdeDSgxPlYaFndcWrlFPfVMYHGy8p43Gy
XgA0sfxl/BJ34ZLv8WF38VEu4XBVaNARO8qt25sSeT6BqBq7h9ruszPBG9hbsZkhVKGUmI52WcUH
awISvV6WkSFiA3o+XDESc99SJ4Ak7dtVn28L11XfOY1VyCuiwcSfzfG7IlnKqCwZPQMROkxzygc8
k+16M4Qv8Th5TMua2ddHiZfyCgosBe+jZScPhX1yZldZKO6iOa/atWs5xZU9YCjfKGp9XrEtOLwI
TiA3LmqfglnPCZhS8i2LZIvU30UbZqUD2dooYeUr/AUKEiVPtEVrbHdPbHvvZS1TphBIN4wxYGMz
3G+yAnpVKvlr7WnCtVJb2XeZ0Pm6GlFWQYX1lhz2yK0MWIPRyo8O8/wXJlnz1viJeBpAgotdMVr9
s6HmUW2mueEshUIhVhkGkMtaRmlwkVfuYJP81Yr/OYMjjVk/BDnmO2P9FIQz1Nq05kIFGRY+ONHE
aywayigHd55qADhJol562Recq7mGJ5tYI2HDOWxusrmLvW06JhnvhrScOHg4VC9h0eGB0Y0jD4QV
5vE4CK/7SESYv9Sm0bfYY81L1JKcr0ZJXt+0Teduwyr2nweFiWxdNd2yL2kfH1hsL+G0lgahbCWK
OBjW+TI6b5ri2mcviXkeVf7JijCUVrps3FkFj70EPAKpJCPEVLmVufPCrn0vdY0FLUw7Bnzj1AGN
O5FLgakqzXZl9PxuW+bUS+xsd/Rbtsmz92JjeXhwg5o5VEuRZ7vOtS+TVRnFColqZDi0y6a5ktyL
jXkPxsZlPN70Wb8amMHdeVU43KaJX+dnPUe5qwyrg1VtEkvvPX8oeV+aoCIk3jN7yN1oeUtqv72d
Ldwda2qKq6ekFd03XdnLdel6Tnu6zaTPxZB2D3UhBna+QeZD2SLhUGx8LAognfB/FqxlwMuvKW9M
3U2c+N5LADZ35ouL/JvV4yjilZvU9F5ovwciRWActtjk3uIWAX7uDWHfb1gjLF+iBWo/75mwYYM9
6LnZ90JWj1OfwI1zmrp5t8YR5HGfqu6OZgQ2qPbStGCfeNSm26pq7Pcukd6yTmbbhIQi08Dbmhwb
/HaaZ5aky2LmYb3483yRu9qCIuNP1teKJLizorlOwrKokgR6WTT1JW4Ga4KdV1bEV4ZhZlflJ8oq
t5lhYLkGeOzu2PryvshMkWKiFZV/5+I7xBPDEv+xmkOSd/D5R7ZqgyQEi3O2phAhsJtuawklj3rU
c7qbh9Qx+PgD51jj5XN2zFqHabcEQ4GrRYt4vvQZ62SnJs7iySKmEa7CwstuQ9atzsryjSLsu5he
brouAm3XuoCkUSAUWyNLlcsHpP4RwFqbYERFdbHuoswGnmiDwM94eygKbXypzGOA0Yt8TczXZIXd
dLfOkqfENwxC6iFCy6j3dupWt2qYYm+9TL1NygR4NLjdTCAc63LAdByanuc5uJCO/ZrGu0RCdG1k
QDsyDjG9DulanHdplYhx1zvJn/qwPifobZyq9gl5iecWNfRvhVhB6wWSgTpxiGay74B2Ax6gniVm
mZ14e1I6M4FonO4sVyKbsRsb6PZKThZAjkBaD8CBu8ue1gfnD4rpSWv7RaXlc+F3PwFeQLyAOOL/
/8n4l8d+X5anmAYm2690eo4s0IlUtGOab1mQ2Te/l0r/4XCeD3zGIZSE09D5JH+XaaeCcQryTYyB
cCMSpsca9eEA0eZ7RAXc/veH+5SKP511FGgHCVJ4Ic7KT0Z0T6Dq57afb4YlS/rXrk1U9ISXsd16
WWbNL6Ehhfba6andLv4Q/EHp/AdZFWWG5TEyC/wo/9O5bey6RWZkrDDzEF9FvEcIfQY28V+cUL//
on87ryEJCSHAVtugTmEk/Poz6gCg+ng61KQIxHW1WxK8xmDiDIE5dNBLtr8/3j98tdOXIv6P9QfH
7KffMRz7yvYl4r4IASLaSTadc9/zJLasP8En/nYoghiIi/TkQvsHT/TpUK5rQpVlFYdKI4if1AHu
Gp/9gbs4/l8dbv/RPPN/yJaSH/99rdrpeP9uWftfUph2GuT9bmKphjF9rX6dWfJH/sVoAx0FwIIu
WjpeI5vIw7+GlhRWgb+mJoXIDugJHrf/Hlp64jTp5ALBaSH+gvn+C9Hm0gLBc0fEPmNOjK5Ug/0H
Q8vTffT/nmEcweHTAbCi7/REh/+MBmH5VC1EccJ12pfhVUZw81b3CaUmOs3PSH+1zCs9L1l1TZlf
2mOQ3f90rm7+OtLP40Pxa97ldCM4p/lrHJzq3zBPc+J+fogameZNhty95pNaj1Y/sB5jvM9Rm+mo
EWBXsp1Zn3tDn1/hcgjZoSDR0POgWWa2KKznkx/IJ3qMvya5ZEXSTa55EGmBCc6S9HTtVEOzy4QV
7/cf/dO89/TReRsxoOO8MTZznNOD5afnf4dsyUSY3WMQzFN9mO3cCXZ4x9hHzAijX2ZsVfhrJouJ
3ZAsIj8yzXLK83kSxGn/8GFOT6lffkgPOI8dY8OnXEDw4Pz0Yea5r9MMpnFbwsTfxnpklePNY2nv
Jicr3lDz/R19JEW0Scp6aXdNr3VyUHE92PtJ1nl21vIyn3cCBxUmR8suqm1lUrRhj4KC/lzYxvyR
hvL5QwcC6MqPMgYs6TwMf/3QVkn8sBPTtJ58H10ibUYnOATtCQ0iW9B4CK4pyXcnpbWN7KrNgu4P
p+30FvvltOEiiLktCT39KIX4dPkhq5eBMxSGNXOW1FhuF9BL9RRPlOdUGrm4a+koOrMTT1s3tTfH
HgrQ2E4pZOQ2APsgKtNvB+ZtjPOdio2wVXT58PSff0wuN3oNaYxlWBR8ehlHFCPlNqbMNXdSiXmF
Rei9TUBlJ0ebuLYtusFZKzG24lAslsiuIDJlxR6zNHsOYS8Q7ftFOSRmm47ipbx3jfhDiaf7tzs5
CJnJhz4F3xFDis+VhVzmYlataKlf9VN1XXWupLk0G04q4myChXA3oaVaxx7Lo7mOOkbaFaqtFYnw
0IySvVSKdedsaZPxrc+It6N8lua886u3oivADAeUT9+1/tBFsL58beEFw2W/UZZJ7O2s8COiGxW1
vmbkkMC15aWfPGJWMo8hMpC/ssfT3iQY6yj9wxrilKP89TpCiWSBCgWQzXwIP/PXKzlcKsgJY8iI
BvpOseZmTcdVbdusmo1dp4wakg6HrzFesTWzsJ+zSAORHhRiN1M5ypYBneD+//11w/z+0+eCcEmO
kaWGR56QFd1plffzM4pUOZoaKUyM2VV4dFrTHQ329GITIws1bwV1CMg5Sd6M5/RRHRtac4ttYVxk
wSG6iRsbV7ijJ3MMJRF49hq7vlDqabRH8zC78Ze48d1jleSGgW+NJ3Y9UEm77ZWaLuKhYW/aAOoK
RXOdOxgoVrkYGpL+9bB3bVXAPInsh1Y3700DZcANq8cqXYKrWZ2y7ghkxdZK2pN6Y6BEd2bL9HDd
Ot4Aqcc1O1XN33UXMBGRzctkK/yrgmnnubEUvudaevaBXrNqw0KrPlcRWdPIsm3MgMNSrrlcsvdS
MUZf6Y7Py6UaRtvenjIUvrzzL+O5ompowUDHVHI8myfQZXbs71MXw9siJ3lP8ucegduhXJJcVjUV
y6U3VR0MsqSBQJN2ci+nIHq1uspZF6mbXSZ17mwEkcUXnuVnvauA7TLpPxA1AYLfiOZsggqBXhji
aJ0GClUJz6QawnAq/OcuYMJchtb9UiAq9sXQHCtnTveAd+tdnYdqQwMSlIjBmDvZisc46cprIRnr
Ozk7YigtwOZrRm15czHjSPqi6sl6UdqjzLOmfJEGuWJYoN/TF+mfUWUxfkxj173XxC79qd+y7Sz3
fTVVN1Y0TNsuSup73PovOQnTHXWWH+4kup4apCmNNlPZI2XOdrDcMkQq3mzlSORcRp0+mkxSfO+H
Pnzv2APcxN4YPKspiT6kWmDOoFpCAh8y68orAjzS/SXrDuHV4zEIl+aQta1Z+XZzTlYUsRDtiT0o
vwPYVJDcix26Mbm/jLk8cbpbMwzmmC4qObptXbd7uvzUldbs6p0wUMiIMWNmbdojHsYAzrhs9kIH
2ZM7I9k2i3teUFu3jWPjnZEwsKKVqStvP+oMvKVOq8MyS81T38caITv9TZepwmjpN+o1cnz1Jowr
uECNt+yiXDT3/oDcMiAtwC9kZYNgCSX3NW4YOozZKX8w4FqIejk84xiDHGjVOeoV0TOUNWHZ7Zr9
irmJiDnCBXdI2nVjRaAnKL2x4E4qm35XTkGojlk/5fux8IDm1/mX1PLd+wiJbGtpYg08WMuD8UT3
kpm2usHXCo+cBknmhAA6OOmED2qcFCUP2AdojIJoVRgglURehn1dFGpliVI8+icCUaZSnuXBxC0b
MyM81t1YgmnrlssUJQ1LCbWZIssvYeZCNsm8+HDy9Z+TQWnW+WR7+86Mb9JexkdHcMXSHSCmM0Pc
aqcjRg91DYygSswNg/+vYKHggNgRCfA5yvw1+0d/uwjHfG2XMr+NNW2ysSmd2wh3xR1zAesotGlI
CyA/qToE3mIy9UC9qd1vKNP0Dqyqbvhv+VNhN8WhDIE+0RlqhUcmqOkDsLXpTSMKfhlIGYENAg6B
30a2V7N2loNTDvzblGHrU8ms3p227CmTpyL261DO+jBbTIw4STQGqgklZ6gSlGu3UdVjuUy3tB7V
15MVzG/xkg7rbh7eas//iLsOmJh0rezcVXZ1X6uuvBpFob9PeWez9nWL9sLyUsKEhZUd+mihHGNx
+fnc0kRmw+gNZAvvuce6X3DZ5uMXz6JvvnZqA8bYjc5IAE4YpE8ngcxc9q0uzHIM6xouIE7JmMYH
p95OBeJa6iekxk7dl/vUydItJcEu0qwFJY2mNtNt+25onkQZuVBqMOv7YT1duG0fHBw7K88o73x1
hkTf4iAozhAMpz0j53AX+FZ5pabA3kqjEBcb1T8ljUwuKqPEcY6KGQfIKXJb9eV1P3A0w98NHQxA
EJ1klAXrad6GzIP3aY9LiBWYeQZLMlyVqtb+PsBS7++Sil633Vzm3XWEW2OVKzOoVe2n6Yedy0Ez
lOW5X9b5VdCzkTDBEG8t1lD8J5HipfrAhagvaxo5t3kdqBu6UOs1saxo3QcE/fCuPWGNaDZ+OyTA
dKfgi+fyJxGX0etItoPJSYjaUR1XuBa8Pt9hY6VvUyXKSybI2Z1DNvBYtAmpHfLZaHWMqfIjziH7
qWNjdpG0VnCBig9ON8EXjpAZiX2FRWir/Dw8OO1kfcNo+ZHH0L+SXERnrJ1nCiE0/xYmPNFWiWPU
Jm7ygjE/K2pFgmdbMjknMh2JB0mF9cKgzXu3eje+iLIavoA3jPqasMPuNNstLDk+9nXj7H1tBw+y
9cVumOR4hMgkXsK43vVRiOicDYvz4Uu6YcNZNDcJBu89i9Dp6zTK5YrhxHhFIBcTU5r3x0Ayv191
ssQ3Wsnp3M0X2L1q7g566E6eFCz5PAHc85wRC5Yz+ayXOD6zXNymxPFwDcjEA7yUVYx5SCOSwmLX
tXCd7LFGNWde4+pDPWmLEGDVKpYd4kMGnmH6ZyowrDxbIl0X66ibogffcYN0rXQFtolS7F0dee09
d3Z1vmCB69dKlfAgWYGDaXEJhluLt53B/DzBSbSv8rYMv05uHQKLTIg0uEkSk9CZ0Ip1yU6sYxD2
YCeteupS2/1imYmnPKkI80EnMkzXZmHO2tdjuvWmAZoYd/Or0N59HeXMVnkJUWId3yflpF5GOm3v
NfLgd1rPyg/KlLPbPE/KXTBYwSGCGBGtMOmQcZMMd9eIvdMxCAbm+zJ7HwLgRmUJ4dNNQNLleSw3
rcrAS5x+M5pvqdjQDe+qkv7wQxHgVy4LbhF3trv7Nm97dhYeq4vJi9wfMaU1A0ZITpSzpbeCFlKw
tn6ZQ0yMxbkQPaK/bCz/m4Q5fJ+4evC2NJPOT0ZLwgmSBf7GwsvF8CqeQUybAv4QqNR77fo4H9p8
9jkr0XsmfDva4L7kCQDRAhtKY883fgvyps9r6Z5RFBtd07LFdx+aDGWaGwuaUsxdvxunOfu/7J1J
j+RGlq3/S+8pkMZ50RufPcJjnnNDRGZkch6MNJJG/vr3MaXXlRFSKZ7Qm4dGVwEFqCSl052k2bV7
z/nOqSQA+rZHwArY2Jze+ppUyZUup1bsmGL6LyImTHFlWnSxV5R/wYODzgXbmR1m0YaHlWxot83U
LjRKrc+YDWTBIwpT8M9FH7Jj0l7kbR9pZ4Ys2m0JTIiDbUjHHGkr1mONyuhmSJsJS/WsvCY5yBiB
5ipCFuQdGGJO1zwdeXwK0yked5n0vHAzmtPg7gQ6onIdi6A+9J0KH6ykL9+ErRoM/aL/EUuwT9QW
pbrQ/Rxfl7OFfWpYYFhkZqOl6cywRxLgewxm+qq6SPx+iVS2wrfKVMFCFRwoeWJfvrDzJqeGPvDB
TLMwXmc6RVfSmw7eF7NT7BsMsbx9ZKSga/HQJKcstHALthkowFxR32zYeeqXUsa+3mLHiR68Nuj6
HXLBuVlDWK7HDZ4hqHO+4Umxi8OheFOjHTwUEn2xHlv+4H6ZVPNn1sZrxLYFawltYg7JwY/vc3Ip
X7FD+aD6bKPco4DR4KuQcz6MaT5We/qq/kuVQ7JYa8NWam+FU9huUsryFoZg4r+GGfoONEFUhITU
IP9AfugrM1mbdZdfGqCtY4pkt2J+jHAy2OEwrG81xTY1ScAsb2UaeKQ2o2R0gjteJKeiHgzsfm5C
bAHbdbEmmBMmYh5VRANIW7uIIUPXOmfQReRj3udh9qVCo3viVa6MM9M0erWnPOjnfTa5tdjiYIDl
rWDiFedjMkPmRMuK777HkfcYdDmiBAZxzJOL2OB5FRXCZGp36dZry3ShnDtVg8jRpm5JoU6V/iMK
FJWBhuOObvHzuePOlwHFcTWWQE+jWoVU5Wbh38BGSC8hOiLEDDPuVlGYGbw12HMrF/HKhdHr4CVp
AWpsoh7nVeVBr4XRAjo78a4lvPSzRmQGXhkLjBWcRX6wrMjgjDArgk+JbBCieK7vmLqxNZSehWmv
dcKnZpnYBzU0gG2tp/a8x4H+qlm8L+uiGX6E9CJhgGujRvToKJa8pAXIk5UlZ84eZU6zx8jWqzVe
Qaa5c4DAbsel294O/hrRPqBOKpKLEjzS278/Xy9JGe+O/YtmnkOFT9djGc04H8YUkllZN0RWt/Il
YDqweZx+0hi1T56FzT4sM6ZyBZoNlKZ95r0OQIVMyH2YMtiiRajWfgEd5grKiuFsrcCN8b1ZjFOY
0gtEKHOq+pdeaFinRj6W5+YUI2BXyQDfrObxX3KsUVmuB1MWGOoKx9iztIQY9HF8AyhPyM9cSYWM
ZakXcnedlgWyx7//Eaylt/FrD43MBFrbtO947lxP/ERO/NpjqFK/NjlDr+Y6i7+RbVdW6yHq6u/T
iIKOSxnXJq67G3T9FPxs6OTNerOl1srNrQsEU9mVVaQOTy1W39/TO5kS/D+Zcujp0SAP8VA4NM5C
1/l4cSZKctVIqr6uxLBGWjoHv9acQ2TKpSyH0xgH2b5wtJlu1ZwBvPALCRDfcHDDftJsfD9oWtqL
jJngczFOY373J39Q3AiBcGMgrGCaGO0O7XmJvGQbe7bazXnmfvJwvh/+/P5xsFDoGjLYsvAvv2/9
OFXYjWlqAnuYnFdlaBJXvG5e18oLX//+CfjLTyKr2oRqTTaFvzTHfnkAyrg2sjqeCC9JQ8itU2ie
yTIZ1wrH9/HnR/2jMdN/Bx/3/+F8SSxDl38/X7qty9cq5Y58r1SqpuPbf/7Hz3/jD0tcSOojsSAh
AyQ2Evgz/3e6JMzfBA1jHv/AEb5Pg/tf06WAv8WrQCz5kjAeLCPIf6VIestAJvAd+oY8rP/IEsdA
6t3aQCAl17C0hfGhYPGxPgKNghpKwewTytBE8SzP0Xj19aZpHMs+eBBq5+sB9BSlHv2buLxt0qEu
LmGRZkJQwozRqDZzX+fWW5LnsjxyfA6zg7IGK1zL2irLbRinkdqMcZZEm6JF97itg84NX5HWgM/y
8IfLK3+2E+s0mXo2DiordUExFLdxcp8XUW9coPp1wnhll0Vdn9yccwuKXd86DEAqPHpxdW35RzEm
3a0p6+kcF2p1Y/dpNx/TPnee6lYZDWmtjYvyIx7LK45d6Lp66iDJYaGy6vIrFg4L8qyyqzE6RX7e
juaGoZc2H0zK1+hSBubU7JMyrLzthDIdOG4U8QIFqMYcqtakenGSMvJ2ohgGfajgX8H2zkKYLxP1
PRKY3lYglbVEEJ2htMUPYVVevg6MABlE6Y2xsYtjH1RL1XVjfFFwwL0obU3/Dv87IzLZkQVWjOS3
5ekCoOUrpF+UmtUtnAWYalPaacA/Q2XvpjYjGq+kyersnCxPkw0VuAXa2I4XQSwWuaGAv1uPz9hX
Ghjraeun2yJuUwsdtmEDcUf28z2d1PRI3vMmjsIJeFXaOXxs7N2QiV2fKB58Nn3lxXTGUyt+qyAE
oAmOjNuS8TkRGU7XvWKlIUipjsHy8hacEoqOpwk1ty8BArvIcc9oi7uEEi76ztFMEQ2nYo4eVBVl
x6YJigthhf2NXwq98wbzPpCe+VTkWfk1tucJBSeyNBD2xTfTrahWZFmVNGDZ26/83LU0K+uYQ0C2
evfczHT2pehanh4/0xG6s3Ju+FqjDn7YVYPsjX6Rf98nE22gKsUSISPCSlZ562uxoTlf3yGMTsxt
Gw7NHlojzHOZ26DUYp7ci9nQA33mOYE3hBEFk1vjmr2xk/SF6TAJUAeMcOEvz6RwE8nnKJDcFYfY
Q4vPhYakKNUt50s6cFYa1E+9kiDt8xSwjUM5MqzH1IIAq5whBzvte9VlnRrCBKwX9HQuk6G9r2Sa
vgUiJYY7t7PhaUxS8O+qsaf7vvN8ZFP0tcGTS6mMw5Qqt4Rh2MZvWPyTh5Yvj1Am0qLeRzoh+EWP
U/NDdjFy2TJqs5uKKol4Q5SLN7JyMx8QroPfIOg88rSiaShexmHIuxW1KbdCGLV1XqqsQ8tNJfyG
2k1NJ5XkI8nxqe3dWFkeP1AYOID9QdvApkqCVxe4Srhpuy54TBUis1U7pckt6ntj2JqGzK6KGBn6
akBp9bVMjJguZ8/fI9zL1/zi/jCeYsLO7tMiq2/b3geY7fgdqc5ViKUOM1r3ZLD1q5Mv++kw4Foy
ELpF4QV1FxV60ckMTW7Zt+bWkbgF1k7pmVf44aJwR2A0BiacV01/JiSE9BUqwe6tGY3xe223sLcr
BXLj2m0k6Z+zZU6gXVCaya9z5Ip2DXGz+hJzDbRzvN6eT5yujWitEQNb68Qu829BXDp6Rxu+8TCI
GP6D0kPprwWHiB4uc92WWzlY+YPlGVO0UWVfPunQHhgsooH71lZTdR1AbchWhSuxjeE8tpnn9ckS
aMlZkA+PqMunsGjufUV3C7lqYBYEw4jkBz4hRHJAgOtnD2pOd8bxk6kCR6ToVMW1DnZAWmZUpx4N
jG03RWawU2hlu1XX2cz7gmycohVN5uDBFgYpt3Exld3OtYbyMrHzIdwl7iAOkc7QDsSWzq4lI6KJ
xaeIbqLCKNu1Y1fyWioZP3tC1Rz6nDCMD3zooNcTB90IH5GNWN7ltinifEJQwFLYRFw5CD9fS3O0
/XU7su5tJC83QUJJkBU7fwRwuvCKXb0hB6G7obRdkDZR7SGrTVy2KiczHRSPTWGcNSTfob+puvmb
H8XBA9FY6vtcBjOxHoIhFySy/EuXDTAorNqrozU/ONfujcYcb9oyzu86PPA9hgSnaTdzaA3EDefN
dIcZyc32I23VYpUhsG03yJOxTxkteKiVCCtCfOw6IFUrT8LqkbsG3NuN6+gtGDJWo8KdIf63Nost
mHEHAousOIqlwZI/oWeKOzUGWcIwJjdv4xl8/jYo7Zbg1Mzpj1T6ot54YhpuZ8pOgPZR1s2rqR3i
p8Ls4yt/avGvNZNYWrdQSMmMxjNz5XRjaNLdiUc2XWuc34o4Hs9Sn6YjQ2NQGWuwLgqfGQLyG+oF
bBPsuf6zrLT9YnmKGAYGKt2EZBNzMCzt0Hkixs+6NcwK7qPACbJgIxv/MFoVnc0GoI7cmEQGwRc1
PNJpxxDex9qsbPPV9B2mZJ0zVj0S1NK7hi/LJjT30umYlxUNOc+AfK6NnMtZtwhriMyNRffYO4m4
YbweGDt2NTOlQZFaD2xddX7mDr1g32uHeZsmqW0Qg7HEw1dl1xM/y47cEBPWTskGjWHPPyjglaNt
6cst/UrjMsTUUTJyCnhqStmMpJeUXvCDwRMzsETW2Ebsuaf77Bpd/40/Iyq2yIfES+wk6TXqgNRG
xdEI3q9kts5KnQOVCZoEkEoUuOldCDojWhCTbbB1KCLajUCFfB5Fk2cziAk5biYTi+YKA1X+dcYx
dCm1gBDt1NLhBOdwF7E7VOrGwiwznZW5NeyzApctnH9PkhIdTDCc/EhkNUxdsYwd4ih/tuyIRC/D
cuWp6LHxrCKf7u26RAi30ExC/8mtMd6xQ3X2Q52H1rwnJ2imM6OMGZnpqJeRy9QlztYBjwX2suGT
1iht6UP2zlTNh7pq/HLt8dJ0G4op995L59peYUYhDUFnoAHpEaTD1m/61DlpwXB163LI7UlBMuAI
jh41M9aFQXztDQ22JgwijFh5HH9RuIPlWe4ihWefLxTk2aAzbvHntkBLA8TvyH+ntN9ZeeaANIFI
eINoso3hrSFhOpYMPIdTOwfLqzRZzaZhS8hO1uTQ5uzTwTXXddBOuJWZMt2OdA5vvdDOv4w+/aoV
OTjZ3u17MOVNGRTdOm1qntbCd3MKDhPvA8PgIKHMHRf07AUVa+DsbNQT3mlOh2q6sp2lM21khfC/
+jpJ2Wxmy0BTMofUR/Uq1Zbpn2LGZ8kjBXNWQK2MqvEk8G+FZ85s1PVt10Ib26W9OVpHOQZRt0sy
y4q+uSkK4p2r+yC4JwEjlCfX5gR6yzzVFmtlMT38JCjqff+BM4aDLIYb43IGQhb7URwTZcLwmowY
oZK/Db44RyILSfbbL6eu69/7Gb8q1T7IvX5+DGRR3wScyXJNs+P9KTdsm6ozlMw3jYNbgiqj0HeW
r1g7KTkzIhQsQWA8GvhsPdmUiGaLXiry0/b+nx+B/2cqLZE3/XJP/pyJSzf1+8ej8PKv/H4Utrzf
6MKxn/qw0em2L32qP+gwENJR6MEMoUMnkOzRmfkDkO54vwWLCDdw+B/ElL8ehd3fcNqgDSZs82c0
mPgnQkvGHO/bJBxyWXcRgPL5IdcHgfX9A6S7YgCdhAsc1WL+iAkp+tabNfEk2eyivcCwmAITk26Y
7sAaylsSW2bIsdqS4AcsPVD5GyMNdKdPkkMSuIq4TqY9Vy0WOAXktvK+dnGVsOf7s3GJU42xM1G2
+GH7poOaFdiCxuyEFgQfoEJ7XNoxZslsGVMKe+80YSf2cNbThzhQVo2BtFbJbixlZK+grwW30Eyz
O9FkOOaH1i7qVS/JZaQ8wO9Mll0WXMyV1vYmpSuXMf6AJEnpbCMwynU5dpvcjvKrPu4At3Wu3VlY
J1hVIDKm1mXdwFLbiN6jJ42nsjwTiRufj85iHuH2iVcQWizKMZGMlJv4Ws2jJKuMOTdhiwGKGVSh
iMWT8OSoqD3ZXlCeco0kDSFfnIClFhXDGJJvmH3pGabJTveDLa7ceDnQgMswAq4YTD1z0Uo9Z3GM
atNl/BsfJLvgsJEw6Z/F7Mhbu+JWorswCWmZphx3eA/ictth7XkuY9d58a3YffRjPX7JZSivIi8d
OCVqj/rObe2EfBA0H9VaspnaTYgzCGGUIIscL/uhYTLERA6ztqoDyHAdMYikGhlYBytAZqFhMjY1
aDI8l/q6dYpzaN74Y0hQCZ0DV1FJby2d9IhKK92SMD6lYsdK9Upy1Y1pneqBFJpgfiKZEs1APavL
OWO5jCXmM8y8ovQpH8qvaAgfAubJazRd64YeCt5w5An9heWqvVfOV+CLGWqGZ4lhPRbd96wZr+WS
6ZZ+dyTOq9h8TvuK0Vu6Yr551avlJ2aXSaOjNRjmenTsfZR0wEpBJFbUFCP0NQd/isCiNKJctcOK
HKUJY1kNI/Ks1rmkbaAJShK7ssXBG0TJHvT6aQ4QNAk0+5YK5TaLQjzVsRL3yKftO6+Y62+Z2R1t
zTMXjFpvEr8wUOPZME0Hn3RPx9oOo+nf5W5Kgm7D5IWIG7qq8AAm49lzfKa+sv8h8vbCC7JrNwia
8+qnI3bsxvtuCtaL26aP+rMkHtpLf0CqHANZGSQu0xNU5A3l8C1uAGzj8wZ8y1NovZrT5UTMaR5u
LKdZj+YTyuwt8bX0Hpxt2XIj/cUFej2hHgExvLKDkPJRqDsQjGsDNGdoMpg3a/LdvnjOcBPN6s72
mTsC7ocKyRNib5hWwsC/LDx3FzCMNEHFdYwoWCc3MGR2uQIhGpAtnyAQpk5At3oOvBd4KE2FzD2h
vNmEXbIuTMKx7bzfOlwLZ45DrUAFGA9J8U300bntg+mcnoUHuzAElcqJw0zP06jY0ckDNHugd/Mt
8SiT4gTVJwRkxKfDS+IgWaK14yd3Y2jdS13Ve4RBXw1CbXnUzody4o1IoN5JUW6M/GZEI4Y/Vt77
shjg02lMmaW9hpR5UxIAFnmkgklvZKGqnj2lTsMCkpy8kJzLbFeqRhyZvG4G0rlQwuiNTuEmd+4V
x2CyiMfvbg8giIVViJu0xRWHo0eu6zi/Tp1gG43FqRiSi9m0o33k5hD8YSfs6JcA+S16fav5o0c5
vPg0JShyh4sJ8L095080Rvc1uIW1L4x9l/dHdw7uyhnnLKWTCOG2zFdmCseXxKYaeDA5oRBXu+IS
X/BXQNyQr3G50aIjMt2WBWwW1vRwJ8mjy4fW280Rr2v3zBn9iyw1+YdldleNco9OeeOU9k3jp1f4
xN3UPMV5sG+G4l7X/iWnQwB5+cTBaN0Qp+xnw60wxqMTqK3VXRM5iBc5vh2XGlXmZ5V6HYaKPajr
27vCR9bFog845nGy21sxnoUjSq2WdkJDbVRq0vCY96q9BiKI8mDU5/F88plAt0bJxC9Lr5ionkC+
nMBuAGjhbRwRWkpEAXpVez9JrtuQNrA4cMA8jUngr/MazlCHUd9BGrnxScZCqehva9+cSdiFIklf
iJE4w3PIqXYzsaigZl3Pmb3rRfSj0+4xC/JDOvrROfTN9rV0vXyDLf7gNzSIB/I1ZgBY63wY6Idh
ak5kgHpxxpm6rXOPc/m41xlTS3BJCvmfi0iPfXVWV/S5Tl30rS3ME0KbdVDVOzWU2zxnrc8AIoP7
TRPBGLj/KuE0m5N3zSkB0zQZXaPGplew8n6dxTGcqytf0wwCKN5dm+Rcjua5w5Des7uNhWogrEvU
xHCkCbKdFfELBuNpjsPdVR5xaihoPGKTfMUDccJR9Tx3DIPn/hnF6Xk/EZ5iEyw6oT4DxrhjJsja
qtudX1K8kwcae/dgEsVTMFqL3vVkEAENRPWKXhWLLQbEh751X4K5pTXtfZO+QXtBfZ3bfjd2Rv0V
edim8x8HPAJ7F8khmDyafwF62omTR0F7HdDTMyegcdOl5vU0x95mmq9DHJKc/ZBH8ZLVG/D9a2Wi
M/XLA8ZLVsH0FanOq8ASjbnxag7EhVD6IFnMLYuDp/JIpiY2LQ4NGu5jeCBSBIEjmQlm+twaPvcr
P8WjtG6Mgj9+ejRNxTxao+S+hNlDboh0kRirnduGBBo6S2vd5U0ld3wA/TnZzx1NmvN2Rkczuhfa
b3+4bGs5zOuNloRt0zpwpxHgC3tpziEjuLLaJ4f8P/bHR2IDzuK6ZCI9hTcqug5i/0ln+VEiESsj
SO36a2CluDRqfQ50cguRaG3EyV7a6RkajPusb7KV0MMaD+qudzgeU/gRGlaNW3JhnnD0fGvp6KdZ
c2jb7hIiAaAE3qRaHfMJJ8Jsuzs77N9iDz+F66YXuAbOwAldE5TtSZrQDE4m6971SFxvo3E62sqB
xtW5p9hGLeuzH3B+ntsD5VYCDeOK8c6GHuS+twbzmin3OrP7VWpt54ycEGbUcMs28SJiy5AjK/1a
eh4wqcWGcldk8Q4y+VrmX+ws4FOqlwZVKeyX28Aj6Xz6YitC7Weka/NwkxLzleGZrvIXlzxGPcOI
1SljEgbLiC5oCKXAdM3g4LnWW+/FB9BHx3yw0GNQ0JYxv0nGTkf0oMCx3tkIfUC2LCRT5hGZoa/D
3t0quqM2bnyF7Hd26kevhnqevszNU5J1UN/bFH40uZM+/fTRc3Yx7G8SHFagbRl1G/XlWPY+iaLg
0rll3lmQIKMmwSs+pEIeM2FupoEvOp2nAUpr6d6NEPCfMGHTTs8OVCW05i0qUiTenrFNILbEHAic
biJ1a9g18dsgnA0qHqSOwCI45i+bq4YCSz8AHXW9rch/Mz2Px1Ox15nzA+NBtKGxswvam5G6+wbe
mrcZ0iUmDu83pmwg6NK+gPnzOMjvKEgBmF0N5nnZqG0YVWRy4NfOnF3RfA20JlTu5A+vGDynENdQ
ByvXgAuD0aX6HsFDyMurriFHVdXnnVnEz9BI9h3QiWKi08s4HzlXxKIvsMc4d0VIsaXio6e6vVWM
/XcG9qw7ikE4PJeawAFuMx6NuI6Jk+WEkXOeQYi7iLKKZ1ta1MDVdZqRXCmFekR5Ko8ow9bYfjct
lwAPw0Q4aGHO9pV9R/uOymlT5fIw+gT0aWOdSK4Pwvwr7B2oy6Bp15WGwDX6byQlbCbDvHdp6Idz
w5FDJopdHHu+8BU9R9p14IC6ryndXC3sNwSS401FH95GG7RwKqaY1Egf7O/0RbZn9kRNnpvk+Z1n
QXIxWe4hnXr3ptI4eOZzJivfS58KpjY2ukU0G1EKVSFHCKgo6543CNP6QWB89025lfgklnpHoOtZ
5Kx9InajzO5TzY1yy2Oiv46FPhSZfZERz+s3IRp9dz+030HbbN0U00/0jQbYlcIyEeMQywpnnfXF
Oq6r89gvdh6d0yxBzzbcAskpy1uuNVxRJq/LxH302HQ4q94I0gRFb61rUV1kpVjIQAcnznfz8MNO
OVSI6b7tvIshNk8Bi+Ulcv09HZtNP7bXVlavszLDGGGTTkkQ9aazjJvJS16t3gC4O9obt7VysYgJ
iZwl5HYK0TLNkXFn0/NrfPeEJvaLnobyEGf+QcsmOuZerDb2bFyFfk/pQ5PRyp4L/xY6DFAOc23l
EAcNQ65Mt2hfmcGtpB9cVzFdxhwgc3sdRaZPXpZvm6sCY/MZjPBNEFcX+JZQK/Xk33oTJ/H2xxzj
yqcDjrsAQz+xWbl5GVH+VIAOUur6omFeSowQOCRGqltJv3g/AINDduoDXuvHL0nAei6ILp4pFUuO
xbH5yhyRZcAuGPkJIFkG8Vb0l+8Fb3rJ+WNqLWSAlhmsknQ4K5COEIUdnkTLO6hSmFRu3x2woC+U
fyTiUxbJrWfwAgccUteOXgJ+22KHWYb2dji9+Tk67rqJ2jP67OocTwsxWig3vpM6025TyzgxYv8m
u2jPgMXl9ut9OJIy6AXJBIcgPs9sshiZaNFmRcGNAVPqkxHILXne1X6g17m4Nnptn7uzeXQItM67
4KJ32qdqmg4liZFTgDseGBBEalBvIuxey3jY+1IYm8mCjc+Ma01YKNrKliySLL+WNtlfQlCtL7w5
4kPJs2y9/RScFH68lQ+ATlCnOpXpHdPmpumwUICUYvRC0sHRm/ofc3pc7l0PTLrhD8mclAJGtNk0
IwHw9GMC1AvWBUSIl1TiglilfaR+RMKJxAEp3BLmEppttMP/H6BmwygeMMRsgOcZujeovnCP4PYc
ayQMOe3bq74uOUsVJMXy/RHRL+G/dXhp9gqpKKuYvuhF0KfHkpr1OYosHR9iV0fm3qs9C+yClM3V
UOrG2MAetwgOWJKsFG8rydGW1RhbbU3+dRgGnAvgQvGDClmGz+PMyWLfKtdAPlkHzAOAn8BlSRC4
L5Vfj7QQVmiNnDAJBCB4k9A0m8R24qQgW739b4fyD+XN4l/+91qdu+G1+Pra8nP9ItZZ/pXfO5Q2
aYxIvwQ8WNvE7rz0Lv/oUJq/wTgw6RGaLoodNFT/1aEMTHIaGSoHnouHfHGD/ZdYx3d+Q6ODgZZR
5eIs/+9YwUniIzsLA6G1hCfBjPjp7/xFxQV9oJ/zzrS2k9+NVxbjFIIRDFSPq1qXS1QCi0Cw67tF
KF6nZqFOxlBa/tMvP9hftdnfOxZ/vwxkR3jlHZq4WAPfd0krSroOQQiXgQcQ+b7WTnisaYBEK/wm
0RcYZYjUM+yIz730BCefFuH0NvMQqh76RkZXDr89EdkxP93aSeLuzMPm12AnlMS/Zr5TxdefXDOd
5V8UkIxehOPiT7cEmHHu48cAtCxjEFt5tb1FKEGO0ZIlkEYwrGrGwucDEo2tyqPktoOmsjUQgh5J
wEXWLIlljQc0Ri2LNwyYJAra1SeX9l6h+vulcW3mggPHJRYsl/7LXaXBzI9tELrmjlZ57k+eXoVT
nG11Yg+7Ts03WP7tY9WJbjMblkUYuNtuCot0w0+u5D1P5I8L8Vx4Vlhk3T8lJ+YUbKzyP+d1UK0p
lKPq+9QaxbULaXoXoTdCEj/jxsRy+Zk7/uMztdwfFysYeg8P4nvwweXdRulsQdji/hAJYa70oGP4
RX1m7nLQQPjtQBqSlyz7fvPPf36SPC2S5ZHpeYAO3v/8dEwiVBANaumYWK3S0KGkvSgCTFuZD7Bm
LNsjmWIkbBGFfjsSVLeael3e+DlRhJ/oTz9MsJZb4PqLDo/2pWPyki8/0y/Pgkf8kjsLU2xFYyhQ
ib4BtS+zbBmvarP2AUCpqs7O2kzgHZg9Xbw21mzZa6+R8SeS0Q+pecu1eDQ9Be8MBnz+4sNrPjoY
X6KcoJRAOhPnpqGTOx+490Xc56iggVtFLykwjXU8NsVlig/hYcCWe89sdFeQgEnDepial9bRxkln
qbuhYsRZMavokwXpz8/tz3WRsZJrwvhxPtxB7JiMCEwiamCIQwzWjIuI6tH0gcjDEAjQLp2e8w2S
3vjwTx8eBkYm8H5+J8dDPPnhsa3ljEhDdukuIGh2x3hxAo0LmZTBrtGYL2nZiSerL+YfZFrpg66D
5Fw7Ot3lga8+mbGK5bP+JfLmfnEFAX1mniF8qwiq3z87fRZnpp5ivUMFRs8+l9rjVQV3npyUXcy3
FeLF6UywQl/NE/b3Y4ginAjgVGMnVIE134B6IEMFy741PFlRDKs9Jiqd2KiswQTbk+9uk4hzwqiK
jK0WpVaEm9boyhy/KGjkTpoh2Se/8HLz3n8rH54U2Ask2aySH9MQs8L23NTKoRC4Cux5P/YHq6L1
BeE4hUZa2zs7tyeouCL7pjG/g3bXJBz8/VW814UvP61PPx8vN/Yanp6fr8ovryVLcpx6te53wmtI
AeyUxKo4mJl1ESr/oVrsxn//gX9xM9lccS1A32DuGQQfFgK7b3VjTWTBamLFX0y7rpkHFM69MIsq
2EgweWtIKvok57o5hSgNzyZ35qQvlH9DeO0bBt3icZhpIgE6yR6bGmcmxtnzxJro+idlVx5cOgLD
Cs9F7QBapSD1KDe//f33+BAesPxyfA/cB1RVLCR/oi4wFXNodEXDTnWEg2xax1Rbr+477K6xPK+t
wT3A+cNUDRbv0MwxTUq4UneQ1W4mh/CsMIHSgK3Xu3XY9jgru+Miugyuotwmh54V9JP9QCy/7PsH
Dq8Ea96y9nkenpEPrxHgTWNS7bgLZJv+ADGX0V0de+ZrxXSzeDwPghfm2LuivPWN8VsI9/q0CD42
HW6vlFbbRPwtPM37OvDUlajtfqMYDhoorubpaa7RKZIXrK8yrR782Mhh6EQXhp1lPr5JtljTGIZL
TQPzkxrozw/x8hpZLBHss4Ib8v6LCYURK6usYRf1Jml8udHj1R3qKyq56RjZTvbJM/znzyP/gDoO
O4ntgeH5sH8garWBaLp6J7Sunm1lvFF0pN1GtuNXM07VPzNvLI8axSgUOqRHLpHVzofPa5uhxK7S
o3hBkv2A9Tz/bszaP0deDAR4lO4nC+4HV83PD2RE6bqeZyLHx+H//gf186wKYpJyd01bu+ve9mMm
v3V5h9lNgkUb/EuSEZ072aNddUYfNXLfVzSumYxb172v4nvauZiNlPY+2ZfeM6P+uDKySTDUUMrx
Yr2/Mvw0odER77kLCzvfR1NoPcZRgiKm8PpLrQLS3Mil/a6Yg6xsUX1muvqrjyfAiUqOt593/8Pi
VcsSuV1XTyS55vrBNBrrC4S+PQGwjK9Up0hJNNQbbezmLMkM/5Mv/xOz9/4N5hnATQGNkCMX1cv7
b0+odGWjQxl3XU3Nsgr60L1vnQbULaTofpPN3T3Juv61iv1jykzh2JokHtiTG+TrLLBp0PRNZKy8
rMD511fxw9+viX/6dVxOkBiW4WpR6PKf95fnFX064ge0dx6lwKHFSXFFJBZNcyHl8+ja8LtLeUt+
mr2ris68+/tP//mav/t10MrwX/ZUSERLRMn7j087JIlEsdtE8LXCuDXA/j+Mph2OlxkpgA4eDfoc
65iJqdp2EMczBo01aYEWshMiJzr1j0t/LsgPOeOw09l8qw8XFANNMmk+OawTsHdWg4IzFZk1jlkc
dSg11Kk3qj9cSv/WdfYXN4ERkkfBDxxyESW9/xUQB0copy2HTOGOQV0WDtYP5brzfio9f+8MY/mN
MAbroIKM/682RPNJSbF0Et7vMy7fFRQRclFnUUR9eAz0gmlOBmD/Css6LAJwrtk6h9JTHaEPybOW
3MzyiERRJpucf+SUGEM9Xtt4a7oNkfLV8vBGnwacf8C9sXZwXZgFQ85Ey21xP9yO1JuEskTPxB48
At1AzHbumgZuhVvMHOZkGwRujR6bH6baVLVX2thju85d0xj2jni/kaOrQQSkCzIADHdVPnF6sNGU
+JtmTty79P9wdiZLciJb130izOibaQTRZ5+pdoJJJRVO64ADDv70/+KOrlLXJPu/GpWVqioIAtyP
n7P32oUumU4Xk8lOSru06FthLfpv9/dXLdf2PbC60fsArOnEKN3f3d9BNrXTOSP9kAoBFSCGeEVg
Uva0HMQscHpnbe6H6O4VFl6CJpdUyjay9xBHguqw4n0ZCebM1aNDSjDCaBRoHQjilVHcn9/I3x9F
l90RLhWrVoCz691iHclw3HgR0dGi+ZNW9Rpcxsn+1Lt1cu8Wa32Oe2f9HnTytIZucfzzh/+2SVPg
UKBh+QnoeoXednH/VdnClBdkLBbRkU6y9QLMbX4KRWIzQOXwQF+1/4vb8z/l06/LD4q92GZrCFw8
UNG7x4sGgwod4UVQ4VuYMhbxajVn3tQqffsu8yxfEgoeEDBEk5SkicQ+VEslL27NQhRZY/MgTVSl
QS7UzWuC7tSsRU9kZk03pMlN/Fkgjd/pVVFf4XDZ//luvQPdbg8V+sCYjjI0Rjb+9xsrcVUl7PoC
QhVP+INHEMWb05LMIHMn/9gsnHlr4BGQsFCZ30FNyCDjkZ0BigpYA0iJ+diHVd7+pWZ1tmf515vq
Uf3w12bxBTC4/cr/9SsOtExkZxAs4OapGXmw72Fsow1OjK5P0sPiC1teGCV3Yu/DTpIHVAPh3Wi8
6DoCYpt3BOFAL1dTOUDVIvQcUaG16pvuE7I5vAHB812Hw+7/cuFkc21RarQ9ovd4QZ4El8QEiyFO
DBt+1ycgxA/VFJKEGoXZl3bsUUFkZEfQPvSm2DkgYNZfJ9UWABDokE6o6meQZoWik7+zojw6T9ki
qbXRyCHOxvf1LCLfsv924b+v3uxWbsgdZ3GBJ/du/9DdGInVccwR3A+BCLnnjN+CigF87eXPLZEv
wMVi66s/YJbKXaHeYlmX6MiW9qEcebH/8lz+j8vZjqb4qD3f87iVvz4Aozdz6qDmP4YR2d85MA8E
o0txlWGg7jMVMpdRIrrGUidXibzqoXZMc8/fXCJ3zf/CGfy9ANsC43g7EoYUvCfvd/S1liU61oUK
p5CnGm15tbebTr8gjMm2NoR7Iwp8OOJ6R/UUDtOHBbp8ymB9Phg8JXuUkeZpC2cmnGGu/1K2/48V
iBNQzFgOs3nCIvRuBdpUptFg9+Y4ZLPl30va17skhEz6ZDHqxQPmQaL4RBb7eArQXNnH2Fq95WuB
76dgDNlYEi58JJ17+mf0krMAC2WK8cBeQQAY0VyN23pYaKN+G50HmZDH2hSUmQWnlr/d6v/xwyfw
IagmaY6wALz7MoRp4PRDV3FEM8U0U7gDx9AwPi5lbjHaD5S591zqCD3nbxb35MkbyvDsMVM7IewM
/rI+ur9vumxk9oYDB7vA13n3HIb8emLiZHAUSFAv8Lrah3bk10gdMo52/ug5ZF+QSNIiAj9kGIfo
KCn7KW6W9ij62T6Po+6x37NWcDLJyR+QAsAWHsyg3pui0UzuvMl6i4J5kxeK8mvv9thzyvF7IZfy
S91E4ce/vFveb4srR1ioAOxbvF7O++PEUFarVQ1hcnR5wR6FU3n3ISbSY9LW1TeyFtCZVX13cO1i
ZbCRJT+LXH/nh+hSo1bxMtpMzf8Pl8QBK2CF2zpj73sUpZwI7mLeglhgGu6GUHV3Bc/rjraySV10
sScSNabPCbvSA+vCihRqDnbYDMOD4as8Ghu0/p+vaftlf92CaNPFIZ1Hmz4+P9CvK9CMB3AhPJI8
yDUIP61lU8CICuQ9Nf18EJa0PvgK0difP/R/PG+0fHnWmIttTtFgez3+a+PDUIcPixAgHp4cSl1R
uGfiS6JTqZrl5IimuSVcxOdiKMtbp+zwX+1V3/AhEqIQtqAkKoB791adMPt2PbLXXBU+WNDpdpVx
0Me0yBZPspkdnDhWfTHgzyD4ueUbG80dPDKypf/8hZz/NA3++z76/Kzbi0yEXuxxQnn/jWqYqGyJ
9gGiP5I3bzFwWUfGBm8lOcpLChJni9RiIpGnLMIIOr3JTS5LMyqSBlaOnLsa5bDZmcbT3ccWI12e
ui3z9MOiZtt9WG3PIjzHnsFVLU69kHRlxyfTroPaz3gzc6bi4VtQifVzhk+D0UtbfZQLUuZ8EvO+
74K2Ta3eGbvDlNRU76XXo9zIeE3gDlEfT9Ruvn6qiGek/ywifM+h8JevQQs0cQcD0KGrSeLV1VMq
14dZzg7uzAY5Jjozy6S+Q/w0MoJAboJhv64vmW/rh8itN/8AVqVnbh2RfGU5VD+HqfBKaE7LxMl1
zvP5NlPlZGcX/S4kIXdUii9oTdWFCqF6ppEz/AtqTBOQyJdLG72iQWI8oOM9UZZIuKXqH8j5KlGc
dGSl7eG3qWU/6WTTaEVBDyYUpTpnBW+1bkgRejQCPnZdmFrgx4ylkdHKzE7a/QTJ6aGEYoV1Dr/v
cFZBP19UbSC7eXGJ+i/DqnywMWo8YpC07KsjmbEdKlOLMBV53IMg6Bs7O+lx7JyTV6n6hZvHcjhA
fTRQonN7z9u4GdxlGP1oetTFfzud/DaS4oFkOd+sW4zosMy863J1fUioBUv6oXEK51raVXu0ooH3
xemLe8/AZNitS90dHTbxqy+96sL50bn85b3YDkG/vBYsKVuzbRt8c2z239Vbtj8YtJEGmkLZjRcy
zvNrWwb2oY6Lh3zS7cXLw1ccfgXd1BxsyzIE55VELjKdwDHm4xrSByrUzz9f1vvTE1+bq6LGicOQ
2YT97vTU9az+vclh96yN/llXC7bFKRqe5imvPxPxIo9//rzfahdWOE5qbLBIz0m2eG+k6yqgpuEw
R4c4WZI78BvVlUi3+gvMQndfBD3vRu63D6Ql5BdliGqEMDRvxywHPmNYOZAI5lKYj+E6NC8ByrzX
gPwbsmaj8B7XO2sEkXERSm08T76tHPtv65sf/P5LctgEe0LVzFbBnvnrko2EN+igrpOu5EwmPEg/
GuJLX/dk5cRw/AEmrUJcM8Th6mTXnnntef5yrPbGTo46cPQ97FrE3pVGYZk6M4daKCKF/IIkVePh
Ri9NGn1FBmir7G95VVF3zy1K6R1JLa1MC7sbPw6tf7MyYE6nLNLk0fVKYZQuKimWZ9FsKihs3yEp
Ml3Ufhah0Sx8owI8S/MOwFcOMg9ao85HdZCwJOoDuTLSXPK4bsenBG8u0MomDq7b+TpJXXtwAuLR
cokk08zN964ri+6IubMyh4yTxPdoIsbivKgSm0xImmYHPWPAcxQWjvGvpclcMHbxsN6ZitZYWuX8
XjTthh8sEPX4RhNm+C6GNuSXnPBSHdn6nObamrbFdzsz1iPPywseCNBBXhvbBaIM6Pv6m0/ok3v0
l7JsWNJCR5+mcBswoXRp8wtjMXDGIWNb/1CDvlHQZpMauwP+S9ROC0Evu7kuYn12uqJur4Q8+et9
OTRkc7TadCdt6+zedVnaV7sz2712XzKZUBCtkJWRcGe1/w8LUPwUBMnUkSdaNKm3AJpg3ljiI7Ib
70xfrH/1vbG1zpk0nCW8MqiCXUCj9lFbzWbWDyooE1Ni+2WK8s/9EhdW8qSICCpB6ckK505lUHdl
mPrfWkT5+oCQFUayHLHYW1gK7pdWj8O+8PiOUoet2ljRQbkj5NQaDjBoQvDsONbdI3+K1zoQNIZ3
sHtN/RoN0Emp8yNxXeJNLucMefuKghRamlkgSryhMZzUUxTJdj6hPNQDcEph/ahKzq6XnGyk/rAa
5YcHzHb9ByuHynRM+rbFbtK4Az44a6wXjCU+XTKEhcMNT/oqD/XqY9vxiXBFICFVAoa4CBPdP6HR
BGftFWv7ISnpLt0tMTchjRC8QhSwS8L3OOgDmR/wk5y6stTzHeQOhz+sqmmgqwd14FhaRVwepenq
l5Ztdk49YjLTAFhj+6Qc0A9Q/yZCrO0FvjNWCB5dV09Rft9CecYuYJbipYVs7KOvjLPlzlWe6V4t
04V6V/Nu6gvYGYSkLhFR1mlpA5wUfjzh5wet0ZR3Zo0y3C5zDNpw9LqlPhmX7M2TE85zqmnoNz8r
zBlb5pot/GvTzSHDFP79/gy5kAwVp7BQULpF76DEo9PpH6y4q6a9piFrHnn0EO832l/xj4l6OObA
t8HexgNCKuXE3Rk4R8+izqmFQ55OvmrXJ66xcTI8aqC87/gh0XZyx5bLVFkoMrO4SF5BhjrREwvK
vCKnRj4IVHEbxWimoG+1hiZbY0VXaZ5PEanSDvvmfedgDMeVRimLHHTIsKGtMDP2KzF3PhhK1dXw
YWoHPJy/Jq+QCXzn2jZr8DqqQv8IholMrl7OTUJcMQzwo6uJ4zw3mc+UDd6Jp3Zwh4YvPulesL0h
G/aHWXVOu7OcGv8D2yli3tFOHH2x3XKaDloPxccKMv1PHdneR78a2n5PQBlGekg7eXDD60TC2NTo
ODjka9tSMk+zavc+VE54nFFTfs+krUfk7lJ9BJQAbBbxBqb2aoHons655cenGhe4ODh1PlZPgieG
XFzwiONzJPiiR8QuVIyLC2LgUEYLHoykqv8poTg0hzFBkY7UITD+sw1g6ar9jIqv9o2jmbZtQmfh
l+Kr1VSoeNypYJ3YKJASDoEzjIc+CMlcVXkEvodIX16gEMVnms8j2O6gjsdnu5/GD0aRWQedqBrL
+6QvVXcY6RcAbveU/y93N2hvDQcstJsUSR+t1Qfqg9bJ3Gmt1E/PGxTtZjPH9cGLxtG+kIaCFtkA
SAxf8iCxshT8kXZPy8Krf1qoiOdDWS85Zp6ugbnI1M674MNbLhb5usTKTr0EMJLYqO3DsVnvFwwl
Ew8lbqljbTkIfHN4FFXaRyNFWmwTD05AKvsMoQx4PIdZoCulhzQCXx/iBTRUIIO0qqweV8RoYyUi
/Dm2U7+NeYCFyv2rN7hNe7WoTvdB0sCgGVtDduHqAlLdhZ3tvlWRVMUr6FG28qnWyXBFnW3Gc0tt
SsU2Tm8dzJkb4+f8ea14R4Filc5TJZrw8zxGcjlVto13dZVqeSXpVgCYaTBgPRKCqXGtmIjosEr5
LLEC1Sw22B5YNfM87GLpWA2C2g9oPJKo3kaZUcKzvmJpbDR7dOF+EtMEM8gDneDdeA5IHpBBPb7o
OcrMHoyujneo8OqBRX/BoOEsXhc/MztYJMksXfJTlPHmZ3V7WpT0hzuFsQumBXkEDv8XrA3dZZmD
5WbmWU9pvK1eu8Hk7IIjFQHGqBVPMYiQguZbMtH7XjWSurTSPVl0JVG/ONL4R965nv05IUauJITW
bXsMJFrUH9cOCvlN0/deL0Mc1Zhc3EY3qaY0vRZjTa0T1z6hvFloUH9Ym9EsmVo07KiH7YcKcSEe
m8aD/1JQYt3WCKo9dWA0idTUIMaJHAidG8Y+w+gzV8tyB3mL2aypcY91AGZokC00mK8wjtkIWyYh
VAUFDS9PmfAF2dE478OgtpO3phbafmgYm4nblE/hd7RrScfI2x0F+KmhBSvV50OD/7Afv4nRx94T
TB6fxinf4M+E3H6Y5wTeVSyNCois1Wrce56pgR/Da3vBMGPGA8jO5ce0RPa3yKmfc94WrqufHHw3
lqHBNJENcwL1UE07W9rec7YaF+8WXW4kfUygnHurtPFshnlFnHpr0S+PEoCmfEZiN2fITw0Ue19i
TihiwkibnrBTIFdxfB2hPlnnsq25N7bT5B8INmQjoRM3nbWvRE6UHSQunpRmafZOJ4E3lyOqlgs9
meUiAdKML4ZQZ2sXmd7/GcFEdo7UfJb9bKwhknve9zA7Np4Yn0GFjlvKn+JJpaSgOmqNoBxWKis3
/brJJbaZEfC26WAiIVNt2nRBCTufW7uN5iOrRqgOA2ADQqcT4CH7CKdofMZNFhNajC/+ue89eEBc
P/C9QPfTvmchx8etNe31uvO7NAu62L+ADMZ6CJjeYiAYgxCbhtiM32h82vcSPLsFTUjaNSRe3PtP
eUPQ9snuQsFY0/Hw2qjAaaBVd0XLsVpYybGQ1mJOcV2MNCCUEsEp6/ywOViMRcsLX5D4HjmV7gUB
WmbusaBr8YjhMhiQ9TmWfapW1/mXppOnr0tX29betxHgz7XfEPU8LgwoGwVKyS/skQAbwp8a3tHC
+1Zx6oC9bKEhSMelNsODtuAEkObr5/3ZV9WAm6p3IpnysktcrPCWm3zCBNdAtxehqL/lThN9qJOY
sDs3nADouD5BScSxKNZ05mjkrYfk3X4BL5PHT13XlsOxyyrWobgrxXwuelxxn21GZcSK6FY8jiTc
9TdWcPowGNqWBx03SXX1tN+hbmNEiNdo6XV5rDC7BLskN5O+K31e1DvMpopauPOL+lI08BYPLpOG
J9FDS8BgMMR4gUD2MdcGOqPvRAIO6dYXgLKRQ6NvOkk1hRQYiuxnAIqsqYXnNS888ihaCiSxaK78
OuIQVvS+PDpyrW+Oy0EznYM1jA5+1EGecTIOEezBEF5ybc8Z3RcSdkeyQIID8aDyR5nhZqFobLpL
1jo9wbwlLfSzbVfBS+/1rjwLH8HYgQNLBnmiFUS6Ml7JzUbS9TYihuZKFlIu9H5tSvPdLiqLc0gh
8it6U1i9S1dyC62eLRvrX0xOCQonkuS91rIw0Mj4oJ0VA3c15v3P3J8ZfC21pQkSt0LvnLmm+e6R
zRUeFg2f/ZiNEkMfedz9z2WgfrvIop7kKRBtxEG/33gfmjzJ7mCRad9AfsBft4M/NcljHMEH8FWv
/P1cZZCHmnY007Uymy42aPzhbXsbCLVqcLTtS513H5lX9q8OT3SRBqYriXUrF+2xNseLjQ+Io9jO
jotSYWPxAQGWyhtPoyRP+jAKlIGYT/J/NXnQ1a2fejB8ked517GOsAPaftcVV6tMtMaaXm+AgRgF
SMjK5abk2LYo1kZresp1G0N1a+wWmIeqCHYpiJ67sfaOz5qjBMnVZRP86FvtWDkpI579CkC2uRVj
3p7pc7d76hNHMoD0bGDe2IweioXKe9fUw3LMSZ6P35IRrV8am455hYLF4h7o6Cv5b7isqj0o4kmH
U2F1eX2YYt+8zfnUzRcmStkdidRDuC9dh0wegQxWHR2n5zw75EUdH8JyiuZdkZioPBY5zwP4rFZ8
m7CP4zJ1hiFJF5f/xqtcvnQTxQKZSez6PwrSlwGENTOElLxbXunbiZehl/Y/PBUViSpUSO2OvKrO
XCjlR/GQd31b4GmEj64IIj77a1R7uzW0qA8iMAVr6kdaLc8ZtYWdui4E733eiEbuA6d33BOWB0yQ
FQVcdCdM68Z3MFS4HLkqnNGFm9AzGEjpaPehq2ExYzWO1KPXhEm3ZzsoZyoPHIvpQtuOHGIyR1Mz
458CC9VnvQUGwM2aJ6qg6q71Y2u6ExDdzwl1nHvvrUARqZ6bpHiC5DUS1j5b87JzC1e/9HZBw8Dz
c7WeJFtL9IEpD14v4F4VxoycaHOsn0vvPXbVGuC3nyCu2RZIjzNvTPLFQwd6ACKVsAlQtJhL4lYB
HXR4gDBPMmJoPggyl3aJW+cdJWYTXUWyDgDse5n7e2hhxNtSXjvy6ouhiKBumoTliUHeGay8iWkL
0wXCkTf7D0oSzLMvC5RJe1l6Rh99lQgI3ML+RjB4bO2JnZVXlEe2JhtK4qmk6VDcbW0pKAfgNFcC
ktw6fElgeB1qJ9SoVTqXVT+IOjXeAjub5cl0XvhIjTVYB184+pZFGK4Pvpyc+ijaeuv6oqIMI7wv
MxHIJJODN0XuV5CHOlTxhJmT1jOIvnLtq0u3Vkl9C7rEpk2etBMN5yLLnknDsuLjxkC7DDoaxrTM
svmrMPQXjj0D/zWdmAT0j0ImtXxL+slKHrw6SvCPUcfRa0d/zS4Z6y9D0rJZUWNRNRBWHaUtPknO
NXk9g13rogxEpEXBfBnKNnMv0erjZrTWli2ld5Toz4vZlkyr7mVL9cF5+RJXUzCIHWQT+yNYDlJd
Rk3lA3+l68yxKyuylImMyb6Ru8AyuDQcpxg5ILxPrTgrX9ljwvDM6NmdzjxV9oR7ha7ZzQoKz37k
JkffhdWG2T7MspL8q75b4I0vG8ajMcb5p3Foyu9re8V3nnVZIQ5t0C7tuayL4BRV0isvZtHbGVGN
9bX0WwCpDnMTckGMs3wuNPiL/SIXoL0w11EOJIKHdQ9+KdnrluZBOsXIX9IiwgppQlEQgUJMOIhE
1bM0yABgC4762BPHAY0cWxPstPFhnAyid3Q1mPRdaRXAB2aNwT8WcX+JBk7Dj21tVx8XWZXfvLmC
tur2pcAKD5133teRHfaXWRWg+oTS4jOjKXB9Xjjz8Um8vhmCbZkrcOherhx0JgZ4csoO7SJx59Ko
ElcCQojYK0hFcPZtj+OWBHQHqmdul+U9Tp3sVkZD1N3ZzcC5Pevnzr8G7Btf8G7i5e+E9r8nNPzy
Q1MS7XPvezRFjm5X5OteAKyne2wqnP0r3cnlliSLb547gjOIUW6xqewVDfnPuonK4caDCSLEscI5
+uKpofnsrIKBZMsr6uPRh5+1z8Z10hcnl/KelK4m/jiMZL4/taEYrnVbdRiXqWQBBc+KVmBIPD1R
ImhEayzrHdaXRcn65xyFEdYoPy7/5Vwv21PXVSZ7CJaVEWwrtfd9JoJ6QNbuxA9gNGn7cmlufIKp
xfUUOWzBnUvO1TMKQH840TkidCEivjhFg6Dte8fY8QqDGBTz3oss77ml10MEis6Tn2jhJvcAQbq0
zyWQLTzEEIqeRBfAG1hoGNccDPVEvWsmwEumnW9DY1zaXREZv4dpTTJCSpy11zuLb0SokgTOzA/D
UH3H5FuBLiii5idCG3OJ68n5Tm8QGUudxVjQbOOkFuetdVdK1X5eTVW5nJrWInsyonO/lMQviTRE
zwjselIE60wZjAcO+Hg7qLUspa7CVn6RdqH6l1a3jp7BK4IYCWJtDS8em1N4GJCHtMfBRPHCGpl5
dUpPIvGv9mRccvrCKV72iRU34t5rQTymoIlzK7UKTjg7fmt9CTL2rzSScYe+fDRUbwuH9Ve10s+4
xmO/NNdO9Pb96MniVXsdBzIVryCAPJmshNpb7mlwh7hKoyKmwlwDfM53bjcvWYqZnVMkpxrxlEOO
dHcdUTzDjjZGdA9bruivjKdDMIee3eqHLhmi4cGO1gCv9LTOHGmcvhq/ETSDoX+N9XCSAqV43dnW
1yYER4TgUpPVtxbtSEek6+7Rpq7JJUOWWlIxWKRWJHMJp0TV9dDz6o+zv/UsYEzQ3DPBqUduHT3a
bYULZzQSZmgTLWv4iR5mh+vckw2tlqLp+zPfuOzw0MeuOmT4rOZrX1uB9Vpmnm2uo+tM+MfrKkwu
oH8IfMvJfqMFUajYuivUPBAfrzVQzYwVzdzmlhLV64KZShunak8l0UzuyVqlCzrOSprafex6YV+o
K0e6qcYdHjVVk3PWjUsyfOck1OC4zGP1tVcoZx6AU+j6upDi8xmqd/QdNbAr9qIdBUbouofN5Q35
80y8PNERg604MgxVud4weY7tSeVeQCgTezrogA7x1toDzt47TTutd7ji5Sdjh+xNOvdKN1WBjJku
h4ZvyLLmV6lP3+xLYvr4U9Qum0Q+owOVNhwIVzqWaj1UVMPfZdWI7zZh7l+zuVTrOSZlFA1O2BQ/
aPFNF19PTnQc7AwwgEx6OEQiKadX7EI4zin4cF9rfhlavsKN0U7kDblMWW6rvd8Hw8UtnehTX9nm
R1UM43BRXQDRNa/IYTzyPnfhKS/okKfOPHoQb6pKRzeZbN1PGsNa3DuLO0uoIZmIT+082D9psvrZ
56gvZfiV2e2a3XF69EGFlc7kHKu2auOXDk0S0KwlWuafobsmc4p/PiHqXPsIV0ueRO/J9HAD9hVk
1DmlmFP+kSyo+l5VM/M/xsPVN5kI5EbBKtoUVH9EHpkGzCKMN3i7zRpy4mbwMb2TccR3yU6i3uwS
DApltqphh1tf1A8iCrU8GmbSX+cFZ8UTTqFiQxfOVXSjlJzSkD3nMPhtAZCMPpsO8M9nWXgOxNz8
6FwViNTyiV/7AfBmQuCjYSDszJCTrI5cinP9CrUD5BwRBMm9oHH1TCpn2DEjQ++xTxiDfPL7vljv
QA9NyRkAbJGyRbEjABpn72p4YD8qcsu6g+2V9TkpgUtei2lkvO8VuQsft4YYllYlGX3/LgFRwnuN
PLM7EggVmltJGIYwe/rjfoZYadDnQjIsSzWy9x+cpss1XR3XIt9m5TzVWeQXpQVqRfu1JRyneDCY
/Epe4qQ7FwVA0rt28JAsLT0Ne3JjKpnsm7qxOyhIo3pTbcsLuyV29wCnOtBLcixdgjAL0LuAg5aO
QFHQwwgeYw80h1VwA3ZONmtcsailAYk1vXcF0QUsrrDDFnI5w/k0WEuPvK/GRndqo5qM0lIy/ga7
yNv1WQ8GPkHQAAz6wPxNPqIWGYOdmIaxuk1zR9pNg567ONVwgx6xjYXZDvaTSybQmA/TgX9Akg+u
4X9irExgt8zinytg4p80eHyzg7NdkURkLVnGsctlUaO3bOPPQ9Hxkgtmzjt6Ad7FqjV8dYyjHmhz
5eUPxdgM5XFe1ahPPiMRSI2Z04KaivHa8YLBPqbFnXfqks3LDB+fjFxvr8IKnYueignpr7+GYUrv
0CoZEyGJTyVz4Ck14UBvbnaWHgZ0UBScNIZGPuN2dCBsW2aOvi1OqN56lr7PQE0mIuFW2RPHVoze
PXFmUpFatZiPK4wx54oeWFSMFGYPyuPg2dbB6yKhLvHUiSYFqRY75wBw8T+0GbhXxK1ur9NYbZmw
LnS1U9PU8UkJJnN7ux7q5DSiY+Y4JYsNQ6iy5aNqIvkP+B7NPJWhZbT3sig7a/TFQLc55BFsEEdD
mXo69m9z3xkmsRb9MvINLSKWukgJoBuCkMAb1So+OzUH4U9OQv2yH+NVBpw4ah1fMWAhIclkybwt
mgdJT7rMkcIszlQemCrFW1vUdR5r8JZkcxTImhkpEhI5bAegexvt9hYH6YBRqpNuPYo6gxa+8K88
Nw2hEvtI1pW4EFgq7uyImArAdsnwc6l8UuLnGYbnlcqtpm2BHf9YsRJPx7YB0n5uZvo3dNYYo6bC
aN0+ishGpyT5nuGJwA7wTjG5tidmCMVwx/iQPmG7Zu6/Zb7hQ3dRvQSv9eBlBajBEfkCwE+CPwsC
4Mad5dG/3g9A8+005MwK9Q4iMKG7Ye1xpoJacOinhTveLEF2VUtn5wfVh/bXop03LNOql/lv0rVN
N/OrogXXsr+5P6De4vV850/IK5szmzMlB8K05UnRU0nHOZiutlXM+Adl/iO3iQk9GCdSAIBC57hI
iN/UYd51DeMMoLpxr5Mx4bmSQ71v51F86HhnKeDz/Itj18HBVzJpoP3V6sOfhSjvBedsNpjsuPDA
RRJvh+9EHHWz1uHMtOQosX8CU3GLi4iihLHOTNa0qhmitKTMyYTh3V8kJNF7PSZe3E1pGfgO02H+
/t1nM6QysV9Jc5wDVz1OARK1bPQdF6BgQphByI5FxmDJ9Ls8QbjTWTqE4Rqemkh73hFzAwiHwm1C
6F5dawco3WNa+5yykchpVcH19yiyixsbXf6sdKPfysjV5sEpyrjcUa/qiiK+Q8C8ONmUMc8I4Zk1
ES26g19383AUM2C9ncvwhwELQ5rgMGRL0z2QiCA+FYG/ebR7wDeLNSMPX/tRfygwZ3v71ow/PORM
exq67SdEsNMTg47hYMflkiNrmcGR5WqMwnaHtBTslSAW7sCPFBbPlCim/ybKLIxTe2QKB4LULb8Z
0Gxy3VFsW+1nms44w5UfWEDjA1n9aICJPufO6tlPE1AeJuHI6eYXkUPDPzk+sitW6Ex+DRZwNnsl
tfUV5QrqcjsXhMHEnU92qs2LTUPbqzKSOee+/1KGMC3+prj/TTe0/ezgn90NELHZGn/VDfn0eum+
g1AtanCArLHxrsKOdHG5/QdvrJ1UR2b+PiTVlznsodxmTXRsc3MPIZZxc+PPj7rgmv/8IvzmCNme
xsBnBo7D6D/28F8vS9AzcWkdLkdEKN0Dm5n9MRHleIIzZl6JlFennqcBFlcyEDkxZd7HINRg7RDt
kush5mrn6sb7i1zuvRiXi+LV4B6R7GTboEV+vajR7WAfY9I/WnWXX4dETttJoS8vUF3NTnPovAQo
bv7mQtjevF+WtI3DHREx5uKGjUG5//qxYTRSOMG1OqqOpnYxKCrPyh8e0NIjJ8HvzASN0/MraevF
tffnT/xv2sc6JgogDyP7CDgreQoq+JJmqKiV/vxT/a+rA++xpWBirLffP0AOYuiKKahzZIV91MRw
k3VfNf1959bT/Bch/G8uS6o94rtCPF3Eo8MueCeHFgyZhTflLNrW6H+fVO/nuG9XdRhnu/jhrtRq
fQHyqfC79b4lWz6N6y5iOp2Zw//v14a2ziZDu9+3YeS/8waN5dhp3xbLMSv0+FJxdKfdVCQJybpQ
If/8Wb9vC7GLENKxkWliPn6/NNOcnFBXCHP0oo6DeYQ8FECgx0xQYqxi4anE5ynmxD9RDPzls3/T
YqLQT7Y7jjAS5370bn1QS5wxdeKZJytCvOjm/3F2Zs1tI1na/itf9D3mw55AxHRfkARJkZK12JKX
G4TLlhP7vv/6eaCqmTEhBjnVFxMxbpecykTmyZPnvAsNAEfvUmPl1EntaZbA1PfybHV9ud/h0lPR
1qFcwXpQl8dMawP0TgvN99o2SviCCByhitipudcYKTm9EbbdDSpmagf4Ly4RDMdrbEcBiyc+TyL1
JnNMMpJMbfM3SHdjPahKjDuqpkyUKWPSAXYNnQDD88kVN3hp8+QLUYavD8DIEuUam2S5hphWafQk
HGuWoGHTLPCsTTywi8qABzxQ5z9470zZKoO1+Inwnx1LafVfS6cEZZmOxLRUIJFuxS7VDDQkC1JC
1Vq1BnJrNUbKd22rGN8GIaPby8t+7pecEw/4ivwfWO/TKMNVP6Qpbe5dm+dC22Ij147Paq4IVPSa
QasPkN/a5vvlQd8daJaGLapjCokSjgOv/XRU4EtqhWt4vivytryh8lOQmZnWEzma7000zO8M2+/2
1UjzZNVn84OxF4bc04y+Rvd7Iyf/Hmdt1UDIivgy00ah/ywyIKnoYa7Sftr5Go5pqxx04DGva/3O
iuUkbgtbT8PjxJsv/sCJ8LUdDLxI3FS8neASC7oYKxdWvLGByeh2twBeaWKAIau0Y1dolG5GXNnB
1VU1YVyJa+sD/RUEsG3DqcubXiecrXIZqMFerzGEd0MAHKjC1pSNi0EPq7sUkIM4xCZx7hChGunf
WhMFtk3dU99ZTWaPPkJIZU6nz2Agp8wDFE+ToOeNdQv4vv5iISUzfpVIUEf3eZVR0B3qcToWXeja
R8OsTOOD3gBkCq1ItW8lWy1ZY7oAHw//NB7GwHHtZwHH29/0bmr1D0DbgmFN+RJmRAURdndleyxD
gc11q86EDSj9pMTLKDsmTUa9cVB3EA9UH40BtwhX1D2hmUlVoGhllHD/1qWlOh3Ep8BQAAQmTr92
/bBNjpi49WB+SrXqrqQCy1uPOKzjgGu7sxQE8PkFQQyap4r4mhx3U9IEm6aRBcTUmNMqZ6bqlQDC
RboIiYhvwEVBYISnDfmHWNx7+RgpaY3r0w7kmihnAJiW3/t5Gf9KDaUYPQNSBFCuCHTYY4sP1Yvb
OqFzaCkQyvuxg5Cyi1tpqd+k0/LeHizARo/U3wJ8lma5VenKzjzGYJK0rzkS2MOnMgjLxCtJkwev
KGqM2yyHHsfG6lXS/XpEC+nOz6m3Q2R5W/AcEbAPk+rLbt2y+pEnhl7inxP3ii75MSxvX9pQDuO+
rs1kehYa8O9VX5qokJoImmh7N8b7wFSgtG3m9ugXPJ2c1ybHL2knNYGQnaQqR2KXNaPiodOWftNT
qe1UzfbtQ6KNoHAhafkqWsvwliDao2hC7m/U90C4K4v2ObnVjo5YGmzqYGzRaOZVUHutoXT+c03T
fmdTd0/WCPHnPwZD7bItGKTKAZdclJ/cSoeQUpZK+6vIU7EqJrdPfnBrUPFJXaNNv9Cm0UtcikPt
0ziEER5mcWZUn3GSljeS51OKOqjVPRl5YXOt+X4+i037w0+DyEqIz6HII8zctp8cI3P7m57uobGh
S11/mS8rd1WCMA1QV+81dFrNwElWtpMYv7REx+w2D5vxFRcS86ORxJX4GccOcHQlKG1UfVvfjyOY
3b2U2BBoEU0INsstQrRJvM7qfrBXwoFb6gG3SUoAWH67NUWKCWNaDdQVaf7wigH606Jf6oQq6mlx
GiMAauRlzm9hqQbXKCsOf8WJ5M7mwTqtVbw/vzoDdeCVSDudepZd+N+4IKd8TtsCJdrlg7A8PQJ6
s5dDNOovkGdhHOtT0x1MrQpvRIerpweuz4FHTbuOeNZGhbNPUDtKN3gb1q9D1NF3TDXJO7JEzUFZ
AYCj7wBwremPJRdQsB3Q/MXqgfdvvqcuIbJj0Bby2KOdWB6osQsIWaEI0OE3gvCPJsqiAqpxjwac
poVpuo4rLad7gWjutCZm8xmCzDKBEndjpm9oX8oHPQT8Tl3HSuKNYvRR7SmI5hZrw67TjypQZwtL
xCE8Ol1sQh8obet1inQK/TBTHMwwcn+8T/nxaJMTVp17auQAYdDWfcC6oPrO69/G/a9UMOqL0voP
M54sfUsaxVsHo1eMJvDQQkfWTAtBgzjokDya7WL1LCV96gNfl15UobBua7EWe1nTAbdT0uyTa0fj
TQaM4CeYkvLGjp2QtrAex+a2MNBLuckMviACJgmYS3gyTrHBWw/LQoTKR2dFp9C4DXXL5ZbuMoDA
jVUXIHXgx5J8o61w6JQSN63Qb6s72RTDk6rhALTq0kK7BdKJq+DYiDK7pXCJXqSYhPCfen0K3GPU
1ZG1AdnCJnWqSf+aaSoVtTqEQLiioMZyZ8AW4ZRpUh02FWks2t3xMNC8Qqmuouftxw9KkgTjfhwo
bQFki3SUriWVDig88BSw//MbVsOaZosZVxKF3BnOI3ys77IiHHsP1cvQoBKtZI+g9ssvJkUyscon
y3oKuwHbHsOR+XGa2fMrlRTB2IgY7MiqHOL+cw8cID84TodEN1SALyk5abYeRyWbNlkRyeGmi5wE
uxVLxWA1n0y5nmjKpGsIUhGaTm7gcSooCWBlh7aMloVfkxjCy95NSyTb3yg0viuxvtCTqXiREbhA
RNsQjV5ndBNxKQRhhpgvW+wZU+xQ0hDyo895hcwQemfWkHgTyJ8tHj8pisZpXMKw013V32ZBFE6g
LfVofGzMtHI9lO7Nh6yQtDgyM8AIzbctHFxVRPKP6gRWej33cppViigNVoCU534UWHuqXpdOorhB
kHn60tuY32CBxE4NUfOyPyOKHQM3AbIUbSjhw0rUG4VD3vU08POxGOU6jw19O/qUQnFucC1P4X/I
16IQAHID1Sp/2DgmgVDNQ4Q+AM2Lxz4eCD9Z0Pjf0pRe/bpFoojw47gAHZvegmMyRtPzhLIXjgVm
pX8kb8uitd2hBnCDUtiMZ8eKKFxPVpVjZkkXkfKVruirQTWxcgl0VSRHek3DSzTQLSWOD0PwZMk6
/ln1k/aYqHkZ7O0MBU4C1uxcIwdfsz5r9FWKlVOhEnRAf0GBV2lLriO6a5+1OIOl34Hnyz1anfZG
HWn1yEQbis9VEejdpnIyUOmEKbrNJpqE6HuMrjk9lJkqt4oLcGk9Tfiq7MeGVGkFkFtTt0phpDxO
6QLou6SD5tcbg4MLpNkE9hZPWRwLg1rPX2G8IcHfIjaNbWoJJgK4TWI7QBKFB4XpgC730MCubGGG
TTpOecS6vPzh0IRVKfnqCKzb42CJfWcjmP2pqB1jAG/ddtrDoE+O/ezbbL013F8uNaScqG25nV+u
hAUAYxNFvnzSI8g8MMC7YVeRPdQEcqhaKxdQGyvSUPrEs3CSDwl9vw9uDQBow9K234wxVvCViLGs
FduQKMHP9JqLBp5UEq8SA9xQddDVmtu0rPybLlSS8Bhgm/es9aOb3lC2h/9Fub75EYPTyuBelL76
6Kip6YkWYZ8NYKSgAgKmRdlKK8rPjRViWRRkgNm2mghge4wOQljgW+OZ4eGmNM/w9HyKico/wH5H
IYtomPaur+FwAN/Nwu0YDu2LCFS8A7UJyyDcrAYvwCv2e8xDcdqWYZq/CukA8qs4mSleQuCvoCzg
3I0tF760BKeYWljfh0IF7cHdBQ8D0+11B7GzXfV9ORwFTx66wdrU9XtFqZDlQZJb8BpG0OuDniDX
84xcr0/vVhlKsW3a3P7YYAUtt7YZEccS26j5edVNnsU09jXXjzvddnmMPidiQNkNZoqmz8Fr+WpN
JkG15pZ9W/hoSa5VB8LD1p8wLKOh4UD1cwYd6LMSNRHSvEUzTo+Q+QpEB2tMvfBsGEy8HON0pM9u
u7hZaAgp/hwqWTp4cRe6uYuGWFTs85qi/qQKsJ2Nwz5wZfFRSyNdAkdr6+euGJOJjNEy16k+V4jw
pgywih4L2uFp1AzgziidZavJLYdyy07hBEmDJ18aT2N3Szun/I7AFcwD7Mo7616hqYwxeThqHyYA
dYSeSSuGTYY5WXCbNVlbrXDd8r9ZnbReS8KJter6yMqP2djpD5DhaPBAfm5i+6hkOKltogIftIMT
IvW5iVOC9S26GEUxS5xGhcd9EJqe3mum/4FDPzng5roB42OC1p1CD/5OK8bMOrYFyfyjmUsFwk+A
mOfByfhIm/kpDYwkcLp0baggy7Z6VFk4baoT/t6xismIEeXOF0UOgUpwAgKxyhCGcfaBjHHjTsZw
Ukg3EAPyRgV0b7YStGvcD4HPO2Kj6drkrHE6Kqf72LIHPE4Nv3U8supm2pOg+3W7CfIW3j/SD9om
0kE3eOAlEXjvhoREUeIIFH0pgJBY26TLS41rS1EwSNDN5g5JaSU9pBQ0v09qi0m50ZbhD9/mW69h
17TNba4Bkz2WeJTb90ge2d2v2vK7zouB8Xc3WTSZj0oUmtaOjKom6oNwG9rVCPZj9igy3a9aYGZ7
LEDxGeBfMeE41YjePIR14NCC6PRM9QRFi9SLMC1s16YVNfI2NKUbPSV2j3mYTfTqbnonkcEnARlz
pkMWhvTCOFIxUJnAk9ylqMUmW9ghsv+idbLgOY5zGpYTPk2pW5FgRryjiZfLpwR5bOgBZWdoLU0f
ux63tp36ERDDIXFozQYatEugmBpZfwlKBSC/0j+gz4qpIWTc/FE2NTB2gd5dvzZ6elcYAFEv/WwG
Zv4I+hGu+xQADSC9DNMv6ihDzKMuv9ff15DI9MGxaI6wDRcVjdNqDhYTFvAA2e6AquUfEIH4VkDg
61f0jNVNEQ7XxHnnwtnvFRuUQ+gToCPiINiB4taiMu7y+E4whWl3EW6EL7URhmtuguipD5p2S7fC
b9du1n9BZ6a9I9+9xhs/NzwFAMTFKB1RqVxMt3VsKswVXQk17IEvtbmCxEVtmtVzbwb1i6vV8lfS
4LgY5GF9qxjKr8vLvRx/7thQHwHMzUJQn52rJ7/JdFA+HasKstSOck3urGBwUYUhH7sB/tR4qHiU
3uTk3YzGA1NPblluLv8Cy7LEXAWhP0Oyo1GV1s3FAhRkEyoi7yNyYaDJgVzLgxIW6meXqWOG0nZf
Le7iK5X3d9IJ86iUgpALs2lXkuafTltCzdMrP0BqHjdROjbhoeuzZq2DVQ03agTJQUaOc4w0xDUS
YN9PSEukV+o/75YeFTzrTaYACWPdcOe//23pHaeHLMyX2QWkofnBshF1O6p92/VrBBDL6ViiHJU9
BaVZ/Uxdqd4jqdLU28vL/1Y4/n3/k1QhaoJ0AX1YmyLZYiXQZclyTQMmHo3WiOVl45N+q1WBn3hl
lX33BGxFx7udcoo1c+SaXzqZeLjFUE82d01Ua8ldYva68hBjLFr/6psigQQc2kIepSniaU8KMHa4
VTUowHTFlHi+X4iB4B2ARzIDm4CrVGPrxSWwmLXSaIl6nAYHQO1QBnm/LUzV9veYj6vpM/QLM/8C
TtzRPzhRC/HCCvwWH5AKMNsKJ8Vq2iei7c11bFMF2ba5ayZQyGEcrgYFs5MewrCVf6bxPmpe2+rp
T6ijarPqK+CD6wLhsE+U3zE+N1FNSY5xOvjWlSr5u8ak0GgsIyBjGWjjWMJYLLkKiHYUcQ+zDFnn
zQAyZuvnzrSxSj18iQCC3FpJPhywQ8lXOdn1PWry1i4u5t55O2KBqxb5/vI20N7tAxphNOAclC8F
VTaU3053Y4Nzk1TQodu6tYPOUw/TTDk0WaQpL82Yogvg+B3MSHCU5VoaGO55rSAz+lBRL+OMZGiF
vgw4VFQ3wNpGdQd6RytXZkfR4yfc6vrFgTYv9yPm6IHXZ0r5VWDzANpzGKwvRWs5NrmrKD8rdZVE
hyECAZwglFtuZapO/t7UoRas2lJHCXbQM8AZ6GSAeEn9kdxQUvbzktAvwA22cSeO0DX67ED1wzIf
eyMaim1ioi770WlsWd6QdjYq7Zs8MLcQ3Xtl1SiRcxujf2hu6KRan/VyqhKAvuVQUSxvfRzXNIE9
xtiYLS9dBDyqbY6lDWwvqHA8kfHQJc9sGgvMhaY30cNIoioOPH9oeCM8PUXeiAlie2/rVUYFMSur
JzMqVC5U4DnjjY0QkP3SauhmSSUyAE+Bz7CfJR/qpe9y43utWG1xrAfKLx526GYABFb3g2020V4B
IV2Dyw0wpZ22uBbL8EPfVD0P5HpyPpmdOVrruJDTU83BytY5IiL2JiI3CDDTU6iqCSvtQ95zLUZa
VK5c3vg1zTD6hG73weoiN98g00DFHH3IyuMrTP4GjuEYb2vLab8XiTTx6UBy5TBoElBsG0T1th3w
8lyTxTGFoA1sEEw9ep0ABEwsJ/1UU7waWfnwvouQuDnkaso2twAUdfgSFnn/A71T0PsrNgDazKit
Nkjz0AhTjFtZufP7VasVxpJ2sgO/6owPRVyrxSpURP2FJxmJMNAXkHB1rAfDvazd0n7S2jw5AGbS
QI47dhJA2wnbHaCnXNv6WoyFYKYMmnWECcikQ0Tiwg8IGvhfoLqjge7GjlkhyYAaVVpp/qsZNPCh
krEHMNaj2niok0HUh1GpgDIpdta/pHHdihWVYLW9costUyUEDsl7rdn8ZjZPMRZYAhTPCzUIJ4m6
FuJ4cnCrx6nC5YV0ZrrJ2Gh/s487j0eeMIt68T00sbiwSEbbttMZz0gV4yP6xT9GeC6Y1srgj8Cq
+j8ux6R3TVzGs3H0cTGOALeAButpSBKKWySIxMCGExbEGVEN94F0txU8yK9RirIMolZdcmzdDs+q
sDe1VePqw45eu/NVt+X3WKgZD2Tb3PSTQGIW7ejIWWd+H/obF6Tcmnwov42LLrsNoEXDNw3Nz5fn
sGy7z1NgBrru0HrRHHURVXmf+UEbo7onB2RfYBtoWwEvamOLiZqr1BFEUykD3rbQEnaXh9bnvufv
Nzt4HIwZcD2i8++ixbboxuZ5Cy6y9e1tFkK5Ab4YI5Bb9xkMMl+1WvdDpnfwiYAbA3WtbQnWQ+mj
6cvQlFa70RtUwNckjSg71byxIeoZLa6yDnfBAfmt6Yed2Ow1e6IwAdOTR8wafo8bbB2rBcwsS025
K0LhIptD/albXZ7du71PE4C1BTVCCNKMZdqiZJ0vs7wrYCeP0cam3vNLRui54vOFVZ6iKdGVPNWY
23Gny4nSICL2oNDIGMmZT3ejRGsQ+SFZ7vpRpertS+xmnDZFpQ7mJReBWfXhUVCOSHe6rGxcN0ms
jA0MIKP11CaMx7WZqxBMUOdw6evYVfqS1YnZgEAIIQ3wHoOHLAIDktFEs/pFSdvhWeplKG+AElGs
D7F4TXgVq3vYfClvVjPCrRQMx4+C16HXz91jom/98rbU//9Ekbv+13/y5x95gTOUDJrFH/91X7xm
H5vq9bW5+1785/yj//Ofnv7gv+7CH1UOKbRZ/lcnP8S//9f4m+/N95M/0DagzfTYvlbj02vdJs3b
API1n//L/+tf/uUh9mksXv/5jx95mzXzvybDPDu1F+O1d8GRrH/9+fr+B/70I9PN/yCNA3SApCaN
VfKT3/zIOHIaHWdelhg2mRzMLK+a4J//sN3/UC0yAkTeebTQ8yX1q5GE5K8sCz8yMHS8CWhWOzPq
9L8n/vDnNvzzm7AQf/35/yHR85DDeKn/+Y9l3Jl/AeBePG541qrqmyzxb2+LNjEC2n+uuVaKmRRY
tOIxiUW9MYOJM8zF9UuH64BnJj4QV07mnL3+fk7moYl4PLDAmYG1Wjyo6aeWbh0X1lpU6HHRGi7u
Qrh0GwdRm8Nvn+PMLM8PRZ3XcVhMFvT0SJLPBpo+ZZCIe7PcpPGAEkNZlCgxgk++PNQymM6zckmO
bX1+p/JaOx1KkzREDXoTINFRNOpbCyYx5ktXNLjPfTZqHuasl8kzw108htGGk5FfYFlRTLa7b4zR
B+SpFgfcKUq6Gg4X3VBXGGK1EbXzyzOc/+3ldwPyDDhu1h1n257OkNTaTqIIRnapAHGFhVNlWK0h
lAdSC7krysNrv4c0e3nUc58QfVA4f5T3tXcahm7SF31FMWqNWsq4pqA3rMs2zBCqjOuby0PNn2gx
QZ3cxRZ4nnA83wL8b2fCaTQKr7DJ1uUM8gNVAwjBhuv0aFfxsDF1dLToh/seZKvhzi9qw7s8/pkt
xMaZ4wEY6RnIdbrAWRigj5TwcdH3jI567jb2mo/ZWFfGWV6NbFXGsQTZBpA/+Din45BnDq6MInAA
SMjcFA3gCMWx69siCypo24GzvzyvM59QB7yocghNXOKWtgSOgmRoGwme3Kpm7G0JJGMc7fGZHsI1
ycuzQznURLiJ0XV0FhlvYmL5VTipRdW4/JFUhdhJJ2keMZS5JuR7brMYDITcKywOPtjpIkJbc2sY
KiwiDzkPfXgMRgGTa3dw1utP6QAsaN1bRfCigq2+RR853Vxe1TPHkcqMRlHStmbQ5uIrCiXTIkUP
LFRCdOWT67fhWiBsfgMPd3iGweyA/nCTK5/yTPxhhwI0pCxBsu8uYkA+jBQZdNY3R5FlVeJ9sk4d
nNDl0CuHGJrVrq1ca1u0YfXr8nTPfVk8JQkBmuBO1RfxNaVp02Ila4I10Cee0K0FLAoTYqfEnv7y
UGcnSUJMJgdYkLb16afVavjm3IDmurF54WlgbW8Ge9D+KOrOvkspsDyAmnchvxUmKlqXxz4zTaKP
YaP9CubXMRbbCi5aJNWChhKt8WRf6yHeVDA8ZwWU4Mq3fIeLJA4gPi4w+bGoh9nLeFeDUIw1lbFk
BdvBLZGHBDKA17BlYyAxJreJH+r0Ekv7o5HmtB4i8VMB0XAl7L6rtb79HqwzgFCiA/3J0/Wm1t/B
BuD3CAwgBbxanzuRuR7aMBSUC6r6UWABq3CjbxH2OlulVV8vL/qZgEiKhvij7sDcf4d9huCItAF+
T+ua5hQGR1Z8BCIV0JtE2xz2VPD37zQ4OIhuYyA/n6LFhIsMY2PTogaJBky5VWFlbNC1CD2pKte4
F2fCFLhgzquw3hK+eb/9dqdNnVKplp+aayQdQDmIztFXpjb2H+2+rW781LL3peiKV1H0yX3VoVt3
eWnP7Gd8y1BlNJC6AMy+2M+0JdU6U9DvkFabrltTsdH2DaD6Yhi7uzzUmaniyERe7M4gW9Lo06kW
RdNlKnqna0DS6v1oGiGymV2xivqg3lJ/0sG7QA5DFBJAEeg97/LwZ27v34e3F1EDaW9F5iO4lRos
6IZTHG/LesyvxKbTrfqWqQN40Waog+BP1mLrqPbYFzjgIJiQgH8x4EJ9FkIamxw4jedT074GC2XR
/jcn+ms8Y26D8KJlVRfjFYjiovjrFh4wk3rjVnW/gXrF5+zD726AkPnlRTz9hm/DOegL8W6nGgI+
fHGpqdiXqIjbNZ6K5Dvwq1hucST+Hhemv0UCXTsia5LDA2wlOp6BeSUinl6pf43O7Uajw+ahtdTm
V1pNrcP5wQ1StCEajcYq1u360Kr4F4ZJr3mVVRsPl6d8btD5kcjOBRP/jm6itVIZdS2q0LfC7CHJ
+sRTazPyXAQ8fgnExh/F1PZXPuvpFfc2UxD90B64SVXKZ4s8yY+SyEEmofKU0ppWFA6sfViMSJaU
k6BqhqwjADa93cqpMK4s8pkd7HI6VQ3mFbhrff7VfotIrc/jPsXn08PLPVg3yPrdNgWcFrUTmkdZ
Xb25vL7npkqda84H576xPZ/b38YTFIUjXUe4F1wf0l+QMQ4CqTzg7rZ9m+RJCVbFQEOjiBv9Spw/
O1XolrzXyEepRp0ODfg0FX7Apx1FHx0RioK83TTDDFEWQO6Ga0v71oNZnFZ20swCwbuFoL8IgWqn
2/RQzMorCgNBpBT6IiigCeYhfbHnXNils0YlCQXoyXSD1yBz3IcIl5MbA5cyiNi9uJYwLpKMP3ca
tWCqDDOpiJrH6RrECu0rcDQVuL/+mfPlbF0UsTYyslDMQWNqNVS6fRtJA6a8WiFj0PfGFtr2NbPo
04voz9+D4jQGaXO9mOz19PcQIfgLCB21h91AzMjjdIh7ibuJnYdXDtfpTfDnULDpqOzYpkpSsfjs
ipupQd9FjZdK4d6ZKAztOr9ovlze1+c2Fz5vhjGXieZnyOmENG66YLTzxnMrLUVqwk226Cxpz2pr
t5tBzaK/l5r+NS389mziFBXOpb1F4welCNWy8YYqybZoug8IdBlAyA1kCP/+3GySI0rjvFXZzKdz
Kw2ZjVHLxwIoXnqFKrL9BCIfmeUWPayxKbeXxzu3OWwKbrRJKBO5S1/HevYAyMFQe2XV9dtWWM2+
mBXbaKBdszo9F47I+mwgJTb7Q19EXnNQqZ4EAWaa+YyYs6bsU05r7j4xpT7ryqEUgqYyaiqDf41+
vfAa+/ML4psIkRKDXOpHi7M4FUBqRhu1LSe1nZvanRC8CNFWHUXXbAFGtZ/CsfZ/jCHCeEEyuXj6
SCrPSpOjjheAvb9HQ6ZepwMQwaOd6LSfTSXwb0wNAXY7EaNz5SSdSQd4hEFntdkNnKhF7Pb12i91
F/pEjzDYHUZ/tzAmNJQ6Ed0c5NDeq6FifA/rERJFNrj7y7viTDilR0XBS8CBIH9dbovEikYKmT6x
K4iRcgrolXhdiWX5JlRQ3AedByZ/RcHd/V5Uir2p27apV44ZOTs3yarnyJqMl8u/0/sV4fLk3T1n
9KQLb+H2t9vMLIqya0RceL6DIJUIWmcVRKI5TChRfyvV0XiO9cR5TKt6fByL0P56efj3u3e+u22W
hNotycMiye3MwugBcVDwsASS0mUMFxXy0k6vW+VQ5rmznxLkU7Wxyq4c0cUrcd68tHGI3kCQZt7m
0m8OP1pfmK3C0K6w9wX2WDsuLNXYlYUsfgllsm9qu5fHwfWLwDM6W7/XsJZ/vrwA7yMFRFWVuE4H
xcIqbRF1A+FrU56h4A8lSmzMRKenOGjRvRjz8ebfGYoQ6s7MWGO5+zjFed74DIWmTvNHpVQoRNUV
JDxOo33loJ37rlhnk3bTENCEWBy0Po4tIzIgRkKSqye0hHp82o0GDgJs0enHBLh+VZZIG5GhudW1
wHRuU3NdEoFphEJf1U/D/QDVBG3FAEGiONCPvh04UAwlSkNGiiyp7tNNq2ipxQ6sNzPTrsBt3l+k
oOt4bFBvebtMF5kBtLBSNHpSeFHrZAiEdsiyTIGtQ8NU872WxH8/LYTobNPMYaXpTSwfqt2I6pRj
IoQfYUa2xwMTRcF6sPBeRSfzGEoNpOvlrfT+jfFGrXbEHElRYlh8Xh/VG3raQDc6ikvoUUbBHTZf
gjpdjdAgQkKgr+L43zix6FxwzZmMy5tucd10eRE5MIdy9Jwbf2ckVnw3GLXcDhZABNAq4oBF5Sz+
ILHFjfIm/mA3Qf/z8tTPHFhuOtqylGppIyx57bWjZ24tm9yrzE77Y9S6dAePIt0inVVdiQ1nNhL3
Mx2gt1YQPZrTbTyp2rxNK/wZ4EG+1rqbHdDpHFaIKiH1VEdTeeWznouJc47Ju2au8YDFPB2xTrAI
Gx0cIagBdxbWXo2fUvaNP/mW4o8rNTG7byWxtPBCakC72rL9ZmNIXyTe315lY64yOX/i1dzFGeJv
OiWxwtIjdmPfkbgVPbDB1ND8KqktXh7szG5mqkgzWGgjqFxFp7OeHFROwS6UXjw21l2bpuiq2b21
R97ykeAvvU4J1Su5wPztTl9WdHHRgxCYcNC0XJJjLQt17xCVZw+QhPbQdxYIEaS+flye2ZkwTFmH
MeZnOTXuxcwi9HxDawQNj/SRAfDIiNHtD+v1JEjHAFzzd6togD6zm5wg+je2L+kvEYLu06w/crqs
mWFXqKMK8m3Dr1FsDrt1hxzOABFr0HZ2kIMRuTzdMx+SLGLuZFJrZwcvp9t0Ikf2qUDFM8WaqMGn
xAlE/zUp/J9q3c1Esk7R//5W5WiCiJoFCCzVXFw2SQehI0VeyytEONykset8aPopeyrwMvpyeX5n
AgK7U9O5WtinrO3pihpFrRUKRBLaQ1m8LkoE1TI/VY5a6MDVsvPsSsZw5h41hauBGTbJllAEOx2P
byUAJSOZoUdBAXWSg8FjdBSYI2FL19h5f1tpVc5F0/iDN42juFLLOv8LOLxqKBmyjxYTtjrE1QaL
XwB12exb5SftrQ49Evp2m94WIPJWqBHJVZuJ/EtU6Z///nI7QBksBMQNEpXF6FGbRKCjcQ0kw0CU
w3fKYFWDMFp3nT4cCPjp7vKA7x8Ic18T9NMMZOD/cRbxV6RU2CwrcdFEj8Ueo7IIlN2gbVRl+JRF
2L90QYvf+oS/AvDw6GVErxwTQhdzWcXprrjjvgtR/DL0dFHWUjHHhS5w+vVVPEla12zcTVj2zV2F
CdZmdHxze3nO50bhmTh7EQEI5s18OoqP3+YY9whVGQJZCRhWE3yS6lpvyuJfOQm3uk7WC5qKjjCN
+OV9kjNHcIQ6ysFYCawxYkxvtAqSB5aycn95Qu+HAvlGBYWLBMwNtuanE4LuRmizVUimrsy+9pyM
Z2esxbovQ/tKPfDMUGR7Jr1aMm0VmMjpUC5On5TcRn1T+nIaUaVE73JlRBJiwZCbY3Ql0s37/XQR
+USovNEzhdtLn/p0OKuCQQDq0dhUo/2HkvqdZ/VjscWDkAZI2itXFvLd4WekmS1BjkkJhQh0OpwW
j9KYxKDTdQmCTZjZ5Ycoypp7tbe6OxWRkwPAH2QR/DqY9l1VKea14ziPsJgw0BRBoHYtcKEzruqk
1FvkhRXOqqEdAbZeS82fnVP8wfwcdA7azng3GJ+BeUOAznGFiQEDRSNJ8aClwcqIKzjdl/fWfIG9
+4V4Umloa1H8XN41fYFYq5akWPhhWPLNKbBCAohXPugyeRoRhP4IiqR5xUPmmpvzmU9PKgoC14VE
QJFwEZjQ8aiVpqQPleTheEARGCK2Khs0flEvAeduX4k978u8hHwUiKAo6Vhq0lI4XXoXacN2aPG7
pYxGwaTSQMus06ni9GKdg9EyauA8Lwe/h2I80uNBbTMzE2UNl6b61ak61b3La3/msPEbgQQx6Fwh
17g416MGdyMjQm/0cYxu8hLfj0IdXY9T3lwZ6n0ePsNpuOb5zJTfuf9OZ4/tr1bJWXzcoDvnRQgj
eH0ed8exM7Mt1JxghVFD5k1Tjz55BzsWrd76SnA588nJTrFEcGd01rsv0GFxiD2QAbtaaOVN7mtI
fvsopCMeXXg9WtNXosuZ4z5zw0x3ls+bc/HTOYd1AocnhqZpAHGHYB2Ud5pSKofayZRXrUaMyjMV
t3wEKDKgikhqe823+syMAS3M6Q4Vacpzi1Jq5IdUU7EN21ATiw+62sCc9+vpOYMK/trnLtT6y1vq
zHG2eXJQo6Aeo8E+PJ0ygtsxOvC+tokVtQ8OsTSCA1D32EK52iqrNY0gp1xleYrbfGv67bUK/Jkl
5+nBDQLCGGWDpQxeEFmgBJxARXpjirYqdsTQY6rE3hUoo+JhaInqY1Lo/q7Uu2mNYuW/cVeSYJgs
OJy89wtgJlEFMrGaNn3fgl/GJnqVa/DJ8VfoN5fX+kxuZYLdVmfMGLEF/aPTxR5kB4O3cEwE8bFf
3cTFZHg9e//WCSp/JaNYfK3/i7Mz25Xb1rr1EwlQ39yWVLU6d7GdbSc3gu3sSFTfi9LTn4+++M8q
lVDC2kASBAjiWRTJydmMOQbMN5Gfav5jXgSFTYxlOB+WzmMm2RnSA4rE283nSbOoOzJRQbSwLX0u
lPlgKm6dCBJQ6OWFK1EBsTv48NbiuULtEB7obnqgNn30KW5DLipTlHt5yOmiMZ1w/SVymCwcGUhE
Y1AAeEQDaHpGgNE+wMre3iZCIAU7VqeLGY6NDxMLrW00g5yIawVXRdKaD1mb2hEa4TaU+jiQA695
66AxR8jKdCFtF+SirpelpT1oZ7SfEdnMy6iK5Xq2rF6c2Onmcv8w7ZqiUUahz3MZZt18wbkYfQ19
XzfiMTZCf/S5NwisMObtHbnF3c9I9IFDCixQE5tVrUknNCONnQgCkXdyzJKLsArrPDEdFzYChob7
K9s7lWq+xyPdgihsO3Sgm9q8ugbZnYmKxlcAwUyCg6gOB7PPPjcrxImlYcUPtQvzyH3Luwv1qHUp
ajKy9803XemmVtY0800F6rNTg+apZGT9PXD04pF+yVE3Ztce/Rid4aLfox3Xx8Xw4S5KqINFkKjM
j547l1+DxCGvK+LqyRXN0TDTrbOlsKYuO6gexie2XIVwUyCykGNvhmqEiQ2lHrc43bt5Le1LEuTu
SRvh6vJhrX0aGMI6OLJ7y6XxSZkLf0+NZHMdB9mUVl7wec1mgWQkdqwHIE0JRXkUPVaZHPXH1XZd
h6pMyeouo0AM+oK+2ZzbZplzO5k6N8rjrHtf0MP+ovWuRew4xJHVD94lcZOj+HjXKKkccw6weFKy
uN5TZD2pCvu1G4G4tJ+DBMqdlLm6cwOt8+OiTczSNIN58GX3NtYjrSRnJ/NjMO7aqCEzK2jnyol6
qLq7cERe5tKDSbFPRjq5/zITWk7QiokccIyoII7rvPTr2+8OAECF8SQTvOlvD+kyrwNs9ZEeDwxN
S2uCkRLxwUZbh2gch6PMaO8wUYciK1Oz/GTV10sOpF8UJaXFSDOt5ZdeZsYFtGf9lwGy3mL6sc5/
3l/gjsOl7KXm9qkRMFymftCrNmVe6NDXjYgdzT30ZmO6iAtCO/0Zdr1f9y3tLI1SgQVUl7IPD8nm
3GZDDj9MvXpRA8wadosfTMuJsxBZGWate9S937EG5hrENVEJoK3fk9uv1lXnqCWs0F9G+mhRx7Io
SXijZURtjp5OD8v3QdBxaw8PxIgMOH1VNwg2IS7cYmnpaiI5ywXNMsRbmV+GKyQsEf4OJVwkB0HA
74mYazfggtahw0tsTyqz5cVlNN+H84RkoasW8xccUP4vJEHLP8p50j+gGmj/XcKT/ilNs+RJNIgV
ogzPSJ9eivkdrQidRkOlJBhi/xsBLPnu/d1Wu7n9eWQ3sHHA9+OzE9fnKrA0euJVGkeuWbiP3Mwm
NJdifrpvZe+rc1NsfD8POfH+tZW+niSzGEsciWyGNbavoQgsva+lF/RPCEAcnOBbJ0hLjgcGbgXP
ADOkfs2rM2XR+yNy7JWKVT+FJtBymEVr5AKSSl5Sx4MiPa2OcKS3F5SSEHEDu6zEALbICtvK+ix1
1+Rs6wXqPmuZhlme2BfCjDe3awjtiJoJUUDCqULb9frqKViRZO/Ji4tUPg+J551sF4Fk1LSZ1p71
9mWtg6OXZWd98D0YuB+GIxQg+NpoJlNJ180VwOwcsC16OQJZ9cYv5TAMB/3jPVP0Fpmm5VsCEtmY
aktfKZOZKQV1w/q3id22OrnMCnAVbJk/3D+aexfU4YXGDpkg/7K5AWR+LupRlTgjr1T/t3Gn7uM8
r2MRTvSoHvTSanio7SUNpW92v/SxqtE3h5gSZlLmUYeBpyaY7fHPJUHnqAVfc77/A39HnJsr6lAM
AUTLLYWlcPMD66Kw4gR+WrRgFyjuOgM6SGE22sdMOHoWwn3NAL4szU/rbDYfYoZi3/foED20LSzI
6GwtHwPoSMFXgEmVMJ4gYVNBi2BqafWX6TCLDJuWRS+z1eSBc9nwbgAxIbvDtTMMQSmdBtjmJjY2
qJ4yHtLzqFdf6kYvnlAdS9WYFFKyHhCgtOwHSG4bE4LofHjQeFQZThj9DwW0NAgZ0Wi9/zVvPBG+
jllCeoF00vnnJkBSGDF0xFcb+SgvfUqqvIfOFo6dTzkMd59RuSwvbzfIdeEBoHGlCjvX9yYeKliY
pWaHlODtRzPtredmNGXkFVX91Ezp0Xm+uTzMumEGfC7FMxd/e23Pa9fRdpAiC22hBG4ZVwGeAB5h
nX0Z3V/aTaqkGn7KCuMI0BNsx90JerVscsCuTzMaYaeeKtG/qNA60BMM6N3luQ7hpTZHVR30B6Z3
VhlA4YO35TfwjG9coEYy1pdNa6NwDn8ZY1pFBJcvMy32OH6+v8qb6BYL3D/KgLCrQFylXpvXr8mQ
wcrTMXDhink9a3HrUaGIZdSUHvIRPqxtKMDUn1MTYgwkP4+A5beFYOx70PiTSHBkgZZf20+xCG4o
wz4jPVEf66OA0XDKHhvPhS+koX8uIu5R3F+EMRtfIZJe3ude0z4meTyH9z+GMnbli9SPAdTDSCWF
Ddra1z+mAQVheAnTL4kZoNoARUtU9VX/9kuq5mJ9z4eNjNbjxuPpbTqZsVfbIVj+6QIrX4Nu3wgQ
sJnQea+to9Rwd1XkamqKkzO1HcRdGBCBCXS0Q/SzTBick+rdCG3zwbe7CUvUtyNpUCA3POI29DTm
EpjIjAg2Pjf+x6oJuizhVj9zmiZaCFje/rTovncw4Lzj8IDfkuFTWWAubCtjkBH8GWgyW6EwBvd7
b1YlDE5uo19WuzWy82B1R7WhfYtcFmp7FLO3MLvObCcY4pWk3rTOp9Ku87OetMWpRJodKhr0yN96
Ji2eRXIxisiA9betTUQb0WWtsGeOpgarmj880W50Dvz47e5hhR4jSJWAuGs7SAOBRJJSnmYYak3y
j2bnZ2erC5YPczMWADcXDQnvWu+dAxzh7cck6EJt1OYm4IDczVUgC+JOj1wFm3HCxzHuskdbn/0z
PLz6i4MK2MEyb3069mwqNFCM8XD/llt45e3oupdB0weApge7OtuerJ7GAC5ZBBGJkGJqprXj96e6
tI8G23YcHaYVeYvaSvB6G9+yJLY2g6O2QsfMYSYdEJBGatE8d71XRguY5FNiICgFR8ccOSX0kpqr
WZ91pIYO3M/t42LpXApCXQY/iLI3HneYwDy5GU5OM6b8HLcthDvG4MFhtBxF1Xvby7miLE90B4HD
xlQvEoj2Y1gjknFwIq+xZNgZi/aIrgByhz1ygPfvyq49h2+rJo5VYnrtv/vCMmYwoxwnDtY50Uo+
IFK970Z2lQnZfjlIf/c+JcARbqYDJulGiGZ0Z5d0ARKH3NfHk6FnRbTAbnoeDfOoOX/rxOGkUT6c
YjuyRtvITiDy61oVpjovGc8BgV1kVf4RwmrvA4JdoIBISEt1WC341f1I5iVJ4xZFyZkZ31OMmvcp
tZc47OLspzd5xoFv2/M6AJDAV9Eg4iOqn/PKHFqfyFN4BoOtfd8SYWUGKlKVxrQnsjc9k91hb1RH
Ah63EQ9lPNbGLWBUhK7UtVEoamn+eoONaiaKXictC8ZPcpHjo+7BmEk7Tnboprflf+xca55lrsvv
90/pnhNicJgQg/eS6W31VV6tGjaXJcjBgIWLQDa40EeG4qGSfTC0IPhKvtuQzFRBBC/t/Md9y3vb
S62WAIfn0mP515Yt2Ve1C31viAJVe+ntoT0JVOkfgmRAMR61iei+vd9T9tcBFWAcm/EDOim8Yv4m
kK0KR89dPeFC9sGcnsykcpmWTEb/n9kn8Y1M5IqRStFit4xcK3H001KK6oMup/q7EVdoQtiwrtkn
S1ZGcq5l45FUCUhlT3Ksp+kUpMUMATLIvG+9cI1/kVFPBgTSzbJ/BPGPvpLeVg1VEtfN/mt5g/yR
u7LqkNlGi/LkZOtYoZkxNQfwhp0jpmaDwLThFwi7Nud6qFP61ysD4q1kPijNXfdkBcVwVkxJ8JiP
sO0HbhtCtweF11Ad4YZuc2oCIsrztgNXD5dre40Dqw8aB2lZaF908ddiQat+Kt1O/zUX8L+GI7yB
XwYDUCok/DmfA4EA82trLGiaroOwvyP1mNAmT7sWmshhjD85YmwRU6e8LU8IXhB4g+ZC2DSh9cLs
UVrORwHJjmulNQzm6Te5AanB9VGF4BCJCLgUQ0+zZWQES/FllugHkZAv5/undM+UQ8cYVAI9P3A3
16asYmwagwvJuQF2ydbRqjH6lVejGA7qszsOT80G/Z+pzYNY2crbIQkQOs6IApPZFN9XlRqdyALT
4gSiVT6ixL1e7q9w16zjMUBG7mwS312v0LYT6FQEK/RbF3F02+5tNTk5op+iN2PzPQiEdo7tzj+w
u/Nl6Z5S6FJsxBQkNnYRQqlkyu8J9c4q0S4VLahdv30Xm/qv+yvctQRpFqkM3htfc73Coqz7QS45
GXPqVQCCpXcJ7LYzUS5z27/v29p5inkZ/7+tTZQhoYmrkpFYOe0L/csEF87fcGy7B75zd0XwQ1FT
IWhEW/B6RTbsyXNhNjB7GEkLirsNPo+1WT2LOj6aldozhZIfvS2mEZi+2JxKUQduHoMoDK3GZkCr
Y9wBqE7+aI5lelAq3zmJxBU0QmjhkSZuQadTiQKTmcZkM0sH6Akui4vmw1ANaWLykGet8XmRpfPX
2zcMbJs6GDS1yIGvP6VASMOrJzasWErOopgY4zVBzd+3svcVSa8JKBj1YtM2G0b5dHRRaFCEDp35
V9JV/20QPfnstvn/cNZZCkEK5FNUuDbbZXkTANVJWmGdTuJ97bS8ImaSNNG6xtrBfu0tinCaUTp8
MfnLxlajGCOKYLbC1JyHyNGB3Q0jRc16WY6GeNUftYkVTIJpaF0s5r7p11zvUroYM/zQ+EajzyRi
9DCnekP8ZqQjtTw1s8ukNV+JQ39tpakcH72XhXdl6H4S9bVn+CfXC8K5Szi5U/x4/1DsLkrVRonb
Vdq5WZSrBYvdoG8WCkql7yrk9NIwRmpIj+7b2btXTPD/nx21j69iSvXimJaGHWtmTgsaz+Zk2u0I
+idYocQIiueCu31QO9wJJ0l8SKNpLbB1v3sPr4wy1QJTLmJmodUzaHqK4158m8QyXNrU894Xg183
ByX3vc9JfkK1B75rQvhNYIXAYJ+NOke/c5rqaVibH1WimwdZ3b4RDomabmH4f/NqLchTzKbbU+Ep
p+E5aDOg+mYuw7fvmBow0ymbUbe6aXMh2lKKwbRCgEziHcwzEBkXoouqBcEULfZf5iD+977J24VR
aTEp7oB/dKETUmHrq/3KjMFs0JaxwoL8IAqcxv1sTJb/9b6V2/RG1XOgUGU4U5VYNn6wLyczTRm0
ZYrEKx7QHFtfzEz4H5DzakJYodtTDe9EWNXZEX/x7SXAMiSZFJRxVkyOXa8PtohmBlbOxvlV+cnS
LPENUPP4Ug9t92TZcXV2JKDm+8u9vQQUklTlUWFoGcRSH/3VR6W62Rcpl4/xq1mlMo7PHJ2nRbYz
fK94RS//izngnEwI/a6bXZszROLC2qPM1UrmKxBBiPB5HklkglA4OcKL7a0ObxkwqofYM7fh2tyA
ikPnrlzxfBqZtgKWF7lpnkILK/I/87HUDuq5e0dUeRM1F0kgskVGCwRFdGg2LAqCbhLS0Zwf9dS3
D1qwewcFPAaFqd+Fm20JLOsgw2MEEaRJ0IsPJL7zA0zFWaivM2LWovUjRueOtFx3lkYXCUIRCPo5
oVs0MDDKYGAgm53TkvmlMIv0HEx4mfvn4/bBBvtF6gnKGYFDlni9YXbrueVQYGUsF4C2XpWehO32
HyH8yt+czBDnqBIK/y/V1G0vbqYQNbklF93M0EHVLGib/RTZgWBt6tCwqzGUTnI0mrxzIF3a9Kpb
xRG5aQBW7SrspuKhg1v+L+jV/WeaWtU3TYN034/L/CD+US7jOihR87IgLehR0ePconihsadpuy5w
gfnL/MnOZsT8BpCgMMMkYdE2c6iVqALJJC0/+8jDR2/dTYYjiB10ejSMsDqbaKVAMVEPFg9oPsKP
f/turLeoO43lea2X5Ejg/vboYEwVLdhQl/HrTV5TzqvUxxUxHr/NOzjgF/tdty7uA1mq8XB/XbcT
EDDQ2LC/M0JP+RSahutjWmmeiVrmUkbpjLqHQF0NaTKzOAcIUrwkg8zfORIOJJk6DAZr8p09+d2n
+7/h9j5il26VeqXgjtkCD0DRaK61woUDF6980oXRnBOxpgf+eteKemsJOAn/7E1gRjbOGS38MprN
cXgURLkgK6j93V/L7a1QgQqjNKq4x6rM689pDZ3U8ooimtVT7rbEOj2Zw5Q8C3deyhMyof3BBu4t
Cx9GTZqBoVv0d2L3ECUDJ4jW1uo+D0buvp8avz+InveW5YEJAb9iKn7LzccrMw9+2zWtwMvl9mMq
oQAo1hrFMV2Wp8FIjuzdvgt8wVf21O959ZYvNT1lJlOqyFu09wV4qG8Qsy6PwqnRDV39v4cgDQ4i
2pslMlJM70sB6CjX3cyI6HE1NmUC26s0O/s0ZWMQzrbXPdoKeW6I+gi2f3PJscdIAFUoH9bQGzo1
dNzXfsgmToqWItDRNTR+LOAN/MrhwHltBAPAxyhb6Jf/PiTMTm8iQYl7rCHyLaO+m5YgtGeZfOcs
yY/eOk5Q1yHgRtMNBY+lRH+lbQLrhy4yEyrlXM/eDWtq/rki0/KuWDIocfOipI4kJ/rKdlX+gPWD
31+W9TeS+v7RcLvlDyrYE5RtVovIcN0dBHq7Xw6fRQOGF5Zu6fXhqBponiXXKRKldN/NujeenYlk
x+977eBQ3JxD9eEwAyBDsYxucQij9Cw5k3ojTrz87cx+9WOOy+WhyoYU1HzbZ1NoF+KI+W7PqkKI
AUrj75shQCRTiSktiRibZiznYJUN8w+OdophzLmUg6YD0zePlLP2virFEgaQYW8E7LfxXCuSz3Hr
akVUOPCQdZm5RD0EnNQJqyMg964pGj5gzeASJL+73sB57RcvASEQDSDC0Hly2jAXcxylVL7f6o/Z
QBj1IHgHI6AKT9emILqc7dlHO3KYS//Bo6sWTagfnjWkAC9WUMb/ue//b99TZRDYos0IApQQW/SF
Jim1mUBXIkMmWXcy7DpQQpjF89hp9TsUm/sXTSL/bGR5/Y9ANvzs6Vl98KLuHCCsAP1gbo3Gw5bA
JShBD9YVukFwMXhRJyxEfqTdnByoMD4EcdCe3NKuDozu7Cquk5iQsjoP3xbd0pcDw4poJ0dwGIpz
DBXR19XwelovICXuf+VdU9SnIB1mvoO47HpX24rkcpkxlXR68tD3RXKZfHP80Dtd8XZnA2JHsYqq
caebJj3sg5NtVRqmpjY41fHqXzQIlcK66o7KHTchLtGP4rID1qukuraDXEmZKZhSnEMEUwaRnuTO
QwNXeehMQfDLdVp5ntClfOwUYgFSqaO0aO+jAsxWVF2kEhQmNh+ViAil16SIUA0sTtOowdzaIBps
NPF4UNjZeWuBmQJ8UB0CnMDGg69elqIdOhbRak06E2Rd86WIYaqq4656NJDtfLh/XvbuA4VToj8X
aAull+ulWSNFEqS/iyhPzOa59Jz2XDdmdYH3Zw1zAwXkLM3aA9ejFnGVsajtfGV08+iKpVynDhbN
SMYWOqtjWSxfGOp2H+oq91B3sdJLkHtIrEnbzP+6v+Bd25SzwF7w9gObvF6wb8hlQNCJdEUO1sta
6cOJyBDEZG+lYVeNP5BVM55H6R4B9/YOEZVjRYcLYyt4k2vDwVJVviZEEenDiiYcue+fmU4BAXd1
BAvdNUW09vuZBAi/yZKobBVVo1cFIwXGH2uJ2G89eQwsj3p8UKXYs4RiKaMjjB9BAbFZFB9N2kzr
5RHYOlS/+1U7z7Iqzpn0usvbN45cjLF3gj0QiZubUVEXzFwddwNFaPW0lFnXnoKi/Ny2nfZgNUws
80hqNAE6+ed9y3svF7VI+i2Y95Ri6PXWATuFoHB28HSrZkRmkFmXttP7Jx9dv3Ds5JKePOF/m5Bu
7E5I2CE8RY3tIFTdu6k0y5mwwi3wam/Wv8QiV3WTPBrsLHgazRSuPrtKw7aofhg+fNm0co5o3W5S
KC6qQpooYkDy0G1XqhFmifrugk3B+Ke0+/EPeH/8g4La3pVkKAXqIlXHYObz+vMOZbLItEc0q4Na
5mNls5/+IuMLr+XfXuw0a9gOXvNhcaGzOPioew+Lkn1gbg6wpLdFMc/VBI1RVxaRPZldE9qDmM+y
z5NHx8m7b9nQ+D/8AKnnU+eXS4iwoH6kzLDn8NUEPjgM6D2ISjaLH/M2hXwUxTAeuZD0GWxIOmbR
rFO9ySr7aOB/78aqF5ToHUA1lf1re6JwjWTQsOdkThH6S7BGRutmlzToioMbu7c0xn9I+qkOcW03
prIOVUBRW4Q9gTBPQe27jPLH/WPhVst57lf74BzdLg3/qkg86ZpRXdy28l27M1Z0IPNokvPnpEPo
fNAJNAtQPG8O6IBgUJJRvojeyDYeKRTJF4KOeVRmzfgw61x2oPLTpewm++CE3pIGKLgHf9GNVs/0
1u8FfWVTDC6JWDUh/zL7fEJidBQQT8Fcv35ZaOr9M8tChn0wCprizvjHVFfuyYSt41LOc33gDW/9
ED9G8aTiEpm+3FLVFbrm2cOa44c1UXytK2fOw8Lp7Ud3plx1isum/zMZUVY9CBp27VJhgWnYB2uw
bfOOZlJ2w5TlETyov6SmiTPQA+/d6FAKJ9teonJ0rC/3Pf/eiWKagyqBIgG8Adsj32spmfE8smej
YFZwzpEynPX3i4Wexv9gilcNrjy8AHnS9b1c5zHhD2WbO9CNF8cXKzemdREy6Y70p27vJTrQ+Dv1
Yitw/8bl9H06OKONqdk269OUM+s+tOkSoUWsP4I3M5/evjT1aoGwARYKdPN6aZ1wR7MqWm5L5XxE
Jr4Oecuriz+k64GlvZWRKHA6FFjz5r1aKmH52szKClcobiLGFta2TE5SiP4LmufVAYju9n1UEBGi
ZgYyyCq3m2abS6J5tYcYo9G2l8nT+o+t35kHkMi9UwjsRdH9q1n2bYPeMGtq/GWTRVCbTicqH+7Z
yWl1jfic8/2t2lvQa1Pqp7yqLlbCHqp0wJRf58bHfIizBwi8p//hKpNH0YgEz8/E+iYGlzyFRoL4
DaRhuXwJqsF/H3dQizqTjH96dCTDZjjsy++cDSUzothX8Ftc5+ulJX1V6jz3IqKL9k8cU7opV8tD
A4P5s4WZnrd/yd8c20BKSfqhl7k2F8NK5deQm8AD0PaXPnXlJ2ak3qZ7psqX5BOqEEa0T7NiewC7
wCxtxNJFNJbN1AEUjuuw7Zrsb5lq8gPw0qOOxM5ZZC6BugKRKDdtWwuDgc/HoqXOouxCRsCc0E1T
OJWzQ9qRPVM8eBQWqGfy+m3c1DjqjaT9gTa9JZpTEqPMMiXGgC+mcHT/2O89sqqOyUQVsQrR7iZj
stKcaW+cblTMsX5CusT4ZcRop59iodhVCvTQfMQJolQG+kMCa1IIA0rxUI1VFc6lO/64/3v2lq5g
CTrHlNRq23qymTWfHa0TkLJr4qOxFvF7nB4cRXpyhH/ceVY9WqR0K2lVMiK6uRY94lduuTYiQiul
OFle213yZgRrnYpugqLIiM91HqyPb10grw/gAOBGMA/AaHZ9O1KTNp6v5wxddSI4m3LsELnGITiZ
yA5S1Nt7bzFaDDyM2Xc6wVuNByD9XqPnQkSlnIuT6NvpDGANrZaaqf7AgFv3/tJuXSjoPVVZpdjH
Ird5GpPCoMQGCPVXqOK+Uestz8wNag/3rdyeEKiTPHIlLgct5i2kY8wlUsTcvEgOsxWVbdbCldUj
sYP4y0Glf29BzLKSmMFZdUvaPleQzVWGlkRE7BqgNyaVZ8r80f0Fqdt8XRPCAlVh9D84hZzm6xMB
5yhtwSmVUQUl1R96F2QX14F3qiM3fMj5305eolV/9O3iv/2A8IhTXSQaUi2nTZrC5LknA5RjI15g
pFyGYLz0Vr/8t1oz1CKqfDk4+zsHkmhITTeoDgpDB9crRXQp7p0Be3FXLkCo6iIs9TF5Csx2eXAL
ZnoPNvD2ipM8EOnRfzUUS8ymxlc0A/xCJREyWvXxQ8PQLiSnqxnGonOeaVbZz5YYs4OgZc8oM6r4
MDJ7SMbUAX4VSUy5RWQupYyYnK/OZj56Z69H48pwR+2dayb1HwJts4PAYudWAA7+/0bVp39lVDc7
MBIAIOiEunFYt6v/QhNqDruhSD7fP6+76yNMh+Sfm3EzlDzkRTdPDecVcdzlp2HMyGb4Qqsuwly0
qC85SlXtvXl6jDyQQUSuPLVoKF43W2lDKlTLtJBR7jClQtdtiSSc5M/EoAH1Pcd/u5vBHiEaYgIq
kd/sYjOuAaJZlYwyb2lDQp3hbMNAGc5e5h28wTsOgNTuNxEgfS/eouu9i2Otn+qxkVFP7+ZlhW/h
3MUWQ0ZZlhnGI1w42kNs6NX72prjA9s7Lo72nuqGUYahKLI5N7kps7EN1pn3bv7So6T0UbZ29vX+
idk5nOgoM3kMPxOxxrYcQtRkVGi4ztGYWopecRQPPO9NlIulPchLdg4nw370LJVjg4ZgE84EIs+X
OsB7+hXd+S6fViqSevVcOvT7iibrEVqfigOjO+uD9IASnvKjBg/u9QYuurZSmhFz5AYyOKVVoUdw
rfePmTf3p/ufUu3H9WPBJDdj4gyoU36BaeHalOv0sRHMjPtzIsXfGkC40GZE6jNVvDLKKPwfVJZ2
7YHaBIkD+Ijqx7W9BcRFM3fEQ/bi+M9lIcX7tEga5o1lUv5sg7E8MHh7IFkgvVnF00bSvO049X7a
ztJYp8jo0EhJ2ml4Eb0cDl6iHSswzymAkaIEgiLjellpuuaW2WpjxIFltBkYxDP6RNWBU975eBRt
GGUEisOp3BaM1snqR4NXNZpSa7aIqOfpIZ6T/JvWjeJlNbr4oAqwsyw1JqWYIqhP8c5eL6t25lrQ
1B2joLb1h8abtHN6PGR/e8cIW2lEQEuu7GyRyqtv5m3grmM0OL34lHRD/Kx1i8Azzwbl5NH7BLVJ
d7Bje98SBgrCFMicVGp5vTQhtJF4xRnBNJX+T3h/izDJpHxMF2i3s0keUd/c3mkyMOqOiqST8YAt
VLMPWma+mnJCB6pEKCcV7XNnc2Co3h7BeHd2jf4KyCbqbYxibqeHlzEL1n6oOPLV1D63mWU85Ckp
yX3PsbMgbjFwMMXtzJo2R351Mq3zDRYk46L4ZGbdcM7sGnXB9Ihc9dYSeBHw1gzUA5Oxtz6DZlXq
DVlNLOLr3Ue7152vQVmuJsOJbZAeLOv32Pi1R8Ta712CKBkXvHk9oduaBKJ5MhpFWk9wgVcKor8K
3zvBa0F6tdJleRyTcpkeHGIa2H8W4cAgVWU6KWyjO8UpRpn417BqTh/mwVD/Oc/L8kvze/F1Se3p
F3FrAFCvhQntcaHEbJ2K2bTW6P4G3V4rZgApMECVoTgztiiRicGG3ErEEImEes0plWX9Z07bKGFM
zrdOkKwzhBXMB/fqlvqAkJzqEEMFELRy5DePV4DH7cu0GaKJAa9vMl41WI8nZzXOzTguw4MYZ/di
K43dSzczfO4usfWv5nWNe1rz1A4OXNjtPYd2m9xRQTjgWN/qdcs0KfqZDgPc47146cmUz0tSoF81
5cNLLrzk4L3Zs0dPGtQIrXHOrLqcrwJnG6n33MgGgq/SMcMSbtxz0DJ7m4KdPI3oZx28CbeXnTI3
euRkJTiYmwe1n2irFDVxpfBEC9ah4wZW+VG0vGdFuUo6tvTccdXXq0IAFJg2YMxoqrLgoUYC90JL
qjs4sbcXXdESKVJDHmzikU1wMK2dUSfIy0aJ6YszdbfuDztu85POHXwzOkSZIkZlGJxG8BZDkC2A
2YugJfxHXuzkrOX8d+khxkpILh/duE7+c/8y7i0Nmgrol+C7VMzo1x+wgXuNSSbi4saWfthBSp6d
zKqGv8xyi19vt6UCEY4fxXtKNte2eq0ZOTCQVS29nb7w+sVnik/5+0lbqiOVqR0nw4EgVlXaTQQK
m3V1UlZ4goTkTR/1R00G3gm2u/rUAEJ6ahdHhiZp+vn+AtUCrl00ZCbExtBR8y4ALL9eYGy0Mhh0
5aJlOwJWFOmXMp9HJSbgf1lgDHtq4sm79MtkfL9vWf3JW8swN4MrAuhH03dzQmWQBOtasI1jS1EV
tjWoR/D/s//zvp2940J0DFeXGkmDLO96hX7heSMUXaQdKxXikj7iqWj8Br3YRh58zD2HBdEQdnhb
yU03pmggLLO2xFCbcflOGaxylyaDviDzuxc3n6e/7q9sZ+8IJeGJUdGeBX7wemWrzAVasSo5rRwD
nVAQmqMImvY0ravxuAzoEafpGJwmaz0iWts5qyrwIu3g2rPiTcgHOsMwyy4njkjWnDlJq0CaQIAV
sMxB+06LsDpJr5EP9xe8s5VXVjff1yqSZV1nCg0W5D/IFBbLi5EkMmyC8YjQZX+BqvysKEM5Ntff
lkVrrb7g1KSeiIu03QUoS01NY+QNRjN9fvFz40jfQv2hmyuhmgqQFSvibWeLk/TiWkLEYcACmOsQ
RCdd8iGe17fjsXlS6USqiIoMYUtJWshZh0BW8MwFyfehyLzPxerFl84azaOx09+Tg9sVUd+j2E0A
hSCi+syvnnCIC+J1qEHIuL1ffnTSYnyaktgGOizqD4aU2j/D0g2R2Xv9M3zQ9Wdrzoc1xDnkn1fH
wbMPhesgsOH+k6R2HBJp9P/Sa6X6WjgL0nDJeNRt3LtVTNKRotH4RuRrUwmNk3mti4aX00xXRTAF
NXjRAa6sARlF8DjX52Ss1jN9fe3gIb09c5SYcYk67pjOx/bMze7gDLnnQWOlN2I5tX7e/KFXejuf
KNiLT8a6+MbTyLhPcmD49l5RjlETTJREUYLYohimyQIyslD8HRbXvaxDG7yQ3RendYrjN7tITKk5
Pkid6SJtCavdQY9dKfFZ2aJVzPB6UxNp3ex+dLS67U95bx3RFu0uTuWJgEMAx2xpyHWt7aBsGXlW
B2eOhAjcS4mMxkmYnfF43z/dHh0WR18V5h4g5RyezWmPRzOz4UGKysGzL4O55v/Ntcr/iGBvf24m
hv2cgUFQXc+PIPq3Lw+W8VQ05yieUDu5tmwlVtu6AXd6aVYZBrmM39UlL10az5AcVHnTfbm/1F2D
iC3RuqbiBWT12iCha7sEQsXKvte+eIzwnYo6q8Oyk+YlFYCD79tTb9m1I/HhEqWDRZNCZbCbT5vY
BkIvDf64RAb9WXTW/BwYMPAsKD9F8DMVX2rAHA/11Kwne+1+vNm67al6usUPoEOySWQTs2hHeoLk
f65NXzkRFG1PVunjw4JuCHPmOy6MmFXvMzEOZ8Nsj1BrO4f46gds39u51Yxy9oZoaGni0R4BQzKU
07vekUeDTrePEEEFrSt+L4BWus/XOyuN3AvKoBoj9K77CDpIO9R9iFvvf9G9BeHtuJBUEuGK3R7Y
eXbcZmrHqHVp2ccLjmaJR5Tgs+DNAhoUIaii05ogXFFk69cLEvzHxrDHMdJzJFNjw85P1QxPYbOU
ephqhyxSe0tjlJDAgZUR823CsqnqZOM0+hg5eVI9+hqONB3q9X0DUjO8/xWNnWuoam5wc9AHRJRq
ey4s1QXtzBHMHyPLRF/0sE/5onk/aWkF6wktYOeC6vJSPSwmY/7nFO6dj/6YOiWdthGGIdASxnim
wlx/yZfYfefVIkuhIHCWI9rn3e+iFBwh4bOokav//ioWoO9GNagYxsgUQ/c4TtBTyS79KpIiOHBO
O4UT4kSkwiAYABNIqfralJz8JGgNPoteN/2l62tE6jRKuk2XNee2S79kzEs9IJsjubu6H/rBOjwz
stUd7M/O9vA7CCKot5EQbN+edmEMd4SoLqrHIkBlVazOCeI2NyS1tZhXTLw3Jzu8cy4fmGyA0HXb
VU1Rg2vKLJkjmYrxyfMn6pXTRNHNibWDte14ZAYHwJ/jLsgbt+0OvawB5S3zFFWuhRIBM2JPa1Zm
EVIjQ8RoIRCZQZ8e2zVdI6sUR8jLndNEnZtqHLZVVrc5+aPLKK2ofbotItGf/cL6WSK+85+pO7xk
Ow6RdA4QJLeMSvAWjt1C0VLpIobGuWqs8zjkzdc1bsUBKcDuegCaU2RGP4mO8PWRddrCTslNp+j/
UXYdS3LjWPCLGEFvrmC57mrvpQtCUksgQZCEIUCAX79Ze9rRTIxir9Oari4S5r18aeAitV3zbV33
negTgKaR/MOb+4cyBVgNrDCgdwHJ+/caTFXNNGIC43ZF2Y2vdjPTtaBN9pSkQ0qcRDTV1CeejEv+
/6NSIHkDSgEulYBq1/x2BFQRVhQY5243CpXsILlBratmvg/dkv2hYPjHM+Di5odZHOg8OPn/+kBh
bgy/pQKTP7006hAnIzuOE5/3fuiel7kYHlyRLjc4i8adK7eB2Kaejxa90R+e9j+dASirITCHVhlc
yd/OosTWtapnse7mAHc8IjaDeVOcCP/eTTkI012AVfq/Xwv/0EiADQ39MFSUmO1mv+2NPKSl2DiG
uo1aekz8XYZgqrI61wExOx4JZG1E4Rf17x/6t+8Jl8oLjITPw3X+t1BQwMZplyKTYceqviEM4g8o
4SCsvCQp7pGRV+3//fP+tmHAnwJFDJoT+PKg2r6s8v+5TjCVKWFDGkFJv4juw+RK7he58IcJmXn/
91f7r48X9iZQeEwlfy+Jso2piE2w3VzVeKR10p2rANJfUQ3hrFYUY//+1f7rDvOXaheshgwmLf/V
TKNn+W3tZkvIRtzAaD8RMO/vQqq395Tb3h4HjHVupiyj3w3KfbbLkNzAHkSY87Gda2W3tippQ1/n
2q+vSCXuZzLgTKPnXOvkc5YKAiV0v+rdQrHz0Pu5liDVsa2+Q1+5sgfl2Ho1RhxrVMZbCt/hoVQx
WdK+QdIEKE9vlcmgRgeZ/0UleqKkKEdYwo3wgmBks7x4QxapndtQN/LHBFet55hP0ZfF4Uggflzr
t87wElL1nkGrVGRig4uF1Y+MR/FPbERgBbKhfCNVmFCCXN7Ge2pz+zbYtLwWZkh/Boe5yK7Mt/57
7YWW+8RjkESkAD/4fuvqEeldXFWPMAExb5iDbiOpI2rGVpqln87jkNSvW5kl7G4yXVyQEetUPm+2
W7uHimb5ggLR8Isaj8VT8UBHgBVtk04Db9MVUZSibvxbtnTF0kaZch+RHnsYgFLdh8OMLYCLvk41
pEngww07W8wQLNqSDo9iuHDb84Tau7UHaRMB3VmYSQJbp+wwo/x4sREXfTthOLG0JUVUMUIFNDtv
tpnXB+uhZGOsws769/X2+1a6oDPg6+Eixd6Fv9tv63vFNlsHHZLWl1peYywublYOMk2rA37whw/7
/Tq9fBi8JsEkBbB24T7/dd8uC8O8zxYJWJaxaL2w1aGm9k+Ex78d/8Dq4R+LKQFKfsxafnfTgjA3
V5BVInOHT120n2rmz3BMp/uCgdNJdNr4Z8oKey6dMqjQIYVeiYCUirfJhLSKP2xpEEgzfLH/3dT4
iy7PGQoATPXAJfytD9nCkPY+wAt6moDBvFRWRA4Bd0WjAYaUffG+MhBpYTFaq92YKG1PbC2m7YSi
hKOOgsXpQphMI4hK5KLlm4e+JCNIZerm1jDEl0AEqIeKGGlhB0+BDQ8kkQskwboEaf5RFnzI9rNJ
4eBLfU+T/TCWgPYNtG57RCnaB+0Mw79GfBCOnEYgWWGtZ3awHjyWi3FCmIgtXPUL9pNqOjaZ6yGq
jJrkESdFNe3F4pt7nRr/daQsR1459HnIm5nZ8lH0Uj7UoDN9c3mELd5RqMDJykrj266c829KutKS
Xhl7R0UKv1pmssS+aDdsLxSpNl+GmZV3lbdpTEqr2domBUNlpEY53MD/ubPtICaIEHKVzmfedd7d
5KDzfsxa5QFjLySbIw8b8rVh61R8iHXtv4y6QigAEtxXIgeavNi8XgrEDc7qzg9svhcLipOdZxs4
KKquB0qsrecMKRcVv+VRjdXlZhVekEdfXQOfZAtI+xbOUeNMbU0wmQVsvKBRt0fNHa75QYTtzMQ4
vWQGUxeEBtT8K/YD/sKUF/LaxrZgsLMbMduUIpqR1MLyYElTe/5cMli37dxQIPco6cANI7rSg9xR
N3YPDOZG7snWSn/teIyWk4H29DpGEEYirDddv0wNAwVwSv30GcdmK08z+iOoqaOx/vA90/CHbgwb
WgdF5Ad4/eHZwYjwrqtBNoXz1tL82PDHP3stgRI7OpVfljlB+Fsc5c1r7Dfa7U3ZUbkLE2wE2lzT
FL1An0mApitDukOoKLu3CBVL4d+vpCCgRzN+NDzzPUyWQ2Pe5rE2ny4Scdjjxpd3Ezo8jTSMpLgZ
N5UOu8aqMSNaKQ0b3iKC7rExMz/oMYpEC/Fbnh3Sdak+p0WEnwmaUPxqldpsuRJ1EXi7icT+gm/x
pPdd7bfXIlNZeK0yBp4kFB+RaftJr9HNGhDu0lZdzTkyzqvy0SCb7Bkz97Q4FwOeHgGIqweyadML
gsDTfoStwcKedOZqkBYmvS0cd+LibtAAjs11wfJ5bV3vS4906lB1ZF24mPbTxcKj7abgsqvJ+OkD
nFvjiaqq6NjBtWQl02i6772f6N281ojLKDYZfxRTulRIzsjYo11B6Sb1kOY7bAi77KK1MA95VIgU
IoiQ/XRaVAvJbd1nxEvB71KonbBEByeeWa5NemziVZwHR+vipkrosu5YyGV8BTg+L1rOh76AYfVU
TSnaVr7eXFIdv46RT7Ff/cCfJiTRwIZn2PwLBU2DwjeNlZKMFBOvtvHVdvRZiqnUgNknpnBz1Km7
cpWBnajr5X2XyPKbnNZKk2XDzKi9jMT1AVwG6wgGPWV3nfNseGBRzkC9yKys3iGGTY+wRIT6omCw
pu36ktl7S1PRP6ZgEavWcD0L1L9AFQkiH5N6Fy3OPwF11zW8GqJ6IVuQ/rnapmhql6yjnCgYTs2w
2ijxwUiv7MUh0hPcb3lNu+1s8lWL63HL+Y+Iwjz8SnA2hz2mil18UPAc7toEdtHNjuKRbaT2nmEk
HaL1CSRLNu+XvB/uAIDART6FE6C6nipZyv7IqZw7MrOtGW8dbNh/zTapqv2Y8pAdotya4liJEH/z
q6sAkOe4FHY6GbJPHThqoTnw7LhZqE9btALlg4zSkbZKUnjUm2qtYoJ0QOH3fV4s8XUUzQ3DVtyy
teWIixtvUyw7iZ/WzZPs0urewWj7K+ubtT9tUq7lw+pqKw5qbrrxAMFc/BiGYgsXmd50X60d3glG
kBDqNb3YsKxTIa94WozfkH7pZAsapH3M3Vh3R1BmJ38dnJ8sXIbG5G2DdhJHc+q7a9e5sdixMp0/
qtrnjkx+Wt+GAASFrFu1LGCagI2+6gzbZRaFVocxH+pHpxPMiHyyVMUub7qt3gsrsLpFX3h8uJnq
X9pb2DSxSk1v2JaxIxguReJqTWn8g+ebktebHZNHQPeZ3XMzl9eD8pk8SiFMjYc06ydalqgeY52W
2+OqOTtHKFFRWVC8FmbQsF9VTIqXqI9igwvRjN96GPGnRCoZf487DaExpWG51RTLfLd6UOmuU7xN
ZB4iMAWRnV3TnErvtnXfgxKLzCwRYyLXrYtrWqlRItspCXjEOdX5uen0AtyKS6/gCAp7JxKHJnxV
MNQeMClalvd8Dsu96JKAu1JruAMMlsbyek4kbkzQGfovqDIRqT0kzTy3lUN8xvXau65H/sclVYn6
JLpGmVp45AisehNH8HzmgZSqtzkIjGEGjFVwmYNnvmRvWiuchf1m+0/gWiwlkcoFu1K2DymZM+QX
P1Ak4HVX8+ZSdcvrsIjXDaV3fzPboeyIgfFaA3bdxNNdtXXQ+MFeriFlNlK7D9jWrmUuEXATaJZ6
JYPYkLhSutD/BAMqnfdR2m+mnXpjwonm/BIOUc3jWyw4p2RQs7xHCkj1DfJS/DNesqIAhUuHe8kV
OhXGcFIdZI84PILZLH/vIy4f5cbyBWllSeUPeY2PwVxsWHiLy4kCWask+I7IhEh523PEzwiJVM47
xtIuJq72WB3aFOutTNTmSJ37ZL1JEo9OEZ6hOAEKqegTlAFIN06YpE9RlCDcgMF65Rt8iJps51RM
ATbJGK8pxFrfJWqOq+Pa615fS+TclO9936OSq7gt3g2Po6UFga76qLdIRLu0EHwkVWrpRqZesFsA
SrQmyAuz623R5bYiG37rSua56O4hKY4E8XOaweSe9VEedhYu6rhWZMzRvIMiiHtU45u3DAk795WF
sRhmS3GJwA9aX5nUrlE74dM+QZFke6EYh7zwokY75DzFTlQ9eObHgdm0P8QcJDNCpaY/wMYYGcrZ
Ie6eq0GabC/LTL7zpBLweMldctOUbsNrGZPsrQPA4EmIBuTgNFVU72wKr58jznJ1U21b3hAVkvgn
AIMCJDhvUQogLGOnvEDZFGe0oydfr32MvFokJLSyWAu+GyqTfGIQHF3eBkuwdBN4Aww0q+0hmGJ6
yuaCgagY0iCRRdGrjaRQhX4FLIp7YzB5QCUqALHilpjmrp0Zr9dzhgOKn2vH/Yy9bCYYfGZ9dQ3X
kxKqxFVpesCW1Kody2W7zSeT0l1tmQikB6KFe7XKNYANZDmvrXBWdkcLgbslCqvA7LgpQFZmtnbw
V44S2FbPU/peTEayI6R72ATKx/Ej2iNkK1fJVDc33QDiF4mpWG8FFN3DlUhwWRE4P3VuB/tp8xwb
nSz7zm7xNxA7dHygLNX6yMWq3qsYPp1n9BDsAaZqIFyoLplHUjSrBHvTBLMDhwjTXFZO9TUq62wm
6SIBlQgfRyVMCEcdEwHKN8qZDvfNgZcu6kgpNEibgDGw1esU6RE8U6khOXqOnkwAXTWKPF4uLfB7
80KbAs/HAO36MMwXExZnF+oWKTA1Csqp+DqYdFGIxO1SHEZY1rjKAZ/caNjp4YiJTckuNijwZdts
pQIZ0sXcTl4Mjihk9vXElUZIuPhj3SJUTxTZAUHdaIJo0dj18u7jdYdPZo7IVdrvhiOlDUfP2Lzx
0tYJKkid055gOFfyIy3XmhMItGWNMgykP4Kk9vwVhXOOQi0vXU3UyrIfcnJpRFIMqc0B4TmSv9ST
b3IAhJOvCBgQ3iEOUooDDsRK7G2VDWY/iwiDBPhfSRhDY2KK46xpMOPQWzSao+h7JJfDVRZfowat
8jhCwo+MgpljNrrBWmRrJ6Q+Jm02WfdQbN06krXPtp+Q2pcCHUFf3ehZYTyTTvVU4QqMO/EAn+3p
iy0W3CAc63Ijw1ZuNzgZUFZns0ZpAhpx+nMaOvqox0l9mA0GrzfZ4EK0B+rr92uX+eUAe9OMtryp
htfYBeh3HIVpeAtxaXPmLBSPeCOIstZoAw6BI8VtfzE5fWM8VBJpB1h5be5oxlt45Fbn1Pcgu2I2
Lm+LNeBy13099WQZoE/e0bXMBYotifBQHdnQwp2r/FUWW9GcC7l0bx2mG3j71vkPa8Gx2A1LpD/n
vAGslbi8ukpmiDfaGuKfB58lcDYuKiVuEG1kOIbqnXzJZ4Yy0zGO17wumNC2pYLQhegsHeGZ4iU9
p2qLXLsOfMl2ve9GJMgy1T076FEUQe3OctI3ve3OsrMw1UthPToT4JrLs559se2d6fL5mvqs+NlV
PUzU+gXJO22ZrKw6hQRF6A4RPssK88cmet2mFFYGBQDD+ZiO0h5KhFHUpJjKGKDH0AAVG2N0AsaN
syVb5WA+jJx2SG2xPPPvuProty6CbppoLy00CjjPRyhK6PJZqMWmt9W4CbPPmqX86RUdQU/cpEAn
jcIUAedQyu7WhgNxGzB+lLi2YTSJRQfuw2cSbekPqxiWccx5k+DTL5lxUd2HnzAS6q4ZX0p5X0wF
DCsdMLF3HeViQHW3we8SSqEIB6Ox+WucdfWvKgkFwPNkqbsdd95UN+uYL4+TLbsvudpKsetdbAYC
4NZs13BW9j/h7LpcQSleNKA3xuJHEg/xenHkBqZgdW2fU7n27LTEQnSnmmYrNmDsp19wtV/5fkBh
NgAInbIPmEm5b7bic9RijgLyYhBjAxBGrNqfMJnESoVBUK5I4XIHS4TaVo9wgGMlMTnF5BmycQHp
KHTxNwJ1FQ6XWafHAg4cFZkUyyoCx5H+l6AJ7WBtigkcQHy5fC6Ynn633HTwnJsHWGlNUWwHtDMc
dxGWP0gufr10PJ3vnNqhKhMcuKJVd2tFc7wNsG2ACVUuFSTgka+HWLniI5Yukaey4W4hWT9XM+E4
Z6a99nHxS5WI6kXnysI57QIQWc77RO2wvvB3j5NZ3zzIjn3LUEA9R15GEGlTH51URuHoLjGdxuXs
LCfRAEYQyegK4qxBif+mRpVBH+Kd/Ywmpu6E6tmPcZjpuw99/9WiWgZWvXnxqpI+31o6se01QCiB
75dHzVGIvA4kYxtjSPOGhKBCb9YTOL2ntzqgx4EVFZSS++ATdnQgdj/pMC9Poe4Btxhp+IBmWuFa
1ACg7S7qcEO0LEj5UlfgcZKczf4R5zUwBO6j9ZuM8vmXgjWrPMw4I3WLpKphIpvQ5tH4KHumlg5X
6Absr2JbsqcOO+inl/M0EQHoZEbLHwO6bbqs1KRScbkSOvkFtvfoQSGeyUP9qtAZOtIBbviWJGbu
dhXc3vleyRLlN2xaDCYrBfwTgOMEgdoajrQthjKTfoTjzNpfZ81Ww6EpHbMvuiunB5um7lszyMHd
qCBquG6jJSxIrEomb3rd1dMe7bfbAblb5x106M18NWB08NkD6j83IJxN19qw6pHqeWNkBRNItvOS
12aP+mW8g9epe6SD499drNezrIA6tkjNyl77ZWgCmaYJALIdXHVbGUSTYERcdiihbD8YYuxUvI+j
txQnaIkjZw2luw+NAPqf5NGkTziK5WHJxy4iZUpxmHvcZ7BdiOcoRvabbR63BNf2YeoXYJOwuSvc
roth20wYZ9MTvG1tuAa6kT9vqJaRT+nQOO99gvEtYYDgNyCO8LB2IzDTFsawBstHR4DxxxE8G8J1
mJK2q6NG7MMCh9dWW7HkxzTw6B5e8SqcWNMM9V0+9v6XAO32dVZoeLEXL5V0F4b6itFx5SjZQON7
xG4AOISZHKwvGdK2W1xe69iKpquGdhh09lrkM6YXSz2BuyVjuO3fqC5brjsAGZSsGtSoY9BsU3va
TwiJgAjVryRaN/ljDb5/nTCVV7tFVIzvaFdYVJ/a5igMhA2/6Lr6m4D01U8x4Ey9jedkxQ7deLQc
UQq762KbU3MKSkSnMsSwSQesYulhXJtmOhrUL98a79HLZnJLD5JmatyNueKPIKtG93kl82fDxr4n
VpXVYyLE+EX1KyyR4J+IWBUTpfiVPkD80JaFm9AarjkFFOADrg4Yg6YFlCTwOdt1CwXsBzztQl2b
wvIVRS1/R/w3LsaKRpJh/9eYY/WaX4JawmbbYDJskGHg6LaqEMu2g9UgKddBoVBoiv4HPB0LQxYH
btleOc8EJjKpQf5Pk8yebPDZe0V5Uj7lAmKMFsao/prNMmmIrIroSsCvOD+vpVqvnB1tfxIh7V7H
DUDSTRflRh1YtcgetT7MAkieyeLLhsal2xcAunE98It721LVtGmDE/WrgC0U3M1EPhc7K4LqDvDf
ZI9NLsX1FBKAU3JOmiNUMfYLBOvV7cWmHEO2IY2vqMPFgwmTxkYYxma4STDPWkjqhv4hShPc7do6
mC5My0S/MXAAJFFO42AEXbxfSS22fCQxyqlnClI/ykgxDcseCT7mfRNTB126xKlBXGP1K5Laox8c
C+DHUlvdtZhZ0I98SPm9WVBBtNuqMjgCc0qPdtPA+LoeGQN7VzIDapUbkZ4z2YgdkthE1zUOvnJP
VxgEwui2otNpMAjDa8sFTmJE9iUuHmOK5CbPFwjzqY9Re6ELFqZNqx7umxoC/RbZesnVBqAe84VZ
2SPHZKwgtoP1RFuObq0BsqtlAn5W5riocdqi2mAJwrFx/AQMixt+W+m5QXlUbOnnGLHl+5yzAYVv
ImCwEi/yXDWsx6FtObMtxm+mgusV1ffruPXJDjtjrMiiA/hEeWNDfiwTETM0Ed32vmTFGrdDKOds
t0TAfFBNJJa3UOLk77MwGz13+YgbTNNouQ1RaJJWNWNy77ZLm4nDp+jOWa/nFzjXdvEOg5XkCVkK
oyEYqWGsO4rh2l2KnnbkS/RcqSHTbZ3w9B6W13R6pOm4fY5Vl9VXM5IkXuu+Zw+lqg89k7E5+Sjp
EFtY6hS4QI7cN8LmprmFuHz9wMiilidIZsczGiL1GQmGkwF8TvwfwxilDxucoBvUlm5ZW9CDp3uJ
q2jei3oDdktRRADUqXKBlnPIuv2l4XY7Jod6h4OVNQBvVqtOs8LUDQoMkYc2QHgibrTIOhyW+crv
Qk79F4Vr+ynDy+mJiJb01wyTm2FXNd1ys2TN7I/4jvN9zrlEGcs9BVKe4WcIIqDAehmcBHebaATa
UVg1BwIWcn4aAtJ1dh4v9hFCfWD7gPaLr6WvUEGkmvY/EqGRp7B0IeKksvHa3GLAC9CvnnIAVCVz
RbwLWKEFjm8RgWNXmEXfdxMbYzKXobzIS8oFUZuTWl7yhlJ3thhsmH0QDodNupRzdZLlJinJQL//
Rlewuw8hQo+9j1eOyybVHduODUD3V1i7ZxfYuEDnEhxGTqcA1MqSxQwLal6dsLGNWDXmZOA1ciSr
CHcHroeSIZt5mxBxi6IvEYd+GyAy2Me1bWJFMrWG4uCyBeEzI7BnsGflIBb5E3mVurvzrF7paTX9
gIIHZLks4BRFflO6F8JHMSyGGdii+s72GE+HtjSZsq/KKrUdUcBIFhFOsxiBKT6JgdQBrIme08Xn
cCmS6ZDxjLCxxDm4r1Qy8ScE/ylHSTxxLXYjkN7sJQfDd7pTE0y5AcTg0slPJi4NuwN3L0WVPcVR
9B4jM3O84vAsQLrHCIek+dx1crTPZeI2lFpRvdXzT7AYU5Q2GPvhMxbZyDoido5gqA1xzBonp8IP
6XqrcoDomBhIN/3KIue2ucU4GY3YARpKRn/RZgNPBpCiEWczgYP7PjDBls86wd15F9czLVs/Y/Lx
hnGLjl9GV6IWamlTjsmXOZJFXB6EwIzwRBPnMFQ22VZvn5Gf8TwDyrnu24Sg1+GIj9GYJrIL5z/g
ShwN/8jyKMbmTuC9DrxsMHRJENWic/jAwM7acCAwmKh08GrA04lPo7FVcYI61EbP0EvOqDTsKgsM
S6jTod6zJVbYUgV4F/X3UiGV+bst66GCjBRzUtaR3JdcGiBQfT5+yBq3zGeD1pXufe2z/gy7OrHc
F0ElJmqXTiTpqas8rc5e29If+wwq2ZsYHXp+hJ8xLEuROKG3x1Li759JXGNUADOSUOefrGdevJRd
HPmvNHhcG5iVhAZO2WbAVyuToTkCFkfUQbI4XJldnGKUAnht1dchso6eS1MN7mTG1WPPTjBTwVVp
Db+LFDwKDvNa2flab/HG964Ys+Gr0QNFFmRmar0H6pnHJw2qyUb4FLYEiQ5hrDDLANjSIuN4qj8G
7JgnGzT3NwbCu+i0xbhf94tfCrWDHV34YuG/+lN7GAVclTgEkCOVD/RLxPQcExa59bWYAAYffNwM
T/08ZpbQRopqx3H95Xu4EgzzV2aQmoFeK2v8iUn8oxb3RqBXDNvl0xaKF7s4dGs4XtwtXm2+AmMq
gNk34KoBhyMggkYPmKTCA3yo+fY1qGp+MvibXkLN4goNk+n3CM7rJwwRUCOSTjUpms1IdLcTeu+H
eoKMfsdz6GsJLWn3dTHMJK0r9OII8oPDx5huYUUh6+J4l9hU/QhIJv5Y4fR0HaHYF6DFzOWVNeB9
okkr9xGCxO/ApBuuMg6H7lws2w3GQE7sZ+by84zds5IttRjfyEDBAs77dbgRFZh4K9oGtJGZlCNx
XQrVMy5acDIkQKDv45b4FznLCvBpJRyCTUS2wM2qw+T3ieNEfIkjbYBJj1JsrS2qLmCukYGEIJIS
pI8OT/elV0WW7YbZ6Q/wjuonOozJcGATraqnGfKCdwXWHAg7uS8+m9kNAWBMYcKOhmKc2mL1w16z
xqN5y4YKzlNsAMS2elBtb8ySrCdKhRqvXLx2p5VJM98WpQdGkfUFru9GT8AyIOTDvCZoBexnTePu
pq4DHG+lpZwBezYgCePinzD4VLTKiSoq/VUx3E17H0bwOThad9zGQwN6rd1oOAHWYvnO1NCJn8Gm
isZ9kfej2Pd0s68baAJmjzYyfB/LpPvBo7muydoV/jxmm3SHoFT/VS8rIqbrruMPi8xh8Qly8YxE
trAtmLIsqT6jX0L7GtOtub1kQ7I2GUsEMoPpgzkMhquY9i5uWoEnjyB3IiYXMA3+i8gjctF/PUOF
SCE9HuZakAqVjt7lCA5/WHjmJB6JL2KC5Af0hUxXAide0oBwxZzBcd40MphjAkjzHYN9MB/ckBqA
elsAcM23Xp6ZR4m1d5C6ORxuAUrAYuvVl0Fl+UvcwFEB5OcV6yY1YUlvIqk1wnsxCfpgzMDJgWsD
AdpsNK8POIzq7gDGZneAJDWybYXhVXIQSWMeC8O2C/evSG9npssH3UHv0o4zDnFYGgx12Hd9CA89
Inmes16p8aybcu6QDuw4axVIBwjwLiirMetBkXGoNabiFwgBsL4rLJPAMpNCHaCr5OPByrwB/oMG
ECDs4l1rQ2K/Trh7EcaaaIcZSbVO207F4L4Bd+tgdBh3Tb/LgNyYMyYpAUHgfIP2G/5o9bdqNsiG
U2rybo/NvfZ7eG+NEJF40+RXKp6XW9hc1kM7aweUvR7H6TqdI0DYXYJO7oACIX1ThdM/cYZiuDX0
8QUsArIdo/30CXTYHIzzV871duKgUiCTeYgwmgU9aHjVnS5eEp/nzTnBfQf396REPfDvJLa/8cpg
LApBeA37PsiRYAv3V17ZJJZgUVQBh5VcH0YkYF05/sdP+Z1aCyM4KM7hMgmTtAZSpAsL9n9Yp2hS
FJwJp7qFDzjKeoG3X8wJuE8DOB0+ZKztDQqrf/9qf+PnXT70v3RQ6DCAKF5+/j8falmCm4jWYNWA
ynw2fJyf58rQ44gR/v//UaBmg6wLixDcKs1vbOWeskSEQVYtjO2zY1b3yxHBifbYJWr6A+P9d8Iw
HiUyZWoYecGRsEQo1l+/VbdCUGu0q6H5kRMZqHHtUI39MXBeEmm3P0l6/2GBXAjDIL5D3gRm4G+v
boA0joJC0oA/ENIrsTl/VeMg/cMD/KdvdVHiwNfx4nT1+wKZwNqtBg/jM1D4tp1cL6ocmsD81xUY
+3K4dPzfayOBWASeAchWgjAu/etTTGfA8YYOTduU6nufx8gDgANb29s53f/7J/3T84OaBi6rONix
Gn9jiTLMsqWKkJsJBEQ/gxBQIepLpH94fn/LNbgsiwbKDqwI6FcgEvjrF5KFLtAd4jVFC0D8eZDp
LVgbyU7XUfYf0s5rR25dWcNPJEA53Harw0Tb4+wbYSUrZ1Hp6c/HudiYVgstjM8CtrEBA2aTKpLF
qj986Gu33ydZFLzU9qh9o7MIdwmMzOc/mKol3UC4M5GaWOwCnnZOQfPA27eNI2BDeUBVQGnhAbIx
2+udDUyfkHSp3DkuCNzLyeoJZlyICmEe3jm9uWvDADzZoFb693mo3su+kDxsBDp1Cb3lnFyS9pVI
a2md8IRXonT8m/4JzU2k9usfaIbGW1z2JcnkdTDk6JE+hI3EDC9nliStFtDmoOCF08FT5RR/1XSp
j2Q1/1D9yveRB3wkDfthg8t8fUAzScmjYf9JSPNiXHt0G4WEnv1g9daxyuNpXwvTOeZeBdM4tKe9
quXa8Xa8rE4WlR5ok4CNcYO8nCxgktGsU/pKHcUMfy6AuoPxm45j2du7zkzrg67VIEkLsUX1WAsg
aQGEdh+6NVCULkcuzNoL7XzEzNaY82+Zkhcvk5FRSh3GId/Q0rs+AODToDUh7z/uoyWBLzbapMJV
ibGK0D2pw1SftJk+wu21XJsRzC4P2VX2PwZHlzPiWR5QRnU4QEer2dNcom8livxhAh+/cQOtxYqF
YTp4E4hQ9IIuh5pTr60RSSBWQGs9j90UPJtgf35qCHyoh7kwA6j3tpNsCWSvLST6wnD9pbaMs5S4
UxKV+qfgZTsPev4LPr+FY53XGYN/eymXFD25B20OazyWYVXR+LucXys5w/1ke1AJDPuutGN2XNJp
cKiTFLxqQhY4COvfBhDk82C40caFcX0VApwB6+/QuYQctNSFE/hZa+T4xEtOWmbWZJOJLjnMQ+Kd
A7WbNqa7FjlSnZAPiVITIgqX040mGBpT6XKYCmwvWhF+CrCSgsxmu39wbL8dabGwgYhn9DFZ2NAu
rQOOk8m+TtIAyePKvLv9DVcnpSMmg2Qg3bWrQ9vFPaQJTFwgldj8u4OzfKAaU32r4sjeOMXWvheE
if8NJcP2TZpJggFnuGb9+sibDomehhi2Uf9xncgCkBlsEYKXp6Zukbhwt6CZQGfbXqor87jRNUWg
6jUog3aCfTQCzZq8Y6qDFTSMsT86ISUcY8rajZNsuaivI6PRieqevHWXlpSJLtBw0HVxcNvU/Z2X
pXeX0v096plWvjMo5VCIiamczTrSjEu7elvxlGzqUPJX5t79DaTe3EOL+NL1jbL1TFh+PzmUpavQ
4cinSXEXJyeSTY0eh6BYsZR+ouOifWvyAasZNbRfMjfbYsUtT0+Gw7VA2mWDWcTqbnF6ah3CfYnr
9YcRD5gjJ8AJwjukCTgUNE3Lkt9B927jyy2PNDkoxwl5mSkfekuJjdjqsV0qQWai6xQ+6oqVnvtB
ab82DlhDMg7rQJGnvI9E7f4VYTu6kRiuhCwpDV+R5xHC40tFwz6kidZMeXfIka05demxRLImD8XH
PHKtA63WEshIuTXplXCFE8wWcT0ks2FNXW7MXpDMM0h3SJuEPo2tK/OeDNX+HWJjshVFa5+VSwO2
OlRnya28HKwWAEPIzTqIUka893J7eC6bqP0YaFN07GrAZkpVqhufVVuJXShTpkNAqYiYLIXWMtQD
cVCsOpDojf6sU7al6+La3d9ZV3rnuh+GLw7KsPdJ1+qfeOFl3ykKG4c6tdFjyj1aZehAQjLXoGsc
gjIwdtoMEnxjM6/+ShBqHEy25BUvQh5JNguVrQRQsgpBr+7ceUeUWOcmU9pzY1tb8nNr0S7JrQjm
gF1A5uHyW0D2LHLDHsTBABWtgEFUsuBggGgCLDMWD8ZMGRD2UoD6YtaegxGg1fH29XNlQiE3HLmR
DdEebUQgFJc/oaHIqUc951da2fkDZbf86AQiPzthjIdWO837Epr1U6vO1cHKSmDcfOFDLURKKwWA
0+2fsxac+C8jcqBpCIcYi18DgD8MSp0W84yuzUM+ddOnXoVcoUTW32kVIs2Sj+/VrZYrICXOOOxc
noPLN9qQqeqsDGF3gBmU7CFX97IV1Tmfksnt0x3NO6oJeWA6G8G2NldSYPiCmiklbxbBptEFnyPK
bIeiNGz6B10Rw1ERM/BC1UVUAbZBdExShPPfv8YIEHDCsg9xul6scdlFYyysojuoemacnQTrQGDF
XfIQwPr2+3LSaIpAJtvIqWR28ZYe+brMKCchgYU0ABF/GWgD8F6hGzA90OLov8bx2Pq6sK2vtye3
sqN0skNHZQNLj6TF8xAsaYbNwdwe7AbdAc8s0jvpOvWoteFvaMv9vtVHfU9qYGCrIoy726OvfFLY
miq6YqYGam+Zd5AnTE2qRYRSltgPiQ1q3i3a9kSG2h4wbg59RLDeq0vOwjIo1RSyAgN1ELnwb9I6
bjKX4547Swh6yM6UcjtPFNVTJ4j3jjX079+jaNbq8pJGEFRd3pFui+AOUnCI8meT8tDabfMpAtlb
HlW4kfFezbrwOHnO9PH9a8vLn5SOhdWv3Fs6GBPYD8zdQRFzd5pKLT93yPAcYNm6H3Xw6hAEsTr/
g0FNyhs6Kpoyd75c2ypvYzWzuJntNCofRpO6d+Nayj9hhfihWujPjsKCb+yUlXSANIAQ1llHnIEW
B8MUJI6dmUF3KIO8pchtiM/d5MKnNbwGCurtGa5kPLi2w10maqWuzDL36EAQin4g4ZrgFhvQx+6t
YTY+K/QxEecTzt4wcvXYpXPz4/bIr/q+ixOBRqgGE58yjucu81m1mLniJw88Ecck/Ympfq5pQv6G
gDEdo8pAI9GoGusftwoquOtglAFzKLp6n/Wp+ZVuDIBEfSgiH1QTfIHbv24lFeDHUUiDMsjHX5Z8
rH5QFU5u7kUXsJrblaD4wTQ80RlXd0HYjxtiyGsfnco/7CCZ4OPBdBlpU4RdaF3zZIlQbdpZHeoF
GIuIU6x3W2Jya6cUdn/gRhHnUhE+vxyKXpHRRvDBDgEY8xMp77eCXX7igOHt4jXWBwy+0sP7lxPV
PAutC27aK1FfKG2lDYhbHKy8pFagFeLDEOPI6QUAS8xpKl9uj7c2RwsZTA/lIl7Wr/IBbw5Ft1Dn
sp+K/tCbgXoeI6HBoW+7r7AftZ0+58GzXZbpVt1gLWiweEbHB0ko/er26ePIG0I4BYcC+ci97dUg
y7JY8QEGKlKSwNi4yleCxgAhjHAR6RuPh8VtV6GQqtB2Hg7WFKZPlRU33xvdnE7U09Kftxd0ZWpU
yi1kz7hfORHl379ZUGum1jnPyUAbEvil49YONGIbAqIiAH/HfTBvPBlWBjRhWXOJ0+sjThdzw0ME
BgpkiUNah8GxsIf/cjPWz2mVY5kLSHsjQFeW0mQ0eF1ov/KcX6TiNNIFfV91OLQ0Lw4g+9ITuAYT
dLldbWQJV7r53NgyD8KxBC8HqsmLsewI6Jgdj+OhS6LpbBmoFtSYLHxKRKL59tC1PD/V4mMsWvW+
reDXWK03f1AHEf6K58n+G1a3icKB0Zx7DOKPjmEFn8OgEc8uj7574iE5F5BYztjSdlvuzGsPhldJ
OrIOyvCquQiEWTPyyQb/drDQXQMiFEDEsvTReiiMtvheguQgi53G8IfHfXxX1jG6I0CFlP86o4wh
hSAIsKVWvHKH0Q2gTYauLntdX6ynirSoYzeEimZ3CmCj3MWgeuxRZQHRhTZgep4Vr4VcWRr/3N4V
ayNTm6eQTS8CpaJFSdK1RFQ5UTgeEtX5VwTS5Cqdu2cY5dZB6/Tsu92izjbgkrsRQyvhSguEvhJP
NsJV1y+3Ywj7q+gqbTzUdRcBL7PTnUP/6mDVfbGxM1aOUkQO5TjUwtE3WczRwMbK4Doc0WwIJDjf
HPITSJ2RHu4IuHGam7NT6/3GBFe2vzxp0MklMVD1ZQ190izRpCXE9mpC4UQFEQtWG7mO84zXOycA
0h5bumlXa0o0k2BasjdBOW/5QqH1X2qjKyZ2X9w+t1pUnPTSHE5AKd/bF9QZioBFoYIsxuU+vPx8
qIb3duKggyFBl/dw7+Jd2rvgjKhobyQya7NCacrgC2IKQmZxOVShVVPi2sp0gApMhT5vTLG3AK1E
wJSGbCNWrh55+PlQmESNkyMO4O1iJ7rQZEDCIpsQA5d+BoFNq3+eSwRYbu+7lUlx9vDg0Vk//ltM
SgsRPQhrYzpkPToIJpwv+C/meAi9sv7r9lBX4c+UCHsEF0mVkLeUP+XNxWenHhIEsmAObbU+dwKR
zRZ2pd8JZTpS+p6+I/Y2HG8PujY/ynMG1x69eISULgeNPAMUVKUBOgK+hm6GHr8UEzU7pwMc+ydD
GQ7VRyZHrnQ5lA3vTQO1KPFNHWqLVgtqSffA05ees9GPW0YHSmdYyfF4ZF58uSXOBWwoIl+WQLIP
CW4Iw6PyAo4p2XgoLtfudRTkMektouZrLbexkwDIM5sIa8UutA7cVBAUpxTJH730NsJwGRuvQ3H8
gqTBewBvvMu1Q3InERUYWr8LXDSNAKhPPrhWMPNa+1835v3XTDW3Xmxr8+PxhRkfpxRnxyI2oBdY
gj02+ArILHQNRVv6KmyXZ5FZWy2ctQnyzpcVFWlUs3yiZc2MthDwUL/R+si9s60ujl/gKqnWV2OU
QqdhCRrd0lFH2Vja5fkvlxaEBs9DsmnHNRa3zjBP0ER0IrJSg/YYogPtV30rjiLWSHfNeeuY3BpP
v/yUUDFHo0oYL0Zk0Ic3GSFz0FDUmDz3GPaG6r9v273OT+fR7fKH/JyX401KEPdiKnsf7RrjexGM
dbQTgSkOWlPG73xbLsdahKkxVp6R6jjJ4WKoH2AJeLCQAFKWE7JafzAtGm88mVXeI8stHnZGnVUj
HnJGlVtfO9HFkidET1Oxg4061No+YH9TPyA8mOJiH6S9pwylTmyWSuOdBhKJk95gJOexPY63Z7V2
cBGPPJnpzqCevQgONExh7Ol978+uamqHgvXs/YGG4MbqrQUhuRbRbsqi01JaOkrRSuhMF11j+MGf
TCWzMaaxkvvKMUHIi3be2t9ra0h6JQESyJ97yzSSzm9LWyrEcxmR36NqC/NYF4XlBwixnW+v4epQ
0iKP9xNM52VVC3OwsNDnAFUVdSoOaZI6XwgMgay8lWwMtfa5aDZR1cdnA1GkRXbQBMgzhmrc+17Q
t3eFVWmfFaWpNoJidUK2Bu6BCgOvuMUJlYp8dqMMmDKMhvqU2LxLdbuHkxmXVbpxp62dwxiV/m+s
RQDydDLcxIFFHM5tdlIVx31wlNH9C66S5tMngHjA9b4xwdVlpLoga1I6OA/5+HmT+WRJ1dUi4YhC
Hb/8LweWXO/Czg02gn51HR2kiqlHAe1Yvt6sLEsEghXCH6cuSe60LDTvo7BtmxOI8uxPBqPNI+3+
pI314qM1qDJAE6xIdHq4+lBdreh+gqCIWrjGKb9xia1OjWehhTY9Ay4f+pqSK2qfJq9OhuWzHQyP
Au2pe1gS5R+M9PoWRC+VLusy5AMtcTSlTQn5MguhFQbN3aS6X6O+VDaO3eWTV14miIhCPnFsyk7L
9MOe68YuYlawogH7XRk1MP+lDgk8aeJD33UqUBJEvOD1f799gFz1kF9HhkMqxUVxwXitTLyJx9D2
lDQfIB12yAU8IMAywYObylMi+vikCcU6Zbk5wpjp4x9qkAcPjZ7E894C934oo7I92Ulo/KJLkduP
mR0V/wmjn37f/pFrX1zqn8qMBTDPMphrUVSJ5nH/IbpnfU6iAU5UpoT/en3SbYTy2mWBzY9J6cGU
zt7G5fa0itK1a4dLqYB6xM2EObLdTspe0bHPG3N9q/KzNjXpjkimi+AqrsWX43UFBCCc2bja0yk7
eIWdfDdnNf5Zdu5WH351KDDIzA5cmbZ8RrJ1I/rwTM2u4ejSIPWa7wPdOxtGPdyzjYVcG01eFRJ9
QW9yiQYu4yiZKAuT+mkJDEkaWOdCj6nf6tl7IXMyhCmiSulukEkUAC/XsO8pFpkDRiN03KnP6TUq
wvB0EWMPQWOlXp/9en88AhXiUU4LgwfD4rzrTUAMRpwI32hN5S5EAxrx4x4qDsoUwcYltXZfSHkf
iqjAGZje5eSoHznlZDJWiSzKS5pSjPN5DvbOxvdaGcfmSWzzMEcti5rm5TgOTB9UMxnHQq35zsqn
+pAFdf7z9sqtjgLSGF1z3lmU8y9HsZI47/Mwxs4iR67j2JeRfoeUzOCd/n/jLLYxJgCY23IF+vC7
kT9zUWusRBRvwKZ1uTvfNtuIPGpONESIcRBry/cGCL24p0kq/Eo3ounezspR25XohXb7vs7SH2oX
l38NU4kssVFmGo8RgWqFb9aT9ddQQFGl0me1dxqSCJGfY1smpPAcoh4ADLpfDZBoZQf6PP6MBHem
+zB90advNPROnvsmLeQxOBm9VJY1IPBVWoHwT5yYd27LU+LQQLL90kxSMOz26q4ckqRNr1UUMjQA
dJdfcbAHyn3m3Pmh62Z7F7j4Z8Mu+7NZJsUuGSblD74m6SBxQ03AAah0OV6KnoxXNRG+N6RO6G4N
iJxRqUSh7Pa85L+z/JwI3FJ5BvzLDSDn/eYu1Ntaym+qgG2bxjtwpiVfyNZUv6xy7TQ3Rb6jY9ls
TG7loKSkx6zAbctG3uIGmGntzQYteDw5Uuc8JGP60jLeDi0zc+O7re0+Ek+p4AOeCJzB5fxERlUF
yamOcE2RP5vy9DvlZ3sjl1kbhe9EKYVSEQ+7xSqipdqjRV3g+1Sryg/MieE4Dhis+Lc/1pVYudx8
ElXI2S/z6OV9Znldara62/kMIVTfdsfwY5+F8GsL0Mv/1O1gavdIxIXD09AU3echUqe/E+i/2sHU
0v691cXXnwO5jfqihLktJdoxva0SxA84ciDF+0gq6OdBN34XWrflr70WMeDfZVubI5SO1+VnrAd1
hFYaYvZORexnr2GYZDL8uAtac6tjv7Yl5LfkDUFpDBjn5VjpiMhHayitD4Hd0Z700HFAUvWQYsGm
g6p68ZD0hn1j6OPft7/v2iEDy41Thg43l8XiqphaJKK0aOz8yEJKb4f8ae7bEKk/oIBt77sCpsjt
AVeXVdalQRxDMNAXp1pkKS7KLT1pRIYYogIIZR/HyXisbL3aiN3VuZFgUo54JfItLtsstxUzHSwo
tJ3Z3TlDZu8DK+pPvV2JO8t5d2dExibmgSYqnngHQOi7/IoNVWEyW84Ys0UIICoVY5fHnnZvRNpW
v2dtai6Iauo0FJHoNF0O1aMk2vWw/X0oyNZJ9Cgd0s2Lj1Avu2+o/vQbecsV9U3ODf6qhLqAMGXQ
xYC9M3gR5Sk/h9+0z3vhertuHB+qsZDiW3k7fi2QCfvHUGouVry/ohfbSGFJvz963v6MxaakPtea
IXV4v2dZUKN3lF0pMI3JrCj8gxuD407loQ1jg4fp5YyjyOhrG6kh3xCa2Mdmoe0G1DaOdTOah9uz
WjvLwd3J/WdgSbq86TVUVvCD4AWMxgtqW7o+PFJ6VX/cHuX1xFpevDSaqYpQUJGmmpcz6l2a76My
Ch/FNMeGYKPRBYqlpYNaoBlgu8OjZSTlY1QAXyrz0bwz0rA70UBucjxEBBKZTSqc6SwoupywDy+/
FIFl3XW8nzfy8SuAlYw3/CWg7Ov8VF5Tl7+VFlKI/AomfInedP+lodOfWshrKmqDqJxVVZsrSKw4
bX/S9bT5gsW79yMyjfTYW0XyV1wZWr63QJ5VflMNW23ltTMMGCrPSThM1OgWUVhUwAs0auC4GzdO
vMdmxz03rWP9amH2bES8PKSuPhphwYOBKw/m8+VClNQ0oV5ObDzH4IE8YoiRuoO9n2PcHcHy/Nu1
aL1ViI1unJ4rk6R7B9MN4IVOlrHc8ajqIVwsjerQmUIjvh7Z6FZCUudrxggf/3Z0rswTbpTLfxTF
4VAsDk8TBMLQIy/hJ4Fr4qMx6fvCHJzdUFfFE87R+jFO1Z/6OLQbz4vVebL3WGFqa1fFXaTOVaDz
ObUBNxkwK7RyVNi06KT27ny+Pce1U5QqPDUAiSZzrkzGCgCvk6HVbPTCiM/1JPQdUvuYaCSJCakY
Gr0WtMOnUOGIUYY42avGVBxv/4jV+ZI7YSFomTwglt81wEQz6mh9gTKrHma3qyVXhR8iNtt96/Pl
yQY4EzYOB89l8DpuUmPsThm2nzUF+dTQegmyzL338PA5oz6PTQWOE6hsS81RY3IObhJsXRkruRVZ
1f9+g7VIONyppzptoKBV6W3zY1TxNbProPqsopV9P4yx9wnVgnTjS6+c6OSmQLHYN7xzlru2DTxk
cmE4+n3bowqPzP5DQNq6MYr8VIuzgVGwreRG5lxfwuFxZ0nwoGYULZ/GL2GUIPtRm53zPA+Teggk
N2LjNFqdFx/SValtScu4yw+qqsinBK3KYprRNMNuaVQEtSPP/O/9QQpf+X/jLPIbK8GJAxkkCoRW
VR2HMQ8OqAl1/pAP9cPtoVanBP+N/QgNlfLW5ZQyDZVW1RLsB8yG0G0pJ0TrtK0K5FoUAgEHHEso
QpZaFJhsA436KuFTCZM0P9QRnUE2fTyg5FT7EWftGWja8P4UhuYEwAUcIvlz2eZx7dKD0P5a0S2L
e3XSpn1nBZjfjUO0cXyvhqIsHMDIAY+xfF9rM7CJrqNvhUxU7hdVK0WUXc439DwyP4RJ8Pn2Z1s7
xmSDHcqNx2G6bP8NeMaU4H85tqXFiz72mKHkY/diSIbmnwxFfsaDBRDSEkmvTbOrTLInp7Vpeoag
UPoQht2DUxrFxjKuzQroGBId/I9Stbwl39RGzGaYck2RhxUKkt9EPYe/yim0HodCC77cntVa3MtM
npYmLC7w+pdD8Y7vHFTYaCepifsltYbsm4KQ2Z9MiDIYr1rpLrbEoncqJNO648ajiqdAYi0Rl0qb
6jwUarBxNq2FINQOB1Nb5E2Avl9OKFTFPGIbw9plIjy64aCcsyZJv8yGaI6IhwcbB8falgYmwKTA
3bks4+V4CGXZYVZQZTXMsfYroXofgFOOGB71mKUg/Ogr9hz8ffurrQUI34tqqMSPURO9HNROFOgb
WUk3FeL6F6MVA3ZaonpAu3TL6lHG2vJ2eTPU8lXC2zmtgSyTALpRPh7jKFaeUVZRqp09RN7e6az8
aQS52eJRrHn+7XmufUzuTU2ySEAcqotTea6S2KwUrL7dyJ2feG1+wFkH0VF9mp9iPdrywFvbDIC6
QOTJSg8SPJfLqlt1JNJ6wFncVINjY1rjUWmRpb89qdVReN5Je0FOyiVRogt6UvdB6XwRRtqd5lbT
AxzGbmPp1uKSeITipFKGAEp2OZcosGhJDylxOYsJjM4EYT6jZNw1ln40EGXd0XQfNvb56tQArtEp
4VRGMeZy0FTHFAr1RoxH0Q88VV2s4g2hbjXX1kbhCCbsKUmC+lhERZCFlWHHGY2NMUcLV0ntp6kL
8sPtz7S2x0hXAe5K7j8FpMu5jLOKw2lP4CddHX2PsYYCmI0p2M5JITveHmt1RuAzYUxxs1yhaalX
OxlUQuE7lWsdEww5j53uqhszWttN5KKcjAb0BxKQyxlxe2pJJDAJiZWuuxcjAredZeV4PKUYRDll
uBGCa1VjsgAQMxKswJiLe0xy/gBepCOPDBubXzyUTpkS24+mgvL0gH7yDpE/61ij8I0am13sefQF
p1kHcH97fddmTqeZmASSDVVrcSl0Q4/tlzMMPm0l8a9hZgjjAXXBCM4ofXxmzJ+3x1uLHeD0UjnF
1DVgqZcrPTpm6YmO8bDBK8+OGZUH26ya770xDe+HpILblLATWF4s8WIzFHGAke3gDbBBGw+3zjb9
OkBe/YMcEroEWZYk3ANKupwQCnuRoY0F1rcBbjAFph7+JN28FMWz/2QoYLy8xWnBXj1nymZALdeK
RgBBXYC/TlDiKhT0X7JpmDa6JytnJC0E+ubAdhAMWhbcEXOlPOYxlBZZ9tFI2gKjjGrAkiRs/FI4
7p627Jbx68qFKrXXeNZoFBuu+Oo92iyZq2FiOBtK8ktPXOOMpqHYG2jA/p6MZvb1Nv7kBcLYiJSV
oKStB9KQ7jbo5WUnHW3/mG6eNfi9EutHOvf/tn1jnREf38hOrk4zikVI2Ek8As10c5kS2X0mqjhG
9xcJyhble4ACJU3Xl9t77GpPy1G43fhwkgfuLA6XKK1x30Qf1mfxhnsbZM1zIclEJIcvUa+Y74Wg
yuEg0Bo6xSn5fLvcASGC16haUl8rI9c9YWvS+EpvJo9OoBnv3QE25CpAmgQftTd1CaLUJzqYQdlV
fu2N4t708tlvcRp6sKbNxFxmNBfZHUOR+9OodHmTog92OSu1Qyo+D6samMOQ+hpyzDsHM97jVCgo
IIHw3SGLU99VFL93gzeGG9/wagPK4XkTOtywEFeW9d08cKwybgH/5K1XH6iU1S9VXo5+TirmN0VN
46vBv+x24FztAzkozVKJ3+cqWM65wpAcO5yw9rUkxRPHCUrsUgbKqGhLHv9gKN7c9A0ohBM+l8tr
YziltZZRYRqIy2ib6JwtNsl61Thb2lJrS0nyYDCIyUtu2Qua28mxAXdUvuqFsmVvBO1PPSrEiCWz
qXzCicX6NLdD9PX2DFf2OoAMiReQr0iQsZczrPkpuOdqlY8OmoOKfU92EZbdH6yjnBaPHalVtNzr
gzWGPH2Jk6LvipNhKbrvxq6264bQO/zBhCRGgCMMcponj503b+9wcvCZgibm66pTIZ3DJqWaZmPi
dXuctSik3gSGE7EBZBwXx9fQUerGX6PyWxHnB7dOfo/CA5iCvfHGjNZGsuDGo0rChKjlX85IjUpP
oUxS+rY2u2cX0MquTjz1Ed+m6r1XDFuL/hXfCNyDBI1eDhUSJMrgUBmxKpw8SijoJ3ceuUtbM7u7
vX4rxz8NTwtIqs7HYgkvhyIEoOymY+GHpS0wbJoyNXnCJn64S2lhxvvKcauf7x+S5gCILyqE1/35
CV/7mAnmvtuiTxwjzrlLUDPfaRAlTwVC2RtRv7al344n//5NKI5ZwMfs3dzHK8Hc46+l7JNRn+5c
ERg+JrLRqarTaKMRcpWe8AkpZRD8CHG4aAteDlpwXVutWhe+jjgWIsypCvl11B4weW32s9Crx9DD
wQn+75Z86/V0UVZyAcvwfNR5cy2m68RWYyMDzyZvmvAuC2fDHzo4H9hTdJ/VdKjvHJ2tcvubXm8O
BgWkKZ/IqHIsCeieDnCl7vvK50+DPkSh3I+8I2DYd/XG51wZCoA46ghSnElq5lyurCglC9ZwaLRm
o/WtRS5iN1pB/hmT9y2C9qsG5eW9jgAR3BL6doAsXGOxERPLxoGRmYHInHHk6NMW5mShlOnPbCzK
Rz0uCrGvWwzA92LU2ifg5ly2KdQzaXAbxj/tIMXcyDWBxm4cfNc3hlQWIOV4pb5c6XXUmE3kqWmz
DIqRfE4ozu3VtjC/3v6u18cDnSawEYh0UiK40kGzbNFlkUtik0DN3aWxgqmd03tfRFr90IfO3dg1
a5NiQN7pVAqATctv/2arwmlvTIjMtY8imIkYedbVH9TItaONA3ZtWhSg6TkjZ0ejYpFQUN8ukIWe
an/K6/Fso+WR7sCZhrvCw4akFcpWRf+K6q/C4uERr0qCIAfnElucuI1KyY2odZMovBvDsXzGvbk8
24TXYTItJd0hSKQ8wR4xvzhTAIsQA6j2KRCe+JnaXuuj/Vx+TwrXfsCA3n3o2sT+beal9RWvTNN3
piR8gSka076qN8E416cZv96jRSVJ0bBDF/vACXgyG2bc+PHUFQ6eLan6qZ717N6Ah/rsOZ36iCC2
8WPSFG/jcbn2qQAuSHQayZ+5bJJNlVuNbm+QWnfmbzGG3jNKxsUhds1vDfjfrari2nBAjqAS03GU
AObLCDSKGMfvJm79SW/TfwvFGs+iNeM9zxN3J3Jzq7izdpqRkAOl5+SUKPfL8eLCNouuVxp/7PX+
OeoabUf11Lyr3GFLH2rlYgDyK195DCjh55dDqWbUqWkqHdespp+Pbi2qA0ZyunUfAg6/z1D8x+si
jjcq+yuxA7yGKianKDXNZRdGG6g40K3FzjgLg6+tCVPvBFGvHR8sY3Ixyo7a9CcWb91Jw4tbHG8f
YPJ7LU5wMkxqxLIBxL2wWN+iDTK3LfXGRzVD/EgwV9k3bj4+NtoQHatEGN8K2yiCQ6kP8QvCslvj
r80e3gLQPMqs9NZkvL050TycwGxTa1u/Caf0RyUAcTlRHN3VjhLu0QSfv0yVGM5ViZfo7ZmvRBbo
XKCmcum5mRdPCgiEltaNovXxRHL82h7Cj7qKvTOQhezTHwxFNYYmtqxQLiE8Hcxo+iY4VnPvY1CE
o/pOAN/b57gNb7w6V/YntR6glUgmUBJdtkZLoTWdh0K0L1Qnyk6z0gwdN7IFxFNDNPfQ6jjb3Z7d
7SEBUF1+QjcxMjuejcZvEofuqO0GMa9By1b28axMj31rvVcDisvizSRBI1yOiIgJxpNK0ABWn2c/
tBu6Qt00P1qpsXUorE5O7k26viBLrMVQSKpqcWCmLQL8vfE99kT2OPeVgjjfFIOQyjz74+3VXNsQ
UguYpqzUk1327qvIrtQ5bhs/whx0F5RFeef18X+xHjcfoUBP905rec9umW2xe1ZyC0oVIEkd2c2B
S365qEk9tC2Oe40fiNSGUojSv5rq738lwkqjAiPRQLKVvjhkpzoXhs0z2w/V6q+yyOYnQ9MC6JpT
d7i9kCv7G0UkWqVUuHSQfYv5tG2FU2vPM8oOqnmfJeQWwxDj2Gdton5WDlGyH6ZFLw9K8rJnb06a
3oKqzP3GMESLVntSPzQC+t8+iJX23u2r+VvUD8V9gc7iYyIA2N2e6zX2SbaoGJ8CFy9iNv/lx5td
p3cKiU3gH8eaOBr+7XuqeLVSmqfGoFCjRTbWZ+Q/u6KzvRPZurnxG1Z2ihTfR/1AqnSSklz+hDBR
p7GLx9w38yE72ok5fBhqD3jyeIhzLzvfnvFKtL5WLSGbs1WuxHYm0bVjkDJhxCuih6y0o6+9aOON
UVY2I6O8Fp1UJL2WfIRMaJFDysGcUtv62WNRt/OMvH7ynKp6SLEeeiFnqcj65q1zZy2kSOngm3MY
oD+3yMAxYMLxrFEpAoSadY6ayvWLhFZSGCfDuY2l9RzvHx+l2/LouGP27fbyrn1MieaRhWjkhZcJ
rZ6kWVCZ1AQSzZg5cpwfNWnFMRPub1WJtrxO1rYq7R7OO8CKpLGL0AHJY0ZFzKEwEzbjrmyL9l4v
0vh5puq/EabXn5SuO6PQccEohk7oZZgii98kfe20vjcE06fItgLMq7xiB2rPOsVDXflhHMCACvgh
t9f0VQHnMteSLyqe9RgtOOBOF0Nj+NmKCEM037HCoN+lkRUfdKE0HLRBU2U7ddLNszMP1sFBq7M+
qEhmntq+CNJjWkbmTu3qBv9wO8fZHK4srAZz6P7a+JFyrZc/khYt+S+QAbrSiwTftcOkjAeswBq8
CB/0Wd5EIi13ohuLE9pL3eNsv9DS973QxC5NHW3rHBvNuyFsPDCkZwLRR1GAVsjlZ0Jawq5CpL79
CdHfu07pf4ZtFR6m3kTevCubQxJsGiNdB73U7ZKFDPxDIOLIv3+Ti4azXsZh0MJywk86Qah+7LVd
lraGegK9Ho++12GTebq94NexT+5r0qYD1kPXbPl+A1SGYrvgqS2qodnTfAz3Y28HH9okszaqB6+I
hctv6/A4NTkuuYDphCy+rZjYEl5ucsUrnVkc4zrIMU0LDE/fYfY53HexbVqnqAMPtjMGsDD7vrDH
v+dG6Y2Dh3WpNOK13Cc8kBucVx3R/xz0RnSYjU7ut2wcqukYdkTmrsU26EOJxfPWe/D6G/FtUAAH
4MUf1AsuvxHI3jLIEoJSJJmKvqHt7EFFKb/DMsqgS/b5l3d/Hl4npBAUuai7LF9ntZ3wzztp4zuJ
Gdo7c67wWh9M60tjDSzbxmDXhxOgNd6C9HA4ePk/l7Or0iSxpsZR9oinlvVTqhuB9XNIB9vaI6GR
u8+gXiyMzjNcd30lwyjxaOUiCY4YHWvJMRs6jNCmJqu+6/QP8XkvbR1LQ7WMnnAkp0Iu+iigXKLM
z4bIpTW7V3lf6woW9446Gu67+PE6H5O5iL7MYq70nerkTnIMEiv64ASueBxcRUWduSQf2tVZRBs5
zQy8vUAQtuUBlJGFzFgAtm8/KMKypL6gl5x7mF/TfqyGKT7OUZGgjgeBNrzP00wYuxTvrnnvZaM0
g52D2nso4zlM9qhrJf2xw8xUPPRkeNGPBrynOHh6F+qHuvGq0TdCNfhojKlWnScsqkhvcDB2KIrZ
7q//o+7LluTGsSx/pSyfm9ncQY519gPp9N1jVyikF1qEFAI3AARAEiC+fo5nZlWlVD2VVfM0Y5am
lMw9gr6AwL3nnsWNMEH6rdn5zy/2f9F3cffb3aL/+7/w7y9iXFVLQU///p//fTu+88dJvb9Pl9fx
v64/+ren/vDMS/tFCS2+TT8+67sfwu///fqb1+n1u38gnbyd1vv5Xa0P73oepl8vgFd6fea/+uBf
3n/9LeiU33/56YuYObaph3faCv7T7w8dvv7yE5r/P6zW6+///cGbV4afezTt5N7V8Mq//sNPvb/q
6ZefAv/n65gVNSAQQzS5V+KPeb8+kvwMFBY9FDbtX7kI10e4UFPzy08x+RnwKYiu1x0JLJZrb6zF
/OtDyc+Aba9UEOBMsOVDDfTXd//d9/T37+0vfGZ3ouWT/uUnONri5vnj7geRFrh9eBXYBEGC+tFY
J2o1RTZrGBZh7JqXPs770gePLC2CuIM3py99Xeawby4XrC9Er6JhCIxH7pgc6kPjpF+NTe4X8D/R
N7mexscmsp9H2KEepnoObpkV+alHWPg5h5/uhcIKediEiCe+8BY0xtal8WXJVQVec3gYaZ7CWwCE
/aNtXYYAPgordm8ECzBcAgPox5t3c50i6EFN0zbQwn2yBK6ndkkyfUBsO9h8S5Scgs4+8ly0F4uf
3kVEISKZLwYh05qql6lOUH3j89qG43g/IEahyC3HZjYsyBv0GHRsZDVdBT0oAmFjUEYKtYJMrZo2
2ckwQgfK2sHed6MfY0R/DfrJRVhMMcKNo7gbj2SazA7qqWjLQrJ8MYNFZHQUvyvdIm9btH4pwN0o
wz7vIKVna2G8Ac7kkVoucJpfjsEA1ifu2YAczBISVuHUWUYUY5gY2EE3Lz5fvTfkfEybYMz7YmGI
b4Ecaj1azSAhIYH1PjkVIBl3hspjmqKuRQ65zD/RYOqPql3HRz1HoBHFy4BtqB++WRrSfc+Xra2R
XaGbed0vgvNDI+qabDiPdpPy+T5D7u8HozRE+CqhFxo5ctJNIpMCaMCyF43WrgjbITkJIgIcPcod
hj73bqLWb/MiZWKXC79D/dJ5c9FGsHUqHFhp2DVFA0cxlIHYH7/BKzE9LQrDelcLd++WOLkP4apR
pCNDdP0c5btMQqCe51qfFtcmxRz16RHx2qjGF8v3xLCsoPhSP4SDZza1RpQvJkPhTnI9lggz7zYJ
XFY3MvKCJ8ym4DkQSwSxIySkSBNXF6Mlu1U18H2OrvFXbNzpqSdvhhA8C16Y+OgGf0Ms+Qi7a7k1
8K3EBKfWhd9JcoypiS9AEZMStXZTDKRlG1IPqG5ZQg4sc+zQMDntxzzpQOXNd3Ar8Z8jtB5PcVpP
WwPDEa/M/Ro2cumQVdOcLkgp7uIXMcwNorA9KouEhvxU57zpCl+vMwr2DAnlse6CFxhLOSRlLssX
uoBoWNMolEVmwnCjRxvANSGB76XP22aH9OAafyRTZThB4Y3OaShaUGDKfEXxHSFsuprFjL+u+C6X
Yk3DoJqsAQszGeznEDnapUYmxBsHI/hpceZz7wUKKbRDdAPLp9NAF1ZiyhHsIi8JbvNY1ZWG7/TO
pGypxNhATsjwEU04yi5SAv7jSJ7dpzZvmgILDZ6EOmkaUozrMD9Lk7u+qAGbIi13fvHg6P8hXNS4
qVH0bzWYm761Ys+BT2GEqvwSaeEvItN+ZWJSf8StOp+7LhvuWWOfSZ2T/Zx4UZWG19WIFMfo1sbd
w9BisLNOtt16bd/f1fNco9WdMln0xs43iMmG0V4uOsR7cCH75zS0dh9lZr6dooW8S9sEpzVDmB+C
bHVUdiFs7JDYDMFHYP3pzGLfepWhXngJ54khS5saLTc2zfkNiFUdEutZUiMQWe1EXKuint2bZ9R6
aYDdfEWKN+xeY5auVwlmU9o4tVudeQaRNkP+HtSDhyZOy53Xr9ORD8ycwn6KkXS9bseh/9B7cYLe
3HSKFIk3M3PM5nbJb1uxAnb15Nx/lLjVbwTYDF3ZedzdC49fMqpiyPNoeMD8o6kxdpLoBw3So6uB
xPzJCnAsD75P+a6pe2g+u9BWOG+aomXeMSTUwKALMZJgrK/FIIH9bNolHKqs9Z4RfpyeXM+6pxDe
eyw32Zka5YEMJcINEgbwuYum29m03iC7h2pw6HJ6iOJmPtPFT68cm3iHSPB4k/fLl0hOOLFgn3GI
UNpvoSOaEb2LFdTYpC8RyZuXV9OwEsMD8NjTDibvLSyJkdWwReDHl7RXnwYNSm6+vJBhuIn95jFF
rmlbNLSbtylP07YA43suEfc07qd+fF3qaL14q6BnMEHwYsHK2fuI3KnmaIqQT2hpsB8ddsrO6Rsk
FkQvXh3Qig4xOzYZD4vI1uNVP7t+hvFtVnVrakvZz0Mp50VPKK/Fp3CQL/my3vQmv80mbFBqUV8n
JRW4ygiAwsZYYbcwMJAm9sYhfgGxiO1yQEl8mkjYlGuc3UcQWm1Dz7xx49UfJz02MGPiLaRBzuHY
znkJakW3abN8xmZ2nSehwuWFF2X5A61DivCuKEax3Gf3w9BmhZ7789zTQULNtCSiwCJk+7jN/cdx
If0rg3NvV6DZIaVt2/oAqE/udJtY7Hbw/lpBIDmqLHC7LF0lxtBtDQoyES/zKHgMiAXKpZEgPz4I
x+gNpKBxG1ytwwo3RQR0PJ18RXcT3kJf5d+rsSEAAfBSb2MKg6kyBVaSdevREFo/i8Um3akVcriz
df0lMGY4qhqHWCrsPQXi8+jBwnRnrBNbqqekkGQkh7xvDaIbkuaTXNskL+QYeZ96j47wBKwtr3ye
HIjE6YJ9OcMfSbLDwvQ3nUCCehLa9LZffRDo6BCM99Q68srD4W5B+7ZsUVahJ2mY5hd8xbUsJrLy
O+PW+Tnq/Y9a4I6yGZzd22UQGYK4adHN4FcKhXY/AFr8Iaw9sadySZqSo/QkRR/7ciMViohiRBLU
Bjm56cvYItKdjpFCPI+sL/CkGm8aQD0Pimp7gJgKyjdPunJl2TqWIupweufW+4LXOMRF4MPQGk4D
Gbmhsg5OtMm8LWxr0cnGUwlNelhFlNVn16TRrhm8CPr8cIA/R5+zppyR7r7N52bn6ZHvxcIuJuuC
AoMkpIQsMRGltzR+UHQrMIt+jnv4EyPEXsDwpwZBfY4/T8AGMOHOPFvwLughCkzJVx4qu894vt6I
eoR5OaYdR6sC9dQt2YwjJFjDYgkyW5rAl3eL9MZpP4BIubG42QEadhAClu1QB5+RZN9PBc0CU4Ye
y3bAOSjiqzLvsW8sNi5Rp6DGm3R8dqqTnxQ4Xv55yEz9PkRyDh6bmlu4y4zEbWGbF9UQhJPPql3c
UMBmLA63nGIaopFLv0vSLvsQC/1NRd43MaXRo8nrbJOxVCNDPcoYMjtG9ppH4wQ0YejkrkcQ0Y2K
yYwKhGXPLnVet8Gj3hFS1F2AxhcVSSMe4xhWhwQtw1YuvXtIOiwVmbUOLxxZyPOk4EGL9HrUWgAg
BAuB2iZwEZjwhd8mXvoxRi25tQkkN4ySpnLWdu8Zc2QD69noMK84SWEP3+99eNVX+Cbk3iLJ4QO3
yNJZ2GcJg7mC1LwvCTzsUUL0Z56jEmOuQ6ma7AL2iQCzLEjbnuPEPVKVTgXIVMtrNyU3XT+pOz30
9IA65R4sju2QjjeIk3+H2zIyZfiD9PN3zEMeWht/gQvtzoNUfG+EC+GTkD1BZHMYBnJXg8NQ2TU4
WMc0rOzHvtDSw87ZpAdFU5w94E5U2Aj7UiWo6Y2/GeJmF66De7NdfQ3KgupvQ3JYSG7rJtUPq5UB
SLitMOOhmwUDiRNqK3Lv9e0Xggr2PoRX+RPyQKK5aKYU/J5wpffIXpP4IAZTChIOG2cj9lizqCtc
bt1mvg7Me9gqVMYZd5sn64oEjFxBnuzaOj1lLvVSnHqUbhLqmXvjz3Td5oPvbZpUdQ90xlOuobMq
WC++Gb29zrt2n40O3QKcwKaCYVx/8Ojg3RGoPrISLaW7iQdMyvxYUbRcQpRgeombBhk0ZQTW110c
KlWRsWXwdAscKIPoF3czqhzb2t0waILPE/l1CJaBJ3uxzKqpIOHALszGZt+bGuH2dYeUAo4vOGmx
/+DsjeSpm0JTBhm1FzbFAPDal1TE+CA07B0PfB1QQbB0p+BoUQJzwRwWGGJwN644XLswexjcxDd8
fuGMljhM5kfWOr8is2P7NKrVNstEQWlCjpxN5thE0bQzaljuGxmeh1jepUhCq5DZKT/6nooeZL/K
Yg47DQulsLmkEhKY2Ehekm5gO0xo6SEJvXon/NyBVwOgkbRZeGkCG24lS+Md0sdksWJadt8xLG8X
guo4a2ZQWdjLkrT3JFmCczwZ72BGN1xqjPQK3+d5V6VX+6kt0Hz24Cb7FZaowd5chUCgvYSiWCMK
0x+Adfyc4LYz8DbSSdkiZe0DAVeqEJTmD8Fq+o+zHfqwgoKNxhW0BPpJZYCC0FPl8fUXMHKmbYw/
+pbet3XIbWlTPlaryt2mCbAjeC6A5XZzDSuP+QsFS+wm8GKstoV6yznhbQZZ9OgBT8q6irEB31Y9
+McsEO7oFoeGFYlvfTbyO7kogjayo3fO1HmFHY49JImbto3yXSnTkZTsipGqJXCQcHlYdqs/yq8j
COYfkykZDJxrsA8VFBBDLFrRlAaq6Gcrs2AnurR/XOTqbwzAt+3k1HCwxPUXGL49YTGg+Jmn1T86
DzZmlRpjVgrrSXig1G2FVASB87nD99tIDX9gbCzX99IUXm3tLTIBs0dFR9SEYauzF4aFcdImm4B3
jONljohfRmpdnzKXIKdmtt5b7da1xOyl/RZMafaCLITu0PvaPv2HSJh0EzS3RZsEzfXu0rAAqqN9
kpugbIn/GsDP4vQfM+lcB6AjgcVdvux9icHKSnN7M3bpTdfOdQk1N0W10N6j7exuAhv8Hn/2bwF0
T4Lhvx8xt+9wuv8jMvfds3bv4op+6R9/1f+D8F0ArPg//4qP/QN6V7yqt9evQv8Rurv+xG/InZfk
P4P+A1UgcLsQ84/rVOw36O76UIoBDAaB4K9gFnMVW/6O3QXRz5hOYqSFaQx0rHjK37A7PAQO6lXt
ASIzCNpIS/jra/sXsLtf+YZ/h+5glILJNrgXCdQNOFzB0voeF+ddrnkIfUHZJcEZCivMvgDHt5Xr
k3quEOoXq8qDZMwV+YpI6lJrLwSIHicKJ0UaqmMzrfpb4pYZmYb9YN4XpBCXTomYVk1CJCj+UWC+
BnWWFEqP6QcBY5+LSgf3u+jm31qe/9rau13e1TSr978AZNZ/2c786yusJfn/B0sRRJl/thY/8HZ6
//qXU8vpV8H+uCJ//cHfweSfsRNc5yCYCqNxhZLmbysy+xnc8auAlYD2CPnvlSLz+4pM/Z9BPIBI
/prjAm/J62L9K5qc4yFsapj7goQFLv+/tSC/x5LBtQAbCLJBAtAco2TMkb9fkMhFE3HWMlZuu0d2
GYubcn+6P22+5Zv9n0W44D78Dri+XgzcYlDV8MrxUeDN/XCxfmpcACpCCZXRiviDVCiSbQ3iwJeC
j/A82K39kJ8UajKx6QHlPYPj2m4zDyHsg18TzNENzb7VvQi+Wc3FETAkPazDSraWkfYJ7gVjZbUY
1KNzzu7AJBnvkOqXnlJMpF+4kcBnEIXcX0v3ui5hJu1/bkH2+JzCTrstUZ+lHxF/xOtNFnPwoIES
wYQBbqlqLWQLduoOCZ/xo+m7Ob/tcy66zeS6iReOIK1wQ6NlXA45ZWmwZX2XvYRz5vGNmAB4VfOw
OoARNcvfR7QpZo+wEjhE1bUXYya5+oHdqd7vCASAGGuXKtBw4OKLHOWWSmaTA5xPluwhzBsNOlUb
WHuIa0ZgBLho1h994g34+GYKdhCL7I4zk+Uf6jgBxTUdJN1PebriErllnxrMqcBpASWlWDEHW/Y8
g/DQhdlab0AiBGjLxnW5MOCtXWkcHQDCgIRPdiyK66oOIaUouaHk3CGHS5RXu6+htPWShttkiXWP
EVi8fp2cD0wMLe2a7MZFEHXXmDqYDmvnQ80Zc5KrovXW4VGYPL0NQ7hxVSDb95cQWRm2SJrBBpBd
5t5SpDCS+4QpQTseMSwzSbk6F2y1XqO3YGIpwI3crMBVmg4vONEaUaUOJNEtRqsGEv6+GW+Ji/n8
5IQVaI9zmNVWOWG5Pkxo0N78YF53AGN4WyTgV0clR4FpTqpT2acmpqQvu5qanQ/VGN1fnUE+uEC1
Et4pYrpfDJr1zQzJ9lM+EfB6CaQgXyANBHepSeWLWI1/ickA66qEktMM5aVXzHQhZGOucpWi8VN3
yIfRe+pzzR5yu8DBDRNGsolYI0/xTDtawHo3fBwHpra1hJ1DNa2IUSi0of2zCJS8UwLsxaIGjrjP
0Fb7haYdzE1Bf69fE4xMvwjp6azMM+12sxDwEcGMBbYfnc1TWWHmIJtSsqAu4drCAQR1/R62GdGz
DOY82QxZLd5Vnei4HBFWuhQNct/8UhnySpskdGUU1OK+Vcm4U5iCyQp8I3KLqilcgYr6riuWNg9A
vvApoRVng6HlHNXda+YB7Ns1AC23ylhzAecluoNhADdbA1FzV6igBZQJqqApBmhtpsL5dEwOqUiG
i2cB12w5btu3dA16Cqx++VPTyB8IWlc3JYywEYUGTnEK0OG6g/6BTMGCfkKkTwoCBXRZvr9PFd3/
4dT4vUr440Tvf7wCkIgIjTeiHX9k3WlAOgpURRDCVaEcLL7ov5mP8dt7+MMVfth4czCPIzbiCgw4
Ct4DmfT/zXsAtf2qq4djTfIDnSFwVGO5JEExk42XxHvZqT+5wg+kDwiA4KcLiTSKNxyIISg9338R
dPQbGXVoppEgH9tLM4/+o9Ms+9jS2AtOvoLnHd4ZBm5hn/ELj9u6CkcyXIKEQh6bRRBSbKWd2UcA
BTEpNUWU3YsKFp/tEb6ugl2dtL49+57fsU0w9OOfcYG+53zgHWD1QOAABgY8DqCXvJ6Pf1hKEtYO
Eg7+QZE7VH/T1yzvj7HwK2H+LFfmezLOb1cKYZmCtAZ4AuAv31/JAxO98REVUoTr+FRnqjuhCbvn
DaTR/3zt/s8XiiAZiVHU4ov//kJu4ClrOYh08ZxuWKvKyIjnNjcv//wy//jJgRMK4srVYhtUqh9v
Qgv38gxGXKBxpMMmWnxRDjz7ZHm690z/J9e6LtW/1+jXzw7JQcj9uf4B6/4f5fgtwezFb3lUzJk9
8G4rO1FYMG9DfWrI9p+/rx8sP369GN4Umkgw6fD/H/0iYeKh48yCE2dZVA7psx9tcEbkHkwcsldy
BX2PGTsjaPNPGDqgb36/7fx6abi3wTYiDlOskB9Xo4HBBh25igoJa1jgYgui+4A8DKQU2UxvOfTr
USnWgXzFQHY40om7h8gg6wyMVRlvkLjWij0O+va2A4smLPt05E2J6TPGgPBm8V5Gw4bdkow+K0Mc
iSfMB8YPoG5htSRzNz3Vaxt8qp3OP9dZinG3zpgcC0jZa4ib0it847GZQgIEsf26iemo0DchQ+/c
jW46IKEJz4bcYXmDBwVPt4SG5kM6ZpaUSgZphUFK9pBgXKYfYNoV85LK2Nkj82s/OtHR+G/TOLZ3
Q4+xAiYmtZxLA0LR0R+JjosI86OHaKbvOB8olIc+n3OMp/MR4Pw6YRYGq6ng0WiIyE9zNobpEXJ/
+SidUeJgx0Rt19HTX9uVTncJb8SBQV2+Z4QOVTyxQBbIoGgEhrtLqHbLjDzsKDZwIJYoTvyyIZnw
iwxhLvFmgu+Hv7UiGN+61sMk8UpoQuG59szejk5C+FGHkl2YWpdXUJvESVKJtHsp/fscWp+7QIVi
I0BzOQOLbADho5wqKXgG3QYMNXEb5kD6t8sy+fMjtZh8F52UOizSXgt70R5cyk801QuELDDatGnZ
YbA+76DAmJMCdrLQ5sMA1zyOnNCm1G3Wf8pdfuyw3+0TYettk6noHoVh/ojwbhntAuT7DqwhpT97
BZZdRJ69NKjPUAvJqWT1TM9j23NzxJcZbrUkdmOzejkisHcFRqcwniviseNPsDiMKk/2mKdydN7x
ecY4EdaKYUOS80QNdCNIwnweQ0gdinyedYUUTkx5BfSHzR2KBwJRZyczsLzTsSvQtqrLPC3AIT2v
69FLq/YQjgi8fbjCVyOYFpgFnhg+ytu8yeQBSBoOD87Bdny6ktGincGvg7ywCViPWmWQSZY/TXE7
VHNI3UlNPN1YDfrYPtECa7loQ4G0uVVgWIkKEQPxySfDEaaumJ4mcjFDWIgWcMetAbGm+7L48M6s
aiSje/s1yQfzCJ5S96qFl4sTZpLkMHDH+w1Cj+DbvbI8eUp7rtrzFHEtirxdGRgUQKY/AwbrRphu
zzqvNwtO9V2MnsyWE8wxI1YEIO8duPJThHugvvzI+1zF2xbygE0EuskWGSb5YxMDJk3ASNEFXLWm
1xAI/Tb2IHPyVqPuLNwCUD7H47cwMPG+gwRt28KSfd8pNb9mEtnLCW01bi47ZPAJjIccwsNWgkMC
hG3Z6zXzPui6A9OJG+aTAtEwzVcx59kDQh6vqhXD3UdIFQwSicbBveZNFwrE//h8S8ySHHUIoRlu
3SDdYmI3vaRRk72uqwygzbJztAMZYbpbZmRcJ14CtDVUkh3bVAXeK9EgIu4AIXrVTCGD3PC4tsNm
DC31KkgXID4C5Xpedr0b9Dl260fBx+aVKcbPAe/cl65N62xnGMtFhVZYrmXMGt/srBd2TanGuv2w
torC7FyDFZOwGlInOLfEbeUPPvtmJplt+jEy+QP0Dwo6lnwERcefuQ1vG9LqoAqisV03PaAhCIbi
1g8L6dHVL1lic7n3WvA8ihTzrnt0mEZeVNCBjsHmBAOAjfQBubfIVRrjDUglCukf2KJBj2x8W7Y2
tE943XwDIZF59Tu7jJ8mdEsldJHYOhDN3aTbaelW7xR1hMf7xkMxVigkVOy4DMwurA0S0gjpxFfM
EIa1IB2wKyaVZ8p59VyFgWIbF4uvvYcGzEy69XPefnA1IgRhwZFUa8fHYz4GDSiaM+BuCVnUcwYb
M3cOdOtjdO/s/AR30D6EET7nd5PXNbsZPh9vZg6ytpjzsQm3ae/GCPStJos+DBk4HdzS8TQoqsge
jthZcMCM1KiqF6vLU1Db1tE8ovfr3HHw2xaKBCSxxndkijUDB00auUUk+dzep37KKp/N/hGsBRF8
BsUn4PDYSGR8Z1A/nmWA0QY6MBfvA2nCeh8a2mzoEtKbIObpAx9nhAm6dIRjcwa7phqR6qAI8QpJ
2il9TRW+1xsSzysvABzYbNvNLqB7a+QaPk+9GNFopcaeiFroXugxp5d1Advs2oYjCSz0xCMblxyU
NDO1w4kmc7JswJ/N7wZqwryCLwIbj6tlAy1jkq8dVHV0ZuVcKy11UXsYU5V0TYdtpwfIbgAeuf7k
JQ48mw74xcOS427ZLz0sxPY4G9Q+AfDCblSO2K3Wp8lHRkMo4juADmZbB8uEHOeAfcSQzL04bABk
S+OWbzUY1x2CTbvlIIcUVqswqdRN0YdNsKO+mu8m1y7kjMmVDcp4WWmw7bVVEsSzPHqIJ8fxyVpE
NoMa8UqnVvlFvdbtYwSvKrQENZhCXVhXbs5AYllRVewI69a2AN0Q5UihEkyvkibBDkZcIHaNc9D8
DY5EB+UvQXDu89RMughEzR9iEZOx6ufFf2RIZOA7neN7L7SvcnIDjSt9ANMAew/GSfEH1zQP2KaD
btP4yyz3EgmL3Uvf09zcMMT/lERzeSNHL87OLdU+YCI1qPkkYCsN2CPtABJMHNHraHjVisMUSiXA
Mp1X1mtnj5DwDKWA515pe6RPfPbsMOC+WzIDTEebfqjglQ0KWNDDFBujbz69eZ4MKmYcbOppNPr7
GBOy/oxkH4zY2yzy4GekusCg8qQ5eJ5eLldANkGiMeCqQYTAPG4IYtM9mwnBYBurhjy7gUcKnJaU
zUBFAXoejoWtOT10tY9fAfVx8uJyGPUXGZ3EboGrRI+9VvXBnmreJgfq5p4fYRDbbTJpJgwqme7p
Q1A7WAsD4etlCeadgvcBp1sQb2H4S0aMejDcWR4RQ1IGiME4ZlSqDQc2szE02ks/aW6a2PW7GukL
4PGD7VIHKd1S3P2skDMooLDosHu4WkfVkCXgfguaZuc+GHz9TXoLAXcV9C4jQR7Vg+dxnLVwnMTQ
XLPlfoGbcl/VC7ig+zkh002Tc/8T/AXGHhsJtNaA5NcTA20vLrIJkz5MbX27bk0KV5cXA/ykKSTG
+rrQYg3O4aQVqt42Xs7+OonwkvdxiCnlnA9vINHDeBsOO/TA+7TvCgEK/ckuJr2DbITd2ZWI7NX0
C6XPuc9hwqNd3uFIS8mnmmLo2kSjqwZhDIoJz/8Eh/QsK4FE63sbQZhUMKbTU8iCDKBD1okqzw3z
Stk1WbjNai8qm7VxFqaUKBe3QiC34hg7r35jYY9ikIXc+4Q2anZl3I6r94h0kIwAc2qZgP1Vs75O
Xd2vX0PCa/mGnNug3c6EeTBHRQgWe0z6BlvIBEUWuKl5g1oLMC4EqhmEasD68iqMxDoXsP4AaS7U
0dO8MvQJbPTX4wqQ8OAFrbi6boCnf8aJsZRDk9OuIPCW+MbjHhU0kM3Cdv1h7fvTPGNivvIorsB3
aKD8hx7kgGlivyWiofsu7+pb2/rD06i3E0p5DWSoaPMFN4Bvo4ndumQCUh30OUy8UUdCshs5WqPd
6B25N2Eno8I4nd3AnYhX6DKSm9lf0UPFbP42tMnwAbdctiNjn51g4hVuvUx73wKKO6vE1rwejJ/X
5pjUjfRPzo4RqsaV0y+g6c076dzofQBnNoIsUmR1WIouQLoGalR/G7h2tZhOd8nyPMLXAV1YDgJJ
b6ehUomnuwJtFnTNU9+f9XDlYmImwINykiLc1crW7tA6t8JFxmvggRBo5u8YuF9LaYbFdAcvNeB6
q05Sfs6GVEBkgUX70ioYypXzAD1ENblZ8HM/O3NCcFq0HrAtNgc0VeAcgpXttxVCx9cvOA06XvaO
RW1hGz+EJcG172o1w1X51GzTYSH7jk7gY/hjqvdjRxvzkNmYABwD6/Nu7Qb5JoleLvC9SnY16XNw
DHMYd4Wyr8V59lrz4i/TAlMvbs0cgpSAYDowaidLQOMAU+csgKKT41SPHXuaeAZ4EnyQmVQyGvuX
CE1xX6IWWR7sMkT3nq3150yDWVU1NnWgVPnTaUmG+BWZi1SVNEYSyMVhvg/iUzspZLjUEPLimIxb
yI+QGn/yFrqaSoJFetOTie91vChz7U1AvAJvOinacVFfRih0bpFby/UBqGP/FtNYTghQ20wJz8et
W4O6v8Bz131KAtTnm3D636Sd547cSLqmb2gJMOj5l2T6LJNlJf0hSo7ee179PtTB2anKKmRisA2N
unukVjDIMJ95TQ08Q40kUsKpiV/jVihARLh2U7enRp86VT8Dz2q5f1pACoqNtjK8aANcOVdAY5ZH
NR4GYxfbC9yh0YkZ4IV7U5rwr7bdYx7Rt+tpjNOHUozBSpYrE4SkpeYOStTWxu7D4EdMde2pnMqe
zeWD4araNDoVdSO/1IKUNZ/l5E6nFrVKR6ORHYoG/nelLk0KdKI6WNDBb8O5YNixDKoSDMDQv9pG
Gf1Ni3QgJh/tcWOjm39r9BN5eWvU40YT3IlebkTt3VRoCsgrQzTPhaZP+7AJI2/GZmhes+X0wE01
zXCzwfhlNMiuJNTWY+C7cn4iJC2+d73QGkKvhkx2bgiANNUPcLqbgnJy+hYhNYemkLKDU6tvjH5s
jkmUpEdWtPCGQovXPHp1UpVCPA1a+ujnhAk61Q0HU3oZloGGDZY3ytX8l4NG7GOkR7W1b4TDbiJ+
z51kzvPXpu6AxfGnabdJqCbI+9VgeMhk1V+WbCaroa6K3TCboN7QiB/A39XkIr6p2d+tKpO2xVhS
o5JGWJnIYkpcGanqz+MKIdUSDkKLYEPFefAiSYm9xhAy+GaErVbslEaqKJpXRr6PFIi5durXttMH
RnKSImv8LtVB9mBUInB1KRgPKc2a41D7BYtOmOK2sIxs209q8lD7rbmSaSi5uZkWd20T2VsDc8vI
sUjenYZ8D/p6aww/uk7PPFBdjbGNgZNQ1hGV3q3DUE7MVSlL9kblQpEcLCZYS1GV+8+VMVqbWSiS
Z9S+oPsH6MKoFEDXUTNvA5oEu3q0O98pbBXDtaFv9tmkjU+AteJTiA0ornz66BurKMrK2sl0aYZw
qqmPXToYm7lvxhzYTZ/B/YqmZFsoPhWLQqvcyu8aPNM7Mazhz3DxoNTmRw7/d594WQiBQ6vlyXSH
yY5J05t/mKpUjCdJscDp+lV91Do8u6yS9qEfTtFGHzjXdDGVqkPLgf+osbPsJZ1iJdmAcEsmR+hp
sFbLyfYGXoQFzETpj7mwUYbokaL+EzRJAYy1zH8gO+a2kRU/wJRQ+5ty7nRvCZ6frSkxHzMAcB1h
q9klv2bLLl+nWtL6tYSfeXrP62D7jGU/mcAei9JtOyvl5zmT7sRsGDT9ltogccBoyRtNKXAviuJW
no45JO63ItIEhzF1Ua9WSSzWUYQ6h0P8ClVmSmTbs0Vl4q1VQ/itwp7rqK36X71vgMHXjHsNOdzK
bUoyKUdIQ3/sIMM+mpKsuD176r7JdeuPMVGZmjJlwLBKCedvdu5r3/xmGh4ogpFL2uCcD4vJnKBc
2XSWk1cJKXTYKTTjZho2qwEAxaNvzzFEnshc2SL3o3VJXzp2gDmShNb0k1QHS/RKd6VImEe9p4nq
WmodnAy8KTWnpBNP9MvKc0jExv7Rn2unfJGONPLibCOLUt41BU3+dZKQqDVHOS2jlZ1Jv9up82cH
LRj5j98ttn6Snwk3X8RodL+eD0NtFnQmhSWHqPrXzZupZdpGNgvNQwI6mrZTKxh6aNSJnS33NejF
UtyN0A+BzMvdCrzu4MlZNBAPidZHZCqyK6eqgMe4ct7M+k0ZNU9F2b2ZFiSl2VKmB623o+M8aTOn
rKC1tocje0pYftvJb9PWrTXi8Y1Zw9OYo9w093KbjZy2RVXcUJOfCA8LkqZRCUJ02MljyZ8q44Xc
cNgPVj6sFNgW/TaA/vcbm0irdUDDZF5fsjQcATbSs6hOebMvwCKHUH9eWuLgn4ge8B1qg9RxlbRq
mHqhVdiE2zI52U1uFbm9rWtQVwB3xw7yhZJXN+FgcfoSssHKiucpf7bhpAgvotR/N4a9XTh1h+HS
BmeXAiS2XfXmraqmxdrqW7NxITsmFaADffipdEMUbYBNdjsFAV574xPrvyVdbGzCsk/eJHQiUCQd
FLH353iU1yQP07CJKvuObXlKQioHIcg8R4/Qp9vZdafpa7uJ0tzJiZNtOK2KelMmrRI4gV/aXlwG
NTBvvDfqpqEJntqZ/1qT8tiu0lkDugF8sheDIqxJpyhu1Ae1oFns97inGhnPv5YHKfORqbEIm9Re
aSYvCv2hcdpUozCoDkZ94weT9ZuC5p9CyU5+mEC4akZLuZv0qBBwVwc/XQUQnB6R2+o2Ua1Ef9U0
mUriBJ/A05IyDZcl/GIzZ5rs7DjFSayzFcJgdqpGz+lTYFryFpRWJrukPeOL5oO3cPDejg9CxXLY
6bpUqDtlLmUogLPU9a41NHW2ggnTJU6ndW2ySoOsjtcY10zJCn0K+pPgpXv/Cc4c1H0zCuZ+TYPZ
nxwagj6cFhvgaROVSbNJ8lQ9SlGrqI6dBZO9DTPq+7chOK/JCWp9ROXSmqJfguJ47yZSFh1jLceA
2deCydyqE9o7G3AqxhsQB4HILJGTgRpA2m2gM8zJKRCV9VQamdy7HSv72Jkdz2GWgZzs7CGRJJDJ
FFkCJwtLI76HEor+EjX7jtI/rwzgbFMNb1nYDIpbqVX11lOmm3+3JFqQCoh7dzln4LjNAQyAzy8V
5SRQ50xQgMvFk7REu9tAU0WztQug6m2LwCQukNld7RvNYycSnbp5JYs/c6SG6zGHQujYeg6OvxnV
snNlI4yPKe99Paq1QQUaIzhik+hG61t/Rlo+qE9NoHSAs3Wsay1Qp3etL0f3hHXDLRYVfejCSywp
KMgmv8sY/d/51Mm1K8UoFGFgoQeNU+cx/BC5yAbtoOr5Anxu/BcIDjKuwXltHYHNFBOZMFX4hw6Q
eOtGLOKXbM4JGYMZyyfPEEH2UndTMq2SqsOEe+4lNBm6gPqp00lB/IIkXUOuQTU/d9LUR2BDa45B
63Mwmwks/zy16AAV4xuDwUUA9FM9SohGPadZqdNZ48b6o2VxfJ9mMQoknBUtjpaWBVnPaMmDrSbM
DngSl4/oL6EdlhaJqhwjvbP/pi2Zq4OLPMDYEKjvsFFlRJPWthlosRPOpYWaSYswzJgnYF+K0Qx3
OZKNEq+mLzZJkFTfM33SkfiT4FvZ7fAoqxC1qjjtU8f/Y5eldMqkpl7H9u/IdCZbr4VHo5PKwUgA
CjMmlwuJdoyQ/zRisCu3H2MrdPLcj9UDupPhK4D4sl5FXUpqJtesZ3rK9jNVwbs+TJ98oScFktUh
rJUB+Qm+YgGCBNEwEo0yPmTh1G6bwjCBqUBLPEw5hZCj7Gt2sNbsqar3ZTu05a6Lc6xzNT71rdZW
eb/Kux76ie0nveLUyiwFBxmQUrHK8rk9auhh52u+eET9jJQivZNzcCllTmMIL484RIxtCAMK9BNd
KxAldbmV6Rk+VMulG7QYYwO1L5PatdjdP2j0iRhUr1JHDitVW0U1lA0y/Fl5arI4v0M4iEgwoe7I
qyJ7W4/URpNNbKbcC3llkZ4NEZj1vRC9+U0kSnSA/dRMd3XRdsLRR7XCPS8U+8COh8jLhqJSUMKM
qp+JqPJoXddzOryWJT0Lp7KHMNrUpcplW0dmseolf6BVR9XmVA79fAhtzJJPOe05Zma1QXovWt06
RZHS5vs0ngqMGHNTep6bUr6Tg2CuHDmjbKQnVSaj1jfLJHW4MxDo2MZ4k5Wz+apCLgi8QGqRklXz
1ABA2vpr4ih5bU9tl+/HVmg/iTh5Q1gtlvWWXtdz0QDB5wOoremgzoeutpJZWI7EQRArTxWhmHAV
tKsKCotzx3idNLo0jgKDLoFhTY5hSRzXqdFLL4UPmSQ2uVIXOvX0kw8nbiKziZMfCdNeyLiK9EhT
NKW50ifhTOHOVB+H1pKWoqPfeIkAoO7qcT3ES++p37WZHSTbOSjLehM0+vwU6xCovHQYx+d2UiO8
WgP1OFGuPtFFj3/kaMdsgZdm9c7M2hJnqToHBTbqygrsIDXKzJ/MeqWlTfyYi6mynKFEl8GjMGE/
ZjLhwE3aSkP60Ba+GbiZBW8BBU4LriUQhhIyct3YFBLzIJWJRkzjrwToJd21Q9nSrMk4H13VTptd
iA5e8bOkiTM9S0YuwofGz5KBJRuoqTtNGiV93aqH576Ps8jzxyh/bobRJkZuLKrodNclrCEiyubr
ubel8NT6bUnrK0qa7youdTv008ItXhgqgPs4nV+iRtXAPY7JY6iX1JU0f/Alvp0BmZA6h1w5cYU2
xiJPUcpHtL5FdJvoUig/hOHECo9ZW9DwuLJ3WTaJaB/TZSYnDXn7+NAr3RsIzvZWJAP0MrWxjVOk
cA67Q9Vm93ACm0eVtB+bSQlh/73fGnDkAjGipaEo+TpNiuC7QSDUOP3oU2uMZcQ4GruZ3ioYCKbb
BU3Uu0HN5QJ5K2rHg4RybucKLRiRpRu76F7FNgD2ue5XxSsuJ8NtGhm48eUYPb/mMggERxZN+9Tq
Rv00GaZKG9goJYr9UbG35qoOvdmWlMyx1Q4T8Wkmh3CzKoHXQiCcHSnopSeeXRIYm4hW+5VMXX3o
c72+FwaBiaJV80tZTeFNgeGGp9Jy96Do9nuDsgmKBjqdA8PRa2kKNhM6/3AC1NSqc6jwsTk+xHFL
59OUa+UU553yW5NLFMrDSO3XGFVbyveIGJDa5wQuwqH1aG4b9suu1uPuSM/N/CHKzjosks+U1Wuo
gXZe+clmqOUoIxGM1DWu7/KpLxT8WyMD8jvu9tqz36ScsD2aIRuzreCa45OERV6QNWKrdBpJVpTb
bbUCO2uvdJoTf7myBMDVsrY8X4/TtwYZnBugheF9MSagCllWOfxU6n+Fl0sgIZ0cwGz3UCmVct9E
XbSOsn68xT9S+YZMozgao9BXVckfVdG991GyaTAEjSpaiKkylOupKSZWiYZLPRrnEOPVXoqtPa2f
8ZVKEQo+0NkwRpzK9lCrYXBj6qX5IndGTJtB6W7LobO3ETSZyUvpQZOviIACPo2xnJiUxv9v9pK/
6svGvo/RY6GH6vNAgaGug0zId2rUAaHECtHyMo6T104muJdZmiswjdbotH6oZH/9gNjvGA1gHfeB
pTSh56ecx1uCdBCw4RDLu3RAgDoWzfADAdkAoq0xNET1gV2r92Hkl80WHF++j1vN2I42ce5CuS9Y
0bKUPUzgG2hnxlX8R1b8+bvS6HRGZDpt9ZZy5fRczXIr34R0AHkXWlb6u0HtQNwOdqT+UdmGG1+G
Xu6pLWIaiGEm6UMQWFRZALKIh4EaJpEUVTenSZQ+X4cSbU87a1PFDSLVes5QZtBXRt+Z1aqJI0Bu
fYZfUxajl7DzbSxHvKwzS2lNRFEiCECPcJujK54+wUUYHSQIh6NCXGc7E0LFwbrgSjuA++vEJp2z
/F63CHKmfwK6Zo4qBumN7BO3LB9u7SNjmN9R57SCH/1cKWyUWl+aW3QRsGXrg5sOMbjcw7q17V+M
gjAL2mqDcXwl6eOuU5BQ4zylkMYWR259hhrlmRyT0DUbQ3FCWrpz2vYrYyo3nBeIAIxmEu3xYk4e
QuRYj5RWIPnq5vxMtx3pk0gWfkz9UA229D+Dp1KK2FdDF98GArUkF6BeAKKEOD1em7lECktSz76Y
eWGdKxE9o1onVaMzjWH9q+6TAdmEou1/6LHOoeVXYXbfFK09egn9LZj3cV6sLLoS+UPHqA/alGcH
n2PslhTGuOvasT4hCAI/TJFzOhZ91qxtXyJfsdoEkkdX2ktMn2rruGg0cxUqerbtLM5hd/ExeKBx
RuEXsRMDop2u+buJy6bft4bR3Q3Qv/hKcP2Cda1bWeKMVBYyBw5jooC86Ip7NdaUmzGXQvUAtq4Y
d/88w1yrlot7qc0Tmjs9W4VOf0SuUdV3yAvo7I0h38TENwfhh/ObXyfDY41aCx34WR+Otd3NzarM
Ah8Kv0mAtS5tQJ4wt9J+R+VaeTGIvF+BnE9U6HUEyjKtEm9d4cPIZdv5xf1YjslK01FsI0SbtP2Q
RLX9isZSjRT1PCZwOadOxX0uqzK3bqWycswupuslp8ld3POC1oQJwqK2lDcGPVPLyE90IcLpESRB
Wn8j7KkboGZVuNXrMPnbyLIlbTJb7cN7Unmr33TEM57apEbmyj1K/E6tFVa2Wtq4EM8Na6RKDwzn
gWMgAbkkF9wfUwlLcW6VZ1N0I93CoVjxxuXvQPtKTkGd+0/xyGQI+Lm5B5LYWaccQc805VjO+tin
P9TQ00V8xVqpYysZlNYJABIKfcc4UrQjbIEKYy6Acc9qGWgvmiqbXmIq4W9L4VG2tTaWDQ0IuIFk
i4LKFE88hghdNOMrqhyRsY5so5ZXnLg2QCwuw+DVtmrrdzDNSrLLIe3qN6AT63xFAD8mrl4W4may
a0IbYQ3TtzbX4p/RmKtvldU3EmCw3PoRgmzCHaYqYS1qRmD9Dmlf2Bzx9F8ooQ5m5Upgqjm6pJo2
URhnd3E7QYUQ4DKgyppTOW9hT9gnSpjAQJTAih77rJbL28SXB3iIU6wTsGhD2d9lWjjvQ9GPv2Tu
1T9qUYWT2ydQ7SkHK8s6j63xm1IK7XGqJJHSZUfYYLuEZybdQkpLa+rZBno+Ci5dR7BoiDv4mSVk
L1LsFmJl4h/iMUzqXdH06Op0HNSTE/c0kyFaKMtJHSB05GRtgJBAqVVB4iLnryerefapfSeB1Lyo
3aj9DHMCfFdNEdtw8ekt2n3kt4gl0DsfT20idcXm/7TjnHc5HExqHAlea1gm9X+trlFbJ6QC/ZB0
ubURRhcfpzEY3pQYCf1aleXvl2Gpn1G9eKSZ4D4QejbBEJ8BlYtB9IuekOoo0Koj5SZj49rmvLs8
yhdAW3qRskUjFFUATTsDdOPs60tTG9ONR+1Clh4iO3Ts4pZebqldESP+AutqY42GVzHdF+ToziYE
PqtEIYSK7hySscn+U1L4p8uz+eKd4W6PRbipMh/cXD4ioXW1lMYuYQi1PJXmUw4r2b4Ctv6MgrZk
ZKnVxaQC/teic/YeP56EBViYsNJoSg9eJalOlGxkYLJzqF6BB1ufMNCWrGuC23wxNoGw+HGkvEKR
GyY9WJISTznKekMkkyIg8vMrs/YRbNjLL+9M93cBI/PKFAWNNAsU+ScZ3AJCfA3OVnMaFPR6ioey
2Of1JrJv4ugmCFY97V7jCvj68xdbYM9g2BQdGQqEET9OUkFFeLTBxjlF/6AU3bbP27XarS7P7B9c
/COcfJFosww+F3xPenIfRxlNqQBIQgxdeoOLNtqm90ZPciRHONGqcAkyPdul7uhWXu+2K0QwPOHy
0h1KJa7k0X5YmZ7ude7l5/q8I3gsQRkA9LeJc83Z5Esr7aLa4LGEfTd2L611xc5BhSp5BqNnAN6s
oiBSh1Lt2ZZDP44qNVaLTrVa5o0vjQdn1aUW5MzOf+YNf82lQ+qCj/H+Z9ZgLd3Ag2HtWW55ZQf9
84L78DUWsD18GNOQkSn9x6t8v4XEUKa+lQn8hqcdInEi8Oh4xo1rPDZrcetvpexgOB1f4Dl0Hn9f
e+nKpx18Nvyy794xQHo57gs/ZngpdOC4KScL2c/dj7vCRdWEimruRDt/XW5/AWVxcgc+5uT8HRxU
na58/jPHGzYc+5qDCkIKAHaDk/7jkzSU3c2xRvxSa3C2EbLbYzqiG249oT2paMDES8lR+zeleWmo
p1CS3kWxecWe5dMxAzkFJg93DPK4Ain8jw8higw2gD1T81T1uwIHxE5uH6bYaNxBEvdKFXt0oK4Y
E/6jVHxcAgxqybASZQjddAM+DmqkNpDdUNBbiZFrqV7LgSCy0YZTIxXHKVdW3WDc5nQW6W6hoAX5
6360VLdR0Ump5m0TBDdlMD5c3o5ffQ+eCilbiCcLweXsbMfihGYn7C/Hb38WpXaQCd31WKucvrix
jA5JKsvB2fnZVtI7CYmnPFN/Kpq4wn358oNgpmhgFclzWGcfxFRo8gYjUOsqA6mro0tmp85QoTdh
iW1C5Q7Q2K/LM/8UBSxr4N2QZ1tCqSdwHzlD1ix8nUIZAmQDPdquHhAnvHLkfzr1zgY7+/ajjuxj
OjBYD6iKOI/+t0kWenlGn+4VBmFnmTr+A6rCx/y4wMDRTnGXo+8kT/qKXtOmTMBmk0JcHubzWQL7
G/ltnfMbgYJPOvWm1LZSq/oke9b9lMt/UaCmpJY1zwiXFS+XB/v04jDltVSbUgqWHIjALaf9u4NL
wUmm0eMETc7iu6odYuPKZL768xd/uoUdt5wIZ8u/tIGWBgWYtWkufraUNObBvDKFT++LKbwfYnmE
d1OQYqkHz8IQMpAqUlEnHkzX7LwWoMTll/V5Adh4eeA3xVfR8Es6WwBlpqJkpJu+I0XyRpCQBGr/
wpa/EtR+3qwMg64+YheqATNumfC7CRWIB/ftbPuIh7608ToDj4LEWQUDoPtmlvqVG+PzPiVYFxDV
FlocDLmzSQ0of7V2FVCyZlRHi7pd7/erZMxOeKat+vy/M4BZLijGQ0hB4Zzm7+dHURRZlNOF4iM2
8xOlydt0bB9QIXK0PLhiXPR5YSiLwgeTWrTSce36+B6lpROMJwFyg4154nci0tbXdLlj1fJCxL0u
L47liPlw/RARKcjmE8Sj7QAN9ONocj3WHWhXzjt0wrRHof8d4FrlMh12c5X13xC9XV0e8dNyXEbU
TJYIKiaafn4eoQKVJYHMiKjeuXqEFIH+x5+S/3bRoyRBXsJ659yDD3o2L0q5k2LjseTU4+1Yftdr
n7rXlXjhiy/FGNbik0ymIJ/bWNAsLi3o+CQ+0hFPJUer9yayhN3L5Rf2zzvh7BsxEbqwhOsKrhFn
mWnfqpMlUoVcrpHEEb5/61VmNe7SUY0PU6f/9VV0nqqAem7Z59i4Qmms6ZCulNgfr6zOT/sOTTth
0I9YTl2C9bNja2iq1B5NoSOypQ2Ac8C0WJmmPqkIAe/mFj2qQOvyK9E7++vzMoXBuFC5QaezTs8O
5Ao0ZK9WUEI9zzt43o13uOGf1suP9dpZ73aOw99u1us1/+TsnE3r7DYb52HDT//7lwH95Kfz4Gz4
5R1/f+D38XtXy6/zk7v8cPnLW35yXcdzTydvy4/DlrG85Sf+5/Jj+S3Lb13+xft9eDm9HH4fSq/k
3w4Hfvw+LP8Jz3m4sls/rzhVwyze0pEGoiZyTjzWOkrHtFVB+LS2k9S/FHle+8nRN54uL7nPX1nV
VIO9A/sY2PI5YTuY9GquW1DDBauuL3u4iPohA9xVYs1q/7082FeTYpNiJI3RMuOefdtM7YdI2FQe
k7S8hyi+g18NyHg49oq0vTzU52WkIqRuKIgoGQYRxDLvd3dUEqhxPwdYCWZp4hX+S1MhX9nQlVOa
Vd7+AoFwebzPZ52qE+eg02DQs2bjfBwvFIlaqjHSsQhQ1wfZz1IPiEKxHyW0iy8P9fkgZyi8n5Bp
IsYjhP04VIRWnaY3CbTE3kp2gmaDE/VIEo6TgTA23U9jH5hTfwCG82KCwrly3v57dR8PKbB8S5jB
oY5bkX12bSEjmssjXgqO7hTOj//JqtU7QFPOtOJRNv0aHqqXuX+GNfwCdeU/wmrbDIfB6ZwXfK+d
v78tF/VMb9pLV3bNciadPxo2OColj2XPnJsNzyA0Y7NBBbVTkSFUUAVQr8VYn4dAQsv6JwmBz9en
DTP2UwIgrDPJUREpl6AFV1dcRj7XpEjH3g9xtpZKYXUmgtis3UgsaqjS5OlT0e1qALZuNYFzUUX+
O5H6yh3y9E7t5OpKzPXFRl0OHrJVpJnIj8+eIEt9P9R6nkDQkkPVVRwLRMu1fPqWIup/eTl/NRaI
LWSgqMeSip8VBGBkTLRNSI3SNvSEtJftmywj2mr+P8c5yySwYIETLhgHhIE3iBsfBBG6fhhsXAkW
vlohtlgcF8gulzrzx/2J2HUSdALUS1WIU1UGv2Lz2jr/4rSB2Ey4IyihLEv94xBDmIApTikl1AB/
nUbtXV0ZkYfVqyubXSxv/+OO4sO8G+lsJYxICFghQqpOp8FwjO5nFl74p5VQ/NVxsKmpCXdvuE9W
6N9eXheLmt4XQyNdZ9IIkJHh+DhJRIynFggjx4p4igJUx/eavK2a+0HZyAAZtOhY9Ht53JRwguuH
sMYt+dDZaz1x5uLtyrN8/cL/8yxnr0GL2wjpK14DzzIVm6C9LeQfPpowqn6E8G3gfDU+pv4BfVMA
KSsjWU/TldDoi2VFZGgoIHopb6rnEYHoDbUwal5HWaOErHYl9zV4tcsT/WIzGjiQ4By1LGAw6R/f
eQcgH+0J+mVwDf8qhb6GK/EHkvKqMsL/fqhFSg69RMrvKLQpH4eqgqHSykQ1HBryr300ncpGP4Ct
/eUn5bVD+/PnI0NAco5mD7cC9iUfx5IGparQUGIVq9KmqqxFHxhVB/v7f/v2GIaEGD8qzjHxL7x/
F3RMPaDMSWcYs+2P4eLkp8H+KKYVtYcr1cSvbuEl06d9ASSIlHVZLu/GsjUkTcs+pDhHOcE6lXRY
d4GiSsNr2pZVvFZj+tUrOpHWq6a2Ywy4Yua2wqZgmFw6HtEOUrzxkiKCYd7gnjb8QenOno/QvOAe
mQAhMq/IdJKddqZ5uwa5kP6dfGiknoGLxosCKf1erlN7z5IZW/KRoX8q8dnrNqOK9D1CGXm6Qcd3
BAQYRvWzaczBUxO18Xcax+0uzsfuj2/G7Q5+2Bj/14f90vb4TyBwtl/buR8GiIQW/F/0zbNkDNy4
kIftjHzEqink8enyl//XmPp4TtLlVgSBGXUq7IDPDn38T+akQ2rcATbpGGq5LxP0yVF3ltAFgYdx
AFf1hMjGgxaPWFHBTSryQwE134T1IpT4dPl5Pof1Bg1HhASww6Jqcu66atdznEam5Dsi1x40TKXz
pkaPoNnGOPdYs7gS/X4+m5g3JB+aWuRtLMmPizFISkNSOlkClBD5x7gx/w4zctKX5/RpE9PXWRIV
jInQjTTO51SNbd7FKpp4pESe6PYzJkOmNf23K+dslLNjaUIia+5jRuknuEb0I5Cdbie6ZqZ85QD8
dMEtWTXqa+BPcB1H6e3sVAJFiUIg0A2XfPqoHlSvcu1b2y1X0a75Jf9SHPOIXkvpWA/zlQre+fc6
H/lskj7oi6FSWl5lVG6LODoa2jV/0fOvdT7EWa7XqAr8TX/RZDS6TaEOdznNg9RMV5cXxflCPx9m
mem7YxAh+1oToH/cCRKCjL5K3jtV4mn94xCnV5bGtSktv/5urKmUsRYHte8q+IcYxXNmJICUt5cn
9OkkOZ/R2dEVN4PWyOhwuMmLfdROmCau/Z16M3xvD6gX7fsHwGtXlsN5Rnk+5Nmt78siMrFHSlwE
AOUagfXmZhpusO6DHOXlYmOr68uT/HpAwGE2ZUHxqd0jOgPgJSoQ7vxtuK3c5Jjcz3vVjV4vD/Op
nvZvYksUvhij2cZ5CFnGUzJoGuOY0THK9v6ILwkwN/GKDGonr5GC0YSrIuAI9/PK7v5ysXBSQUej
4yuf1+IxPUhi7N/ZYs0+hx8L3BLprc2VCX65/N+NcrZYloNKD5dRcJBZzY+6M6+jffmKlntAS/Uw
7arH+BnDH+3h2pF/bX5na6YnGZQMmc1gW1AdNjVmCkp7ZV1+eUy9m93ZpQr5YdbRPkjcEW3/nAxj
vOb7fG2EZaG+29Lo9oLKlhiBzwjJrHD7a+2Lf+CY95HB/6xBUxW0zAA8nENaMt9W5rwFxCa7kPce
cFuhLDJvjZd14dpuf2N8i9bhHqWSdXN8npxmeyWX/9R3Pn+AszUy6pFVGAEPMHo3YD5+RYd69yc5
Qr+/VR0oprmzL1aX1+WX+5u+xv/O+WxxFKCuDNg6iZtb8RP6FpDckcPD/KUwXFOFLNGm00MaNG9y
n+wuD311umeLRlUA/BkVYxs3Ye+YgWffxWtjE53yV/3GBF+wgTIpVhEFqCsjL7fm+Zcm+qczpiiy
oZ+LrFcJImzW8qUjPThltO4r+4ky+iqKy2PfALgY5VM9/pzblxLXBE1Krxw5y4f8ND6lc9plGm0s
+ezKhZuJmaxg5hkOOPFaNifEdnpJ/22nZXLEB0M8X57xV2cAH5nKsQDHRD3y4+4Zo0G0Yc+EAdAJ
jEWM/G5Gs/DyIF8dce8HOVu+jD2iFsYgoforMtcp2o/ERF391Fxrv3z5/t5N52zVork9BT1kQLcc
W7dDwDmMUd/MGldtv1+e07UXd7ZGCYeMtM4YqbXfgmBrAnI2V5eH+FS5WbY9jW1apzKgCuR9P34c
ELB6g3pCAp7cm4/aCpnUo/RH3w9P3SHcXB7sq/2+tGZRfMXzhX79x7EU0usmGmb2u/9mRuvELN0I
BYhKRo3nTZXWVfDz8oBfv8D/N+A5hBMQWRnPDQMqBUpbo+yMRrvOovLK2vsygHg3sfPCQTJGClyu
ZZx93btPTewpv2sg3ZuFKIiYl1evL0/s6zX4n4kpH99kWeiiVvJlDSYYyK00zcuhSmtXjqqvrr33
0zo7KfRcAeJcMYpaf8viTV9eSdWu/fnLr7+7Vs3IoIiQyYnrjy4gfWfAzOvye/pyxS1hHU16Aejl
rAnSow4Hthejr8YE9z+58fhSQxGzNSeQdtH0KgPluDzil+cQMlWLoS7OHMpZtoaOmOlrBSPa4hj5
vYtCbx6glADBDT/Ay2N9+f7ejXW2ChQrlXQdkUGkLDCrNk6Z+nJ5AHFthLMVkGOYpdUjI1SGBzW1
rB+L4KFGY7HaAPJGMqKGr/p/STuvHbmRZWs/EQF6c0uWbW9kWrohWq0Rvfd8+v9jH/xnqlhEEZqz
Z8/FQICiIpkZGRmxYi1vBxzORgkoTdeSksmDi7sKrBKYHuBeF5m526FVwFR75Ai+xDBSYrTDV5X2
jWXDLgBrbO2mTqv0xQt6bMmj7kURBJui4kOqPaolisPe2slbDCkG7TQa/FPbcPrz0z0rU5CEgoBf
1L6G8rZCzd1aiclrJqbDf2JCSZgTDWKVVDA0HoDU224aPqRlsrJTF8/GiSeze4zLpUXVDTNVG9e3
mgG1niswb4mq3QYw1Y1poXGkht6tWmRrBeTF9IsS2P8u4+xq68ocumyDZXyJYaZ4lLfuD/gh0oN4
qzwnGyqSLwTPw9oLdvFwnlidXUBd3QRam08uM7Qqyrsyes1gNvKdca01tnhw/rUkzwJPGFZMkpVY
8hF/LGmK1PLK4V/ZJfNAY0ykGwjrUBZipFXOd3Jf2mryl02qz+zgxI1ZhLF6Kdd9i8/USt/QQpH7
1+sBZvGDgEIkOURzSJunhmlIfVcrQnLh2LNFzUn6TYhwgvsU9ofrli4QrJMrPM94ZxMxRTpv56cq
iiGYZfaMK5OhcVe5bds/aMZl4QOjc06dbTvlYCQ/Bvc+156kte0gLTkKaGyCilHJo51xbh22P38M
kPZ1umdrp+6zl/GQRbZ6rLd3w8bQgFLflU5TOcJKO2jZrgqkHCweyff05yexBL3JNBTcnA8YVu+l
L+z0/qefg6nXvsBBuhK4liIKkByTNJJJlkn758wYsh3Mo43UpGRVdPrxNgl/9QoAAOD06S2kVFX9
z/WPumiQ4QCR3iOV7HmDU8hJUXLKo05kZrdD9aMyKYPCsWJ2EOR5X8Zk2HjRGjZ96eCRNND0lhhB
Aop87qVBvYb50RajKmDN6Ci3t3DbrgTnRSOgRMzpvTQNZ5wbsUzoWJWSWlupVrsKAsTCF/eVp2+v
L+Bi+m+i+IA7cKLRyzu3U3YyxJ3G9BgM4vuhfBwhe/TL6gEw0BadxZ1f+E8oBIB6RwI5fr9ufSlI
Qro6yU8x4nGBRNatMdULa3p79Mwq93dt9vu6gcVVZEaI0RYaleL8so6YmO9FhfTBgFBG4xTkgrhj
JnklTZku5HmWAurvf83MLmyRKXv0g8iS6FFPTNV2k+ya8FX1N9fdWbMzO8xSJnUMjPLMYM7aDuiY
Rcl7IdUOcxHXDS2eqxOHZrcz2Fa9yUfWLZNFyKneAaNDgVarj8inpFlwqMwVMMvih0L6Tid46MCF
Z2dqGqAXy4Lw6EU3qJ6I+kEqf173ackEQAgFhDhieYz9nO90QQmpVEMV4lgh7MY9Kj/czWuDaUs7
+tTI7JKB0DtU/RQjqD49iXrzbKUv191YszALDIqSJtmQEH0KDa7X/lGLVz7F4mMWGRuQPcBSiD2z
bxGJQ+B1JaeyMr+L2QOKAoP8KjRfQ/9ZSh3/XrinCj6uvaGX9vaJ1flLzSfXjrWpftNFI6rd32rU
5OF8TIX99fWbtu78rJ7amW0DrxS7HmBa5EjwSu4DeXhuIXkYrSd9/EhE2bKN6Nd1i4sb79/11OZ7
ImVSFgZ37gtNdPSJEq15iYrtdSNryzfbFuAV4Xp1cau19mPk26NuF2CY/JUX+5qZaXeepBOZUXVK
b2Am58UZ9wOqj79gFcnFFVTxBbhtytZOP9O0qCeG1EFCUIzJJ0ejpu8N76PLB7t385eyb2wayQ5T
GmRy7krgWzhdtJuAZtINsqiPzpbRCr2wkqfrMG7Fmzo1Htrmy/UPtXS8po4WqC9uvWmO+dwzV8tg
2XEnEwYE61NZIAdh5jc2vA3o3UGSKN4YSrrptLfeYzR8Tc5r4RMaTJeBnuZ8q2CEzu3DryFB68Il
grCC3WX7UH3zxZ9asHLOFnb9mZnpZ5x8QDocnhqhsQsvXHNw6/6xVos/dbo2rrBwnM/MzFazbsai
DWrMQKh0r0JsawR29Nwb1n2ZuVB/rVUkFm5GNMSIAwyNItY6/3qhJIhFWHHVh3rxDepRVKz/IH29
F7pXtpTdZ7+soFtZykUfT2zObmNBFTqtqOUpZG3K8bWMnm2muJHBqR+v783Fb8Y7gbxWl8iZZouZ
w37oQVhIDAa81pj+rh2Tm2L0Vt4ka2Zm/ih96RkdVPtOX+8LqOKrXewfrnsy/dJZlJ9Q8Yz3Uvqb
xqrOdx9aGHkawV8NqwYzYXCellStIH5K7HqtubrojQXGF4A8p/kzwz7Z6BZgPJIyTPV+t2n0g9I3
DmrU1/1ZNoIaD/kLSaQx+zJVoqRGq5lUnbrUieWvg4JIlbdy8y/tM5CiQLV5TDEWPVs0z+tlwUP/
0VFDxOZ8OhuhGm0KFUrX1nLquKdwiqbW33s2zWwxi0bqx1vg/EuFnc7DOIdF0K9N0bHKpNgYVtvt
AmVccW8p8J1amkUkpg71UY9wz7eQiWzUu7S1jl7qb7hpjn/vFPrOwAGmvsrFQ7iNBTe2IorAeQ/R
rxgiCK9vh9JauY2XdrnM8D5NPFPnFTf7YIWBCANsx6S00PsGwx5GRt+81YGfhrvrDi2t3aml2b0P
CeboDj0OpcJu7GEwNH611rZVXq+bWbp+T83MNgPy9aKHu5jRxkejs/ZoOjjXTSx7YvBs5ygBfZud
JIRikStTqGgl6Z+hp3j73Wi2nfZfNgCDr//fyizEBZGkFP5UJW7yJyD5g7+FqPi6IxfD+oQ2yE9w
gSkZnY8/W6y8bxModjQ8sYk4v/O74GW4+SI48W1/0HblbXA0bujnPjK99+DthNtncUO+9v36r1gK
TKc/YnaoAgSkGhRauOaHh177JjSBI1Yrn2zNxuyTlX0HU1eEDVPdqd5bBz8BsgHX/ViKfTTkLXQc
FUNV56WrPpaj3jC5k4Jw/JUn/l2rJLeREu7iGD5IaBpNya9WbC7lEsxYgjamhMX4xOwDalkZdqgs
Y7OFyE98CLk2CqRJqtJz9HzbyDTEVpZyWqr5vXhqcva52lyOvVwkYkC1+AAizpG75KPNEd6xzF1r
JCvBfc3D2ZdTSyNUXJ1VHTJEVGq1f3dzoTrGbfWWteIP0ZoUpgPrIQEpu7K4S60rpljhCpiIAgCr
zyvwrR8WwKy5l7V4pwTBUUIEUmrTbWvUBy4bqpHhZiyQimoVuOjyrem9i4L3FPsrseAy4kzqC3C5
gEsls5rXC7vYT3J4L9EZQaKxVY9B/hPtbX1Nq3N5B/+7m2YhRxCbqI9z/EWIAcLjnHohPEDtJjGE
9x5RCxFuLF9b66hcOkcQYr5rgq4xnjNnLvLGBAlXYbqCulteawpcFWPglO6f68dzqU6JHaZYdIxR
mZidFbUvsl7P8A5Oq3sxQjwwhpRGtvaFAEFw9KM2kyNkxCj2DQfUxD6um188NlP9kMI14OL5RKLe
tm3JTDFvpuyjjhJOSrCTvZZM4j0RwpWdu7ikJ8Zmd62iiQE0zga1MNl9yfVv0Qifd+XtkPRaiQaL
x/PE0mxRtayoQ73ErcFXHfKMWyM1SMeNQ9NnkJ6Jm9KvbeRnttdXc6n5B+Tk3+WcVuAkZU75I9Ps
sOuH+UGOSyfUYKIsIBOx4vt+GBw/kp68NnXkUDy4TY1WnP5oBMw0C3W8LyJ0Gdo1mPXiJ/43XMwx
oNEAsV3XTMeHhkHs7yDZ1dWNS/du+HXd/cWDemJp5n1nIEInIS/gqP1PSCOT+BDT/AIk4sLYqbcr
W3f6hhcR/8TaLARnA1NTyuRXoKgwfry5lKclb23PrlmZBR+/g8hXi6edhFhQt1W10iYJXjkYi9v1
xJXpz0+2jVJryBhOEX1s6jfFqu98RJ1b95tb+ltVD7aB/56m6eb611rxbE5jUheC7vYJRhFN2qg+
cohVsM+FeuUoLmW+ij4xcigi79U5yN+Iq1yzIh54nqHtuhD5mTHe/xdP/jUhny9fW5YB6qDElar1
4Fb2QfP739xxXDGzGL5OPFHOzWRKnaGGiScqgl1lld9L7YuUmmB89JX9sNTSBS3LmDE0HMy7ibNa
rmrVlaD4Fsknmkh9D0XlS1zZmvLNUN/6cde4jxrcwGqL1MO2WuPqWbU+W0+ftLxSSxyVKaRl6rPu
3/gm0jS3crmNm186vwQ1FrSuZCCCa6QZi0HkxPXZKldGVzTlVBDIgpLXJVKde8iqYar9ynCRKqzs
zqVy7NlKz+4kz/NzZLtYaX980NotehK21u5HRsdcZKiFl1je9OEK9mBxI01Y6OlAMKQ9ncyT4y4g
HyxaGTZROEbrt4U2n6F8uE8bXLx+NBaDP8TVkiypKqXZ2UZqBy0ZXJnSgOa3QBKRw2nUPSIDzqi+
kVv+dULI+BPZjAVzA1Oz857rkDGYL6gZ7wrFgMUrin/XhdU6sqfDKyRrX6/7tlhwJv3UDYYONVmc
18K8zDIrUcMcwEd1X0X5XV0hcaDVXn9EJFeHP1b5qANkVXvUuTdKb8JF7Y6viZ5rK7Hhcp1JhXXY
PKYJLbp9s3XuslJpQBTGjmqixtPHRx3pYr+CYlP54fXqyq69DN3n1mYHdGzlNgxLrNVwMReyvI2N
p6L/62LmZMT65AidqsKzXSr7DA0aVoAWRtJ9dL3eP5lG+xWK2Wyl2LPgDZuFTj2MTQztzfuXmir4
PWlw7FjCTyQA7CbY6uLKil3esPD+kMdP7Q/YSOdlRqiAu5hZM465/it2j2OMYumxNBC/i26z7Hv/
7frWXHIJ3A8kQ1RcqDjOLnTYxCnDeUPsIKyC7rZmvo5/j5KCe+pfE3McVi53DNrmmCiL+9j7Uehb
Id39rRcwgk4j/JQNxIns4jxOyUmNsnlVxU7IlKvaFI5aGPfxaoViIQbTu56WasIPMUU6W606RJ7Z
VFraAMGLmb7n7XMGx+/QOiAv/XTShJ9aftd9u4zB2KS4zbyCYgCemu1uwZQnQURshpMA5mtgljaU
wFnn/h/tTL/jJNYbMgT4YkpTDL26unkdUEgfH0v1+//Nmyk8nVjJw07TfRNvtLhF9iRFmuxVFcG2
fLluZ2Ffs2rEXKYOIK6aR9wi8LNarCdv4teufU7Fx0L9+0h6ZmJ2IaOwMVrWZKI3fnnGUSo3XgYg
6c+41se7TEw5n6JsgHTSJqqp2ZrVVa0JwzS80SOnUVovotmsdJ0WLZg8ramUczvNoXGKhNRO4NJS
a0qnDhlD/+s8Ag/oLRiWSJGC5sn5V2/8HJ7+z/aZ8bVSdoqb2ZH7mAb1f9jDp3ZmbyC5T4G7dhSv
9WTjxbHtGV+9mHauuuLP0nrRPKZ9S+UX4trZJdrUvEZyndpyaT3K2T8x8l3Xt+9n5fj8zcjrnMIk
BA/Q/gG9Pl8xXTBysW95zeV3zEQdf6IMZ2yKrfuz2g9bqGzsb/fyjbLTtkycjvb3hGmH9sbbUCuA
ZoCipf3ubj2QIsN+7Q2zgKPkp/ERVegTpg7LLCCVzEeikcxzrNFgNOm/iAhr+kZiM8Zil9m9Zf1R
9fC5VppdFD6LbXWge/oF0cWNKJWO7mWEr2Lt8TttoIvlAtIpcdWIxMrZcpVN7FZM+/NE1ONbdPJu
y0DaK4W2GziWw7gGjVgyJ9G7n3hxuXfmeXGWIVbVGeyzshrzH4PhRibisMzCO1kcV7EdDhIKYWFT
aIdUgFrPVlUoesbe6FAz9totmgcx4sv6MCk8NiawYWh/q68uteEnLWtVbXN9Oy1EQ65g3QKAJ1Je
n7cV0ZIYawgnYicYD4P6XQzvyjVQ1KIJwocuWlDfW9rsiPutLMFNyy3f9q8084bojnz6uhdL1+9E
Nv+/NmbHe9CkwqsqbFjl2/gTDcUBtK72jxz8bNrn2CttDXne6zaX3VIIvRYzU9Ahn5/DIq8bNaMw
5Wjl0fP+BNC1Ku/XTVy+I9m0yr8mZhevC3lIwkePnQodF+GAvIS2CdOHEXHz6j8ksKemZh/JGrzY
VxtMWYiee9KhC37S5bvuzsLZOHNn9pGiZuhQwsYGWrk2BNqq8W0wEVySbpW1KLmQGp2ZmqVjklEg
95tjqss+4KOKqz855Oje/rpD8+8jwQoLzT1j6czowSM2+z5aHg9KEdB/SopfgQXRtvm7CHiXFg9h
eDTklatlvnyf1nidcU4B/cNser7hQCspKGjVhHFzPCiK+4ySiy017b0K15YCBuu6c/MlnMwRMSVw
GgQ0/uvcHMOxZS1VlgmzqWT7zVZTOvI+R1pF7cwPkgQuYyJUJwFgyB6U6bkhmPPdzEPEzFbb9yAT
EUU1doKSfbnuzuXqYYWBXiDNcBXQ+T+3EuWpEvSB7zl5JX3Uebp38+FLLxh0fUpgG1JlrmyOJbdI
y3kUkNpMZEznBscmHVpBijzHyL6kef3gBwaPgbUuwUW5fiLIN1RutqnLQ09tFoZiJkuSTIh95/YN
yLHt2VBmfnx3ts7z2tU2T22wxDQqUHA650wQzG9Sn5qBixqL78j7cgN5535/V21iG17N61/qc2VO
r+y5odnO6xS5R6fb9R20NT+VD0rUD0JH3yr8l4KT078J/9y+vW3ure39484+9pPj+6cP1b5T7WKj
bfOttv2wn1B9tylh2N/321fn8Pz79+1ad/ryoJyvy+wLoNcdeaXHughGGzpBkwb7VMqzrexFL4bW
SSs1jcuNPJkDBQTKf8IBzaIoammy1CGYRBLR3yAgtxML48bsivu+r3cQJq189sttzFuJGSAmkBmb
pJd4vo3zRk7TAH04B33Km6qAniUauttcFp6uf/V5deN/Pvq/bs2iQOwKRm0WuOWbrq24bwhPbqOK
KbOmPyhwh+taLNm6/7f5D8UUSioT0RLTP3AXzsyOnlopZl9Q2s9GR4doU4t021RWbr6LRcSKxWfT
4UZEFGX+ipJdKIK6iVUAAgWtzO0J4SkEK+fm4nxSRqSFTT8dpj1mxWcBp4iKXFSmZ7rRNAeNggOh
8HD9Iy34gQt0QaZoDUp1FkSb0WuUeEKfj277zffFXQW5thgbf7/nuN5glSNZREloXoNVXa0qpIm3
KTQjOgYl0g53Ufx23Zdp486izJmRWQEyydFiiqHEc6BAoGzjIVFLmUjtuL8hmIvdP35fvl43edEo
Z5MjjTQVmHkeMvI8W782yDtkI/sAqsfg2e/knYrUfV+KH5LkPfcReIBU/I6cKvTQxWbCjl23fxE6
6MJMUFV2CdX0i23YgEiLW18NnE5s4e/ojA8rNbT3QmkkR0IYYhMX6fD1us2FLcPBQnpIRhNo2vvn
8aPvkOoO9QzYQSgXW13LogMcZsHW6zjU10191gvPPin+kYZhjYICj+Ppt5yUkPwQJE9bSYEzeLtR
gsE2RQ53/ObG7aGKvjUx84veXWsIt348LbWToE7Y7/Uk3OWReBSah9L9xzCOWndc+WELRxOpFFWH
0Z9AIM6Tj7EcuqigC+qMKcBlWIVDsigrnQZdPUlP7qMhC3RH10sEiwNBb+pDlsnakx/LwlYMysY9
JIHp+TclN8Ngk/spG8Ql5ecOJct2U7bQWu0koRduTTFIVUeKkKl1sq6DBbBICuWtMQI0F1EECdfI
dy63NKFt4jCVJtj8dKDO17zUKA4NaUQREslgRdpIzOvqR5HJ73FnyOmmaHLbKrf+37Z+p8CtfoLk
KUtR3J1Fu7HwU1fI0db0OEJKpG2ySth4hrRd+XTT3zPbU9PdABkxuTAtqNme0qve0pIyBawc87Fy
H/bFZ8v8qpbbaNyWEJXWwbZwbxRv32bfBDoN5mspOn77nue36qTZuO2bR2gkr/+shQ1FXv4JkpSs
6ZF4vup61BZagDixE2V7pLZtibB13cLFk3pa4FMT0084OUxNXzC2V2Ei/4D6X02dILPbm+Gt+9X/
WKPbXQhM2kQ+A48Y5KjcS+e2rLGgd5Jhy2wSe0AUuHqsZdXOqk21JgOwEI+48Kc+/vTmQFvq3JRn
6LoXWFz4CBcfkLJnBlU7mtlas+YiKeSvJ2eCHJXtyZ08yytiV257QaT3m0OOfAdd6bjJOzd3xLEV
D1Lg6Ss386I95A24NaEUv7j8o3JspYrqGTQ+8Y1c//ACeeeRG67VNxeWD9Un9CBQc+EimedLQYxc
uxdU+DUUD9xYH6D5955gfrm++5bcmaQLeD1RSaSYfv6ViIOjT+oM2Cf8KWm/23anK79zfyUFWLYC
vQ5NLkARc9xaEIiS3wRy6HjisR5/j2w+r38K2t/XnVlaM0KVgd4Kb1ySmnNnwrgmuXWtwAnJpPdC
oCU3SaEGAYD9cK0R+dlpnMWrTyUcsnWe7hd3YIgYQGYEwKRkvxO/9Ql4fTv1Q+m5H0QEaAf0b2Vb
BMv9q0o7Y5cigPo1DrzxLkGj2HgqgSkmxG5eynvw2SKCqGLl/q7csv8y+l78YRiVdjDMFIneoTWN
H2qYSe9/v15UbKdJHmBolFHP16touKc60Q2chukG16dGamUHy7U2180sff1TM7MbJJXdiG4eZpDy
3A39watFR4uizeh++w+GVIZQdAShIPaaxQJLLeR8VMn3m8RAoCrtVfW7ZEbFC0Ub5WPUfRKD6xYX
dhwiKtRSiD/0hebvjVxMpMHMgxjl7+gooCKsjuHOrdfaTxcpNC8OuutT5MY9It75h1JK2VXr2o8d
Vy2Ra2/Q6ZXlm8ECSqvB75oX9aZp/lx3bdkmUwDoPPIcnd/7tVu6g2dg0wqQKmjZtsdcep7myZTk
Kfpb4CG3BFRY01sE8MDE2X3uIUIEmp4pUewopn4rkiQmrbHRmz9BDR7SaHfXfVv6bFRWyM5NuHgv
kC6Fa6IKqyHE7I3mjajB/Gtq66XehX0PVbc09aupHF10aRqtiwRLSGPwsvp+KiKESW53CQj6tPvb
kiVQBWjlJgkPOAQuNkhlQZPQx33owKzcblOxFe4JIr/6tKrtEDHrbQdhz0p9ZMG9/9EZYzwaEpvP
hPUkbxFcUygAuSBu3Cl3YdE5iSggP5oc4CtaqVmsmZqlLeaohJQOKPxGGXSAvo2eNSreb/4a1dfC
vjhzaXbOAlGsNSXFDtLQG/ocW6MODs34t5AcNjuPFP6hoC1fMrqKgViqJbrmrJy5aaTywWXAJw3W
SJqmxHF2Q00wLp2WNeOMOHZ+ppS2zMKwgT0jC793Oq2ZtUGlheWahFVMCgewq6PCcW4gh1HF17OG
Xq/fcVKTXaaENprYf7+5J6Enpru4ZWHont0folaZvgCrlWPE2R106ihRiDdN+htdFzsIhv8Q0k9P
7bQXT7Z1oAoh+TOnVimtL3GZK7Gda+OwKfVhjYxh4QMRIAgPdJ54+MyZwIM2C/glmNIK4WgOxuMg
/S0Vw2dcPTEx82YAyuflLibKvLdeRq8MKSt63sv1eLpwPs8cme00f4BzaLSwYnaCPRJ7VDoYICLX
3krT3zPb0diBQchCO4hpllm22pWGOKaoRDtBob629HNbyz2Msr+Fnu9eEQCCXvdr6Q48sWfMEqTB
VPzYcwENWnkFC33pZ07WeobtycUP1zV3XuDt/Sza/QerDKBOhWceNvM3ZxdDRukFYNzGLL6hL5TH
/8hMe6G3nSiS05gr5pYeoCQv/9qbtunJjpe71KiEAntAq5yhHGyh0iCNE2EceO20x4Q6sTZsrdUB
iClqX3zNE7uz8KFKuSeKPnYleGkUf6cWz4PypVP3Nd4ye51VgzMG6a6pjvpauWFxJ53Ynp0L3RWS
xkuwTVeJnaNrttgLT0PswZnXAaFO/r4wfbbGsxOi9hYXfzb5Kt95UmIXILF1MCLXd87iOTzxatrP
J19yzEOvKaedM1jWttfqn13VIJzNoEMejCtZ/WVDbErZqLCiyU39AgG2c2NxHXttpVLKBRuV07gE
5l0YH+lU6wvcL+Eha2x1uEvLwFbEo6jt/fDd1XWn9d7abCX+XKB7mdbmtUyHgWKrQY9hFhhEM2vC
2O00uyst5SUdJXHqnmi3vTaWSLNZtd1kIwhLlyk8I038bdO4jR02YbetlMBc+difZcbTnf3ZGgAJ
Cd4DPYmLn5OFchMnSZE56bDr1Ud+V2s1djG2ThvZYnNvaRzjP2ZZ2qzvRlpVIppfzJ/2eY9Mao9I
Ns/JlV0hBWpSt5OC200XfHCwfO/39a12seTnNnhwn3/+wdBcTS+xUVnqsyzD3NGoTi9+MAZ7Z4Xy
QQnSn7U3/AgbwZYb6ZhHa9Mi8+g8/wWzvICrr9Zjk18AGMixeteuqofcr2/1ut9onK0hWA1ZUwI4
/7ASDz7gwTyaqbefO40+cNSMkpohvO0xbCBoXUkDzXMrhoq6+sWHV/G5EAUt2cla3lS2qxmedzeR
gByMPGPEsolV8Sa0zK5eOY5TkJ7/MkbyptFdhgMvyv9632Z9plA91EJtL4zmLg/Kldtw0QSvNBTj
gEKiYHLufKsn0WAMRup0o3csZNOR27/VHZs+6dTLR36IGx5T5ybEZiissdFSJ0+Sg1x4Ex9aGci2
5bvb6/t3HionS/RJQChQUweyPrOkZ2EcMWtAtTWk5915m8y60bJnT/4vdqiCAiSfSttzNhEzNtUK
Ej2+SyLeSuKHWBSHqhcBqGnCiqnFI6kCkiJP5tEpzmuhsqDkqm9A/pqYD273leBni/5BonafZI9C
9lVvbhvtJmm/+voKqmnpKJ5anl08bSqXgV/GmSMO90ZxL6VHWRIcTXkw/K/SeLj+6S5aIdO3o7M3
jY4wrE6153yXQC7mJYOYZUR29U7N5Jeh/WK1yDh42S4Pa7tWuntRZOpfMG8qyf1x3fySr7RLJ3AA
2ENKs+fWg4YJPKj6Mgfw0DcSbBta7Z0VmjAGim9s1tvaW3uXLntsAq2EvVOEH2S2W4V+UODXweM+
0r70sngjDNKml2r6Erp3p0udPUTWjZgrjub+ThDSuu7y5Rg5K04RiFKhjEgHFZNznxXXl4y25rRk
1R3sknV1NGmEFHCIht3BtLamtbcQXFE2CW1WbRet8aNc5KjTJ6epx/9BYoAemH3y0mIauBEJDF14
lNACr7WAAa8/PrFBFw7xcFTd+75bCXhLXxppYYXeAiQmvKLOvWawyytAymcOWmnhXVSXiU1Sld9b
ifU6NsGDEbrvbWTVf0vRgq/0FqZXGx0xrplzs5JSpnEg12hIFoqNbLBt6MNj0He2KK2REM3TYJaV
0i/YfHrkIMPnTTc3V0vRyMRJyuPDqpo91bdNnVW2VZdHeHVX0tOlr4jYA10TTKGg+5lSnuSnQISb
JrKSzCH1eaU6a5ty4mRitJXMYt9VT60lOm3j7jzpbzPjT0dPLM8+pZDpVKgELFfuU0flpU5LW4i9
HS/zlYt4KQpPihbUFyksTuDx888nDCOM6AnxoR6VGxVNOG7+O1/wNkpOLzNR7ST3dxk6Vbp/O3b6
HlaPlXVeuNuYcIMhiZox2I55uTgdg0L2YUh0RuFnrd1XQmXn9UsVrmHiFs4HdsDC0KBSaFHNPG3M
xGWmDk9TFMZKs90Sqh29kD6EtD4ICVLc7hrfyyX0fdqxJhfqBNAExTiLhGpuGEw/YjMKjlp2CDSY
1/dlfFBBIJgHf4Tp4bsm3KXWTkbMJx1AXxw047FZUxVd9B2UCZRD4sQ9M4uIjWL1vjDwO0LkeyO0
+74Y2r1Zuk7k31qxtrsegBe/6L/W5ryQbQ8XelgQ/9OsdWrxO8/HTd+rdr4W8pYCAqoorC98FpTb
ZrHHjeWha5oRtR2xhieWVprVvICyu/WV6KW3yufrfi0eFoIPvUcEQQGTzOxVYi8GDJVljmQNQDRy
O692USPaan4PNWmYT5O1bvotMGHUCb5cN76QzzJ2+q/t2UUetZ0klomM7dQDaBXeSX69v25iOgGz
rByyjE9mX3asPp/Nbqs8B2ZnZk4smFszbBxNHMgCg+N1M0v3M4MFKOlQMoKDV5ztRq1RtVatB8Ib
tAr7wPNVe1STSVjHszat1sd7v8nuQ0PHuOJtqkFFYMsbSAw97avAZXNsM2iir/+qhb00ifvwLxLY
RPvZUY3zSk0Gg8dSFlWN7vAIcu/AcI4plCUxub1RKtGtJrhhvmJ48na26tQGSdEoTjNbPC/b6UGk
N5lUpE7pbeXyodOLjTwiplTlTmy+J9Wmbtc+wLRXrpmc7WPAqFbX9pg0zH5T5F8tsClinyBcFD0Z
CvOCfu3bZDa9HcviPrYsp3PlFTTfRUt6uuTAm9FnB/ukivN6cjKQpIUNh6lUApgnJLtj7qWgq6/U
t6qYOG7Ehae+W4FOSbvcq4yaSYhmB8lTaeqHSKsRLc7sUA9uXVPf+zIaYnm6cjctb9WJXoqeok6J
ZLYr2oohx8Hi1KUtPAHhTRO9ha5tKBu38r6Gan5UgzepUmxZ777ISbxjeNkuxbW5haWDyXEEKjZB
qhgJP7+kOQBSEI0kPoECi0WgSv2h1ECqKVW58jRatsQ7E6AAz/LP1P4k55GMqoibqWQQqvIB/qwD
QhNbPTZWIs3SDYF+qTZ1vmFUnUcACL6FUCuTHL1UmSB6CKLfQZbt1DW9jMWIDVe5xvMLuAjmzlcu
HQItrCGVcrLCdeWtH4jJThPLmsRNaL+2tDG+S40kHRLfyO8qo5LuTL2UbtU0b51CsryVG2TBb566
EmBZBnT53xSETpaXt1hbhmMJH2QwvAUxJJdCeV8L4tGsVpk2ppLW7JCT6dDrosIIVmYOY8mEHGSz
2+REWbsN7tzsdyP8kestRBuavC/SfbwWQi+QltORPjU5uX/iXhA2WWtEmBwcaVN+pyDy8isqbN62
NspUdmo/3fj/CE+NY2ySlXCysLJnpmcrO/h5SV+5zUHT/ChE+DZjuxweO2VtYnThmjizM2VaJy66
iQtOtcGOIMc7oRCcyOodoa+OTZbbirBGH7+UuJ2u6Oyq7BSf8ZSOFY3rt7GELiV/7YIXUdhkjMRm
1u76HchQwNKmASkGsZoqEZpn8W4ME4QSFFI3KmtG4yRl35f7qqjMaktk0G/KWi6UrQdMYTckdflN
zEv5SdCsQbmpjQRlpi6X+p0eKWiNNtTfvJ06DsOzPCA07yijosRPBNlin3epahwCN+rfI6lHO1Ab
PGXrjx7R3jO96LYqGJXeyKWvlkgPtxlsjJpQ3sRiJmyD6XQqIHUEJ2lE6bdVi9VBrgBRb8TEEoIN
PHKp4VS9az5oQoFGoSSZ+ZPiqeKXQpbiN01MIC4VJHPk8VjBX+mogeTKNjPg4bEBIcBzaIDmQjL8
kt9gNg+t4SqaHUM29y6VQb6hmF6+KoXS5ZuhKbptE9YiA4YKIU0VAz3b1Inn6zvNL+Qbr8smEtu8
q+HzqDrN31eJkIBPsbwRldJY3UTVKB6sQu7QnIkbebQt+p8U3fq0IAKLQ3vTQfHQOIXHLFkm6bRM
GsP6E3m5dEwUK0D3UITxNXZ9/Qaq4Gxj1EPLumUssu1V4RBuCuD/jhjVuus0opr8U+RDc6+PVlaB
Cw7dZhe4DYTWZRlqfxLLrd+lAEYgJ/Kq8qOppPQ1C7KR1loxmJvaFKw/scbyvhiZ4T2UUi+Clhvi
TLE7FUW6eiy2bRmFR+40rs4OIdE2deXe8ZEHT+omvBm7Lj1SP5WPYt2b70Wfd4Etp36S7cqKHSaU
vZLeaNqgJPeplplbWWgDb1PGTXqrZK17L8q5UB6GVEIGMpJF4T5p2Ls04uTsTS7/H2lX2iM3rmt/
kQHvy1cvtXR19b5/MZJ04k22ZVtef/077ntv4lL5lTAZYILJoDFNU6Ioijw8HENMYEKLpu7V41RV
fg/gYnlPhzQ+mPWo6V5Fp2oC5qqqMtfqysYIhiwGFjrumxvJmMAxUA/J5FYV6JRdVStV5Y4aHYav
tr3SRkeJ1dr10KtNoOFt9b3D9KctoA0FhsLAMkQ9pau3GHLlaLiZvTlmb546nbpmsJ4cdIypbHqh
uo2ro9q/Z8mNlrlFutPKX/Xkj9q1aU+iAGjFIeCxjNThjHRCFZsTXXbMqZoMARBLjOum626M6DNT
czTE0K0KcWPfbUq1P1R54jbAQjO9FDilFReowRWBSMXC6wSsjKfKF5I85TFCZK/FxDLV2xrXba/j
VAJOjXLrZQe44t1B0wHahJl1B+POOfenSMRoFIZhsWCsN80bmpte0uzG8CnURGC8NbWQM5vhjPN4
RT6ZRccebrOKqBc2OrKklV5eKfLQEjeZKiN34UVaf4oUsARPrdmLyKlXrsuTQIS7xojUqagjIxAB
xHpnV4YvYYHnVqRIE6ChVvQEDB/AAJAA41rgw3xtGJ3aHgGBSsHjGeYG9VWpfJSGPkitPMA4PNDs
iuCuK2/lE5mz9otL2opSM+5SyCQtyMQAQrT+KZgIkQ56qhCR41mA4hKP7Qipk+jN2KD0AzyeXhA3
Q09+aH9cNsfVtfsjhX8aAqDbdlPfFt7UOrhUpZckc26SwkRPIdlYkb7tItGsjZUHAJCbmJWEw6Zr
yAacLh3TxiaZepilbqReI7cINMI9SZR/Hq5pFvDoGPM4t1HwaUeGCoRNY4pwTWHol9ilYLOU1CdL
lCFae2UCwo1nE44YAjfee4zmQDUaJUCs4RC9VUNmIQc/ToXhMbAdAuFoRviKOM3GyTV7PTTdEUHI
R9i16IUiUZRdF5FiHeKmc3ZxZMZBGNLoECe9FCg6SHHxejGz0M9YX94NxLQrV627WATtWcsRLMyN
TzyVjComsJLAEcavJrmzw1/qsE+aYCJ3cf5odj8v292qd1jY3XwpLM5PyhJVTmZxcXi0h51TBlP9
ootayVdP6UIK52wTAylubbbu2kI6rU+R5cliTWBoa1l82BlyKyBfmR3Q/BULXZwuAXdpW1OPmkiv
xpMbkyIg00esFa4Sf/S5pxI/1xVBVmftHC3Fcucoa4pcrVOIBbA2oPmTNoJZRdRmtbaC6PYBiFZG
MznuxlPdGNGasZPxuu1Q2Iu0+DaLWoH7FongXKlS1rgrI4jIc7TAjmF8r7Lknycd4GjQ4oacKipY
PCFxXclWRxqGbIBMH4pG+haFZJOHVPD4XjtESzGcVbcJqU1mQwwgeZTclgzTpJJj6rjECbTuNTe3
l0/RSjAxg3yAqkHtCE1M3O7kFcotuYE0HhtjvyzZbTpZARt0NOKEvpWPm78QN/P/oDVihiNw4tLJ
rMxWwcs0RHlKmUhgYACsSmsUmOMjlfaXpa1dTcC4/pbG2UXVDYOUjpBWS7dTj2mW6ieaspixiVHS
LkRufG3r5vk3APCiUxrlzVND1zNMv4n7CdLMn7oVONZ26H+R9MnpQ7QSfg56JYh71/YOYLF51DtI
GpDT5wRqAwqNUVZ5STIERhlSdyL64LbooBlja/Ras/1+eUHn7eHSNUjv4XUGXog50ue2L4+H0ikt
iqJ1CWbhwbyNImOr4t33F5rh4QMGRMBSLbDUnGpmj6OV4KwVXtEE3XRAC4/rDEFc49kjGoi4toiL
zDYfJGkhUr8TQZBp1W+lLLtl8jyaMYgqd6OowMWv3hdy2AbHuIJ/5uTlqVadqjCrpXhgD0nzM7eT
K0DJI5fYkQDdzd+MvBzO7DV7fkc7gBFKquL3k+pJTEUbw0fyV337gHPiYYpGQfgQ7naMKrQrULwH
PFsaHVcrncrNndL7Z0Y3qzO3JDoGbhGMo+CEoFVxyOUYPE/tAGKAiF4bJLxumf1yWczaqqG6PNd3
QRmDgt3p7li0wyzomUYoS83iyZRHsq/DqL2OcRBejDx7vSzuK0u9PEtfauFZpcAUnHNEY9wl6ONP
wPtEpMzv2B69fGX3jrRJOF61EnFnssfeb8LNZbm8l/oSq321BmHPMJjiVM2yLzBWKJIB+JaSa1w0
+jZrRtmVS6O5s9lVTF6GtgSKsvx2We5ZmRnIMLyu0GkNerW52ZoTDBTayBKtNZDrcdBXPTHrGsyj
b1KjqUGGdnGgHe1XKe2mV9bT0WfpqHtNljxEmvbRK9GLZtfZjYSweJt1cupGEZrhL38iH0bgC9EK
Djg8SCK+uAlPl4ZIciOh9g8OFu2J0de+eLv8+/nriP/9888XUV6RN7Gexwqag5Ut3kmW+jSQe5Jj
nIJPo/Yfn5pTZWY7WAjT00KfKHo63ZD4chSDCRdpTlMVAGvOsj6zTnMOFo16KGFgkMKpGLVhHW4K
NDzjpTazYhnZh6YBJTCgSnadqc9Vf2i6jRwe1UyElTire0E2is0zcHJ+MwEycSobk6tKUmlg0leV
dyXzSYhD06F08MsyPLA+1U3vGQhsnf45zJpN6ByF5ChfmITTQzx/AvCVoJgBQwTfUyyZpWkPHYza
GmmgUD8LQcyYXDE9iNUE1f7bFnytXYpjbHpDpQBssBnUYGoDafJ7/U5F4SPeVWgjGUM3U3vwVG47
66kYHvva1+TYk8EdXRnxprd1bwznsdJI+iGjmIBTuXaL5pteILUoHRn9yPWfTf3o2Le6s01HeRuB
vgldsiR/bK2rohAlF87eLP9Z/T+qc9acJJh9WxCoXkXgWjaJO6CPKBrdWL8dWl9rkXROH4xW9CBb
OUQnK85teoqQTiI9xHbjpu3BQIJ1fERQBmOLrtEnKohEzt3lyQZrHCYbKeDMbiKIK0ewGo6jK5Or
DJTwDLzaSoxX+qdsi4rt53HCqUwurkso6zBeuzNcY0CNH1McVSlHxi0SqKaqOB/nxou8F4JWDVEy
d+OF4xiaWQs54zR4xMndOnwsyE8HAKD23rIkN3P8KfPp+NrXmW8qG1X7RO+dC7ZbV817VwJ7A9WO
/fAFuJIw6uayv/y6ci994OywFz4szCPdKBUsvoEJFsy+QlUStPs5xOHMW+BX+klGxa2JGljR3ZR8
lPSQFahiyIVfDI43JoUrO/etBix5dWt3kVtbN2pjim621f2aX1H/bZXgfCCaaeVxbLCO0aT6koWp
ac9JjMHaQHODWA8DP3TrwQaPSBy5TvUKUpF2+NRRLri8WqKv4M6jWoWDlYX4CplZrh5+VuC+K4TU
kSs9KjBOE3DKGaaFii2vrOxMtFAG1Jmq+1zdxPVe04kbJ7kL3F/rvFnlu4wFR3sX/nwzhjKQnfe+
BgnS02V9v3zrmXUsvoRTuER3s6Y1+JKmm9y02rXgFCyy6mCrV06IoLf2FW2OgW/l5kHGeO7pZhif
dSn0o3TXgkUjTUe0UVxhlhQmEge5wbw00dxBZxid8maBMx/DpbaXv3kl6JtXD3ByRLI6kAvzkVxY
tJSR3nJ6DDOJG0xM2VrWOwZNuHWjbweQ34TdhIyfjwnFrSKqCa+aB7YM70Xkhc/YwiK7M8sumQy3
JX3ptqwp/VzqPnUG4pfLSp4H0rOOfyRx+xLZYahrNSQh54mHQe5J8YYZw95sRfABkSTuLlBzbFqY
QVKkyX6Iq3Iq0EuP6m0rCJq/qOLObe23Tvw1oBeVbY0x3E5Shb4NKJiKv5Ir2gIdmdy3Uhqo8E2R
AnzojSJvVe0qSg66gzDkhThvGn2x7An/8dGPR/SOu3V7WzgA41VBqb4g1Byd+8t78JW3OfvguQ0W
ZRsU9XhcsKmREHQX+GBTCm+GmPlWbd0jSYzeskHbYID9ZpAnlEMBcnCcjyz8UdcSCCbDZDs5nV+y
TuCd1i1/8UGc35hivRrAA2m4hTltypF6iszc2LluMPrGkSjaEg+NfNczE5N2/cuLsWL6QH2jJjn7
ZwXtKaeHLldzqU9yOIqCxWi6lI4h8EKMUEH3/pqKkANWXWQHAYHicQlSk6Fmh3GqgLRLqSdFcQ/O
5Jj6+chA/Bg20gb/b7gNw5kmocaVhu4fMJx0NvkbhWfWLjQSwk3zZGJhpTVOAToVNwFUgFgYejoV
AVKJAjFrAbiBZMZvOVwAQbRwTOMcctK6+TZEGjp+lBeNIaM3AO5aGo9h1O9ttI04cuflenxv9sot
wKkbo8sE6dn1xV98i366yQDBExB8Y5PbOdlhbLt6L5vHcrJcJ7rVeq+W8ysLZdlccNLm38sdNAzN
mFcBLg+EVpxdY6yFqSSz3Cy9MpXIc5igvrau2UIC50+VTh8TucAq585NZL0O2r7Jd1n/qg33eXkF
CjZdve5L0d7yyCxc8Cd6cYcGBDOAvNrQy7DQb/QaSiEG11xJxV2d/CIMVEAgaBKVm1cPKvADc0fD
nGbn1tJgeLWaIzTVTZyLUN/lEnPLwhE8WucFO9uyhRhuQWu5joH6gZghyj3ab+MsCItAGx5KDdWD
VpBV+Dr2l8RxK4koW2USxS2VlXdKvpHSI5hPk+gniR1kGoK8wM3olcUnmuvcXDTj+/KSWnxPKUlz
ojACt6s1cdA78m2nlceO2IJTIBKjnJ6+iWTIcRHoSI2HBkUE820KHy578dWD9nvXQO98KqJM5Fhu
B+xaNkmu3FdeJwkkiJTg3FmG4RoGKHrgQuJ4q6H3aRiiK4CPgsuKzFbM28Nc/QBiBZxCaEc+VSSq
BgnILmxJU2tBgqkBoX1UKswgTA6ScPLOWpSMGGCmy0GSBITfs9KLiDPSbWo0KXamUq668ZcRqzu0
kmDqpWemQKw7t/IEzNaAmMQirmRtZavZ2sOj0+5a49PRb2Tts7Q+JQ1osjuHFX5Tlr7eHyTrG0Co
XsZU9/LqrLm7kw+eg77FB5cp6DvobEpppja3agpIfVWyH5pDWxc/yMAwmicvUZQWh3jETFCpl2/t
GJgUwXfMu81tE3wQ4ob5dQw+QW6bLODdQz1WDJcNNA9i2wHkXavlayUsY7czIpTkir73dCd9jNGa
7pn9BNrnxFBx1YONTbFEB2At4wKmdJRf5pkjAFxyh0zCptUWA8RvIu8OkV2jeIsy4lrVs2nvq6Hx
LOsRYyn+ubme7Ae3Dkix4X1bYj/iCikQ1WQyHlttt89yMJ+AF4m6EUtFXcuzTzxb/IXVci46ylU7
YRKE5lNQIIXWo+2oTooAJGdem2LgpPZsW0Ig/byAZ1IRK39l81Q0ZZ6anl4Cz2cOOJloQnebq5TY
cDKgJfTtG2LdFmP9Szfzh9oU1SnXsqiwtd+CbS7LFHUaIVjl+VH91PbvivorcmSf2k9lvWcpCJen
e2odqhbFPUNwGa44vRMz51Y6VtsGCUyINo3cy7v3HvzOnWiOxhnCBdHEiRR+ZU2z6sIRUlJcsV3W
bJPxpQSaZUSm0P5W20A5AAyJhpIShVkZs1JjfypSJN0e0X3sZ8mmZG+qg0wpcafpTXDS17d9ZqWx
NUxW5zmbm6KgOR1x0sv2eRgPRNtrZNOBu3mYdtEIAsFDrntZsb8sdi39hjX5I5a70LIJZM1OgYdk
Pw/py4IMfmWG2zPwX9eNbyu2V6IbNt0qMbpdCKpBlgcKRHeMtkR6yFVftbwQ08GQhmT2oRF937zx
Z4cBvOkIxeaOHz6zX6aaVcUSVsXUez8dEzdjneu0d6G1b7L3cRJcvopIHmeIUhmRMmmwHGky7JDD
UZLejZUNpXsiXSUUfRCPhnFE72E8tEg9Hkcrc9PoZzr4iXJvUlFxff1MLvTnTNaczFzp0nl7jLei
nfY1mTYKXF6bPKtA1Lcvo64imfJUjfgigc/9f1z978XnQXWYS2oM6LMzXAkRMDWuSUg3ZngMUfjK
8Xyin078IxVN+uYDE/RcI4kJZ4+ipIxyBu/ptZn5lRYNyOTDTdm+V1/oumRftNGVmmYC++f3m5fG
7TeIVlKzrSCtq/aS8pzWV0Yf3091DxhKityRiPFRpB23n0U+dWlSQx5phk1uaXcUk1R1mwR4JN8M
JXoxLp9vPjnF6cf7dJupxLISQNc7hWFI7VPd/Kqsz0EUtJ7FS7wcLipgdpiktIAc5qgfTZYinZgW
0kGJ+mskyDrANAYTjbx4kcugAAmY2v2SGM0E70WRtpwzaxJ7VJRZ21raqKhnYmpUC6T1IGwGX91G
UETM5TYwQPJJFnBI5KozYhtjesyrzZDdKzRzzfo1DneXN3DVQBeS5gfJIhDtMWClmMD36DnI0clY
x03RuhO63FsMxor68W/sBQ1gKI8DF2XxSCwdk6wY+OuwjxUkJQpY3iOXTerRJKLBGKubtRDFhdhp
nVGZahBFLeXRBko/NUZ0QJj72hAR2/PhxZd1LkRxPqVJpaJQGRZRj5x7ZCord2i/63YjemTzdzgv
h/MmqR4VYR/TxiuiQJv8ArhqFam3ArZRkSdmezm7m2zPEJEEiZaS8yqZhduorLGUlYZxLapTuqRu
3Qz5mL4wRC7lLKv7Hy2B1MPYzK8u6FOTrPKSzq0zDSiJhp+EKp6sRrf2EO1ZnryFRR65atP+SgGS
ypziOrZlN0ZoniJnnZvkVceD7fIRmbVbxgjc9/B0x51kFRSNX/OqA6gq156tdy6JTaDRNpLpA7NI
m/4vPA36TA3cT0gTgZjpdA2kkhjaUNSQKZcg8CisALPM/InWPq4UAZLq7B6eFVwK48yKdFJpowm5
8fLqoHUHdLboyXWf+6X1jCYw4rzG6LO6vKZf6Wh+UZcyOZPKK0BjJBkydeWqSG5z5FMJBR7mMdNc
s/X18hjJuywNGoD52XG0d0p/FbMHKwlq85BEVOCX1k7w4nN07m0iSSDK0Qg+pzGijz5rPk0129Ih
FLxDZm96rjUmYCAEBzEpP30QzIWllpQQk1rtdjCLdzS+3V9e2bWrA0Msfovg3J4TaWbYqvPCpo3b
6IcGl/8k3SnZSyh/+3eiOCM1HWZbTMHBqOcJZPk92CA3eMEZUuE1pWDl1jfoj1qcjbImRkHBhlpw
RJ48+JGkuqMuKG6sC5mbu2dO7rNJZ9ng2Ekj4dRljY5Udwyag/BAtUKwRWt3Ljo7fovhdKkTUobV
1GCQTXEc6idTat6a4qYkbGPKA6Alji6w7tXwaSmRO20TCN7klEFiW6D1D2TtP6GcdjNS9yqRvAko
2u6fN3DBqcykcsD7zxy1XJ6RIQ5l7YC1lCN2nbboQLb6gLAbR3limqgusnquFsLmny+iGEqiIjIS
6JdQLRjQwBjnklfR2sOLoosUV+kCXXkpnfuq3sntS6u4RNlcPgzra7z4htm4Ft8QFRMB0QkUNk3X
CT8G/QHNJzkDlQNuMBCSINti67eN9f4v5XIHHsQ2sdU3kFtPmUvAGo7R1ug4VTcUHZUSwYQ2k7qd
7iuIDC6LXj0uC42581/knZQiX4QIqw2I3F1N5rDtRC+a9a114CwRODlngHOpB9uCFLWNp06y3zAD
rybWvl1W5Kx68XUDAvX4PyFcYN87NbOcgaED17kFwpypr46zraXrXL9B14pXvTrqtmE3dvmDOYJF
XHUGC9HcOZGqTJc6B6I1wtCiIrtT8iTFGnXRVmk6OypZhsAbrMUzIGXDGDo0HoLDi3MGBi1SOZog
UaJPY3dkDorRm5D2QE9WKCzu7DIQLC9fZvta3j8S+du1s1XSjAUkdtaWqYFZ3o3Z5IZd6RcxczW8
NhoKzNk/BQv9Ryywzto8HhPu9vREprWdFcZg1F4pXTfDfRYei2h/WbVV64SA/4rgUxhRW1Rl20IE
BnNhlDL1ewytvixi9ZQtRMyPgoVfyZWwl8ishZHKbp2VfjQe4vjnZSHrMSBmVALnjYkuQAefSpEj
hSSSDSmo9b7j71ultne1RYM0nND3rW17875QFYSDsahHdPUELERzznuq83xKOoTtRHmhQ+w6mC/f
J+2+Dd+1/qOpRDyQq/a/kDcv+GJBK5Q70r6bF9QBf/Q0oLdDDmgJbLbT3UaVuZXbCjlKUR+aSE3O
T+dDN2jyLFZ1pBcp/N6RCjlNbQT7/YfS5UGvUtF7cdV0gHdGNAN0DOr2p5q2QGI7bMLKJuq4UdUB
NW56TBS6te3pJlWeE2XcDeAqBLA3oYizGbB70qucOa7dhNvS7AV35OppmRuQgSbGGCSeDlIfkrFN
DbvGBN5hS9T2YYg1wYFcDX9/iwD7/6nKHcWDdIohQmuR07zB4yXNtra+0QZBQDpv11kovxDEHUup
NazcGSyEGCBySEIULcDURLNph0pOcPlwrm/j/5YN7fenOqk2csbyvI0d23Xmvd2/MmSsL8v4fxzA
HyGcrRQmm+SRQR8rj5DNA38E2nYycpWEgAwWAbMwLxXP3+YvyB0RKC4Wkjv+mBLXUtCEQjuZoac3
cictoPquSysPNCujudOqm8oShOCiJZ1/vvABIOfM7FSC0EL1LQn9A9HWajrBmq4KAUkE+qvxB+0v
p0K0guSDPe9bkdm7IaFbfTQDS9G8y1u3avILMZxjqVRztFPMJgT3num29HtdYsxwaXsyRgqFg0DY
qtkvhHExn+Iwq6xHCJvrpCO5oR0w+9G3phTxxIsEze50sUNmpNR4I0FQUtyl/VaBUpYNtLOAc120
R1yMYFBcAFkKQwAkAM+9/DGWx01eNY+X92hdDJBxgOdZ4FnmvEVFyzhvJrglBRRrvTYij/04qKI2
P5EUzlEUGa0jlD5qb2DGTnHiJ9A/btPCETyTV28y448ynKtoE4tEre3Ax+LdP8VbHcAiI9kxPCer
yJ9Er1eRVpyDADlmr7clxEXlDXCUVO1QPRNxn4p0mj9iYW5I1sSOiXYTL0cvkF+rTpyiGyH/lhB7
CpicIZlSgY4o0MjUPl22jdXzC7C0joeyAc4TTr+6aggznRCijQOi40FBVwzzNfTFKH+TyjQXojgt
G4KBDAWFKEVrr7VoBLncw5Cj0UZuo+9dTfZaNAU9BQHTZRVXt3Ahl3NRupwNXZpJiH1gHW0WDGb0
HA2iaVare7iQwvkmTKHuQ23WztZ9Rh4ooHsKuC3RCk1rJ4jizWWlVj3UQhznoaa2ax0lh1IkCjok
gju61ZoP3WwFiyeSw7kohfSdXclQSwV+apijxipB8jl7bMtUFDHOfugsqvmtExoFT48BKHLzMLEh
y4mfk34fl66Glra49aY+dEn2ODm/Bvmp1Nnu8lqeNU5+vdUWgjkHOUgmMaccgpPG9uX0VxNiIK49
gIYLrqzKpG1OH7tudJ3O9nsEq7QLNypYzlR0Fqid9YDG87sxl0WVncsmBcZ/bj2YpYN3EXvM0mfW
HQz7npUxMDMvpvmR1SKo/+rLZGZiBWoOQ6BlzrFqykhpTeCEagCfwJSC2QxuomHum7Ifim8jwUTK
+G/ucwuNxyCaRJ8s34Q+YLSJmtRwrnigu1YcNOy90X5WpiBaXs+wLORwHkBqxzRtQqhmVXta7PPE
a6QfpN7l3f2obBV1P9DPun2uyP2oh77AuNatGswcKJwi6cFj4/VWilnfw7hqFhj1AZ2JLAZYtLyh
5ZXD/BStKBUaGwbRpTJ77vPT9FvuF0vj4lIpoqkauwxKT4rqEowWCQfRgV1NreCZ81/VvjBJCxFj
JzFCFIiwi8SXoAW1diYiWTRaZyCRGtuNOW4IJvlcXlKRZty5sIAmkkkHszEkC1vXvkw12V4WsX5n
/NGMOwyGmbQNRpvCFZXHGhSrSflk4fq/LGT9xP0Rwt29FpqkpRG8WJjuQzEYYN8gzKxVzMrEhpnD
A8uuJkng6kRLx93BpJfzolUhsghDlNjIVVgWH5e1Wr8x/mjFHTZTQ1tMYiOorWoC1q1jEZbb1jwm
rahxdF3Qn9CF2yOQe/Vog4J71K0esO808tTCDjoAbUtbf72s1KorXngQ7nbX7Upl5mxyWrUjaFwL
s5cGFWjMNWsjX0aX7GVxq6otxM2fszhYJm0UMGJBXASKxuRGp15l3xaGf1nKqjEspHB3O4hSTUI1
SOmyaW8Y7afSqoJo/bIiKDueKkLk1KFFAhFJVaOFGbAyza2lO1JtLquyel7nKSOgZAfJL4/Btp1O
ZWkeIVE/lEdJ145mLr+YtfVwWcx6nWUhZ9Z3sTEsplkbavALWv+KUpaiBWmy0RSM9ogCuQZ93s4M
MVZMNGl2/QZbyOXsTx2lpmmn+RIBpKruqqtw0lw8Hv0QPABFhtZX51tTxD/mSTKYaIa21ObaQj+d
wPOubufiMzi71NCPrvVsjkhIe0V1emgA6srRrK1KIsrJWaOz62shijPO3DFoj9dXjbnInwYMp07x
uKObpn8FY7XAKwrU4nsPsyYLC21+U0b1JooTD7Kc0ZN1gWdcdSIz3GEeGzC/xU+NR9cHM7V6GGk1
bvXmJ5A6tMz9RPYN9lzL/xTg/RXULqRxe+W0VsasAXsl9x9q/Wx2B4z+6cPYK6xDQTcjE7Vwrl5n
C4HcjmVNKOlgLYJ6wBVHpldIR6VW3bq8yTVM2UD7j8BLrvqvPwIdzrkYcQwMvxrj0KNfdESmYUrZ
k+DAC5Ti57iGDeA+xQClZCLfO0nvzPSmnVvmaucrZLip+vRWZs2PWusnz9Kn5yac9pIdIn+Y3Ca1
Ent1TdKgRCcfyOPRzt+PZe6mDkiLBV86Rz38gZnZNWfgnnHOfURCick5SJ08oqGs30RbGTU9g5R0
p6Yy0DXZVdyxrU4zj8IXS2m/H5gjSgKdQa5nq5spCjFeGSSfGCR9auMRBfNyO+/J6FXolnB1z3rD
vwAUs26MxmXBu/ydefIDpp1s2bOeeuReuh63l9di7TZYfsRsOEsvjWFw4AXGUlQKAJK9sil1z9Qs
gTNckwJw+f+OszNvyEJKCB4bEDvDNFJ5upJQNyJUv4mq7K9qcAs53JKCPDalqYWDjCzuTgvLoLIa
jDoVJeHXvROamCw0TYFnlzu+xNRLwNqgjmU+d+bkNrnfAo9ujYEy3MvmP24F+fJPaLUB066Kagxf
H4p6awgzHZaCUW/EGtEacJ2jBjzET0N87AvQTaauxEoXHJ2XrWPVbSwEc9YRJY5ESgA2vNGqtmCg
3fYiGrLV+2QhgY+y49xAKIWlHGyEwNOGmqAGtXYlaLgvq7J6SYLFDT0VoBc8I+6y0tQZyh6mUcQP
RhUkAFzIiEr1IOlEV/+qtS9EcasWDmonF8UsqrrXMbvNbGQ3j9LNZYVEUriVA1s62DvnXB2osxwA
AzDag4Bv5LKQVZ8OcLMMW9cwvocTAnJvCf3b2B5FQbEiuR7BCyZH6N+8dUiQot+r0gQ3v7JmEfPE
h6+Z5hh3wh0uSroszyyIZIWbHY2H8c58am7Uu3Aj+xjA56L3qttHvxDUXVZ17VAv5PKRjVpnRap8
vZGmvW0FBoCz6Z0aHVoF3EH3l2WdtSB9+f4/SvJ1BjASZx0CYdyVW8eNwBjjRvD/INS9y6/yLT04
k/squ+S52oBRiYFBxZMEz42187BUl3fJjGmJqcN8pmHTpoeZTKh9smsw63y7rOtqxXIpiXPKRo6+
oj6CJDU9wCW3c5uVfDAwvTLUdrW5qcAZXomSvmcdPPwKc4fQBsOO2klY4cYtj2i8Lx7RrjJELoof
8St7Dh8OTHNBPOd/C4NIVN3WRMbEnRt1yhK5S+GxHTfehE/mXfra+FaQBKjCbSNs6H3q2z7I9vfG
Q+VjjJtr7rfNG4V1g4Vrh7DJ8W0v3e+093oj30uHRPROWnPtFvpJQWipYhgYT51DwF2Xgf8fd9hw
EyaDNwqvrTUHtYyyuH2vixy93iMuD/CgGCMwbvk2FDYqrD73llK4fa6JkejTfEXlcOj24FrkSHNP
jz+1FlgKIm0cJajk50ne9s7GGOXgsnWLlJy92SKy0VHVBXAR4pXyvpcqNN7Wbl6Iiqyrj+mllvx7
iOWSlmewJ6QfanvTNNdT/2JKINsnb036LJc7o9pX08Nl5dZd8Z84mXsXSXQA3juHcnolXWWTdejJ
L0khr80ofV6WJFpGzunXaOotChv6WeOdoTyP3SMLf/0rEfwTKG0xCcOKoIyaTZ6aqF6oTZuJFP5l
MaKt4p9Bk+3ERtvPi6Zj3M1ViECjtfe1etsZQa98psqhVHzZzPeX5QpWkA+xo3joFDmG2Mh4q5HC
7pR7Q329LGPdq/22Bz4ONey0QXMqdinpASbtKqR2pDfb7g+1oX5P7cfGTnaXJa57qT8SudONkTI1
0UNIrCv0GyLEzU1Maf0LGSCN1DHsEYNLea0KjOpR+tmDqG18U4IQC9A2vWx/XJayunaK7qDFFpg2
cNSeOgoZaKeeqLMUkEyPkjvKxxDzpDDU2a9AXYzE+b+Tx61cHk1jlvbw71n1UOu3YbbJxuvUfs/D
+8GsBUu4anwL5eafL7ygJSdpJpsQNoL9LNb3dda4sYhVZ9UbLYRwrjaLuh7lfQgJ+yrAjDRMjHSQ
a7BvAWoRmJ1oszh3a0ZFqmYyRJWA3zuA5wRs+j4Oj5p6kJigrWd17f6kAfhiosWakZIQgQrm8hhj
f6XYflKJBiyvB5wLKZw5FDpe+YCMNp59jG/r3bRDvX2fHzH/T01d1FBKN/G1feFhLNBGzl1yxAAh
Afr/jEGRS3icTcpodUmvMxyB7sethoj3BfjFz7cn1fBsv/I7z9ha3uSNr3bQetrVhIETG13wDV8P
lrPUz2IdOCNCHnjImwjr0I5u4ecgZX0YDs2226Xfqx/xvRZkNEDhXgkun8b1cHQhl7MoUqij2VSQ
m5auLbnItRzYTv0MP1sNtJCuvFHd6jtwHbcUwHkrEA17W39VLeTPFr84oaGuZ5mTQL7xiPnWCIHD
6x48cSkkj6790B7CB/UmnNzo+2XFVw/tQi53sadmQw2zwJ6nvZsgP6IfJyloRGVrgZSvJ8hCOytD
P8KgQbuk/p6GB2Pmze7cqRK8TeePvWA8X1f/QoxqNKGWOvMigquJxNZPDW8IR4nBAPJrimU8a2Tk
qEXw4FVn9GcJv7gBFlL1YqrjboTUln5Koe6TbBfGxB3tJxM50qTZXN6xM3EYQw8qIB19HBi7eNYQ
1Mm93VeSjTFo8t5IR69XryPjWlNe6u6hFLWLnbG2qYqD6bFIyZi6rAJRwd0cOkZKd5MEN/u2+b7Z
/7z7Edw8Rr6If/r8+EEMrncwqgPjCSI6DrYSSVRr4wlohhfDPW42rnv9f6R9aXPburLtL2IV5+Er
R8mSHMt2bMdfWLETc54JTr/+Lui8l0gQr1A5N8nOzq5U7WYDjUajh7XsILAdb8Op81tXlghBYMtG
0x0yg3hbMX5WDuW8kqM6cdyDe/DfDv/54fsH/2BDLH7hh/f//sEfAntr45d/+uc/f+nZXmnv9467
OR43X8eNuzu+HF9+vWxu7/P1aCdCHRHDc8jrICt2RSlaNL2mhhVJnNHpHN/3E+f0Y8NLh53aJy6O
DRWETnJJ1zG/Cru69D3iWBVZMWPx3Z3r+q4PpT2bE+6s7TCA5NGMoyq4+5GuuhTSKlZRNEmTOJm9
273s3MO7H7x+qvarx9ni6wCfqnMmiXGlIuiNQiuGpN3hgG1zPJ4qV24GAgAlLsmKaSgqxu8vVUlA
a5GCU4oKcN23g//bDmAOzsa9bQAnsht2X87lMIpgmKGKswpyDu/vH8/Pz2jptp8n+3GxQS2PP+O/
INrbe87m6at2nr6eRpv+/JqRpojpv3hpsXXNFU1DmIwWXLY23YJ2oYw7CZZCj8v22xbLazsudN84
Dkf90//sWv2/wuhRPvOro1GKk9ZQYS6s3/YfA5xMSHI3LkeUTt3LlShVAVSWAR+HMadLUeLURXNv
dVTUgZ4Af0uPPXUEUA/6ufTX7d095UlvyZQvZUZWNpGu6SGzsBUbv2U20D/tF2ibOYnzO3gNHvYP
+73H2cTrEIua75myzEuHNIMcgzcTZuUeKtv3n4Mfzj3Pqaye93Mp6qV6RiSBqSeh6rkHwGrCgz4E
sNTvPDO5gt7BDXWhDnND6SBBAqM7FfTm+tvAvudJUOiCXO0UKHMA+AT6DTAPX6qipFUpZOCjoDu1
M+y3wSee6wcPn7X3eXKVzoaegbvbBrJ+/M/EMsc/U0IMdEkQS+0js9+I8/bSeSOuA7S9u+C6cV0D
p8LGTQk0CfzM8cdXQOs7vQeIdlsHPXGJ0+lyLqZTJubWejD3hVmCuEhW/7O19Bp1D6ffcHDo4aE3
Kq5Reljpb/gdP/b49+kw4Tjhh0uP8e3l0ul5ufFVGlNCF5qwAQ/s+Vedvs13/3N706+g34JfuBHo
D94XKNSk2S+gDacoigA5GBw0l3ZSVUCVVVtQOVDBiChOP+AiH+1XaH/v3FE36R59XlBzFdMABFWz
ZDSdmojVFBbBV2m7WMFsaOIMZAbgjA6kcovYVqahyz56vL3MJ2K+CyUZYYxX7gEXlMYmyEN3lf2N
lkUABOcM9m/8abEn/B7RyM2DvjbUDvYPzuP2Mdh6HtT/+jr+wrJsfXqQXo67zdE9vrzsjhtif0Xu
aP/iNY7Sk8l8rEYXBQGBhhoZ26aiZWMBPl0pQzsdbfyu5qxqvEVSADHTTCExgsVYkm3UljnHya5s
iS4pGl7UoLfFbDDjlMxQaOZFHTNnwkStDegu4pJqedNmLb3LypbXq7AqDmgLmH0wVUk9ZRfOrsqW
VEY74O0MBMJ3FY3tguXJVmhLvEng62cq0HZh2iKwtzUDExyMXtGYiOicgiCpBQe17hBQICdlbC+g
01D8WHiLwu9d6U/lqwxGM92Z5SfwoZo8IrrrZwnzHawVAmJCJCG+Q09D25RDP7d8o3gA+JxaHxrT
Dsu9AceJ0kI52CYKsAInUUGdL2NZFwvB3AndItT5LOMDVCmOnNGMbLCCosCPKm8pZh4AL7xW1jzO
4eMIZW4EDGUQjNxCaD/FXlrftWDhzmNfGDbC9OO/EAXAQTDxaApGzpmNxtgAwE8snBwL3MFCFNSy
l7eJi1ahkAfmQv9XV0tp4XUpgnsWNO1M8GVmlaFGrYyzYn1bkPQaXpeekxhYF6HQEwJWSTBL4hPO
zkcqqkPZoOjnxHPjzJM7S1959HZ7xa4DEWqT1l8hTEAXt3G4tDoQaMXOEIEWF4qdJygReSsGFON1
M1U3UbaIT+WUp35e1+O+R3/j4E1ESLZZnmi8h9DVfcR8EBPoNbG81AlmhpwYw5miA+Z5oAe7Wrgz
hifQXlrJtrH8hFiubhwSzWl5lLjXtb/TB2ASU1YMRE9sqUXuM3UxCnyAgVRtLzmF4CnqVhcPGjK3
WmJXgotORVDkTs2nqm05+3HV0s9IZ/ZDmNVZmxuYcCUGcX+/GKEtJx/m7I7jq2j6eet3LWfJ1+3s
r8LMiltj1gxlC4WV8D3PHmegzqlft9VaudJgZX9FMHF11YiLVFMRoLAR208QAxbmt2EBExSvAs1T
hv792aFRi0rExDTWT0nn+4q8CxayoDGvHrfqSM/0YTy5lSlK1g5USo9hKVCLqsFoOgbwZY3WMyyO
26Yh2LWv+bt6jNuurDLTNLp60/IACnLVutf1/VQGAObK+jtQctzerOtxLMYGGY/dCLqWEgHySste
3sKvzlY2y0f+EW2rbfoIcJIge4ZBfvD64df2DtlMGWUz9FOhVedy73SlyduwstAgWR+T8WeUgsri
n4cRoduZDDapS+RMKsYBMposBI9QBn6czQjuiNtLuBbanEthXLcMMphRbyClyJVnGZOjpHdFVJps
iUesvGaJgIwHL5uqyJbOcjqCtkptrRjEMGCGQvd0AfaJ+Y0kBDDKuzEMbqu1ukFnwphjLOWajoIw
hI3h6OnRMVVntx0+bgtZXbszIcwJDuEBERVCiIFrTx4Ohe7nYN4TQ56rXdUGDEVo29PQqsK+fMwe
I1pzhyscxQS7+pyG0Z61wtUkr21kz4yfcnDuSBWeCKVDWndWvsXTz5ZwPmNV3b9fccpznjksUN8N
iVDjK8p0X4w/J+1OyZ/Cf+6IhNkjIYv3hKyjM/eULTiTYlm4w/WsAjfOcq9mrmXeC5NrihzPsbai
CK8pljLIn64gPvR6iLuxAC1rF032YP3oQPKJ/uzb9nGdYoMuJmoJoJKRkNJknynzKKWiRaVIIkho
SN7kKiiRKnOTyQ2In+D/0dxWgfHWizKTHAB3Untiir7vw6QbHUZHTGDJ/R4F5EpBXFhFluwsaUxc
M8rl3yLGpFPQxEUgMay0Umz8bgZLlqeaRd/vh0GZxCAvtAmRSavWqqsqZSS6tzVcMwlAFGMEVEFq
Tz/lWM42C2U9SSAJWHQbSXbL0CskcHaZNpk53XproRYaxRHjKJqESJ+5V+paUhrBwEI2bUR89Dh/
5bXGG+BfFQJeVKD5U54etkUhJGosAKEJj56qA3YjCNLLmBPArK4XuFfBUakYlHSMuTeGmDTLkqDv
rpczd5reW6nFAJ82u1Mzc/ZmTR1AhYF1ChA2qGMxaxai7tDMM7xTNhe2WR2H/OH25q8KQMYOPQkY
UUHryKUymKTShDyHMloPCkCyTfvP/0YACH1EQIIYeLxcCrCidIosNc4x1W38AsmCY4Isxr4t47qc
gTNKKbvxE69uQBBdCqlauWjaNAURNLCEpMSzgNtgFi4G5RXtJUpHt8EAAsBbLYEjeX35/gqmf392
doY6GuY2z3KMGpc/h8EAKu8/z9QxujEXlNTlJtiaoVsk/wCqg6tMHsCz/Fnj3LZrYR/4ZsFrgh5p
PDSZjQI1h2GmC5i0WkMKnbj5nFo82sfXdkgfrAkDPmqZ78WMF4WtnSYLcHsSgHlgI2xVs0D5sQ8H
iJ0HPXakRnEBkfKRV8pLyWvQWzcT3BN0XgV1PLYoJSJZXOpVkztDrTh6uDeqb7N+HydbWfldNRtN
OwryszFsblsnPaNsPG0BhwVXFCp7eL9f2oiaVDOCAmiot/GDDB6v8hcgqTozC1Qe6NXqjajoMsA9
gPkJjppLUU2sytXcwZULjXU/oj9QGpV9H/FAotb2DIn+P2KYiD3vgJHS6/Dkc6gMtjJOTmGg+Qa8
YOhQ5KweTxYTpatoi5CFAbKG8oeZ78rskNf3hMckfd3gTW95VF1BewymcollKomKZO4U3MYOHiO/
SZc6jUjQhxsjVazaRdw+ZGXuVs0HAO85UcyqC9FP81PISoLy7HLPKnWIjUaGeTQ9nned1G7CKOUB
XfOEMO/8VDRKWAaEJGOGqUDx2Sh4IlbNHHeVKgNySLoGz5yBarkIuElmgfxuomRbj7MDRtuNOb43
7eDfPlRrDxHrTBqjkCLikT9W8IpEWhBIi8RDyhUg8j/NWHgNB+te0l5vS1zNp1oAycYugTUIHRiX
GwW8JaFIBIis4vo4LoUj1cl3w6xeSnG2R7CCa6Xk9mUNdDvlTbHQF0lUjIzXntHygMzW1/rvpzAH
MBzSOc8bXDuWNjqNgKN33zce0Xovnzg33MpCY/AB82WU8QovZcY8u1ZemuJEsDiBhaALUsONtY1u
FG5kvgu8SXieNGZbE2L2w1KUOIZ4L+vL9yZ6myIZdRo8maw7vdzc3tMV5wJYUrRaoIUEc3AsamdX
t9oijwTXt2YEyPsR4ZfWP5pL496Ws3K3ovMdpVE4TTQFsP2R6tQKSVsMaOkC9QnGNceNJtyV6kbK
Md4t4/Vccwqja+uI0XhZpgzyBu7VS1s1CwJa4RA3Xb48TI0Tl9NO9rYk9Ya+4/R+rtiiQe0DyHMm
xTxhYi9R0NtIrHHndMTcTYgrQEgA/nIN2PlhZjzo6r+SGqKhCwINdEEpyK1YJqPbElWYJBTgqtNR
Dohg2j1KGiPO2e09W7ONMzFsr33bybXWUzEhnkVpdwD2eFjL/iRzPNlaVIKhNLSQgRoNSDynvz+L
IRtLI329jIiQ6xbUrRF6XO2+lJvdnKtHYeqSo5nMymfY6L0/l1Xmx+B5iW011suGcxetXYMoy1oo
B2IvaV/Vpd0IsSkXvSnhW9J9bXbg7eqdJaSxu60oviDCoaGeYjU/b6/1qrmeiWXCaJDNAbI0lhG/
T8KxqXAQY/2lis1AsJaHxkhBV8bl46SqMGHZhapMXK2FU6h0pZID5O33VHvTEMjqNrL2hrU11G9W
/50UfgPGCS3djiHnCbnmD86XmXGqolBIxjxC32R6T8T3UfbzhZIY32miE1mdnfCSrLwFZvzq0oVN
UukQWKFtn+SvzfK9CEFuUaXOWLxLMcevrvoEU8dYFmIq9AoxVyUZ+6WKKphRj0FLodv0huIPQIkE
Y/zYcdLVaxUUZNMUwL8bJlwde0Nl0RQOQgLdFL0WkRtP0AAyzqD9KlSMrUjhpxqltZfFo3wni9KT
EEqKOxq97iABbOESj3ljLGvao8kAc7ooauNpzTgoa6ybVCtVWFZoeoZW79Q0SDvfFLKgKZbg9tG5
HsGHOzyTxmb0QCsW9XWCdmGp/Eak0gYwE4XWPsJ5AX5fdccidctWPmA8sZZc2TG2evJcp3s4aaF4
FA07fZhcwZVSzoethJz4LloHR/oM9BOsK1E68P3oWIUJddGsqb/hatje1n3NRYPw00KjrwyeLZ05
wlYWxq3QU2+VJUbmAv8KxG6zMW7ldmkSP5ms/unfJaL5Fk2NoEtCSoY5uEODiplZgiRuSdr0G4k6
5MnEJTs0g5S4YdR3nOhr5UGHJhlQGKGZUANkHbOIeHxoAjqZ8SjvBDck2wUWy8Xjph/NesJzIYz3
VaelE8cYQgbBsuypTp0pEjywwoAjZbSrYQoWZFLK1DqCfSoBaPyv24u6euuc7yPd57MbUCV9JiOe
RzBvYTa7+TmQ7zqwISU0S7xO8qGI8ZD4cVvmqnXCMcECcUhBHHEpshCFKEtbmE4OjI+w6PZjyCOC
XLVOtL4isYq0FBp6L0VIoZQtaKzJnbHbi/nOmB4FObDG421FVp0Nkl8amgIkSzIYRcxKaRu9os4m
Kh8yRbhr4uZpNhMvIuQ+jlr3trjVdTMQVQLrQ6FDYJdKiX009gDrgbMlTbfr9Mra64v5clvImtXj
WP8RwthDneKJHg8QommTawFhQ0gzt5F/3paybnZAIkSvA1woDOFSlxzBbJlmOuxeLY7tKDlAr9om
Y7wRwhouRd2Q2tqN2m/D+q/iLMq4Bg8J41NM5lzraBG2wsTCw4PglCU/JEG341b2hzh0JlIEhfY+
VlOALm2OV77uOVWBmUVlIp9MwRCYFkBpIhLy5gsNPaxNVeY2gMXdKHlRZnkjCPpdVz+3UbxDacW1
MLIfyqrlzKCoSRGg9AYgXOKNSlS09Hze3o3rcfPThyHVDTAbdE6xbVNtlA4V2plzx6yEDtBaERBs
tEqUndxK0hc5FJcfppVb20Qh4walwMxtCZAW7RotFE7UL6HdgOX0tWxr8aEM5TR0xbHX8k3YZUS1
q3Hq78pJmdBRMeuKa4DM7BdJh2jE+GIx/crLVP0dh23id+o0T5hJ0eUPY2i1bTnO2W6OTDI5YdQu
j8RqpecaML0/wq6hjXFxh/H/pCv2QkmsQyYOFSdHfxW8YWUw2olmMgBKrjSUoWVzKDrYqTELSSDo
C2gtGmsL/M52qyjAlJpNM7RnZJI4r8irw66iix1tKWjnxeQJGtouD8hkxka6LJgT6uvnsESaQeE1
H16ddEYCc5+Ohq7OaREXSFjWiHr3OrkLQ+e2ZV15SCpDRb0aSTZdhW1dalHM6Ge3xhRaSHuwOZHh
x2D4SradR47bOpnoxUV6koQiGlgQRAWzM5eSiJIa0RwiOiDO9Nm7tFXd8OG+bPkp2S5OfZwcLk/f
6h6pf2VS4zm7O02QAQ463ozO5Ktf2W70THcJqn1+32x7J/K1LW/Lrt4ujJJMdJtrfasbAwSKQfRY
fE/22Xbyakd8vL1rK0aPXfujFxvWanUSA4eABiW+AXAPu/M1qDNwwgCeFMb+0jJGbp7GV9Pn4kbH
cC9XtoAh0tu6cJbsFMKf71Ekh30OZhUn3YPqwomBozF4iW9wCqzXF9rl1rDdGURSe5TbIEc9Sv6w
6XetB7/wlge8oGP12J5tDjXKM4UW2SgQH0CQLm6W0I3abSh/v71m12kRBLyoGgLfjIZpOMKXMlBh
AEnDkiDNmv+ohTv4XrcavFl/DA3ftIJM/jJEvzI42ayroO0klT4m6fm9QpbUYhLq4A4vnJBySCe9
nYSbBpdAxckA/C/qGWi0lC1E9mzaX8pJ3smYKXM6nXgVkLBC87US33Dr20YoeeYQxnYnkAAdDm60
ZB+c1V3ZQQpLCBZxA8Ui9Ghcrm6thikAAhBipcQZvdovN9VeSZ16F25ovjXQarsMpKfo9bbcleW9
EMvkIfK0l9S4po/V7m4ZHEH5hT4JcDFznk3XPWX0ygTPNsYYoZzJVp2R9B16VMOQIB9a0J/HcTwc
EB6MXwlBOkJUCZqR9ayePsxSJfflNNYYYR4wNw0g4+4OWGXtY55VHfhihaX43iZq9tDkAvmoLWHh
3O7X+Qt8K/KYaFgEFpt+VThJilqj3Se5Ix8JxskLT5Ht2BW3y13lA0RHfO42tzdh5cq4EMhsglZp
NG0MgVZ3VJrUNnTvtoC1XT7XiIluezXqTQHBGqD/PRBJVQJKIokIAgD3tpw1I0YSWMd4IfLOV8Mk
QjM0JJEQn5g6qh8kuy8V5NKHltMCtLJeeB4jZMYwLHqj2bFMcM816YgxCYeYo5sICDx50JZrIQom
e01UiensJ/uIG2NJHYcWisgzWow9ufQGItsd+vJbLoXLyuYgV0K7piRUs5C3vzz5g6gCniyE7wbg
/lC+t9O3vgIMGs+qV1U6E8NcEcM4NlM6IxaaA+spym3ZqR6NXf4tfEic/gtMzBkA9X1g/rkNx7Ve
Z8RwDZrAo0RrDt72JttSoCpZH2YZNJSetCf1TvUEL/1Qjx/aPfKPg5NtzdImGzTUOMlWceZNGowR
xwGtmMzFJzBHLNOsRDZnusjlD908pDy43LXr40IAs4upmAwaRTZ0tE8lsfvQTuzBVt1EtsXYIx86
L8m6FiidrymznXGSx8ACg4XGW3KoMDbnhvslUMHffQempqMQzK/ETp0X5bnnhGjXdVdmO6kXOAs2
BCFXclWGqu1bui23iekOr6rdVLZEDcnpHzP/3x3kxeLSI3QmMUZH6JAn1K8AXVwUvGj656I/oxPz
UkjFVO8LqlMpZ1t9SDfAbb3tG9eP+d9DQDf0TIemjvNmmaFDU0a+pQCRbXrVMQHJ4yJdlQMsIDrR
JyELyxiiNiCBPoDMCINEx0VDCd78Cc5VC5yvt/VZ8fUaoBX+yGEMULeybgZMReFEwgOYJAEMLRCe
pdGgh32/nctgLC3TQ7lDHapwlugxDVGFK7wSxado3PTLQW6PSbkVrZ8g1rqtGm8JGXND+twSEpM6
CxWsnMDIaESnrnYKb6t4S8gaXVxhgJtAvdB80upvLbpmlcy9rQtPBmN2c7WEhdxDRhs9LuamGh10
ZHKc67pHwDAnAB/wdL9KQhLMcUYqun2dxoqwYq6VbEJAaualY4jfgQKpJi9t/tSFpR0CEZjkzwIv
8lh9amFqAP1CgJ8ATR5j9lXXFN1QwexJ4yvGcSj8Uop8lNrDAkg4FnjUp31e+bcXdz3BgOFSTApp
6L5nG9h6LdbbmaYNW3dyw239sWAkvrEtTDJH3zSnPoiPk4AReY5Yqgx7LlCf/iOW2dRUUFKsgonn
XmDgXTn5kW23u8khb81Ts+M9Y9eOw7k05uFn6Nkyt5KBDGWxqdUDZlLNDn3/nENHv/mGTjqT22qt
wox7KkVr38raVZeDOdR2BqzNyQ+Lt9sruBqSnOl0Alc488aS0ExLI0NaZ0cBGMWxZek34x4hUGoD
UrK25bcI+aL48Um5A8lT6o6gaeARqazlfmmfwf/fx9N4+NlXVBOp+zCG+Szf3hMA0y6bzomfLO+3
vO38EIM2NSqHux1vTnLNJ+C0SiqI6A0Q/zB+Z6mlrDJFhIJ567ZtizSyYwiPt1d47RVF57v/CGFs
dFzQ9N3O0K33B1fbkHvkFH8W+9EN7SEYN4QX4a1GYOcCGTMlAPqQOwkC5UDK/TCYnqNj9TYtjqTb
os1LYq6uIXr0JYTuJwLLy+sc4wSq1dB4LykRPO/7dDPynjnrIv5ke9kWyGps0zGZ4NLUIrXRsD1l
kd0NnGucXtPMsaN+60/agwmMhywTBTNB2qNKwGRh3ku86H/FeyD9SovvMlqHdbYbIDeGrh9NJHA6
OOFM+JpQdosPMe8CWFmsCzGMHn2s9KCyghgl2kfpfog3Wsjx9qtLdaYJc8UssmA2UVYUziQv7gj8
7Tp6vn1oeErQLzjzB0IbtchHQAnUXdBf9wXGAFurOXPFaydTl5HIlfBGN/Wrws6CTmdMHEFKGql2
Tcl/gfxVKnZZ3iM1A3mT5i4dWJG/T+R7yJvQpMfwyuDOpFN7OdMxE5QhxXAh4tMhDTrLeBIHdFYZ
pR0putd2uZuioak0u+D20lKfdkss4/OSPI3w+obSi/LYhftcO0zSD6V9VxbOgbreQyQODACPUR4c
HWmbS/2KbmyAzW6k4KwSYzsjzX2hC3YuxpzE6PU6oo8DPWEq8PuRNLiK83vS9OWsY8awxNw2OdTT
09gAWU3Zij0Gax/KkVN8WlMME+90KEDFKWDb/Ka6AF1RbYAtAO3s0vcsfhS6H7c3iSOCbfHTiF5a
YQURtUaCVn1TiO52vBGelWiVYrJivAYFX8W4AoQKwWOLJxJGkhbJLr7M2im+LBtcOordt7bxLhz0
p8zlgWVeO49LoYzZz0JtjOMEoY2B2cm0c0eeJ1+JaSDCpC2LCpqckC6/tLwGFN5x0oQQ4ZXPg587
hZ8G5dba59sO7bpOuVHKFyOoneNoW/s0sPa88fVrX3/5BYwTLlRBL8UEX2AMdi1sNdkblAF31stt
M1kRgyYcmmAEjQ91ZZeK4ngBnYAkUJB816ydMvmG+Ex4LXqntrBLlwGoNFiIpcki5kNP0duZpxI7
2WqKvEBEaheP2Ys0AFQ/lRykdezkLglCN7eVyEkPgxf5xZPFjQ5XTsOFfMaTNPkidxZqHw65W3zJ
zX31h3QP/HFA+JuHX0bw89ftZV25GC4UZkt8aJxqi9SEwPBdk+xRdLKXYSfZlqcdyORLX2j7tDki
r90yCh4WGsbQ0k5zn8ydmoqz0GpoH8YDSnhKH5r74QkN7fper5E+WwLrXXLQaRI6isYtaK5ZkUkh
HlDKp5leuvxn26sJsy5lYQQrysMcuJ7hYy6S+3ERuq0khjzmvzVFz6XRrzmTlhlauggKBgfLpMls
tf45lfmzHP0wF3kz91+3l3XFckyAe6IdCAUzTESyq5rWcdg02EiripxJ/DnNxNbrp9tCVjyaSY8g
uGrQ6gRsykuNJmnqK8MiiEtpN5SN4qBxRAhocqxyTQzIgXCnnvrLr7YpMQuw74x4YiPRnyBgMf89
lDeRuEDbEcARMarIdgkkViIUQGbGK6zsXNl4wXCxHfPG6ta2BBCh6EKlsjAKdrlaqpEn9Wii0CaY
x6Hzc+Kine/2hqxEBKYKCAATSJIrBdo5tgqpGXq0pYR+trzF7Qiu7G2NMq3kY3YMxQUeyjkaLfHZ
jI/EjYMqCYa1oBVb14sXobDiCPMhCrrTF1tUw9kpQjF8mBQDdm7EyKRhMWvwUJkDca0xHgGEbKJ3
BakvAY1kSLoC1X4UkPFPlm7cjqOgvhRhh9cI2C7qTVor2eIOCgIqsdD7OCBjrkjugOBq37Uj2aPc
2N430hyRXW0k6oO+6Lh5lnnx5X6Od7pciO/yXGEUIjG7LcFBBDO0hAlOW11UCeQKqEy04C639K9C
rCZ/Uc35IxFm7Vh1ISjhhS57rTFIvlMBfuhrkHGszUjf1WUpx24xWcOdmuv624A+v0DO5pjOW4z9
7EqRUN5XiTm4i5h3kTO34vATcTc6j+VIqrZEh73Z7QgIqLFs+2WH3rQxfLAEUfmWTpY5OKOlWGB9
LuNqa2jx/FKTNvaNZLAiu5J6DEGMmR7EibKAENOs6tmNwLQ72oscC99yoIe9Zc0SHqu+S9A3ZoDM
oRiE1DXqeWzvBhV4YkhHxyXY6LLqDtuoRJ5iZfNvuZHBkbaMWfGcELlG+kwTRb/suuSr65tc9gWj
LZEEMgySId0GsCBZHfsf1RKB9WiIzfRDilrFw1C5OtnoaFP2oJlCVr3XQ96473XSCOlhtAsi84hB
PUyQXp6qBLFqLDQV3vzF4qgT0jZCHyypGCR97WCK9Xcq8PIM8ppDwnANSnUI8OEwGJlD0TRx1MPv
CU9IUJX7t8oxFrs4qAA7vR92iaM/afeZ17jkofiIPRNhmAx2I87NufoVlGkOOCmnAdpLzbUwMlRK
huIoma9Hik0mbvyxckGaQGL5I4K5spQxnCqzhwgr9MFcJB9m5wN5ZMOWH6zSVY7NNtm3trXldRrx
VGPCu7rMjaofITdS0PyTY5av3N72lDwJTG6qnyUClBHqKXG+uuR+ko+3BayFUggpEFegAfjUmH65
PT3eH1XZz4gdK1l4NwbD+FHGEZKIjVmi6mMtXe4XoDmHFyp08Bv0cZjILtqui19tpKSw36Tb1ck4
8Cbf1lQ/v06Z0CCPwmmMVFynI/kuIKTVY05xfs1qzgXQDzgLdMy2zyq5mVALGOWXTC6DxgK2+Vzf
lfJ/Ien8SmVeG1ZRwqOAQxcZ4vdM092U1G5bjmhi4UEV8i5vZtHEilT1KODy7uaN1N51eGrzyKhX
4kMMTKiIRzE2oV2N3SfDLA/wZohGs9IvtMovAv0J6OKeGkrBbePkiWLWbarEIpsF5L7DOtmM0bbM
0ZbYu714iP957gj8J+daMQs3SUY0ZCEKFRgRdHs9cWdAzVcvqti4JYiGbuu1dhkYAE5B0gUzLhLb
SNFE1UA6C0s41k7SJXYNng11Y7WKrU3bMeUZxZqhn4tjDL2TMnUuBYibC1T7B3cWv8LBHvKX21qt
FAlM00QDK+pLSLyA2PPyQA2W1sZjPeAZ6BHP2FhPv1FD/sSVA9Ia9GwogbgZd9amfhstl9dbumb4
CPKRtpVPY+TME1QnE9FyDbJjobfR222iT0RaKu+2ihwp7LtzBoSOnsy4UdO4tM0YI6qPOvFvy1jb
rTNN2ORIsWACKZuhiVZrejACvw0FQukAXFWwRxdh+vR/E8ecsWRWm7zLIU5RPnPjs0SEXIeTHaev
t+WsVCBhHX93iK17pk1hSgJ9hSU/rWcRuUZ72SNphstzb3goaAF35d70kw+OWFqNY+N+YPqgAwU/
NeCqXhplCxfShgSzNANu0ELD3PsjkZ+kGWncxI0rv5/5nQ1r55s2SGo0U4BJasaZWLEUjxGdrFGq
snbqRdlVhDyRsS48qb0fUGQWLE7X1JqrBPeCDhVFy0CL1qWaiIRHxaBzocKoEgBjPmjgHwc2aylu
a7N5AwMCr5a+KpH29qOUDmInnVFSJ73aNRmummrODfQDSMmyycZEepezUIidRm3CPCgwksKpCqzE
BZg/wYQkYErwrGC7e7HFZaYDNAFUptq2IgcjbILbNrNyyi0JQ/eAtEHgDLy6y7UU0HBtqgT9w2KW
FZ62iLGrt92ETkTj9z9KYkiQ6ZechSAVZieGmDK3NC06DvTG0ZTXPvtnEEhGCvU4Z1LytgRM6QQp
YvrZSV5H3Cb+1DJvRgNAmrq3VbqubjLSGEvUhKktDMpzBOwVjFQCHupBNNwEb2rS4cC5RKt9o39J
It7Y/dW2MYKZWFlG84ugFVCzJwHINqf89xTzHjNXJ5uRwVwzvTJXUkGJjCzZHpe3sdhiLNcMS681
ZH/ROW35V3mSS2nsdaPNbUIGunGF6QnES4grliDBSbeLPDiztZsEjuWfLpcLb8lIZJI/tQk27KTF
5uVbXALyHbBe6n2/s7zcTg4dmi47xXmc/e95MNyNtmYbHOu5OtyMfOY20gA9EdeUqEvIei8yDNDg
cq7XK7d1koA+ZRnhHjqAmcM9EAGAdjIQcwG/QuKtYe365iXOPYOX5OIJoqqenTptwnMf1zWoAme/
iX8tIobIMDPqEp3Yt4/cVcTAqMR4EX0Yi3hSIUmsPisQLhtO3hg2l61ofW9M2hQP5CSRLWbMKUYR
ch19LmmHchQKRKbKee2un66/EpgTPIvAVDZ1WN8ipfacNJilq5APUvdDhcJkpLndaHBuk1OsfW3x
f2UyJ9rU4thqRMhMyuY1k4FGVeRl4+GBU2yMrlZBcRUVsmaD42/+kRC1cLKuaHZ6jlSvXSaC8iGT
pfskUyXsW9Wc9uI41e9qH+ePyGGphyQBhowNtLxkUyxd76a13roN6c2vfBTDFzKL8wci2tipm0l1
Z8zhYmqyF8BJoUfRJuqRIi16DfkFs7aygzFEw8GY52ibiPr0kvb9oesTTaYzfJPbWEryOZhzvTWz
/yHtyprb1pnsL2IVCQJcXkFSlCxbtuMt9gsrdmLu+85fP4eemS8SxBHLmVTlPuRWqYmt0eg+fY7J
tpNeozNRLiOLIEWGBKLEnEgdHuRCT924ZA/qIJlbmoNJHSwzdznSyysLungGVBNtzHgVoGVUuHmk
jOhVS5C/85VXWnI0IXJd5TS+HnTn8hk4h9XNh+DI1PwpR8dNq3rTkKQUnjkiO00CDsXYFuarRCNL
0fdxUCDl6yRrL7klDw1AHRpxkGRDQ46wY8u2j6SM4kyMwAIAEwCaFZDO5u2uYpkb+BGw4rVdN/LL
5dEuzauBeiJKAMgook38dLAZ+ALb0UjAK1PjsANEyKIYG6SG/Jt5I0Os/LK5pZv12JzgyrxAZ5I8
wFws3/dJ7dTGU9SsFTeWDv+xEcGL6ZVhTnkHI37+JwMnXGx3yX1ZKTzJ98TT7MtDOueTx7R9vfih
sYbakJgcDZOpLwYT1DxaHPDE+9UbvKhMW/V43D+2OH81kl/ZyM2xARZ05VWyOKHzY2huc8D+EdYv
kSg61ZHutnTyG3hyK5xemjW5vsX5PLIhLFqZMrWKhwqLFhBULNCpAJ76CBHEK2l/07Vu0uURISgH
STGgJCIEzFDj3Gc9Tnqmoh8q0B36PrB8JR5auoGgY/e/RsSu4rgHS6KE5iqrzOvnIGObrDKdy/ti
ZRxi9UsrJvRiSxhHXYROAK3Kcmwsrft92cr/EST/59YRRzJ6k15pNW6dzHekwgWRBk/RT8fUn+XM
NXo95U/66Jjd2iFbGt58gf/PHS4OL0PRh7TQV4Mq+cQVIH49uMRY/wd/cWyFnLonZOyyKY/hFcvR
YaxFfWMTeH/+ZQrRbimjooczIvJJ+KVJ42yEkTZ68CdX7p8m5saQo/R8Nw03Uv1eBU/hGg5g6VSh
Neg/VoUbjUokryt0+sHz/grL51CJbNrtpW6nxg8xWytbLi7XkTXhUkv0cK6Zw5okvYbqB43Bc796
c84x/VkEdGREuMPGIY98D00SVlTce+0tMQ+DDOx7fjUGdu03PMut3rfjQrIur+DSJXZ8Y8+DP7qx
C8CJk6nBja1XnjsNoAINg0Pb+4dKH3/pdfoPgT9oiiFoBqYnMKkL5ky1McMwgj/slGfwPhANwLcp
so0Cr5guWblelrbJsTFhm6iNOpE8hjETYiDanWIUds/eIfhgM30XNCv1haVtgiALVLEIBZBkE15t
XpsV6Pxta0slhevrFY8G5mTxyqU1f7O4T46tCKcanUfo/6xxaeXmwQNzuaajlfouSlbMLIVUx2aE
u7Hth2mkE8z4U7ZNIFhRdy2vVGNTxIS3gF9mw62sNCsLtjaF89VztBlBCOWbfTtbJa9m+0maK2I+
Xt7va/MnbMBQN9WaKDDRNgMEbE0orRcGeR0yuq+VH5dtLQ5nhlaAk3bmqREcRwb8aNPRrrZ67ARA
w696yl6rMOSXzSwOCUnHrysfdEiCmaLJI1QoYYbh6WYNhnnXFvRT9XMk/gb3sq0Fd4GkHJn3OHwe
WGhOV6iKQlpmcVVZzNjekqqw+u6ghmtctPM6C5v8xIpwcLOR5oHCQL6fVNtiani1FpYtbG8YQIJ2
BgOQM0LPURvDMfZggMW1DcAQnxS6ydvHCZJfAHN9BHXKa8NbweAu+CNFxjOFKqCtmul7TifP9AJN
9asGVV0dUZPs8UGj93oR8Ci7bq4LFq2UlRc2xok98U7xwW7nSbAndRt0Vkd1vk3S3VTHK+M6h8hC
ke14YPN0H53bLNC0pA5gSCl3BQWQ02o0N66d2HzW+w0pMw7B6CFy2dTypjXwCJxWzsDCUTv+Al1o
B8LDiPVgEqqscbxJ0EJGoO+wxja79Lo9MSJ4+NRv8Tqa1y+WRscb0GkRmTwc6uvaREJCj5wW3iRQ
+occWa+VAf4fxkEfBI0p9GnKwpmIIeMHyskWghQIGlkecwn6TuFLRh9qKeeevgO2gEdriJnFg2L+
tSpsWSjAkR5kDFCwajeKb2fEwuNwI5eun/MijTdxtBKPLC/kX4PCnu09NUulCcOsaojc3ZoDVAxX
HjCLU6kAbTFLnACdToVBjVT3Cr8AumIWVT0MZjDYcjl6DpglU3sws4KjOwXqkgG6uxidNN7RXP2H
cYIsVp4pX1B9PiOw0xrIQvRTZfl43no+sch0CPJf3/fWx0aEPSMlYNucoHBgZSWAnfHPhLiyZ5u6
1VfuZUvnjB1wAcemhDltZLOqvATj0QYHYgMDNJnYS1A8DI1rDjHvCyeJb4LkXZXdCRpKQE+qPITY
nv56+UOWfN7xdwj7pwlRK0sqfIeU+lYBFQIZuh55xCNzjVl7aaeiaxpPbQC+lbP6YoyyEQtKghED
bTzmm5FIaPvdXB7OuRrlPK9HVoSQKDDRCE4TWIkgNqTU9jC+G/JVJ+8BH/TYvtPTjUeuw/hG0cE8
98riT296r4OVz1i6uY6/Qrj2x0IGGVurwPmEjj5iOXMg+RhgSDrXKuQtm385Heg4Qu0P3N4gpj69
UFAo9RJJh71pMgs7qRnqOzr5xRq29ko+V7SdJxiPV1WFGRXreGoqicogLgJMMOOTXTqDzTgqZpBw
jw8xR5GHl07vhFegsEo+q+24Ca+jlz+Fk96SQ2grLi6zF+AdruXtWtvu4v76+2GqcKUhl1q2Q48P
K40HMKVyddrF6sqbZT6VYqAF6VhgiGR9fo0J6zqpPYjoM7Wy0uq5lOEjom0zXrHJUUi5coEtxXTH
pgRfFKL7f5hUDKepHRl1i5islQXXLAguKC1B0hVPsJCnI6+Vksdr1aTFm+N4EIJ3iYYhDWkHE2G0
Y9U+oE6f/gpk8Bk6LTiu6mtl+G4bFbYnGNPnxlsT+jjiXdVWWTpGyrwL6EY2nBI6r2smviqYZ7vg
S3MEDEaAmwu7ANIxeDlE2AU5L6/qTe2apl1/hO7LaEPoiac28MAclchU5/U2d6SV+3jJZf+3Fsl/
mxd2hpSnLBnnIYZFZcnw04iMdXoVTv9iB7G+AbIm8FSKgC9D6+WoDjHMcbgNNZtG71p+y8jDZY+9
dGznF8X/WhEctkykHh1CsBKBOkmTtpoP7o41eNI5YBTbArALddZOI2hIUU+9FjAmrd7lyNObRnqQ
ZLcaBm48e/5zO3GV5fvYvEthnxob6LKaaydtyTyBetZM7YYnFARXTs0no+YHCqRqLDLc1qDvH/R7
PXhhwwfJHgHTDya71q4MHAr1Fox8lyd44ZjP6SNQ8kIFCO2owjGvdbw/FZPWViVLv42itP2adf9g
A01GACoRvHXxYDsdXxujC3k0NeROC4C2lZFtmB7fXx7Hwp0K0mSk6hE6oPog0lLJvaLFVRc0FgsM
kDI700R5ZXy2oVMPFQ+NlSt84ZSdmBNclxaMqRxOMCf10caTjBtVGnjVIaZnw/byyL6uJsGhAOqO
4FID2fbMf3I6fYFBu8ozk8bqr3IebHrLs3PO0N5qt1e520XWxHPn3bBLzn50VsB1Cywt9kdqx9eq
JXP9tVoZ/NJcH32QeJcCdkn7ieKDphasgH9GPbDhsoMq4Z1/U1TjPzyIMQGUAHcG4m+w259OQOez
nOoZ7Cnoh+OSlVIbo/6ofwZbM+avfcpzncfjStT01ah1Pu9/zQq+h1Qd0pM1zD6nziBzH3QQ4KsE
QfaO3oXX09bcdPsECvamY74hRZ/yX+buVw3BIq5yf1O/H/LJhkiF5TmXN8RSFIv5AFGrMVMMnanQ
+E0oo1aJD/OepE1x7dvNR1tyAyRUPsB4vOCgf7HS3VpPwpKrODZLTpcB3XqSMqkw69cqxFQBbny5
PLAvvOT5jP8dmLDQqtyzrtRhYfjobHVLnfCQH6Kf9VNoeQ8MOWDuP9CfBcJJwBHsq8CJ+ef/8xOE
RU+LmPmJnzbWaNW8dZp35Zra+dNdevPxWtwwt3/xLKy0ZBuc2ePeWNl0S2ilk7UVogeT+D5qq5gC
aXsz3KJD2sq3TNsau4+fuStH0Knn0ht9MB5MV78f+e/Lw196eJ6Yn/3eUe5pqIAjoiGGz25vDTDc
dO+KjT4i7t9/KBa0lh3Vqga+wlF3jqOddbLQ5DvjnHEbiR7OjEGEkE5xY7WeUxcbRkJkx+feRhuF
Ubm5kfwrlA7lyDIaS34LA2dYKwQs3sEzuTPYi2T8FTMIY6EXmt5j3qcGj2u14bFMOZyyRUtXVXe5
eQsBGL8FSig7TMahWHv/Ll0oYLuciVbR3ySLd6QEWouctrDfs70R2T7I3UDn1H+7e3ue6SMzwhnu
wb1K0MEN1yHBhZX5NXRvPqQq+KE03kqs/SXld3aagWgF7QgBT4tI6hpkoBRi814ybz2rsQPXuzec
ZDc8Go+Kq267PchIbrLPB/YbUccGV8mmtkcOVuiXtVO17DGPPkUYdhXVeg9a6AbKoTi2Hd7AeJpG
G2D5IxgcKgsNmq68ma703cqBOsNqY8IR84BiFHoE9KzReRgVOVBohEloRmvSB1ciptXMYpJDOvEg
HG+RYP3VNKpD6jX9sCWHjdQ4xYLjJX5WykikSi3LEceK+Dee/Kfzflwe3EJwjtaIOSrBkcFjSogd
5ZGZvT9fkCQYR5DdFbkO1i/FTyKrTv1y5dqbf03YTjP+nADHDGWHM2Ve0OgEmS6jpgv5YTDRmg9l
ZViQegEi/K0r1rLwc1B1yZrgCCtPqTQ/nLFXmW9lyU1aWZ6n27n2I+5rMGPd0G/zYqOXFzV/qMLK
mFRZbKcEZodmcQ2Hp4eJU1d4J9KXKIVoT6o+9O1n4vlWF68V1ZaKDSbiCMSWKLYC7yVcuRGNugYC
DLWlQG6RHQhYfgnJOK0cGcoxiSNBHIFKKJr/Ym3Oq3hXqivx7cK6nuwiIZSO/LIe0bLWWEnT7LJK
2zS16ozowI3RcD4Gr5f37OKZwJYF2hNweEA+Ty+4Wlf8vu3zBlcJGqLi+nqQk5WX8dKcErRkozkD
dKtzZvzUhh/loyyrRWPl+YjmpJxPHiCXleHEXr7vsuzKQ8O1RMOtXlE+1a01i0P1lWqBT2DNCS/d
K8C2on8fV8u52B4BG6XatVVjZZLhFENjUdPbp2PiDt4AxT2yQXfMRu8flFyzUll1k3bcQQObl0bB
KxZdg/wG/UdomG5BXui9RdmvGMVK1hZWFic3Y2j0XGoSFM71lUhoKTuERgWoWiIpTBEZCJFQTNFJ
7cv4cqX8qffXislJ81oYbhvcgY97yPaa3PDLm2MJQXdiUzj1mscqWa5h069jHgJ1kKmS5fdOqkob
Ob8dzBslgUhIC3Tipv2HtPCJcWHbBIlHQBIM420vPTV1dKUZj7XSOFGS8sErOR3fV4a7dPSOp1g8
epnB6qGZh1sAa4kcHwh6YySkNWprvsb70larrexHXKVIuzQgUnJDCd7wTz/udfPPytfMrkZwuSfj
F965qIslvjzga3Qw9JjD9RdimNlkcCYvdnTvrsx+QiyOZ/FLmfyRjIcV+0tXNbixIHyJPDmK8YIr
ZLFSlQFpMf/ksUKUS4NnZF8I2TGNV/rGjIE1XKvNLz2lj20Kzw0aKkox0A6+N3kIuo0RXo0QvzEh
EDcUPPdXPNOC8ztx9oK1YOxVyQfDhqXq+c+sLoqd2ZBqxeUsbKoTI8K5pWEv+fkMmww7f+f7aMln
95UWWqgkbSBOuXJkFyYQ1lD2A4MIHBwVN03U6Okw4dY0Q9nRyWQZ4YsSho9NbmzGCAGCUuwu75P5
+4VtemxR1AxC2KZEXTsjNoHnBaUENHV8K07+IcMPM0ANzVGBAoKe00tEgngLJH0B5pXwJAOh0/Qm
yysFzeW5+2tCOP4eUYuezNhTOcq2SIxybdjMsIPMt4cgtIj08/LMLe4M0A1BiUBDpVjM40BuCACy
vMSQMt5J6qb2bqvQRYOymn2fZ2yOpo5sCVu9y8yxqnvY0qdcvhub4sYMtft2Mt0CwnhcJdIDgTgi
V5BR5kOdjHce8j1OyYIr6G9Gt42Rpk+Xh7/0xjz5JuFkmF3Rd2aIb/LS6FnN67dULg5JEn94/XOK
AmDseXYveS6LIz7RDI99/4NooIu//B0LIYFpIh2L1y56msHXe7qzCl8FTLwEtC5X3L781TZQFXtJ
5TWE/TmFF5bg2I6Q9kUeo/Tkukfzmg2qTt8BLzE6hSw4Vs7cX9LNaNe3kwNBjwfpeo1FeumQHtsm
p2PsTIhC6/lsm8QuS6INKkK7VP2XqTzeZUK8kOesjYwZcV9nB/SKXynQBvOGZ73dfn/JkKEHyslE
keCsMXWqsxwlP9gJfcuQXd2Pdzla2FYBpV9e5cy5HRkSjg1l3RCqELOzOuNDDlpXGxtklz39yQ/A
YJe8gmJqqxhojR0bO61fatLdtcx8KbBZlSw+RKNsh+aahOiinzr6KOHc5MBCDHKAj5IZJ/o1RWhW
G26qA6qMpp9hXDkfS3vneLKFRZUkqZUqgsluR5QRGnvo7BzQpH9ZUawmkIxoERErkb08ZNUQATlZ
FlagFxsvzzgDji1WVq7j5cn7a2j+/0cZvTzSvG6MavRMZL8pm+5AodQaG5bZ7fihev3K5bjkW8AE
/p9hCddx1Qd1CNQuDoSqIgnAZbN2JTSIm7J9ef7mHzrfqP8xJN7CeQoFc5YCjRyErzUKEIlspw1U
zdhLGdi6Ee+H3r1scSlLiSgDjIczJQQaqYUbOfYAAv3qo5jSYTuUA1eADMlA4ZrQ/BCrgyVpxcZg
v9v2k2V/CDqR8fjicmbaGkQML3/M0h49/hZhVSdGyjhLcXXXfQStZEAx7L5UA5uGQby9bGppSY9N
CUtasDwxIgpTMehKkk4ByUC7iyaQuQ5rPCwroxKbg8e2GMiAbgSLKdJNXqJ4opKtpq+UCpfe58cL
eUZHgaa2XPdgBsIvbhvSFykHeJ41jgQup6QhVqwAFNhr7qCjvN1Fjh6iBEvBPNkbzuXJXTqd8Opg
kjUg8HXGPGPIfSuVDNu49nsrySuugQ+8Ntl137yHCqhusmntzlqKwsCABJAKuOpmHs9Th9Aj4KsC
A95UHdUns2pDXucR2HXMrLRLlYDIzFdWDut5bxASLWjs+49y77zwx04IiRgpSecoQEo3NHP16dX3
DnR0m9p32uqeyI+G+mnKm8uzO99WJ05CMCt4cjzkVSNVwavAonwjqa6hDSsjO1u/2QLK2nOKAlgP
sXJR+Yqv1jWoptQ+s1TFUbqnSHKptG2B5UzCNajA2VmEOQhQ4pYFbyeUS4W1YxMUSI0A2SJFQUKk
t6KGWnX0lkvhyr5cmrljQ0L8VBcs82sdtIy0yB7aKXtUs2+DjOexQN8U4cxc1BYzjyH1EtXoQO8R
ND8NeJQSrMkrOaSl1Tk2MY/yaNsxuUnK9EtZvn+CgLIeQp2HMqv1raa8K5Vfl3fb4uIcDUjY5GZs
ymXoYXHG+EqpoOemF7w3UGBYExNfMyRs60GKSNvFmLnIu1KMpy65qeoferBylc+fKx4eQGtAo4bq
zdyJfDp5QzQZkzbTR/mJAXEs6bUoSjBWZSveeGmn4TUI7wAvCKZRYUt7gcwmqsM1GHFE9zJ6frjf
KNHT5bU59/nYbSjFoJ9oLsic1WHkJtKztgcTEDTv3tpSdQn6YSXosI0MAMwhuO7rd7UHiGKsNmbr
Oz6OlFH4VgKA/cqnzCMSJxZcoeoMBIcXFlmD1ELr0VqeglR1aij67buBxyAQrGgONV40pqFbPgdR
gFnAM0eTlQMyffkLzmKnr7n4+wHCsdDMMkn1mRVJg5J01m5ifZ+BshppLj+VnTbPOR5Ol00ubdnj
MQtng3l95Bc+uCLNatiEzXsdunmv2lPzftnOeQZXGJtwNhje/aGuYGwjg7pxBsmqogensV5d+ZAD
5Ugg2Xrzrk6x2/eZE6HSnKjZyvwuXnfHoxWODo07YvTzBNdgJwNMnAKiQo0/E/sotfcxuGmG1orR
BdZ+N9b/GrwJTAgE31SA8k6PrKGOQUxV2A2UaOvrJjdziLhGD41hR9p71NmXJ/sskhDMCXNd5hDq
lijM+cH0ko2l01HtqmjBq8oQ+Crm52Vzi3uIIck3V/9A7SjkZ8HKGJlGXSRW3Br2WNp5cZhkNxrX
oMKLw0IfPbipgd48QwMG4ZS3NISdMn2YD0VXuihq2kZ5Y9QrSnKLpkyw+qv4i8q/4PyKKg20Kirh
CmTFkv2tKtkpsO/er1C9uzx5S1chgJoAJRMNsFSxrS0cjaFpxwqRQ+M0zNaU+y6+lbXe0pXr+tuA
c2yMY2Pzxxzdu0oYF36gw1jW1RkQaoqM/hra7EirfrvJUTAlvE7ieCppqsCU2h/08SOR7uRpTcZr
aeOByxsRHuJ0kEQKq6TUBsiJI2yIAjCruM2tmdC5IBI3/2k0R5bI6cRFkKGfzByW/KbhkppyxTt0
3evlrbDk/o+HI5yjqOyoDBI3RMU05CUUOcqQK8xVlMd0LHk93JZrpfvFCQTuE9lG1FYQT5wOC5eN
32YjKF+H4EDzTSHvQvCvrzU7rVkRdt046xIMgK1bYIc2ORig36ZkugoVcpsE3pqLn1dCuMQNnFi0
bmI8cEiCqw1UYiiRgc6bFMFChfRXbxZcKxPe0k89kXbQ3SS4ftiV33bQg1bQ4lmtfMPCkcYnoNcA
bU8aXnLCrA5FOY7F/Ak6/SS601V2wXYd3pCy/gFN0+87ewNqxejsQPstno/CQSP1kNfT/CJIGYi6
QmmD6sUj1YatKeX71NfWGD4X4sJ5YumcRAarichYNynV0KoqVnOSNafXDAe4ysvnYF4icQkJoaAJ
mCHD0JE63ZXg1E7GSv3i13wr/EMKCEuUrEDb1mwIe5ImoaynJWxMPYrJxlusS9fIn24uj2Rh5xvH
IxHWpg9jpqIFD9dIlHMVTGdgh1YflGatveeyHXB/n84YOMaJghY4qN3TjufybRDu2qgAE9JKtPjV
KSMuDXICEB7HfwCjEFwUQadfqVZ4Vk8VkGW8rUYUqAN0AtueMoSBbRp5kDtpW5qOB9b/XdAP/W6o
QQ/sh2q2pWFrAuql6VBZ64PYnoyyd6cgiDaw1v7J5FgGwjAoszujMb3UiatITvbhMPk6T9HK3DsN
Tp2+bTM1kcGqBkBKnBSEM2kaXrx+kl8jv/avzbAY3wY/0b37uCXqK21HIIQCKag42jx9VLYU7bcX
xki6JiQltmR0mVsURQZCs8HvAdweqtZzK6/Ru2uziiWoJ9ag+3AV3w9eKtZB1rMqkUjN8jx4LUZD
Cbnke2kG8Arptl5Bsk0fVZG5ctSXHAu0GGY2X2D3oGkjLHOBazBVwPXpZWAmZm6F8LWgSHleF9RJ
jR+XN+/SETm2Nnvao2DBj9pwjAis6WXPW/RvS00AcrG1XMDS3j02I2ypOobggDnCjKL+VtL72PvR
tR9lvjJ1S6E/ZL10YqApXTHPOJgqjwWmGmgI/cuPQrVJ6qr0Ng4iaDTspcjV81uzvNO0+8tzuGp2
Hv3RJPZN4Cd4D4ASVv3ddYzn6Y8EEBatA1kNVNPpbS05TWhJ7W7F8MLqmYqGQiso+b/Ex08NG+UE
KB5F5r3Vww+av00ddBrYvd89tdCO1/zRMfAg8GO2G5rDFLN7XKW7KQATi6q7l79l9teC0zj5FGEO
mspIpEbBp1A0g3A1Z7bEoGWpNpBFzeMddBVWFnshkMLAcUPNLY8gDxTcrqd5WUjTPkXiVnvIk9wx
jCK2WOodWin/9Nt2W4/1Q0HXVFm+oE/iSI8Mi1RLLFXiHvzxqdXl086TEwQ7RgpiSYk2N7LWDT1C
oDjaR1Ot51dxIHl7GRIoodUVdfDpjaosWU2sKWhDT7s7mYzRNgKTcc7BRJWAd6/1mtcgZsNz56NJ
nkc0KK+CvmNXgLUld3KECznz85UHytIWRlQK9jeoS0HQ5qv8crSFI3+qm6ADD4AidR1Uedsb2agZ
vAJ9hUp87FRV/IiMzB1LXLBJowNhaD8vb6Bztm+CfDjQ1+CywHKCkfd0M+s+0+vBbFNLG59YIW8C
JX02e4AVouTBrAPIOctWInWWUldcCYY7IFx4w8KHhjzQNrrxlMdBL0CBvybttTA3c2c0mP1xziBg
I86NkXkqreQSes9AhSNmR40i1Kdb5Ja4lwdOMck8Gt8HCO8m9YdXsofLE7N0yIHRpMDYKkDfitcx
DXTIJ4Uy9M6l9EVVA9es9WdNWatMLLhoYP/nrBjSMHgriPdOHw0aK7Gtx37iGtl0s/xz4KZtsBL5
LSz0nHFEnznFYxgarIKlWumB1jZG4L9BVoOXN/3Z5Xal2OmEZvAn2m68loOPX0WRL4EwNERhknAX
+FsZGE3823dnd87kI63BgBZFGUiIEeUE4lQ4WEjHMSiBBtt2zKxksC4bWfAZWDk4Vx23ElK62hxv
Hx0vKTER4AZA89qbm9vH+c8Pl3PrynoY+Tbg2+1K5Hu+mMC8o1lr5oTBuRbhm23Q6epQ4kYC5xFX
Qntgb4Q8D83b5XHNn33qCk/NCE4f4aNa1jnMgJab9/QwoiPssoXza2W2gHfPrGogQ1LhdOLQTQuY
AZtJwdXWGeWnbLLjLHGTyfG+LY3y5X/wrKQA1MuqWE3StMnDVoD/ic2ouWuysEYdEBDwywM6R9bC
zLE3EeYs8iXWaU2FanmJHrayAyGgNILtPDhM3mdVh5tRoj40iPBeX8vhLU0m6le4LnFpwskLV2ae
gxUEykvwsHgyh90NQZcigiNv2E/xWoFpaQce2RKryWGPfp8ghC11AqZTQSfVsFfDvbH2Wlkc09zv
jyqgCZyycGvEgYbctoa4I0XSRgHPnJ5s2vGQNG/ZGpn18kVwZEs4xUNHa6howRYer4jJ/8gKYvKt
5uUW1d8nJLhDMC/N6NHHy3tmYYx4ipkGwTGAaKfIVEVMI6x1mmdWn376EBAjGW5myuXoSjcj5x9s
Ic0waw2YQD4KzlnqqzSDnEwGQnLg86hLwLNSMCuoQXf0/YKqMreeIeRQ0FmCIvzp4S6asST+WMJW
7WpQpAAbYT0ofGpX5m+h/nRqSDhzhTpWWjLAUJuCufdmKtxB/U0MB1o9md5CHm6PmotMnvN8Z9RO
u9YefR6qwjzYP0Ckh2YdjPh0nBkzEx/BaGZ5rLdnSuEm1Kx+rofqDwACW0T9HTP38jounL8Tm8K9
psKbkZTCJnqFN2a0UVJvq6tXrFmrqK0NTnAqRdmwqBgqFODViEMkFYMaeRt/KAy6N7SzQnkTGq+X
B3f+Rj6ZUCqkQnCXj0AJYXCZjpzbVVPbE32baopHPng/qt33rSEsRYsOwgPIggnLNw5yVyGNjod/
HjrqWFpxdS0h0xeXwwaEzXwo1gjYlw78sUVh8UBxGma9LmdQGy7cevglpSCBNrRNGKSQBVuLThat
ETycUW5RNARmp9sTXKhRAB6CzGqG3B4znTPINodjbhP/OZPWHulnazf346FzelaIxqX+hdM9CoW8
nvRd2yoSyq2WhM4nCN8EGrEi+caI7vFiu7x2ZxHKbA3UClAHRnh3dj0EIbqrEg/WJPMX2uKsnq6E
QF8X2UkMJFgQLgUvoE2ZR6hHaO70EW6T3Wba/lFd6ap4Dq33jseWxmUbk7v5tg42LGs6XAqaqRAc
EXK6bl1e62EJ2nieyXgJIfvQHOr8ORojVLTBcFJvi/7bEuaCSeG2TVKoWHYE28Mf3xJUOeWMg5AK
TUyF8qszIIbjrZy9s8ePYFCYXVDhN12GvC0fhoNBNiooOJTwu65SsCFcQ97kT6kewEYAl+z5G/B2
cgnk92tqBEt7EY8rZGqQ6MRuFPwIeuLqgISwUxWPiQo9wTV9++XJ+mtAcBta3IxTms8GhgdkJBTl
Phic75+n4zEI3r5hoxrFDUwYAaTToAg00bU9tjJNohR6rkTI6szTVAcap/6zbP7TnpqbPecoX6dC
NOANROvAUIQxRDUHqWNV/SDaj8vzdN5uMG8qAwVL1QTB4Vls02uBJmkdRqE9EfdnZ8fPCRReXcWN
d5lbb8vtir2z+16wJwyqzFgrkwL2uo3yoPzsfhLrRwxSaZvcXffX5Fq3gVy3V4zOHkb0fceDFHY0
baY4AMAMM+nHtl8yq6rsydx3rRVR0Knpt8EsMAuQI6hJQbR42friPjFABWmaDHlAkYJU8WMt1iuM
WPduyhQMAd99Q3/N6N/fF06T33Vd1Kb4fchlW1Tt0BbL5ekmWdNHXhuHcKRKEKmycXZxOThcUmXr
yWuIgPMO/NOhiJSiFW2lqPdhAnkO3bffwvvputt+QCst+MxAo6Jt0k3xVK5M4KpZIbAIPTOchh5m
TWKNP+7TT9kKeYqIcN+/gpAr3T2ZdsrWHtjzfJ1tShw+BTIaCDPEF0wrt5KMWpLEJxMcYOyDuKNr
3JSfjf0Icmk+3gY4C74NQpMneb/W+nL+vJ+n+si6cCmXZg1MhIcjMYKEL3Dy54Y3FTpIHcklL8HK
ETjvGPmyxr5SPQtK5HkaKvk0hwDRdflZPhML6fC9tlPc4Uf+c7iqOHA0+1gG7cLls7c4zBlRDL0J
/EEP4GnsYUTTMPUDhjnEOdeYXaDMEB0qFbjmXcHsyDuUa/XPxcHqKO1TABVxiYrP4Dr2uraQMNg0
hR6k7GQtL91sz34kvL8eN+AHu++3gxs538Y2YJaPDQu+VavLpuxkGI7NQyPzUXmkwC2WbMWHLzmC
YzOCN8Vaok5AYEYmr3o/14/+XF61xVj12ILg0iTd84gHvCdHJhLNtVfFht41nPvXtW9r3OBP9TZz
79Udu1s7FwvXk4pypgyGWh2JDJGtggxFwKZqhPxF/aSgVlNCD3U3mM+XB7gQAMEKLoMZKjEzqp3u
SjVKTQbGVPg56mQongRVjPJ1sJLNXVgnJC1mrhpkJYFCERy27FW62mbQuojMJ1O/l4MVXNoX3cyJ
B0MGkuE9hq5PUHuftWp2SsnqIE8Daz/YhuVvzVuVG25ke5uSN5twHzvNPr2n6OobLHDmPN/1Ljto
eGlkPL2rb+Fr9p5DD4fJzax8R8BH9pSszMHZTAufOM/R0SsuMMJGAqA3AD3FIe73seao3nePA0xg
DfHgRsPE3LF6aqLzFcWs+gxCVtG1nPyg36a+mH8fNR0NwDzweYkNsVIng2KkzwOrUT+V6qFvrnp0
FPV2EK4M5GzvC4aEufJND+fChyYvySfee1eh/kYTR65WluRLG0rcNl+xENjs/4u071qSG1e2/SJG
0JtXujJd7Vtt9MJQtySQoPcgv/4s6t6zxULxFkL7Rsy8TMdUMoFEIpFmLQv9cpz/yGakJbWyh0K+
+cpcK6hOaaDdfa98NFZ4ZNedkuMAaDKAtN8Zj9kTZjJ9RAA76aUMREWzizOClvU/aIpg74ER8+Na
Wl7IORipY09RfwPro8fk0vWjvrGoZwI4V5Z3VAHyPQQY1v0chXF+qNCRKupbWJaMW1JU3WB7BsoC
KqANz20wjXIlMrpFSn2bRa1bqPtuKD07Q0XFv67Qxolai+IHgxXmlJrCIIrND3q569vjYAsCsi1t
kA0B/oqGmUdUu861ycpYByUFqOEU/UuvQGl8E7W1u5RURWNrW9u/lrTs3so9FKo5o78IkkoD9dsC
VWwhiPzF2wMWthbBWbtT2LJcVjrWC+PFmEl11SDyq6Alu0l1gRDnzT+vb9Dlk46TyJkccdDjlDFI
bKRwYdx1da/2ihtyqhFq6V+G7YmaoS8T15xIzv46acYVoUNkfyyk2wolU++X4zFPfgebrDG5Su5L
/rS7ruiGJSJTDXtHVyOaS/jiYTeOQ6q3RuzlyNCl33QzoI2g3+BPMY07WJCBySMNpgj8CM4UNcmc
h4KZsTf49R1xLdc+Wvf5E3MTbwzpb9MnbukBB+5U3P3WgtG9Q9sb+JwB/je65PO6vpez8mBuW38M
Z612k7dGV1oxYAcpsLMdTHKCxNmfT7oXf3ZBFBYuq70S2MGqa4KgQHDfb7iyM/GcJWM+K7K7CGuR
ab9sHUhehlvTpxJgUNf1vKxCc3pyBkzTUq3bGYKmQHPBCnLXhGqQvZRe/tTtlf28+zZ4epi5WqD7
3Z2zc479HsUZAQ7KproAKAeQGK5dBNbnvsG2R6e0KicGB5VPNY8i9LTv51ag7IYHQrV4mewE/JqG
GcFzKX2iqYk594lnAMNIekmEeBIbzvRMwPIBKxfXEOTzkg4Cuq8WTs5xs0NyQwL7EH/Od/K9sSNe
HgeBc1AO17fxchQa27hW7eLsJLVaD5DcBiVQX9/13/1uvm9B1+EZt9L3+tQmuNdFEbxoQblDMqh9
EecKpFZp2OYPXfX7ulqXZoHeI1RZoByS2RfhXhKPjtY2BF2nVO32TtTd2frcHroSjbQ1i0XtY5dv
IRQElprAAjG79NZw+oAqrEr7AQmRWPPGAN3+mILr/PHHDCzXLg8adwI78Wv6gpQB8X7KqPIILHTx
3ecuEB+AAQr4b8yw6jq3jaB2lVI0DSJvn8DZLN5OvycPoytMElzu3LkgTtNap1mmJhBkPGcndOWC
BwDl65vkkHtv6pca2kDVFcSiGzZ6LpPzaWlezEZrQiaaV1/ko+zpHz3W85d9n3ho0HXzz0Igcms5
EWnK6IV0cPR4BL/BUkF+tMyeGQBz0WlQxOA/eUALpEz9shvdSNSou2lBuCbBYYNQAzclt4HyNJhU
mmNMgp40nx5ykCs4AW4OVEdcbUd/kxfrdrC9CaTW7KsHS5fAgDYu0aVd7+8HcBubOCbmqy18QO5q
obSfMUlysn93p/efgF86Mp/csBtMJwTo4S7d4iZ90dFP6MnHu2726shFX4bgizbP8OqDuF3HY4vN
Dk2QXJgCsy1BxBcmCJXJPzP94eCiHQ+1ShtRLLgnz31vm8191PdR6iXsXgG5d1uHY/XQq21YjT+u
u6UtswLSNKDp8RTVLsBfwGqMDkwdouyydx7TQmYLY+3NPKXNvhxaADVN46fWTuwmTdjXddmbBxeo
M0DTACwzQAPO1RwJ+JQbG8tpwDdFVhG0oqnp5ca/8EF4fSLfgFEWtF+eSyC0NrPCBAABsHQCS0Ls
Y3U3AAR+66zJG9C5YxUiirdNpVZ+l1OKan0SVx08Q1I/UOAcdqJO5OUHznT6M7TyF2JBPdcpqiLQ
T2aAWLDs2gLmwWwHTTIyNx4METb6kk+6EIUxYqDRA5jkomU1V0YpsTQASOSdeZuQn07WH1W538lx
GtD0t2VQAIg5rqX2h1IeBHHAxUIueqLsC9tECw1wi8/1xASUpo01hFcTDRNqPKXDLHgwbi7lSgQX
MKqUUblEWsHrzTQEI+QejZKYsaiC63Z+mU3mVFkO4SqW0grsUtZDDs1OWvxtjGPwyT22qp/WRxMd
apn8LoE49LrUC2f1RygajpdOBOSYuGRhUTu507YAATIR1Jg5onzaY0QAj0c7FnDTiERxJtkbJhjW
dYhCtSxgwEyi0wjCAuce3bGCl9XFif6jFV7GwDUCuyH/xk8z5gCyH0sJlwGgs64IMQYKTrVvTf5p
2KInxbZif6Utf19tXEPSVs8WIKVIuTUxY1fRgxOj3CdCUl1s+eKgaX/lcLaORyp66CdoNZF8x+LR
TSoAlrRHFr8NkqilUKQUZ/UYbqrVbCHTlrogyZzb1PrsovG+FZn9xdXCbRVn9WqRdKmaAApumBLH
r0mUgsege+ys8Z2o410/jYlHQF16k5lUF+3cpvC/OHR8ZmvAi0lWcgg3kt6XKp+xL6k9OHnilu1z
Vv0mNLx+3C5DwkXdvxL5/v7ZwMwEUCAAZfRDD8wjwhI7MJ6qYAqLp7pyY3jonXwjSqtdFiE5sYsb
XZkoGYE2ZleL2NcyyGJf2iM3fju+6r/yXbHHlNvUe81vdAIYgpO46TzhWuBelv5GHuoHYBhJGUUQ
bKu3jgLSd9Q8rMYXrOriOi5OxkoK51oktUs0ZcH5o83OaO8NMnlo/RhnFNwxkkrKgEy7GgBq8KLO
8HJd+OZBWcnmoocit4akkiCbdPrNlEGIjCk1Kdk1ibm/LmrTAaxEcbuYZ4VMKwJRhTTupHzeYW7G
rXO0FZsZcCWMb9fFifZu+fvKaFgVVX1WQJzifFTKYwlYXqBGX5chWr3l7ysZRgaQTIDCYvWaBP7s
Me+AGnG0RY3Ym6pgiNOSNfDXAAr6XEzbaV1spzJcJyr9kt9UX7EuSGBt398IxHUkCwFcxPMY1d1Q
5baKUMTo3hS7P45j1fjj/DFL7S2q9MEwV++F8pIW5fP1Ndy87VaCOVedtAV+c7ntEgCaOsjRzXAk
XYQqC3FNWgXUNATZq01DXEnknHZu2Mlk2sv9irZol6lWSO0PFg2PSr1w48iCpV3s+uJ4/xXHVwXi
Qo7jYblgaQdKxp78GCYQz15fRJEMPhBqGoynLCCFOnYN4WzkypMswnXctPaVIpyfmrLO0PsWQvq+
8pNBNrwIDdizpSBmKEU3+GWqfnH6Nqwdk9kwfT4KqttamdQJy1bTfTnvkvKBRh/gtNPJS6cBJXR6
Uw1MTz9U8aEVgdxfjglwwrmDPY5dWSQL9TeqfKlxo6u3xHwz6B4j7hmApuuTYrj2ILhtNu9zB90u
SCmpCIc4jzXXldWWCYQWmBJjMdgcaeKPqhpUGOFuW9OtLDz9cym8bjvbyq7kcsqyNraZuQRLMyhN
pgRdCyZxI3sKWPlqYfxDmV6LGCD79quRimAohcI539aj3mlhcBEN9ekATP/bsrizjK+JUj+xjr21
qyOfNPtIhGG4acsrnTmvI5GZOPEAsZIatNR+rHvTNaI6VKzX66u76btXgjhnIxvy2HQxBMUAGJvw
ArKlItQxJnFdjECfP+59dRNRdPCzyljEMCdy65G9xdrsSkC9V/reuy5LtGd//r4SBowk4N3XEEbV
30oVMM2LyCHC8EwN6K1pDOU+ZK074IwIBG9rCQweVKPRgfun62IluMxz0lkEEW/XoIY0RF7KCJgT
pZ2N5K/WlHs1m/Dfm4Mu00DHQkuz9ZyB8DdzXiftV5ULx7c30wfO3y/ifCIAiKR5asB2P1SPsRWM
wz3QHYo6PhpT5VroIW/BgtQFDhEEU1ukdg5qbv9ZCi5wa7NKNwqMhntz/dEQbdeZKhqszXtz0sE4
isYBCQhS9LHLJxShUW2k8sFAhV2Tn7UsPjpG9AIordH+KFrVk3sVZhIfBwvA2aMa77pS+dVmTUAI
eqRKRXYBQwTyaRtRaW09Xd/Uzdt4pQgXFqqmkxqTAUWy4WHoDoR+1aDP0GWfsOlwXdS2g/27ZpyD
baJqAFoFRNXqTac+txHDYNSj0t3reFNIFrCRX64L3D78fwUu9ryyV9LImamPsI5Kj1wc+n0LmCqT
iTq6/x8H8q8c3okWYAQfhuVcoInWCmp0HJW5S2SQohzS1Mv73h/Qt6IIIX0XKzuPbQBiIhsYqcFs
7NLsdK5g5YC9SJURAFfJqY2SXaQfTVg8ni89/UyRi2HUG4oTy/2mH1zAtF9f340HKeSjTxQg7JiU
BRzmuXy0Z2stQPgRgNed67RIyoSpfKMnqh/VNhpTJ88qHxrZazJMUbVPhqT5WXwvT0V4/UMujfj8
O7jrRJW6po9rfEfczVWIjMDoUhbLvl4091FJAaSnWpNA5qVxQaZhoVEIyWUEDZwHGGc1BSyEhnDM
ucv0Palf0lLgZZbPvthe0H4t6D7YYj5JP8wtsHYmEI9GZgUgX7KTjTLobTSeKLHqO9GpBY+nwMlv
qbXUe5cmR6A78jU1CSBi8qhDLTbdmQ3a4aaQsF/Xt+syXMYNspLBnUtmOgQ8gToeVLFnSzAbIS+J
SAvOMJOpziK2bA5aAAcklqe7Onu/rsTykfzmrJXgbK5HZsCRJIiwinsJI5BZFJjk1LX/nPg8Xysu
gBkXULflmHmsvtXYzxIEjvmjrQny8Ns7AjSQP4ipqMSdH+R8MkcyZdiRXh3djoRpJ9jy7dX6jwC+
fz4CgN8koycGqfbnplnA7+PoWR1EuGaXVwxWC1UtwHAAJQC4hOd6ECsBodyyWtFANGBJ2Toc71xF
xk+T9sUbMaT056xX3csc0Rjc7lkaCV4R6uZSAiYOc6ros0ZN6PwTZmqq9jSTzmvC8q7eRQfy3SAu
kEDyQ5C9Gl7hmXc380/t2fLHdxtcp9RrTmiFvW6dl31P0B5td/bSxIv7gQf902ptBjVIAsKszFdR
yUy+m6gfV/vIzU9oOC8C50US1eO3Vf8rk4vGbGkA1IoTd8t1ZA4v6r/jq5/rxO1u00lUoRF+P9ZO
TbU30TxM/evrtuk4Vsu2qLgKGfLEGSVAVHeead9JxoHYqav/81jMn61BCzeYFZeED3fYBjsBJhyF
jLxugIjyA89LhhnA1hbcUFtnTkWovuDBIIfKvxPktGew8oWWdDCznT2nw3MW2TGI0Oxe/WRpDKTc
66u3dQ8jVQsuPlnBvwa3ekgnpFrXYCbVyTBl2P8mJoBdSli9NbiGzt6uS9syN/SeyKg9oRXyAowB
pb161Hr4FJ2VuxzDvawVQeFuKoR5CZSBLFiFzW2VNctUy03cwIrK/MIMFrTlBiSq2pfePV/X5rIX
AWaBztIF8gPTvZfb1VboMmk7WPfB2Xfv6q3ms9Jl7+MdptBiV/2yD2M4o0v9W3Fr3k8P0/0H4P33
zt5yNXQilMH179la3fXncIe5BkzcjDIzyNWwiSwqkdJ6vS5hgyz4XGPuPCdlrqlRBxFaaNxFtyAI
fuh8a2/d5cf+Q/KHY3VrutkOeI37/FQEnag/fuuArFXkzLVT2xo1HMjXS7xRs5Od3EWl5Jd4aF3X
dEsQOm1hrDgWmHvgzKig+iiXOixVJWhErQ+57LZW6uai+dhN74W5jaWFB3lkHheIWXU+AeUSWeT4
uz2A4TrCtJYIrG3rTKBY/h8hnGGYmPOtu0WIDqeSPMzjcza84iXi9kBKu75uWza4FsUZSEkARw90
dRSAopPpZJhXygU7sxkwrJThTACUhWYlDZAw6u95smfJPWJFpfrWmnudvpejoB1gK6KHQwaUO6bp
wdnEKdSxtimp4eC1Xb4UWupKqgYgx59x9aVb35N/xuNZLpqVNF65yMlG5IRQn5/2dfYpVYJM/ubi
gdIezhHFEYsvWqRaSkYywN0bw1tHTpp8l1bItzgflv5OJ68ev66bw6Z5r0Kr5e+ry7kY5Cm3l9CK
DnpQI/ENlwluS9FrUiRmOc0rMY2VO/lYQUxmHHTglcFdu63onbVl2uvLmTtFc60RieQgVi7Gt6E6
ys6362u15XLWv89Z2pwqVT6o+H0FKAbD71FLXGfaDbmo9LHlDVQ8/yELM4UX3V2TogBPT4YNyMxX
xtg11P0gH+yxxYNof12lrX1Zi+LMWYqLTI9q7EulIb0JmGwtfqvtxP//k8IZmQRoKUI7SLHlY64M
HsjlTEkUKG2rAswlc4GyQvPTuYnNPZgeOmdRRf0Z1YAiUr0upgLvuWkCGPL8XyHcC7Uh6KwiMYQk
YLidtcQ3QReQpoobi+CBNiVZoOcF6hdGwnh8F7VCtpsqiDQtHT240T1lmMEOBlGD6kaVFE86vOvA
trHgdvwpWq1OJkunBPAPM9K9FiZHDOt1GZLXtblxHbPFSGbhTbmxQ+kyNFsR++PWgV3L5qzPnjqt
HEEI6KnF7PVG8zA7iuAVvuVPNXhTuLilmZCPNkFDEBewl6VHh8Dl9MXg6y1Rfdo7aIMrDevQNVHq
q3bzVmAOSVAo3bJJvBZhMBpiarxNzm0S7b+RNSe4LSyKyIGAyaOyT5irEDyQt2xlmYpZ+JwVByzT
52L6DHiruHVxKUWBCjZiAuhCQJxWTh3++0FeCeJRRuupHONqid01GYCJrgKc4uciB6ILkhw5TsR1
adu2+Vcv/sGNFH05AToEeiUgRElkN6Py3ma45DOrdmkC/BqMxVjsvq+EoxpbYQUSkaCRXZqZkZQ8
X1OtUBZcaRtpD+RhdeepquJQ6+tTnKq+rvzsIhHm45bXXz/0OIEWkOr1rli8vjECsB3wvR4xkmKv
1uoDHVA9rd8Fy7vch3y6DeQ3wDVFOXp5IZ2rSDP0H7YjmIbhgd4lnPR0KnyT6cfEjHZZjnCt76ir
gkUX5MroCfHlUtguvrnHy8CNtfAKIa/CuW3AIAGaoEVShab9MTLQ/2/aLm36sFcnl2XEHaYHikEL
Jf55Xf2ts7kWzLlyFONrpHggmJHC7ZN9AWbnjh2uC9k6mRaMSFkA1pDb5pZYroDhbZoIGSRrN0c7
mYJw7NOYRTu52Aa/k+gq0PDBIJmx+Kb/tB91vZeXyIQ8mCkIgiaAWqTZflDaw5B2+8SYns3qA3TW
3kwK0KcrR7WIBVQzm7o6uH3R4okpWz7hKUmqKqFjtvNGwD6hpZSWxM2boBLdwVsn0/orh897skJu
bXTYwGIK+qQlNKiV6vscyf6gEreqf06JqF1v6xIB0hrGOMD1iK5czr/qcw6SQ1Z1XpRoFPDRc75v
SrwDKYseNK28ZeOwzFFLGMVT1FKwrFt+YQHrQfZTXhqqOb8wsbylzVTiRW980vFhyH9hoJi1IRsF
7nZrXW1MaaNtHK2rmHY6dwfgFpRIquLpbtpvVXug9KNNvtLqo5e/oqfrx2KjvAeuQR04iwCf1RCK
cUrRsegnuDmsKFLK/RBOqGmNoRLfK0ZoK6GtYsBefVNFT9PNFO5aLhdxsDTVJHkAu42shz+Z9yjt
2ya0vz9Jr3YTJG3QvAq8zObugXsJBrvgBfCpa3POUI1RwSBvZyAiN04AptKUHzL9FjOBnWwdP3sl
ifNnmTGWdrJIQpwHbBu3kn+MqadHgoBqo4sJW7eSw5kJYZbG7EVO0aFTVtkPbuYWR+2xQ0beB4de
5Bkv161FoNmfK2QVooIo7P+uYYKMSAeG8PKtBHyMk4uscnOz8OQCVCOGgEHXcn4CFmz0QS8Zklc7
01P2yksIEFWgXNwr38nz7NFd/VDhcenOH9cV3LqKkJ38j9zlol4p2GWRBHL6EVbZfpLhMJBb4oTX
RfzB3eOviLUM7sQNMlAYUgkyQOumuuprfYx8drAPrR89ly/KCDBADdPMhk9+ZN4NmuaFc1ii1eXO
XkYtSQNOJLBBVPUhneWwymfwzT12s/0w1CJ8zIs1xTQWrl30KaGeDHA4bi+HnDaOXYPSKCoeZuAz
14+9CBNuY0R7eWridQbUgD9kXef7ZnW1VA0yAKvM7+wePCv1bgiBhjLsyc5yPOB/BsHoL9Wo3Bfl
CLZloxyG+3aZ1ORvW9tsmJLYuGnTPe1d9lyEjhdjZnQp2HuSV/vOr9n05lsSstltb4QdU5vr+1c+
fwvLNKk0nUF+70WP1sFsADxg+wg9dmNwmL0x9hXv+boNX2ItLXu6ksntacKAfRbrC0BY6dIDHt5H
6x15hM/Uq78YlPfjgAXRW3Urwlq65BBcQJwxG25rDgqQFg/rVqllX9kTSUHD+GZFnpwc6mHPyG4Z
Ximlh6FPfTwTCqT103Z3XesL78eJ5vx61TEF3fQQrVrswJQATBYBG57AQn5dzqVj5wRxjr1LVCUq
ZgiqTtrPJpzf86N+0G4boA8EeggUShGF/cas6tmq8jaEDmJMAcuQKE+e/r3cM5/eT7fkadgDc+6W
eRgd94pHQPV+UzCveqwEK7thT+fyOXsqqBLJiQn58UG6d54J0BDrV+qnJ/tlIsG8Rz2h8OoX9Q7g
TdcX+/L0nEvmPL6SdSPrlDj1ZhtAd+lbXFRhJ4IGXzbszOWfbygfOTZRMtJ2hHqzAuKxvnVbtXpq
HeaWnfxKlA7R+ei2o+Nd1+1yuIWTyzl6Br0WZnRs6244yXQPxDsv+TU5LnqI1PvRZ0f1BrhoviaI
EzYXdcHFUYDojDEz7oqrxjaVZx2LGuHZqNJdU75G/4xgvegGfE4H/wAwlXe7ao3kPEry8DiOOexH
w/mVzsp9J03VHkP1gkt7U6G/wvjzMThaiiothMXaL0MOZoy9El10COQtK1kJ4Q6BFSPZCVAchIrS
KdL9wTxRawiKXAsb9dgqwVx9qaLE36ZPW8nkzD+mszMpEWQ6iVr4TUZvjWHSgWRXSkGpqSJWUtE6
coaRy1HBrJLCILXHOHqoB7D/CKJvkQjO5mOHxrNFEmyV/Qm4FDAauJaoQ3b7YOnoAwA9yUJ4tnzE
Kk4EK7Khjwb0MJxbDBjO9W2pux1uf20fZQcjebEkJI3wwiBhbdyjS4WartoJcpqXb7flCKy+Ytnc
1Vc4hVZN1oivYM1B1lwVM3JqE1jpj5jd572BMRffjANnEIVbm0azkrvElyu5cYPwtmohd6LPqump
6X6ukIBPBF7kMiMF/SAGDbyg1UFKilvldu6pUUSQI+kAidWhh2KiXz8C9HiEaQn0B3q1rPhSqx3j
RpDJXcyEd9kA50WPk4OEHKC3znWsNZqYmlzCjMh0p0k1SOZEKBjLMl2IAFYLUsW2jXiGu+bBR25M
igr10to+AnbRzwDtOjLtu1laByK64zetZYGG+T/ikMQ414hh3r2cVLTsZoBEsH5VTPEJOofbp8oG
wXXR+HEZ5sV4QMB4/RraMpe1YG4pzURuJ5VAcEHxLtXMA0kagHKB5I0IyYMWf3WxpgqicA2JPuAH
caaJKXHWFwlk2YBzdwfMKdj97BZG5k8m2nQqFiz/vWm1u1TJ9jA+8A+K3uWLPte+gYsTgfnfFdmI
b5AsGr0Agni8yc0CaEZzOXiFXCn+iBmRHWH2dKwStbnPWbPrAHwkqGBvxsp4yiJPhv4MsBhx50eJ
sxx5LHwIOrK8qPOHfk+tL6kLUyMkuluazMfY4gAUTCbykJt7vvQQA4oIrUX8vJE6OSgzmzXWIPlu
p7tU++lIQWYIApwtXw9+VcAcYJAL/ATcdUIlpkll1SxxhnHszXIf9xgymD6v2+9lrgp+aKkCL10N
S/KYM2ArqxLFpgij1AEulkX2a2FJuWt0lexFfaZ+izQtpF0egRlt/GRV+d621iNwfh1PybVvUadr
Au+06RpRZpLRjvan1YKz8yGTcDE14H1I2zyItOgJlcN9N9ceEgt+GiWPep8HBssDImoN3ozVUQUF
jCrsaqFfOvcjapqPA9IHEF09NCbbJY3+mWECNu+eZqXzFRL/stGECfTTAUj5Q/XRUdxCY6MeWiNF
oAaQNEeQtrlImGKDsC82JuvQAgt85fNPmqy2rrsJzjph9JgOj7k27TID/GsRuyuLIYzSWmB5W/a9
lsjFTdXgZNM0Q2JF59rVEK61cvaRGB3AWESUGFtWvpbFWbkidTNTR8hKEU07Y+Ja1Ws17q8b+dZl
tBbChU2NIcWt4kDIBP9Iae0mZCc5xwgP+SG4LmrrNbQWxRlQmXV9DJSQ1GtBldeiWRcj2sn3KCW+
infeRHq36gU+eVskqrKgloM30rirlo5Vkg4mtJOjGpLQlZyqh8mR3d507iKU1438PpVmQXv75SDV
YpfLhKmKytNCZ3Jul1nUm5KawT/pu+RNB9QTnrGn8lYD7vaNFExedHBOzNcBLJbfVv7sRi/vtQfg
42PyEr3XP3XBHm/FNBh2X2jmVfRo8WRYUt4YU6zAKSNfBCJq+y4hwpht01gBSbQULtRlfuRc5bLI
Z/CxtXDJj/qTEpZHEgyOzzw1BORdmPrV6HoitOEt2102FUgKC9QW3zlRVsgdlG2HAMO0puohn4YR
1GVoUDP8JKtGYAh2xlPblpaI5XtLWRtzBUuVbUlKcco2GPobO3nAFNR0n2phV8SIuf8LT2NruEPR
o6sDVZozXbljY5EYY4rJ6B/SfEfib4nzzRS1U29qogH4FVjmNuJezoPOFpsyXKc4IHby3PfDK21A
9DvOwfWjvxmSLN2BhmPDQi7IHcHoHBGZTQhCnVsjDsz0ZizCqdk1/YNsBKUSaHgomSdFhEWxqd9K
LuevY4YZxDGeFx+K/GxKD1r9VArHnbfuobV2nKemJJlJPmIVY0uvvEazfi1C906iF55aFVaYVL3i
10Xx/fqybstFkzhaq9Fbzbs3YyxqrQXbBqaswZ+Q2zeDZfrTLN1HUuEWihSa5u/rErdcCTzI/0rU
ucdE1OXJoIGr29NK4tn0zulF7G+bIc5aBGeSeOHptUkgwrYjYBvgZAUxeSDjW2V6AFpWC3SEiECf
tu6JP6yYC+oi2rG4wxYZldHO1ICZDEChNz7GovRYOvoayJOShh07PT/J4z/PjuKaWEnlFxM8KSwF
MTQ0ZfdzdU/7BzV+baSHVt83tVeLOKm2zsJaHLewjub0KXhwwRlGwYx8E2sAAIzD6/axZZFrGdx5
K1lTmkSFDD1tMXqPAQk0+QNzqpn8qQvm/yY/txbHHTx0zqZTLUOcFf/IME5csKARzmMvP8K960wY
/EIcgPAXqbjzqw0NwV3dIpDw+inLklBRB/IBtAXzKwE1YeiUSvHMSju9s1jXzN7UEOkeOOfA0x3R
SnyK6yy76Qx7nLzrS72xnbjOMbkIXgO0RPMEwHYBqvsO72tkoTAof2wtBvgI0ezZ1mnECC7wpk0L
4YPzpwq2yvk02dxgDhiJwnGsjZNkoxeK5MZNxkY8KhtnNw3q6COGu0VpaAKcUDn/F2qi3g3uSXAQ
o02J8ziNZbVVnuExG9nPtv5Q2ntFBOd+ST2MzsC1DO5kaEM1Fw5y5mBgpF6azoHelS5mRXwrakDR
Lp1UoM3Gg+kmCmj+NMdLcxC4F4qboil0KoBlqaluJ3+3/h10jPsy7jzZVlpH7ZI4bUjgaK9jjzN0
JKIK14ZXh3HbAFIC/DvyBYuprTbZHLIWaQS8KtXmd9q8xM2366a69fvAIsSkJEr61gXGglniDW9a
+P0Z6zSNoJ9QgusSNu1UQ+slIiUEuhchGZnrqDMAIQHkpxun27M2sEsvsz70WAaH846NSLkI5h62
8gPIN/2VuTjD1bI1MZqUB6fAZfjsKO60M1yADHyUO+duRs35tT05vghTaevQL63VDhhf0VLKI9hk
ppZ3erk816RTZgLyiriFqA65cRlihu+vjOUNvFZLkcE11S1q1b6CMSniz/ltlHyTLTdV3V4Ugm6e
PlR0wBeEJkSQQnD+FcOPltIyPE96wL7L31jiDi7KIB54tcLkZN/LqOBLN12Y7UQNV5urqQFfGtmy
5YXIxfFtOxGz1/BOS5SjHh8r9t1OBG/BraKuqa1kcEZSFqneFwQPIxCtucmeBOpHdOpDZxe75hPx
FUGGaFsl8MIveSsLnO3nm5fXehLHM1SyFdwKX2N+O3UCEWhMx4/wN+LynkZXFV4OF206HWXNlCYS
EDilpP6GZkTj05DT4VW382rfV5H6PWsL5xAlVLqzCtodaa7kAdUMfR+VcgxAjqb70Fkk/6hpGe1l
hcwhlQyC7INZartyIFHIiNofZfAB6O5sFfNHOnW6ZxKWwTyYLleuVNuNn0+0v+2SDDbSAk8gaXv1
tp0s6b6pI9a5MqaWd+gzJT9UqmS3Zt5Xj1HVspNOk+4hk5oeWam4ctDJkDssBOoi8YmsfmKutAdW
tN5GKtpvMVrd90mCW2FI7gyrMVo/MRI6Y2YDXSBuEVut7c7l1L52ZqrvsHDjE64UclCMWgmcCG8B
zJHZ+j6uWFmhNFU3p0TTli+L6GEAEqGv1n1RuJMeU79wyjGsTaMJ5WJ08l1P6n6PUsF4MKM8IR4m
GLVvJJvt42i2DI3KrNCSINIzoMPouayf1EqO9mR0GHWrVm5bt8cihmOeab4BFqQPppi5tB/6LPF6
yxickJpDsstnx3zPuxg9B7IsvVBccejptCMAXI56ICmx1oOiTdcyNwEKsO5rGdFBfienyps2q3jq
E2beZHmv/OizRv2ll4n8MFoZDcpGSfCmBO9w5ktFmb3lqTnWHnHK7GcRGexINSl/pcowHMpCmb1m
nPJb/O/9bWzbaDDPLO02kiYFBVgtPthMpbdqYtR+U85J5dYoC705tWo+jgVxqOv0jVaBhdvOxjDK
Ccl2fRWrh1Jtu8eUanWIwWIHnauaNh1BVTR+t4ZYBsZxg6KSLZVkN2IKHq00iZE92OBnvsuimlZu
6SxhjsPIMwGI+VNZzGbp0yquDn1Z1x9EN2MU2ZVm/KEPFOyGmTLNxlGNs+6dgsQvpHNWHaNe1l6K
vtKigz6myb5P1flRGTHrlaeT4UmRZD0aVh0dOqU1ULrXUcMP6r6OFNcsUDzxdJpOwy5rW/aYVcM0
oD0bgBmjIeWgG5f6fQTcRcW1WF1+ArU2ftGwLrFbx430TBSjLfzCGkDsQHX2rJJO+e5UmMEgmSN3
Lq1ogem9of5hZMg8gkzcBCd0nMb1WzlmzmPkEKCFFZWm7XpJz2/skaFBox9YmJXt+PI/nF3Hktw4
kP0iRtATuNKUae+7pQtDUk/TG4CeX7+Pit0RC8UthOagi6SoJIDMRCLNezqbdO5GCq++xn4YAw0d
Dy+6nRSYCiQoKruFXo11gFH0+NnIwvSmSCzgtUZ4v77ok67sqrAzYlet1BzEv+E4vBk8Go5hXnDq
loNtXw+1Ht5FRgsDrlRrhBWBKiwu6v56GDL12wSaHFfPGGZ1dIuEhT/1FWZuORJfLsh6xiMLEwWu
w+bZtE/qmV+ZXMkepnQGCDrFiP+RYdB7V1oA+Q+tOebIUlojCJ3T7BMkQMNrjfmAY0FyioY2FAvu
S6QxStCUx37NK/4jImF8B28I1FReTD+dQme72TQUPCHLMcZkLPDs3Bl4v9dJn+B1Rye0+AODv3ge
4a53atrovQtB0bGiNdsB4Dy7NesqfVLCKT7YsWHBHLIahmTHbRAZ5XidT3O/q2Y7+wbEYsU1p7gL
ClBGHgbV6UfXjqze53xyUBzQMBW8czqUpc3JIfe9yYYgSUszqPrMGvaYKOHUI4VpzS41tIa6Q5Ww
1tfjBtCorORoX7FqTBC4vWmUQeckrQHGSCcLbC3LX0hqIJVaNqMyw4VZfAIujjnXHoYbsq/YLjFu
OFasfWMVDYPJ4DVmKcP20Md5tpvMvPmGscH2gNEnBxw6XRtwh9e+sWx6XCrzu6l16tdgZsR1nKx6
RJuYcxO1tLl2CJmPGhTxtSsUdKRdDik3Uv02Ok0MigH2pcNPDA4stQmnBjdpQQOGyQSOsWPmk1KG
Wr91Y1to+sYziwARVoT3GPQUb8sMkasRXunKP6zfk1ySBpeJWOLzVUSnWhNLhxEiOvJMwSvRcV+d
JFVHmYzl31cyqoz3GBBGZEqqL5YFWXU/1k//5UT+7NRZYApssnrAMmq4Cma9k+p7WACPSpbe3Xqu
rE9EOPlE0+PItiCn7K4s4zXtJWk72VYJIaHCcDmHGM/3WBEw8DQ01ptG3i7vlUyGEAemmW70eY01
tM1V2r1z+pyFj5dFSLbp95NsdeI0LDHdwyFCNz/inEGr/r6lB4EsRr+Q38ADXawpTGqXTWqBh0Gh
XSVjoACFWg1lj7jldSHGsmshwmH0Rj44agsh9mPxA6RTd/NB8Wy/2w2923n1D/Vwedc2X41rgcLJ
ZDlaVvVlVYOn4W57mA8P/TVarx6MPYhv1RvZI2crWAdHBaB7wJBqYkTx1DBVouiMtvBjU4F+j+GB
KI+ddRuBXMmWpGr0LZe5fhcI2QrDzEc+ZHgXWC5aWHf8oz3eD0FEPHufPti+48XgZP1orzAesa+/
Sg9XxKupuQcAt0sTAkvORjzX9bcIy44TZcoMEgIrzniaE+BHzq7mfNPpu4quQSwdQEHZtDP73eXj
3TIKtChTdL6jOnT2mOWgQ6q0pWNQafZsLNycywgdN5/nKwmCM4+6Wo/o0i5Iu+l7rX3m6HSjauja
BipeyS+a5w9mK5uN3MyvAKUdCWt0RAAaTvCJTdoYjZb+PlodsIou4J/KA+mA0RLdJz8v76FUmGCT
rHHSblQgLFsoFZOj1e86GD+xdkkMOIv30PxM2ZdE6KKcosKsVyjYZcVTJP8LCAVTgXHgn8UV0sqe
+Uv102Dcl68SccsazsXhsWFZYKU1xdyDqTJA+2Pey9MfOYiC8uNPwPrftq5TgOxOfwh3zRFFCHIX
3cvAebcUCH1Z/0oWdpfyOY7AK4ecYr6rj/lXdKP+4m/p3pFEBOdQOEhergUJO1rSLAl5DEEmGGSe
q7cdIJdBMBe5wNP4LG6tJ3CiefwO05/2HX8lEm+0maVAhYUg4QgaLaRgTh1fg0edbtY40Nvqqb0n
Dya4LfcMYZZHvchLv1cP0zUe1SAbf/8vZ7uSLPhBi8YVjRdVaj+I5d4jLNb2tm84bvWLxGAQ427i
N9fJz3QPOAEpEdymIq+kC54vwZBPicA59dgb5pijw73muPnb4NdXyj7ZyeZQtq6XZewdzKEL34aI
/pI0ca7bSydxFd4liTvYu7beD81tKCstbUU0a0GC3+snPoHDBGUYhb90/MOIjp0qUZkt570WsXzC
KqJJGdQ1WVzr7BxHgC5EmvEfQhqU2VFPwpwnOUNDqMAaZupLnyIdrocJQ0oBtSTtwVuX8KqYITbI
a00BRNgeJQNQHN0MJL9qk8zXqsQzUt2/rOhbZ78OLYQjYXiGxiXYtL1J3ZvxIeLENe3HOdtXVCJp
80pALw0mVk08kc5mY9O8sOy+gKjwMb13tAD3T38FFBA9MD5lw7FbmraSJQa2ulaHrEwhq9d8Yt7N
5q4f/kvsDLZwdMugtAh8g1NN46Ot51qIZrq2BhVC5bayUcpNLfgjwBLKZnnZVjaJl5JO/1oOOzu+
rsK9LSPL3twptDCDDMrU8EcwGEdNSgZID7xdnf0Q7RSWuamsOre1EsCvYB4UXQ70rHupqmcSRwNa
R+IYyK3oJbInN68CLQ0uK/NWj4q9FiRos6qk3CzaRVDTgiO7oNlViYRk4LRN8+BwTJ3xvsNwoY1h
Q1VrfHu2drmdGF5nAh3j8sdsWRaKcQu7nI2OrN9X68oT5a0xV7OOR4KT7VQdg1jxU6Ret5i8GzVJ
hWJZlhiIrEUJl1VZ6wzBAkQtQzuJ8TjEslambQk2mukR6IBXfVnsajFGnhdOupRZ2mZfV3dGLzGm
TQ1Bgfr/fl8MaEpKND7i91n5mXapH5XIdFInMBIZ8/LWwBzqVAjr0SWCJhVxoguKiJYNDlGkt30M
7iAaVXZWBDpL5JsBIIdea2B+R0kQZdUNhpLuJuTt5wZcQnhOAnYRaUvVTQZ66LS7LqRIWkv2Yiu4
W3+goMSgIe/mbtmLTnkn9kNsX4FuNq481l6x+mDIGiw3t361H4IDQL0AwU6C6laGfg+AiLh2PQGI
4RAhuXvZIrZczXphy5eslKikKegOJywsxcSC8doqd6oq8QCbegogFgfhOMqrop4OSgmwBBX9hKkO
lBkNNXdpc9P2fv0RIajqZFcmChjYrw7TH15ceN1duYsC4Kv79n13VPzyK3npnokkJthMOtirpQn3
TT87sVIv54QJtuSufdAVF4UX91O90UEVruElnknOa9OD/ZFIhQsoKXNaoTsTHX+J6uXNS+Psyvwj
b26UQjZddi4KAFMYFFroG0C6KIKvhHMfVonpIAzR+tINQSiizOMVSSpAELefIF2RhIkbwcgiEJBd
ukl1CvSuU12cnNgZI0JwuSogaTIb1Qdm6w21wZMzTz5nFOFdgdtw2HMzkyWslh8/9dcQjk5NQBIb
S0uFIHycs0bpZgXTX2iw5YN6UFS6c9TKQ1/ETumM1zkZvKTmLiowfR1Jir/nNgLp1ATQOXosAOwq
GHwJONy5CCkm4KKfQ0xcHVWhy4Z+biIY6V8GDEDQg3yViAGR99HIjD6EiwUjW3xk2vWIkkP5cVnK
5hmuxQjXHrU7RVVQAvLUt1oPolfjJ4pIvm7fglNv2l8Wdu67TpckvMjGMtbQnAJZvXPkI25Zdk+J
xHltNBosQpZnmGMjQhbBpBo+JzNvwJRdWuMuy7vajSKqeU6rTfuWZmhBRzexn1fotx/TdryzKEUw
ow3WVVN0j307T7IvWrZQ0NSFyh1Qw+g+X5hyT81kTgfUx9E0500oCKD/A4V8zQ27/tphNnie+MGh
9R04yvaTFd7GTvQYM0mmfcszQF8B/oYCDnh6hY03knAwUdlE/6H+lTuOW5C7UFUeOjrsq2r0L5/y
xqQdTsDCdA7wdFQADYnS+iZvUgtuodZCjGUWaABCqTCIWcW+9Ymd7jD2fd9Gs3OHrvJbYKo4mA3L
JAb6+5yFXUfxAn2BBoCggOi17MnqogwtEo99iLLCWNtAGyF9YajAOy7MF4XiBdhmHcc4yZiV8TVn
DEaWpBlasjSEukfHSfkL4N2QLG0Vx/xBgDjvo2kU5GLMLLIrlU1lHGQzfsltWrt5qWii+aDFW+ql
ZTsF0WwXr7rdArAAhC8vamsqX6xs2J6miv5mhSE75O1U+GlszjdxYhZvShcCCDpCZfWhi7iUTv3c
9EwYxeKpAdNhoj/hdDfUxFH7SUPWoNdnXxlCENp8D0GJffnoZVKEqCukZWHVOaQkxnWcPncY1slk
/Z7nfhErwbWDBCwBr6nISwJaoCqcKWQwyy3n1CVAvuiAexnLEOnPjeZUkBCjZLRsQ82BoFGPXVP5
FbFbagTAo2SyZPl5sIrnAMZSMCijYYpPjKYVDNFRDG2D9HkIrPK+T/zWee6rO5hKVvlOIUlILh8u
WgaeqQAQAYqYYxuCZWTjMrvSgwue6NFjoTsPpfULHIU+UNnQ1mbsxurzslpseoQl96jCDwInRsya
pz2oejqnAkbLFFDyaER+2b2Xzkvc/wBtOChlTNw3TfTX2gh/B01xCGZi0Hwl+N0h1ycLw4s5MGDQ
Caktw77Zvc1NyXZurw7TgJgJXCBsxfnItG07PphYXRUOaKD62UwuDa9n6kajR8xAd676onFrWdP3
udZgeRRghejTp8DfEWJZYrZOaBcMoD/t69w9j/VVlOKt5WbKq8oPWrKXHOLGNQb8QCDPod0a/DHi
s6AD8kyhRzz3zPYVsSuoydTMD5OgzVwn/TByMHUeNPuOyNBRtkKttVzBDlMdSdyBYJ2kafeJMx6G
SZNoyrmpA0lXN9HfoNmwP3H8h7dDq+foyfKi9ADEOTYcJlZ4lo0u2r8mHDVPRS27vLqWsioCLWMF
UQTgvUNkH4iVu2qR7y6flmxFgr+P0onNPIaYUDPdenwYsw9aVF44fcZo9Lksa8ufAKgMc8gUDsUU
4xuri7WmXLAWAf/g0CcKPl1qPfLwuVO5Z5eS8OKchAU7CNILNF0C2x2OU3BfYBLtGTeWAC9251Zz
af2szzi5QGGPTfhGyR5ch+ACnSqvIAcj+2rqu9gBrxIwL/tr1fzkANgs6ud8PpS2n5SylOPW1q+/
T9BXmzVGZkUIPNBNm4LfDXUO59FofraJJMTZKCxhJzDbjnQgxq7Qsn6qSwYnjRZb2AmOG6pM9vn0
kP/uc3Pb7JHZkx9rhpu1ZZBX8Oz599pA9tPL2S/LuMrGt5KgOwr8dfbjGHmXVWIzCl9/mqDmnV4b
1rhsAiuu0byAzQ8wJ8hT36AvabGzU7/PDuBjyKPCL3WJ8p+HIdiX38CcBPE2RuNP94WxNA5Jn+Xe
jK73CqP+oekNMhSQLfe7FrLEKWtDbmpaAtUBt4v2rW1dq907xc6IXwbrUIT3ugz56zzsOV2ToPWM
TVaUTBBnWylATYGMfTcCspLKnp1b2osmL8D52IiuMFBzuqxuUqByFbytkfWgNjzy+SnGs8XUfuS5
xJI3/AauywXWGJUgzHcKx+SEaPtLTIhK0mc74qC2Q5muuo8wT2J4aAu6rJIb53UiTTivIdWjXBkh
DdOPM8NcC43dJEYJVgdXx3e0BA4AjrwsckMPT0QKZ5Zapl5aPUTq3AjUtvOH6laVKcbGgZ0IEdzN
PKRpyDmEREPhsvwKcTC21UVTeM8kkY6+eWIL1ASSEhg0FrHgC5Cd5Cb41zBG+pyMxwEptNLw2sq3
osAsX5LU9OL+syk/E/smBGyZAZ5r03YNdUfQNZ0cwT7Gw9zXuoAPujfmHaaJdogoMqBxxPeDDGty
c2tWnytsDfxjV+oJfp+jvkx55Gl877Cfg0ICRxbiyrZGiMY4GTo6L1FKyH5Wlt8o7yDdNmjrZvFR
nQKe7GrjhmqBXj20SEZPwHPTn6j1kRfxvpZdQVvuFxNA/3dQugh2AzCGcFBVfA3FNqPxIAKulQeK
Ybfpj+ihBl3kR8fHvWU9lIU/jLJxuQ1nBfEYcrbx2ETQKGwG+myNZlxC05A9jPRFnzH/W12NseQC
3LSvP2J+VylWLliZQxCgJBBTNh8JH/yoPpRMRhO15TfW2RvBb9RjXjc9QfbGIMd++mfhPjO8ybli
0c+K7BJ1f9lnbL0mgA6BxyBAkZapfiFy6+kcj4Nm4a3EMZgQu3ny6lRBHl6N5uyO9N1ASqVFiCPx
VRs4nrBpEFEi4YjiuymOVDmFMvGwsnOvcJu37kcRGD8NP/5cqALc5AiQnOgzdqv39pZcy9jPN84R
osG1CeAizOuIVb6MtyxEYREXwXwg4BZt972Mx3XjFMEpsQzdYYSTglL19FqrC6ceWYIJXJslXkt2
trqPAairgpp6IQL30kpSatgwgbVAsXhu6+gWr8cQamOmoAuo3Tk5zt1Nakjy4Ft7t1rYb3Va2UCv
RhExC3TjE0CuEQfJpNGVUqXJhAjRnFN3VlnCc3vxgNg+9Az6Psi6XDectYO8DgWkM5DFzmhTMluZ
CyOD/gFY8aapOozdpdftkARVASy5PpXs24a/PhEn3A2JgieEokLncv0zY6gGgRk5VwJAkRHspaz0
K5MmqB+3OkArlZCm2z5Pf6Q9Mkr8MGa+pT9m3ddlF7JxTSNzhbSHAfcLoxZTn46VU9a26Km7rm/Q
W7XDrMt+uuJHDIMeqae8Jp55H92UbnqnfOduFdT79MaHw3GbIJLEeOeac/opwjaramiXnYMmLKdh
eGwAQaB3y2p3ecHntgYhGPNDQhBQXyjDnhq3NReoBI1LDyFwuc3OZ5hwKZwnRzlelnPuRCAHvKJL
0csGw9eiwitbS+eoUusEcjTtK0NdHROh7F3HvH2Ppmln8GJLcsEZi2GdpupOJQrbh3c1oGFDSDTu
v6Nz6aMJnoE3vO+Cl1/UnT+Sp19FEyQeSHMStwY9iJ/c1G5+VT1HuzkwAqT29rICy7mdnn6SoMq5
OlQaQJKw2WHAy0NPr5r2G0b3pPO3G6WptSR0bp9uN3BP66Fc1Hg2bQNJ3jBMdk4bRreakaa7hKIz
rS549WnGdvQUayTe2x3NXi6f+QbW5elXCMqlTlo0DAs27+BxvBqC2KNB+zNX3YfJx9ydn8BsrpWD
IzGczW0GoM8y7o/HmJi8DDnlRqEi+9yy2waNHLn+SJxvo+UzLvGEm1q9krRY10qrCytVebnkubOh
9kERpDAbw5QA58WgJvjLzEdThty5aa8riYIdETM0J82ARLRLVUMw6w7KEfdh/R8qUTi7P1UPEc/E
HOMSwD4QpDpeYnuWBm6xPnKRC+DdV2g+qcnLSO80GdHs9tn9KbYIiguInzSyAcPoGZoPchsXWCY2
DUoaqDKMw033+meBYhFci7jdFBUkKWZg5bfD/KBNHxIDWL72zAetZAiXv6YotdMt7cuN1btaFRRI
Zrdzg4HexLX61z51lenYqxKt3FgZuOcBiGAhwYX8lqAjaWxEPckSxPbpjaM95NZH8fcRB7KHKxGC
cwXAqZ0OE3JUWfnQ6g+8f2WVN0/3eidx4xspy1NJgs8cGdFUlAjxEP3IfpgeqNdzt3+LvGEHZsU7
lw2e6cY/rhDz3DdXRup+fanfZShhv9HWhHNEshQFQNyTJmiAlh1f2flE8F4bOxSBNc01OhcD2lcY
PM/d7K3a59dl7M1X4xf4XHTJy2LDGk7kCv6FdUhSOj3kkvAhV59T5hECNgvA7E2Hv1fVE1GC0pg9
SkG1jX0m+VerfNjAn/KqenKb7lZjb1p6G4Uy/oMNX3YiUlCiXDHNkoDk3kM6adA+ZnXP6U0pq/Us
v3Lp7AQF6qesmSeChVHtc+p/YJ42pE8sfsqTQ6hLsjybKwJMrg78UqRwxfK92g1NjFli1HmQKOhR
lUsaDEffGDJE3k0LX8kxT/UxG3rdyFrIieZ73fLD+qWXxSrLT4jbBoVf4F+xEksM2MqWxJUeols0
1Cu3Ur8MWaZ5WwAmnAiAM0DMJJyLQZAdcOYca9AMoLnpz7MlA/TeFGERAPqaC+u22GSVxZo1YNGL
l/qs6icb+JCXrWbrvDEm8a8Awb/HLfiv57LIPat4VFFM17N7J3+KZXAqW8e9FiPkNXjKetxUWEfc
HOfybeHNk5GIbnmatQhBo+KoieIxw0pI9aYk3ygwzDDCnwGcNZcBoG6eygIWBHRLtCWLYFgkMwet
UVFfs5Ibs629pmCSY5FJEBaTIVipqqWqjMlVA3mgWjYgsXkgqyUI9wFva+TwKNoAFGAqmi/GNHqp
DFZ1UwYBQKSJrI4OMzy18SicS5aNKMFX472i+KS6MYqvy+q7Eb7aAAD6V8Si3qtrLecAlTFriKin
O0A1dAAbQj9XfcsUQLAwQD1QycFs+WLweOqAlqFg8hTv0YW/FGV5ZB3jacfsxteBZZJPvmLfwD+z
QcYyt6nUK3HC+lo0FjvDksol/GbQDonz5hj+xA+1rKNy+6z+rEu4PIeesD6ZIagbv9ugmEq+WzLY
ps21oDAH0gBzqRQL7pIwWoCZDAl5o34Z6tckPpoRWvGe01QScUkEiWhpwCDvioLB8avToS9eELXm
tdejL8v+a0gBhFJ/ViSyskegz241NLx5dvyu5JXLeQKAMonGbXpoSi0TwAhgphQ1Tq31PE36RcUN
MIACv534avcWyiZqNz3OSoygaVqbplocQYyuPirKB1P8y5a69aBfMKBwxGSZ/P5dtViZapXaaRku
jQJsxsS/El+TFETPiX7Q4uFaHe7GskQviV4yt6SNZLxjoySCLIGlLXnmpQlOJDRPgQ7kkHaGK7rT
ros9Ur6+qrgo3O6N0Q0DdJKNEpEbUxKnIoXYEJ6iY2kDkfq+PCZPL+UxalztnYIUq/5C9mAf32mP
2nfDU3yuuMrn5e3e0hoDYQ8gG9F2igfcqWNsjYKC/QPGNpL7KstdKz0MCnq+jpfFbLkN9GEs8QMy
s4AgPxUTt2AZaAgsoNL2evhPP91PjqwGs1EUwU7+ESKOcQFKpmOFAyEdOvQrIGWT2xCgds6eWp6G
em75lNJ9I8ML2TKItVQh9RNNBoq2i9SmvE4AhVib75f3bvOIHBgCbFul6J853Tuu93M91zCIdlTs
zjOdtNkbU6gD9dTJbICpdyotJFa4/KYYExvonETZHU3qZzCeozGD1sWGTODyl5NrkgGU0E2tgKk8
acneGnTdr4Hzeau0IXJ7U6HtLy96U2H+LFqEe0UBucnIsmhW/Sgc4A1967rdZRHbnmYlQzg5NvQh
q2fI0OwjgN3dgVtoPnnI24cZKeIm9MHvo+rBZalbl44Bz4Y2b4DYoER+epp5rhCjyyHURCiVGwGD
0YVAd1fyN708XJa1qTlLhRAZfmT5RRYCtTC6ntIOJTOe+HNaBoAOYi5mkBEnWo7k/tk8sZWw5WNW
fnuuyjwcWY/btH4A5Fk7vGYy9MPNvaPLFCj6GVG6ECxBiWInB2sIDoyVe5YprkN+4GHtWXaFCrol
WdCmDfyRJg7lMJu16IHBgqbEfI7Jt5l/RHR+BFzttVoSxAqYEgAgx+UjO1dKTIgSvBIBG4EJcczM
nG5josaYWAFfhxfP+egmeYuMAfArSZL8k8X5LcZpkH9V1TIA4F3kM2fgX5e/4OwcF5YdPOqBtowe
urPRiGoa9Tpv8QEaQxYU/7kKwmn4GSqNjOPgLEb+LQkNevBqCPbEHj0T0GtpazLuUTN8L/O+9yjg
44IWWMujlbmAlmMut5xJ4tvOtEgQK1y4aVVXoaFBLOMOCJOCxPFNGGFchqCil/iYs8tBkCWcZsl5
Y6UKNjNpgCtQ4kBriY1vH9e/myi2N9S8VpoUcryE3AHtzB2Ga579vKwSZ37kdBVi6Z3ggpnDFjsW
YeIOQUgS60iURPct6yUF8TObWyQtRUkCjQBR6LLalROpdDSvdSZWk42gJOvGoEe7l0rfZmPymiR7
KHjtTg2TAA3IpAquS7WT2ArNBhqRXg2Ax6ztG5aCZUNDsyqmUOtd3BYSxdhUwtVChWtAjQGklPcQ
afa4SSsNoD7dc1YyX7UU9Erl+/9wgitxgs4nHQDHCIW43JrAxHK0+0fWTJ5RPv0HOXjEL3xGS9Jc
WNYwAZVymjp09NLqOg4dz+qLQIGntEtZcmVzB1eihCUVdkZ7q2/hpxqvJD/s8ZBko2eOpcdtGZzG
tiwTA60E42IYYzxVy04nQ12UMADL6Ig7VT+cOL9iuh77BQyam6PEqM9D2cUOUKz+X4G/SVNWdmA5
Slf2KvwGiPWOam1e2Ulz3UTqsew+2pjdI5XpajHUtFBhJvnx8ilu+hRwBGP6nGgUN+3pctmYgy+e
4RRzpfZTBo6g+WdohRI/vOlVVlKEA6yActm1KaSoceIrXX9U43TXgRUpl6ZHN29VYBaDcRAkMw4Q
jE9XRACFx6MCspQ20PscxCeJm+a+HgGQ0nQJpvwwvmxWwX/YR4ASYJB/GX4V73K9s1mRDwP8ygSM
Xhs9UihK+7bSSpLxm/7rjxzx4TPFmNUqlJ6jH5YipvwOviBQ1rs92achOvr4L8zhSZa2HM7JA2FR
0JVIIXYGp3ppKQZE5jgwGvu4r/vCa9j3VCtd1ZY4aJk0/fT4ZlJrIEDHRprgZA2fI+XJprcxojKE
tKYkWSPbTOFFPNilbZYqZNk9C2bFn0pgFSAYeSt7j4EPMJMm72QSlyBiZewZcGiB9g2J2pTuWgCR
pjQKhhnUg7DscCxe82S8t7v687J2bsYmqyMUbAIzjElPKohdxnXQh+nHgJ66LOIcrnxRE4SSgJYy
UZowhM3US+BQOMmE6ES5ifs3zj7a5hotMZp+AMQrOkMKczfPeAGlj0QFyLfqjda10x0NMMNEiXf5
a5YFnens6mOEfeYA2O2nHAvu7acCQ2ZIjoK7VCJkc1dXQoRdzY0htQaGFWfZlcHHgE2yGsmm3wRj
FuhXlneQmC53cFR528/wZdhCDZ3UZgh+BZegI+M/7NdKkBAWZaYR1ikmhNDc2bpVD/Rj402zJb7r
/FAAka2iKqZj9JlgEvhU+Xmu6blDF0diDp4CbO2qM3eAfvrrYzkVI3gQxUkiIzNw9gCzAF8wUQGu
m7SyYYXzozmVIqi7AqKztm+xGDLrfpG+cQCws/DnYElGtbflOBpmpzGs64iDumSsrTS3EfuYrb0H
V9WBUwdY6UO7H2y9l2zduXvCojD3Zi2Pbmi2cEI6yeZ6NEeOtFoLPtlnA6Mljh8vhDVpgLcHrFai
eOc2dCpROKwiNuwsylXcZ/Z85zTcbWn0+Le6DRGEYq7VBjMxgBpP1a53RjCdTViUYuQ/y3Iw3zPT
CfdhBpDvy5LOY0fUgMBKholWNE+AZuBUUl4DX0ObTO6lWQWQ80PfGndmo7vsmy4bJTlvQyOQhTFI
gmzhgpclHFXXVHpGChth4+RpHzv1GWTHj5VXX9s+zdCGNnxEXvdTqyXn9TsFeepZT+UKB6bhaUYm
2+Ke476Qq/xmfmiC+b7fPWpejr/r3HLf4a8dzNK7L1Ywev17s1cC4lsBOGMO6ZvmoZ3Mp151U/lt
MLwbn5cPQV++4NIXCpaJYUoOLPnlC+/jffxSvwNqwCM+DfAF13Uw+K07XwGh46l0r+K94fYyGtbz
EOZ0i4TLZ1aB/dWN+AAM/HH+rtkvSEmbxcNk4KaQKPdGuHsqTLiEElWPKmWGMB1zNOatYSHzBzxg
suv5LqyfOSoZtcQlbar5SvUEg5qGPi2TBKpnAfDUABX17KDXoXL78ODIbsCtvUTRQsU0GOwX1elT
k4pUEvaV4sCkKndUDAw8hO7UM2+Oer/j11KIyuX3ROVZyxPUu0zAVJc6kFdmr63p5updUX/H68+j
1a0yoS1xmVxqqH9ZZ7f8LnKBgOTEywGDs4LjGOtRiUGoDY1B22N6VBLq5lGggTshqw+6+krM42WB
W1cxJrfRFY7ZfswlLB+0ikNp0sxgCIPANtsN/LtTvY2hxA7PC2zwUCsZYrqKWXqtt1zBzcX581zO
Phgb+yz5boKch0/ag1ab1zWYqFUy7MFsB/iMd0c1JC75HL1O+ApBgdI8ifEZWOkw1F5t/WRh+ViM
1U4LS6Akvs1DhKfMjaIke6DYufOYS4p+W8ay3gVBobJKswpaYhfsHnj5NeY+zPdZu7HSB2eUFLm3
tGgtSnB8YPatmdNgqSqynbzG8KTjG92n0WC6BcTIB6f/L85nLVHwdJVlpE4zQ2I2vaRsPxZeVBWu
4tR+2782ThRg3parf59pPVUsweWNHAHJvEgdndfKpK4pi7lkGyk4OAKa8KapIaApZ2CwmKDsA0xd
UyY3vVEFhhG+lSCSnEvr6bJVbjm79XYKbkBpwrrGXCzcgAEk6fHZzIB73DpeHf+Tos3/77Myyz4i
R7JMbqJMJejL3KIYnQPsyYuKr6HtkYxBnd0vtNfLq9r2NX/ECEqis7DXnMUC2jk9hM10a7Ymim2y
YdStQHm9GkErrKSN1MaAGLV5KgE0MzvGrqw9J7UPl9fz/7iUPwsS1MNg4ZRGCiTxuMbQahtYybs9
g615D6hxgF8uT3gLs+Y+OhBdieyt+wmlYQ3l9d8gJoI7I2OjVbMZNd6QW8M/RWaOezub02NZO0Ad
74qwf1Jqs3kHtRHze95VV6ZVDwFPpeSum45N01HkR0c96leLMq+uECO3u8ThceMVvenH6UudzR5e
CaYZOImkVPC7FiDeysBW+1eWcF2Fo9UnWYNVO7zzk2GGTAib01eW2R6n30Bw7mOZ4JPM9ky3vzkg
hFFVTMGMw43afymk2EH9j7n6i2oxuvApejyUfZqET4xjqKwBJR6V9UHI9kewLgWM3hnJ8M2K+s9Y
Hge+q5XrCklcVfYWkEkSDIyC2yCNC0giNPIqJyjrl0r9iFgcVGChuKyAm65xdRKClUVIYJlgjkIe
Pt+1/FnpPGZOIJqu3cJKPKV715K3yxI3I9z14QvmhuhFcWYb5mY5+9Q6Kl2gmq6SAioNI+3dI52Q
X5L1wG4HL6t1Cq6Yghapax3sqVE/YtrBVcHt2bznsxY0WrQreet2S8rwcSIup1dgTJAsetNpLpM+
KA5T1RKnbxm6PpymRae1pd3gwvMGGx368WFO72DmNf9O0DnUj0/a6NnDy0CvbPXdkQK56Nua9ecr
hK03s6mrBx1f4dzf298mL95zPz02LlddsLQjenMHXz1W3q/ajd0vlAtVUJoruzyg/vzt8o5s3o2r
DREORGNzz+FxGg+dMZmrD9+RxAAhQTn5ncqOltn4YydtdNh8SwID6N9jEJxcDqhAtItAKiAs3XIX
x+4/3+ld4oafMZ6RoOTCBgDc1QWWQLSDbh7+HqhtiV9XXyC4vgT0o1UOKFkv467BoAixX9UyWOXz
ucJTKWIDRIUEeJpbkKLumyLoDjoYCezjTxAJ/rRc43PyoqB+DxWX+MmxvOr/h7Tv2pUcV5b9IgES
5ahXypRf3vaL0G7Je6+vP8HG3dNVLKGEmQvsPS8NrKykkmQyMzLCbdloD5/q00/FjrxiB9ITJ3HW
N+FK/In1qK5pVdrznxWMCqj16tLQPR8IeJC41OOr1FPlCVDBfLBNUHrtmy4KGwayi+63psQatGP8
yfoha1Z86BvFOsltRlsW5JY2Pc6j335C5auCtnrjAyBs6s0TqAU6bwrjJvTIkFhOARY26NyOEvQ8
ytICO0VY+YELTr4K3Fp6u83MHhQ6kKZjciUpj6PcGc+oPkQo1kKDcuuHJX3PmsHfJ3UwBawY/M7B
luJa6MN8ByhyuoHKPJBqeVMAACkRNoCi4pjFjemguFw7U1a3r2kxDXvfsEIwz1UFxxDR/JQCeXdf
aLX5HfID9JR1MzTBG2DTAWMsoHfu+bqW71Xg3z3dN2Un1wB8BiszmG/KRv2MwHf4UCC0MwfqfSX6
0HPuzG0WvkhgZ2NpmNGHNu0nk6la3TXMmGdl25ZUB3NDOxk/ZSzgIayCHEyKZidjdMkqZZVVVjhu
qYW2M1iJzQHHNAiWO8uq3+jcTy86pdUDHcfwvpGDZA9OHmVXgVjETYde/ooq0j+ieiN/9i2xdn0e
4i/6tM68EmptUE+blHZXoxm1DxJNfpT9ASyM6E7R117u21NYTUbpVJWc//JnaAv6odH5dgA8xVaB
AGeGizettX0XT4rBSNhauYdSltax2vf1DM2mpBsZ2kFkYjQmytM0NsGj5hNwOBZl6t81EJ99wEMd
PAFGRbNvZh34DSvioIyw8LVEWVKZ1lbWcu1B9pN2H2aqdLIArWvtUqaxWxv+9GU0hmYXQGi1m9sH
5J+K33WS9M9ZZQkvTW1GpTCRsVnIKXpCLvgtdh6Sve/8zFm0IffFLnLeh4O5m7yQQeVnxfrVVKBw
ggjpThY2hdXzk5JufnQoqm3DZ7Bnzo85I5+zS934EZwr5tG89yF9inNzjVd5MTGxMBQDaSw0YcX2
05RiW2tBAu/bQmPtVJ0Mbaau3w3fs5j+TOruaOb4aHqxJle/0MHHEQ2eAlTfQV4ExN9lJhxVqpmV
I5d0VBrPV8HtXFDrOyQiNa9We9wMhoSkU0JZVk7BLCApKCQVRb5SaOB38dXnP/sVwl1ttnVBZS4s
iZ7UnS+NG03azdkGCnfO7U+9eCifGRJu4h6cjhKaa43dVR3KvV3SszL2j7osfXYRZYCwrsTWYgao
y2BvBUwN88/iPL+UJpY+anFjt8NBxY0zUac2nxWczW2Ap43Tj6fYdP+9l+Cyp5DqQRqIJ/LlR9Xa
iXTpBJty/SM3cc/r70atM9q962tImmX/UInDECaonan4EAfWUW6bGitqyC/giFTHA2Z3ces4FGA1
U/MiTJUra0pgSxkmmHhA/8ppDq9U5HorCsq+zRscRjnTu/gQtpFb4nl+ex0XzQCSigEPsC+jiXW5
jkE3ZVXvI5Eu5m2dWMyQTqT9um2DP3DE0Af33z82hAcQ3r6gzSGwEZjQCFXqtt9VSeCvRMTSBju3
wj09e/D606R2lQIr/VCzMqnYAAa7gThgrl55ZC0HBMiKgcuB9PcVE1pk5GUsSTClD7U7D0izcYfQ
ararptjpVQvFWdTZQsx9aKW6tt2WvhgmI6AvCH0ozOYIfuJ1HMiW3ja2BSBEVLsRSHEwfL1SRVk6
rzkf8/9cFI6rWbGSrhrwkEwkDMxNjjolH8BQv8ZS+k3xsclT8FS2ax265ZXVwGUHOBnvnQnptJ7g
tVAa2NZlvQUZdaJsIPSsEXsmtjGPkCqG0Fi2cn4tLSjAF1CDkfnUwp9X1lngaODQywneEbalPumI
l2yCKN3u9hZYtAHAGsj+ASVGk/0yOEGuNVtFCb9SIzhUZEP6cluWv28bWbzpwLX5jxVho8UtrdN2
gJUIc4jKBP6nInmCovh9o1Fb8evezura0frBAcD+xarztZGhpbvn/AcIsemXGDopMmQZbTJ9GCPK
b3P0U1LLrQwFmhojGbcdXtzyZ/4KQapnSo/JAfibh5u2f4vG9zZ669cGnxegMyhcGpyoBrUazAkI
QelnYaYUHXKXuUt+zTL9lZHJ1c2EqU1w7LWf4DdlUQcwUqdGe41kjGZJxCAxNIDvMYSc+firpMop
gs6Y1q7lFUsP77MfR3nidxa9EDNto8DHkg8zq6LDTDddYVt6Y8dy7NT5ytG3HMcgPzIt8N6C+enS
GrHaxg/4UuR0YmWuYBCq2Gl5vgJFWTx9QNnzPzNCII8a+P2pBjNx/96W990cO5Pm0ZTaU7GFgj0G
b9zbobTmmBC5U6v4VdjDopzNdkuDlFGAjot2XJsTXjMkxGwQGqWmNHwFzddEvxuDAenZ2gTi4voB
XMnh/MD+ioObEBUpI66oBnEkPH6S9yG+C6bYafzvc7TBBcUaPMVuL+DiXgRRGwXXkop6s5CQpWXX
GRjbx9mje7Sim6HZaNZp6taoFRbXD2hYyCIAkosL6jICEyR+c5HAjg7U9AwtddT8Oilxb3uzeJCd
WRG+Ukbxco9nLGCll8e8mVIvaKVPs6UzI6R7LILYWLF4rXWDF9r5vS6YHCF2MRhFjxea9LOFcAG4
4dA8oz7XQUe7SWXIqSHVIscuCb8F1cj0wlwBdy59w/OfIDwdRjVM0zjETzCrzJFD3Uu0p0kbH+ru
8fbyLo9ank30CNFS57TS0hnzQ/O9HNrBE0d0gtrkznLnu8iOdsGLtQFGAheVE7r+XbFbK17xE+Qi
J0XuBPg4sqU/A0ziazwNKokECn5ABlpqPhLer7EKLTA0XpoQzkpTkjNpjDG1NHqKpz+HL2Ho9I62
rzbloYrZHNrm3g4+5Y+aQRHHu73CVwH8xz9otGKfAIEiMg1lGQ4VI4RxLf5SZ4nNA1MhZ5q/6mv5
6JolcrkhQcs3hg2fNutkSLKgFGXZavTY9+Bt/PwvPln8UaTjABDZOyDaFaitMYJVBcyoZntXV3ZP
X0Ce3/trWupXpwyWD61eJIMqBmUB/Lh0ykDlKVIzHp967ybo0FUdmDbI222HrluVghlhz0chgKOk
hhlp65+K71LDxietdpPj4OgoxLFsLcG+2uF/DILuHFqUOlewuPSrkHVgqpUJPBjm91j9GkG6Xvn3
zRpKfCkm8C63/ojYKFdiSF3TDUEd4ksF0rELdjK5S4cDKR47YwXrdJ3ycofOLAnRJ2d60YUtjwml
3My1dYhbkPiquepYpOwcpQdIqKg2xEqcsWl+lfrH7U+4uKDwUIZyDWbVxcdDV9N5bi2+oDWyPUlz
gsptMQcZfN22sxiQZ3aETgeVpBTMpDJWlB5i/aDFntSs3OB/hknEM1E7syHkuZkyzUOjYP5dfjQe
lV3YA7LY/AZTSrs1nlvTkV79gM02RkScNeafq4Tlz2f8ZxnFKZtkNEo1jLCMY/8+WdBsGbfxOLFA
/ZrAIkimO3lNA3Txw2GmEhQDKAwD1n+5E0w6kUHxsaAZGAnRIzWUr3ByArIGdV/cCqBEo2Dglnmj
6tJONkUdiXUEaIICS/y9jF6kwW3Ke30tMVp0iBOcwB+Mp4snftoFDdISgp2QSjuj/qJWD1X1CAWy
tSG9NUvCnqtTP5r8GpYG8mhRT8ve1ca0wa6/lhItRsWZS8INChYVUJv7Clyq6GnuC6YC1djn8WvZ
aE910h0jGU/M8IWUqISED4BNMyma3YF+auD2mEoUZ4wIyQzgnX24u70h1xZBeKJ0qV4ZWoXfplRO
Y7mldpJDvIaeblu5et3xfQF8JWeXNnDvCdETVNZAlB7s0nT8lnZfGMwFmESu9lNpD79um/pTOLra
/me2hM8aZrgHwUsB+gQ3/wAFxj3I3pGNOkHrIB1D4mn7sV38WJMlXMrENMiDIJtXNcieCx9Zm2Jl
oAnfION9odw37droy+KXOjMgfKlElcopwSSdXRmpE6tHjIGkler1a1jYxSP6zI6QM5ik6DOjgx09
+hZlM9OVR2Vt/nfxNDmzwX09e+1LmhRMKbcxdRmLk4+xDOwEmJm4e6JrRKOL6wYUkwb9UgoBayFX
GIIeHB4TbGHSN4SpBpgde1wjjlyM8DMrwsUW1s2AkRSc/CG2rBG7rc/An97JD9T3NPpyO8YXD5Qz
Y/zfz5YPHcZBVbi0XySffKgKNBA28CzlJQTKtN5W0edtcysrKE4D5ngCEH36kxx8dMVmBIOM+hLI
zm0ry/c20mKuVcjnGwSvtHJS51Dl93Z2ML3+Q3YDJsdofbLpIWfNg74xnjvnO/qm9m3LixH/17BI
26SURdLlBQw3Et3MSuJURnvyW3N328ziCXFmRjgE9QisfX4MMyGqiBHktMn7bQPXZWd+zJ5ZEI6+
SlUB1etgYSZfWiezqt4O1pumPZHqPQTTuKTs6dpI6tpnEw++MexlQ0tgVC9xm4FFCdm4k0Qhw+PH
Uc1fHSopYf7UGXiBWJ9jFHL8ViHnLz1QLBUA97E2vN5eiMWAPVsH4aiUgBTQywA/qY8HUHo8lyXk
Pp5qaXPbzNIHRasGvPFAuGNsSgjYrGyzvmgN8OgQJ5pQlZ7nlchcfFmdmbjaenoU0AIkJXZwl7gj
GiTM96LXedN5yS90upO1h9WqQSFIjSKQA5lTxsfH7ivf+fv+AIGasWbzlwxpbSZ5t9dw6VOdOyiE
rBUkRp1FFGvYv4+yM5qPivmhD+z/z4pwOfsxwkGt4NWU/h4xlBMkrB2/tdbXbTNLBwlwATpGD3Uo
84knmDEUTQzWXT78amOqkumYRf33RVFs8jMj4mlFSSmHpIaRCno7WfBsVY6FYdeaNfGhKWKnROHr
tltLd9u5RSEmMPtjQdUQFo3K0zDvRbDHCZvy4/ALBBMrxlbW0BQCglpdT6YBxqTiJemcsX9VV66z
66E2voIAcQDwaBEAO4VoaFtJq6cOjEl63byYUE7bjhPxzGr+sAolYcmAUZGxqScnCnqyp0b6MRQV
yLFi14r45PtRzwZPHed2hXx6KSsCrR/qXBghBGmJsM4W6bQQqCpkyb0EJqAIkA4fNE7fY4O1a8CD
pWU+tyUscw1NAQnTyyD3qwbAyNCarH9qazzhS5v73Iiw0EiJAjp1MJKjiTcEilOk/V0mJWz+T5S4
f7qeXOcQTEPc37OUCGkfDZtgxNWnOPqYgHzn++1NsPhxeFv1/xngvp4ZkGMaWGYGA4ECPn6I8fCR
NL9/KzRXydd6uUs3C0ZxTcxqATQB4dlLYx3VJjkaNU5g+q0cflaDd9uZpa9//vcFZ6qw08zAV/Ei
Rfk2UBsnNF9azNXctrK0ZOdW+L+fLVmO6X0/g3aXXcS7Xt/4sqspvZ1SvHCfb1ta9IfTPnFmOUyb
CDdxOmQFpVxFaNJioBc8tfM9Yq6cG4sf5a+RP9nXuTu635NGhhEfak/U3IQYYL/txtJ+MaG6oBKE
MhgjBTfyGioXY4xrSq22Mxr5OcvHp/i/sEefWbluteroGBD4QQIvU75GCEDfduO6B4QD1oSCuUH5
TKWiC350nY7zZYIFA7R3ubZDbcHo7qNxk8gO9Xdl/Y4dmrSbMojYgP2KV+btX7C8kP/8AEPoJgPV
EtfgbuHl1NCuKfON16L5GPvdbTPLYffXjHBgB3KkFEoDPxUlZBR3Q/psraUui5sIsxUEZQULhN/C
UeBPakP6GAWanLzp9bMe7eR8VzRuvFa7XLrlzTND4plAiimIQ5TDUEUkw2kYXidpq7UfdbbV1ngE
rxHvPELOjAlHg1ZYXW1VMIYW4eyZzxaL2BQzI2QPR/b+PtvMPbquwbaruKPFXXxmWXioD0Wcp5MJ
yzE4EmeI05bRyjW+qLtw7pwQ/nE2gG9lhAn1vsuc5kmypTvJrjbByXQrp9qVtstGN3genPxVOwbO
2nt28Ul29gPE8M8pCKtmCTFDvynPwV3xBpX4lsXPv6VvzYPyuO+cmtWntdbvSgAZwm4oyKg1E4VV
koXo1oNP8Ui7Y9WCDO9baqxMoS4Zo1wPGkUdUwNk6/JumQNLSzt+GI9J4UWE2J2p77q53gKCj4n4
kbV1uQJ9XTzWqMohXVAoICDBvLSptn4U+SlS0yKyfVUGOo+pasRa6d7HbAhlkf8buTKLq7uEHM3E
acfN7fNm8YF//gt4cJ9dQRKtAX7u8QuC4o6Mzhw4+uCV6SkMTjXiK37y8eD9LzZRN0OPGbIJlvi+
BxF420adhUcNlJcGDZ3mh6h8kOpDaACYYUD9s0j4ZMqKWb6YYhkXlM24PQCgg+KtcEKklOZZbsCs
lavSL4z9NWilWMOhG6VslzdczwMSCJsKCnvA0cQqHiRkwCOVzjJ+GShl+274L1zlvBkoqwSYIVBJ
Xy5/FwOyUZMgw0zYU6O+p7WKb/6v0WA4Gs+NCJk5yeepzfwwszXwWYR7g94jXYqHlfVdOgbPrQix
nE6z2UsyXME7g5mVysw1WYSlO/jcghCrvqxkcq7Agp48DhmqhrABJEi4BlBYuiBBBwXVYMI3pphs
JFQuqhKTp7YU1G+xaT3UinSnGuOBGt2mIe32dmAu3fl8FhWnDvJXU0w1K5Rdc2vmko5ywfL2o6Jf
JWAQt40sfp2/RsRUc0QLURssKB/SprNrTQb8YeX7X6MBeZgp4EcCjS+avuJjswgGP8h9+BGCUShj
2Zd0Hx3GQ+nlBzxuoqPpDrgqZte4C/f6St602O4GfR0F3Qa2NygBLzeSgkIJrRrERhHavcVwQR2T
UzU8J7vEiTfAKNxezsUQ+btvxUKdngCaHrRRhvIPwKTBz06qWGL9ysuHVVmzxfD4a0os2CnaRIco
gmdjkDpRPB+jMXTIOKxAnBYD5G/Qizd8kkWxPvvwqNe7zaiMjzOuv9uLtugJl9HFaChE70TqH0Px
9T7IYKIpf6rgZkpCdwg+b9tYAlCZFCUCBb1rME+JXEaZkda9XFUZZO5mzzpqdrAPftfb8D14LH+g
8Kg+0ZKRX9A15z373C7yXfJ++zcs+HnxE4SEsDOaQK+kMsNE/+RrbPJl+QFkBjFIfPM8jdzb1pYK
rFQB6hOYRsDDAdu6DH1ZTX0VU/M43rOYYSzPNvWjD/BWZwKgY5dzguGPcKukD2rdenErr2yFhbzp
wrxwu8g9iRMjqfFVNU9Ca2pEscmxIFSjyveytJIJL+UrF9aEW6aBSlySRLCmqk8tyg1z69aQdjLD
t07FxY4C3NFv/8PVdmFUuHj0CSNaLcEKh+V9CVzqvPq8XHq+XJjgMXWWhwUqLTIphV+S9OjrXkNd
NQwcTT7p/kciuVEusfqXCjKEOHTD6D2MOy4DgqqObUIRIToMGG0MPqfqhfZr8yPLa27ooPOzeIyJ
ihMQOMyqaMRv68q3LPlq+u/67A0l3WT1izY7CD4I4qxqHi7sIgoKenRCeHOdioNxaqRjfphi0ae9
/Fv7rDDruq0c3U5edLs7YP7SHWToXaxspoWDHc94zDuYJvCBRKz6hbHU5hLB3h29ySXf/W/EnSFR
mhVe8Du/M7zs3kJk7+LHtetz0V0+KgZaIxT7xdtTnjS/UiCCaPsji9U3ozjFrXfbuUXf8LSB3A9K
mqaoyJ1KsjqqZoedStSNOf4kqTdhVmfMN2O8uW1qIVWjIP37x5SwYyoQ+FOjgKlQcVIJKi9bK99M
5opDC3fWhRVh00AJu7XAWZbZNNmM5L6ha3odix/lzA3u5tmuxChzQcoIBmKM2QSvUe+FaxwhS5kL
VDN4A4bDbq+03cIQVFNRDz0xM5JdCOQxqrhZ8iPxMTt3BDFLkXhphAFrzBTf/kZL+/rCsnBPgVYQ
dHMqVzKrHju0xQFtjn+gODijT1E6NZp0a+WtRZMG1LGhdGXgMBHfYBiG91O1R6MEVZq0eSmggdtJ
KNxh8LXDBHwHCU68H5zbji58RSgb/TUq+okZ5inhQh35/FAYD7LyZYw/b5tYuAQvTAjpZ+0Hs1qN
MBFQSDUBkQ4WguAIHm668tGuqS1AqXrmjNisa/pWHxQZltRyeNG7ah/7E4sxY9NAHzJpVadVv+r0
w1Ce8ZqojGM2hq5CgbuhTE5iRvVwF/WGhwF9JzBeiS/bGfkZEcgMxDIoBfOHcdDvY1Dx3V6ghQPh
4meLSUrUhyCnws/uUc8ghTcobxbwkrl728zidyDgzwbxnsxHyi83bKCFPkZBoXQzGbP2FllW9g1D
gUbNMk0N8QzRcbK3uQEBZDkJwcxw2/r1eYRpXz4ngHFuKl8N6Q1plUHnOQJiK30u5EOernh3Hcj4
+yYfxuNTjnDz0rusL6Paj/H3GzRqrSrAKFPiWfLHbS8W8PkwA+AuKiXo08HWpRkO+NALHYKWafRU
t/aQeLK6GQPHCAJIztzrs1P1zLSOrV296JhZt23C9NKb147GJXcNjbMnwWVyBZZuw1KJJwJ3q+J3
kRjHdpI2U0fWkNLX16Iuo8tjQE4Wo7gQ2Lx0t01zpUrbCkW4iekv8qZ35Lds7x/NE9gpQWR2yn7l
dnZI92vS2H9miC8rUrAMemnZgMQ9yPT5Lzu7XmZZ7qRSxgE8GAYI2yQ8r78UwA0PU0F6PnXfAsvf
gkEGc4tq81iMKZRM50ypVUeJouJBQWnqHtitJgLTg9UYjjr4xB2augdC3uiynEkkDQrWVkn44ptd
8zLMBb6dKid0S/x47T7mgXHlD7DeEJVHPdMUT/eqy1JDi2t02rUAtZnS7NzUShXblChlFcmOU50i
RU8hmIk8aw3OeE0kgcQNEst4C6HhdT0GofgpcOY1Nn+8I9/87yorjxJq1Jat7SCU9NGjRL0dBrDf
7LN77S78/e+RJxf2/1x+Z59TUkarli3YL9KvwDj40ab33/VsJbVa3BV/vfyTT5xZ0ZOyj3Wu1Eeb
pyRxlDpl2hr13dKWMKEGCvCXBkECEeHYNZgjLNWeDwGVD6TTT6Glbgx/xhVdMCqtEfotnZtcppdC
0A66KiJ8oqlUKVA6uITxJ9uqCVhOvt8+0xYtoN6MLAuTxkh/L3da5hcEZKg8BQDDDLR8nKpe4QtY
XLIzC0KqOFVAmJQJLIzFY+8f5uFZjg9W0jBLfb7ty/UdB+S3xaduUe1S8J9LXzofhFIJGRDm8x3G
AeQKfD1uPjCd2uEq0py/p8UtfWZMJFiqkNnUOR8HqysnI6dh2mSVSxNXCbaG5o2qUzT3WeQU/paq
a9QoZMVTkUbJlzLQTmgwXt01j/LIpFfLntxh8ys96c4JslOhY27elS0LdtCtwEBLaU8st6k9uGAZ
WPs5SxvvfCnI5bqDoxuIL77ucnWs0dG0tsGaiMvSAXpuQqhulKHl+wqf/utSpxt3BJDH2RladBY9
idpNsb0dSQv9Jx5KfJwYfS9sDuHqG/Mk0XKgSO2g9Jr2QZ4/SLylzf2EEbz2NwXzoPatlAYgs8AN
I39v9H9ddMSmR4FdN4Fwx4NA2JY+6HPjToW/mYXZSrT2e7JyWi5tfKDzAQAmGJvGnInw0eayTIjB
IbIqJCuzkxxpK0nfQv0NTmAVZbTx+ECCsB/rSpIrP8HADPgufOOQTU+KtZWSU9C6heEEnNUcDCkV
/rfSPlzaHmeGxb2ZmH3Q9j0MY1jNkjaK+iNu75TptSn3yr/H8F84KW7FeMJRVHIny6Dwmul7OZO9
BFGc2wG55pG4xao8NSY+zBWqIKua79P8gJeIb/yQ2y2AzivWljb0+foJu60DbK9JZO4TsFfmt6bd
x8PnbYeWbgXoYYKPRzVNgNCF2ChLva6rFvKG1AevqVFHv6OeSGwo5skNx2AGt1ZD7Ns2lxaRl+nQ
YOVk5yKtE5i+1MjiQLwseW5bO6Ng8nyFfNdk7Yfk5bathSVUZEhp/VH05TQQl9tL63qlkAzYai0U
folmvJStMXspBFVWthn/S8JFpEA2Hv0/POy4MvWlpUD28fCFTL0d5RFTpuguKB4wzHQnKeW+VO9A
ueaB5G2tz3PtH1d5gwgDXOO1dcHqXFpGIkvoGcdF42CqqzM3Janc24t4TRPL+1YEjxAwrQDjK3IN
YTYmAOcaDilUzidXO6G/s1Od/DB5qUOdGaNGoTParMjtoXDyjfN9b1N35SheePVd/gh+kp7llZGJ
WNX4vMm0QXEZo9k/rIPvNKdoV+ysE/L3X8nvI2HJfenQp9sLwP/05be9NM2/wplpZaZhndQc8G+A
qh6FLnVNv33hqXVpQkjP1KqmYF2Ed8jQQE6lffsWe8bnT31P7+ctZrMf22P0LXssXtq7+YcRgTzb
Vlx/JQu9Pg0ufwT/9zM/zTkI4R1+BGrpVfwQy56ibrPsWACodHtFF272S1P8kDgzBWmSHNBTmIKm
42cFcbuRlT+y12P/Jn3RrfbUJq65AqBZ/IoYOQbGFNXlK/6lJB/ziU788FbQkOks0H//vO3VQvEL
Xp2ZEL9iFMm5NMNEAdGIe8y8ZJvWgcbq/Utssp8yC7+Ml/eaSZZdu6CQcyBnRtEI86Ifxl13iKWV
Vb4uauFkQPKk4fEAGkoxfYLMlgkaKxUAN2VPhn2uuRP9KsDJ+K/dhsIdahP4LzDcYD2//Jh6Cimo
SLYQvHFUeFYHUqu8t+qZmbluBI5phfQUyVl4B9bXrnDqIqvuhiFNn6MZxDtpRrJi4wPEELOq6jSX
GH76TCRaHUk8YpiYQOYU2byO8bxmGBqfxQUKgK4RRRNBmTHSn/GwjiF/1BBjFzcNWH2kVJFy57ab
1yc81/EDJpEiiTKoeAr6E6jP6hpeqokuu9OQ+7bWNNJuaLnBqkU/hgzaRp+6YVP31RrG7fqoh3kU
LzDoDQADEbUsMnMYoqREnx3Yr8przST4oBNEvnK/zr3bni6a4tcYipTIvEWyoNGKlTgH9bWddv3E
TCWPdmFpgJEZvN8rsbNkCl+Oo9VBJWeJF3RcqlIxpGgrhVPZHApqlI8EdFg/aKlGa2y8C01MwKWB
nOPz/risxXrWGLXd0JQVrik7fwHL63Z0dMXpUkAxm5glx9b1veQYbLioTuriIHrPN2tdjQWHL36D
cPApSdcOwYDf0MdHXX8Lzc8Eb+N//f0ubAj7cUrkoCsobMz5vd/d16EXR8+3TVwfphdLKc791+Pc
tNIME9o8eYqSbqewWdlvSyaQTkGhDf/HO5Cv5NkVYQ5aXqHpmEOkzfQiw3wY8mTFiz+Vm8ubHfnM
mQ3hwO5bFPxaCTYqNw3d+CF7pUd5R6ARs7c2IVMgK7L2cdbcEi7ZJjJDPDhhMp3BH4NCef/vC8aX
TgkhFqBaXUjcQn00n0Ob1CAV1580x2CZNziN09v03tzntrwiJ7CAsLo0LMQdmIkjawzBXUYf04fe
4XDcT/1AHiKb7kw3hXnrTXnrT76tr8TK9ZsClkGCaWAaFDeQ+KYw9B6QzQqWjQJcbflL/FGA5k0f
HWNm8vjjduwvXASAZ6Lgz5FkSLyFwMTxYqVd3QKbo9xPfc8U9B7A1DwagPpvJt/YQHbttsWlQwMO
QvOegNsK1DaXW6GLw8IqC4w/5kj95HGfxd+7tZm362QBFs5s8Lg92261WkvoAMAGJFiir755lwMn
Dtc2HJ9DEDacKePRR0HOA0jxVSlVbyl0LqEw7L/K+/LZ4GFBvIoy5PUrWJyFz3RhSnAoHIg/1hLI
kjP9IBkxy0LQcIFr32KKcah1u5pXyO8WVhBbC8VbHcKS13S6qd5bRtOjG1+W95U6sESLWT9ttFJa
CYdFQybaCKoJdlYiIjIDYlRmnkAsVvOh5R0pzEJvKzRBT6JVT7cjb+G0kiH4+z9TYs/AL7VCnluY
mgzMQDb5PWjWP2+bWAhuRAQfM0ObCUSNwqlRaRlyuhImhj5wMl99SDD0GybT5raZpbMeQ4YYllJ5
hR1eXQZ4F1nSEKRTZs+D181PUXqQ4reA7HTAg6IYGdxhBvl+fFemD1X6ctv4Qu8HoywqvhV4WXUV
yfilcaMF7WToa5lNHgewVLPxSHduskk2DfQg2eRZjxLesYBudexV2vgrAbP0FQHAk03scMiEitN1
siSZEHrRM1vJAjvrsCUi77aDSx8RBMs6Z3Qy6JWuht7phW/gaWFH5Ru0p2fyuJoqLrwZsYbA8KIa
gZbkFRhdi/rJyBQDb1P9kAyOBeGIno2P0Wl+bFNWSd53sq22t/0iS3sNvTqArSiAVyAVu/xwc6kX
rV7BsYw1rNt/NG4bM5AzYoqnYxm77x2yse7KrXrnb2sg3naZnQDhyLhwxdqPWbpgMRD198eQyx+T
zFldpg1+jN4xxWJxz0DE72C0+yH28JyUP8wnzNDigRTZd79WFoL/beHkvrAt3kE0j5Qkh+3+I/ma
9o4SuBXTHrrPn/TXvBm34I7dDkfDZPGjuSmg1GCvMVUuEN3webC/7vMwP7uiukqLy5p/i8K1ntWP
ngHqdtI3CDp7dKXTI3ksV7pmf843wWswDVp4RyO0VTQjBJO47MGIxll52w26DpPbnFD3um8aN3kY
V4wt7CH+Sgc3OuXD0OK0zRQkRT3XQIAMyRYUhGyetxFmqm5/x4WjgKtKYR6Mj1xr4gVM9aKKQGqL
EAJNape4aHysWFj6TJjgBU4QGxV0n2Iz0we4t8kLEzi+u2YTvkNw3D+SjsnPD8lH6AbxFgWJht12
a2lrXBjl+/gsNogUZjnNYHSwm02wVRhF/rttPst380S25F6HzIkXnrKDwsESK8Z5FAhRghFWgFIM
nE+Q7BKixLTmsfQzCuyO42+qU7yj+0Bj4w/ygLTwMX+LHH0XfSbv0XO8WSNXXDigUEsHCtVEiwym
hcnPrALcIvRD5Ib5yQ/voupkWl8DWTkHF8KGN6ZB2QfkBFA3wjFIkyhvkzzB07l6U7QPI/33sY86
g8qHzKD3cFVyyJuundDry+0SVDFD4pD8Xu1W8rOFr4T3AXj5OXgWqqfCVyKprxlDzx97ykbJXga6
Kcx3zdjJ+pOvp4C3rJFRLp0eQJrg/MCoDkZo/hTWz4IyyvoJ3Ycpt1vISoPcR/pu9U7OYjSB115A
S7vuwpawAaQ5iSGpAlvoP2R32Yn+Cj3D6TzikXsbreiT/ENee2kuRMWFTSGlUoqKk/HBZuGGQCYV
uCJDJ8FxrJ7Cu5bt6Vq/Y9VL4W0rycrYxx3mIkxcwD/ltyQABGraTayBELH/DLHkfbdbA0JxN4Tt
feGmEDhDQwqtmLib1vMsHTRwuBm22mYsn9Zg1ktZ6rktsbBSZL1utCNs4RnWuMBqovFsa8/5Aaoz
5v+R9l07kuPKtl8kQN68yqTP8v5FqKrulqccZb/+Ljb2Pp3J1E2ie89gXqaADJEMBsOudd8+Rv51
27Xw6KAZEdP34NU2EbfwF1vvCayaDGPZAZYZz02qP9Wj6NwupLDGQGRaMMoJHx+26tw6y3IozwhS
UB2jGapjfqUQ10rWf7kUTginG3WlODQcIcQI0bCLMUWNrFuRobpQedZ7yCAqEIaj1ZWHy5aVYTTH
Ec2HqQpl1/wBJE/Xl3Fh0H9LgAy03bEeJ+5EKHisUIRF191YOz6pfdt5UHLHk7+ui1k4EngA6Gky
VMUCOT37+4ltCsumQhxZoVkTsOI5YKmH6TX667AAHWc6xqnQdwD7J/O7JbVlbDQW6q8k1u61rvcN
oqzVSGCHlpZyKoVzi6cc/F9pyKRo2daU5bWSdLea1f69fuH5wH6hpqIjDc+ZgX5EUt4Ek7HX58aB
jtrRsoC0WnT/IMZA/lZ1VGwZcp/nBzPNkgpGHAbniGlbODRsVlXKBNee3YUzk4aDQZM7XkFMdaJJ
i3st1LImyOibGOo0jNXgJAEq/ushMv02Tx9GCejdoOO6rnDsu6+J5GxAale1NVILdf8ETF1ykFSf
UUj9bETGLl/pzRpjQtclsl/kJMK2IXJz0DeLeRlOxa25NCuDoqJq26BZyBCaDFWABsW1OdsPfVgI
fKTLUQlkqRGggOcccCYoA3I3Nw6BwtIx8OkhrNddHlTmrnDWJcA3QRmQvSjKfRy/OZGgMr60SgXB
KaBjkfgEUce5vsCrGpKiQbJVa3ZRDAAdsAQk+3bElGkvyPAumCZU9+Bnq6ztGUHRuSiVZPlclxAF
J3hbaOGhyzPMRNS/OofeXz+7JVEqHEIZ7ZZ4MvhsjU7KdjB6aIth9rLbKlV3tOOJHqq2llwaTf9g
qdBn5qC4h44vVvo6X9qg2q0SMoyYRjUDtFIB7wblSFEiZums0EgKLxfJGMABckG042QTtAc1RMBu
WX5mRZY75+Q+UcDKU5JyNRHydn0flyVqbG3sdedrebXV9HnDENpA+Pgzn8a1qtfuHDUgdLSzVWuK
RpJE8tj7efKstGNLSyuGvKpIfskxBdf3uBsx2N1K9b3ZiPylBdOPztw/y+Ou+IQ4swaNGZZHgAsh
PSlgsixFI6yLQhD9OIajshCLOzVSTg4GCLGGMVO3tXZPeyMwFREF8KLGn0jhdi4quiZLWS/PGKsr
uQnfOloftfk7ShpBJ8TSelBshVHE+4KmZk7XtXlK0zmdYIn7h3xwAPYuubHI+C68MMhOo88C/6Bi
zj/9eqpPTYj+fgyBKH4sv8rJa4gqKwnb+zr5LCyBvVgUBz4yWwMiAqYyuTVNYyzLesVezbnaWdkh
1340Qx2YP6sh2vaiHucFL9BCxxycADg22EXO5gK2qpPbHh5H5jjfUo5pWJIIIuIldYB7Bmo3G24a
Zl3OLxIukayrLWwt0jhbuSN+N0wfqGm4IBETvJNL+gD/yUJpiZX8+YJWotSI4Sy0raTWxkFnYy5v
WjUXPP+X6Vu8jqdSuMfD1JOCOAx4m+Z68UOaDXMXjlpzh1mS6VmRZgsUn2a1RtdKjuS81e7TCrVy
lzSpc6s6Q/9oFoE6iEb+lk4SW+wgd4NhXocP0bu8mkke60jwOeGdBpyXsX6+boEXD1LDhDAMCGIs
g7MeamQQZ2qYhKTOkl0vF0q6HjWljt20MsJPGveiTOmSSAY0AZ8HaT6o0LnuhBQ4dK0BI5zkxdsg
v86Zdl+hnu6hzLK6vrrLHAd3rNzFc5LJACMslEdCo38+rM0uMGcvMmKAQvtlrXl6vG5F7+jSbUdX
E55qzCXpKj9kogD5xJoxGwq6ObpNwPo2J90hzMfNBFMWNt0u0xv/+kJFIrk97UtzCkkEkeiYdalu
uqP9TUM/Bx8iui5J8g/2DPElIwtkbVUqFwX009TrkQR7Rkmy7iz5jcjVrqxQk7XUI50wm1iIEDKX
tAazexqbccHEL2/U4noejdSBy2WhAKfPMoYwyR7AZS6xDUEqbtFVxn1j9hMC8d+5hqpWmoEABBoa
onSjZYOr43m1olWafY+WK2k3dfhoqSvdElihRVMHjYHO6Og24lvVYrTLzpnOWuJaywWM5V1Ds1UI
YMvryrLkBSG7/l8xv1FATr0ge4owlgQxchMFEX2RULSoy1U8zeArEljvpWMD+AHOC2V1tB9zmhIZ
kgL2COZTjmGPAUj7h1MPlifRMUZPdba+vrLF+35qW7inL3J6Gw1bOC2z026S5qG0rdLNymGdG9FK
nfP3cTYAoXebmrHgRVw6O3RAoCIBxxlJMk5nrLonYZRCZ7LayNzK0H85tNihsixC5F16E9CTBlNt
oUtM4ecEE6oBHH0EUhD6Gt9LcG+7mhAbYPHUQLmIIApPLjb0/AKk3VgMaD1iE1+TC7BhoL6neOpV
DEYK4sPFE0OsjxQPzAgbNTkXZZcS+GFmtPOZlNrKjjpalB/hbILuHtNLjslwPVvbNQc1u9GpET+o
sdrt7a6JBXmayzUjnINlwZcwSl7epTG0wRgqeAEeKhnBYAJ5pgRJheESEfPv5fWDIBvVJx0d65bB
C9L6weg0B5n+sD0Q82MsIjcnG4Sq6CgT3PRLpTwXxdZ8ctMxUlFpow5RygRAaidwSrhRIhdCJIR7
Y3vDaGvwHKJyFQZR++VIvZv9NfoRI9SBL4v3FDoJu3y+kMTuGxmkhoBYrxrfzPtNYeUrTRIlSRaW
gtZrvGg2sgigqOCs1aTAXagU5JtJa31isHpthbAfURUJrKJADo9DoEnIFA0aCgUmaGHjSlq10hiE
hiIwh4tiGNkzHhM8mzwbkeSgwtPWJnZtCntPtksb1KElcWkX/v01VtA05SA1qCLTc0EBFtUN7nDu
EC8xK7ewA9sCGv7RLhPfbj7MKl7ZSu2BMe66vb90e1i5D5EckrgY/bA51TOTNk7DBFLtPH+qmuZF
rfBKy+hRkUnrGlLmFZETXJe5YCfA6wTXDqs0kYXkdKTXojTv5qT0Qkte9dpXPg3rGb7WBOzH65LY
L51nCKGIfyTxWhImZdSOIyRR+xnY6XhCAyk0gnn8MFS4JkEtKh8oF6bJRpYY0TBAg+C8Igl7fs3K
WZEzR0KHoLxuH9gkaL9X9uaWuPomPPRe58u+vLe26sP1hV7o6W+xrB8OBVDkfblXe4jCvhg0vfGS
2n5NkPpUShMJNWEVklmJsw3l5Kjny1MM9B03OeTERfLc1s/A0dyaU+636uRp0+s4S2u17x7bBOXQ
oQUTNXpDp/z5+mIvTpX7CM6U6VahJMCjadDjAEDaMPYSHfDBuX6QzGiHSDAwBt0vIf66WNEeM7fi
5CnoM9XASwCxGRL3LcV8v2IFhbm9LkW0OPYVJ1K0pKRR70BKg6QXljE+a8lK096m8DPP9iFwpq/L
u7iM3GZyCiuXZlbHFpOnB3Hom7FHnFd5EujnohQ4d1BNxKsIQs5XhRBcLiY6NijhHORxbUT+0B01
5e36Wi7Lx2wxJ2K4I5pm21IKJkY/zm8oIWMkVXalm2RHX80tva8ezMhVforYtS+jHSYW/TBIZlsq
8gycEU0iq2U2FrevfGng4yW75pdl+pZ6C240Kwfnwyf4ka+vddHQnMhkhv1ETyLaatZUQaYyrrL0
14iWMVT4nPSGxlSgIhdvBJYHBmGgxKIMAQePW14ZU6toWlx6wz425NjFx0a/pdWLNt8De+36spYU
5VQWt6xOleapKyFLB7JlbAZV6OtggZUGwTUTrYldw5PtSxQ9Kc2YGTIUckpQqNTlj8RUVymhrkk0
RD8iOHLBynggzXmIurqJ2C5Wt2X00+qfkzl1HRHr1JJe4MmDW4xiPIIc7rAaksuDZAE6hhGh2/mN
OezAleqGdK9W6+tntWQQT0VxZwU6h7HsTIjK0m1YfsrW1oh+/m8iuGMiZaXXgJNrvEHBfG9yJ1Xf
4u6FxZP5s2W8l+C0elaECtO5BONpqUwaX2kNBVDItnmLvKHsXV/Uou7B84HHBR7gCx/ZpJWNKhQo
E/VRfZnTNPJmc/SbYdrLOXEnADHDUxPIXFwjEtnAeUaT9IWD4OiYimyGsAGtZuNn7CGh3hT7uYi4
YlkOer01hIDqRRE9KpWGNWg1AMMctnnmpb/BASKvEvV7L72TsOaAuUKTI8Mv5i7woGMUcMYm1v1n
W+0R8LgaqNyyoG98jQSKCKp88V6dyGMLPzEYRUWiQR0hT503JUibVYS275ZyJJUgir6chGbmFroB
wAiAUoBS+VxSoyYDLDu2cDg6NwjYlNdsU22SY7PLnxXU2QA3Et2FQfjT6TbZlwhFaPExOxXP3Wqt
jVvZYeL7VXmD4TlgQZMvNNOvE7/dxOVf6yVrWEctHQkMDSVT7hjVAqj+NElbVEzXLSCawVM3+5Mq
sPaXWgkpSHwijYZttfgwrtAzQ53mHLTx6WY0DsBSbEZfcl6u3+vLKW94N+jrQbCIKhU6AjlrNQ3K
PBa91gIzVHKTABAVbrtW9tqNunNWAP8t163myqu0duOdtU18vfX2iV8LQuNLTcVXIF+I4U50NIPJ
8Fx/QOuWFkqH384bP559SXGLahWXd1Uj0FT2Q+fBwLkg7koMdhQDJA7LHbXvSHKL3rfaL8GWimRw
lwHNATaVMixGxog8QEy29kpbIw26Bo35pltF69irMGhBXPgIfhoYW3ltA8JAFF8teJao7yAwZ9is
2FjeB9KnORzkEX0m0UvzbQYK2hNvzTVaPn9aAdmkr8ZR2U2iLDrzivkNPhXKXcXEcMZEZULp94R2
ezQTbJoD2mm27Ur6aG6mzfXNXtrrU3Gc+ip2JsdSD3HpdGiBUtl/Y879ugjRPvJeUFdhurmdIeOl
2tpHyy3uJVcBkO7h1dklj/SoHAWFFsGieIqD0ekyqjKB6rRNja0mryWRZ3f5FJ3phqGeX7ipKK0Q
NBro5HzUXuE++pWbPJG1JVCHS2xxVmP8o4N8pXHEpFbaTex8tkCQVA595ikrtFY94S4E5XZadZtn
OyButM5dsHOLJtQv8bA4+Vx0FZlRqLdMHYcg9OKDfgM87/ciQHS1Hx/6DcUdBOb3Wt4m25tf4516
q/pzkHyFUFQRObFwL9ixnzzHoNtMtZDiW6KXLtD8+JCu0BhNVk6QHdKv9q16kdbpzWN8HLx0LYq9
FrI85yfBWT7HmAwjYycx7cwgXNu56+ynQMFYAsMosb+zd+ne3jiCy8P2lzcHqFiw1wUJdoMPMyup
nmSq2A2D6l3ntNiDlOpvazA44lMRnMWJtFQe5wkiBqnfVFW0SXBb6o4Ikp1LTxQeJxnAPRbaE3lN
tjRAS5YU3mg5GJ8ZwGfctrDGI7pJH4aB2itiqIKHZOmOohWSEdD9HuLgbJs+hbZahyzeA7NVHt3M
qIv0fRDPW9YJSYHQmgkMz5LPcSKR7/QOa0MGVSCLjsqXqKyDsU4+UOE6zGYfC5wodioXioE2Fczs
g6Xz4nFSO8xvhCygALzoPovog1lkCfr2zKdxCB86ufdR3X4WWPLFMzwRyqlKC5aDppDhJ1rRfNdX
g28W9redzp5jfUwWktfoNp5A6+mWk3Rvlu0N6mRr2XqW89B39H5HDGtVZdHD9c9a+CrWjAxvEnMm
6GLk/IXSiBp7ThNwzUn3SX8EWaliVb6JgN4WtY0teMroXwR/HlI+GIcCTve5DWpK+GBlBd8VKXSg
IX47leQrfeVWybRKENhbGmCv5GFCWmh+IEYaXF8q+/lrp86pdE2SNgwLHIBCZ9S4m5txqMA/IipO
LSoXVoJEPdqJUZw9X6VuJ11njzAJxfhhUt3Vp8gD57wp382YCrREBYmFA2TQv4hTjd+Uplwmm8rN
DGpKrCov3lGoZVWP+2L+RXptXwFi8voWLq7tRBj3cteOGaHsDGFhWwQ2yTZZu5Udz4z3Ld0qdiww
4IsndiKO+Xsnj1YTNQkA2bCVcxi6Qz8EqQHm9kTEUiFaFfdOd5IpS30IczBSB70Wn8DJk+RPJX3t
7b0l/bi+hYtm7mRN3CXoATrrJC22sESRG+6qX9Mf0Ui2AKN2/zdJ3KPbSqRJZBbxm+RXmQWdBDSw
9onYIhyZ5VPSsSYM/aFcyp0SmslAlqI4yCxougvcxRs65m7cZpvry1l8zWGr/yuGO6Uat82wKryB
FQWLZFgmymYaIi24LmVZF/5I4Y6HJLrc2h0WY7YHYG6vNOutH7YVXZsg8LPfrwtb1gWGjoDxA3gS
3N01RjI7ITjdUG4DRSDGQSyzdbXaAnmtKnBUFtf1m7IEUOcsqD+/SrU5KlpoYvdUzPY35oNWv1oj
ZmrLh4woHoBdrq9sySohLQ1iKUCLMYCBc3FEmzEVH8PUk8Zws+am6cC7VN1P/Vuj/20TPjYOVCcM
YJfVY3n0B6LDxQelIzIikWJs+iaCH62myZpUxl0epfTp+sqW1NAG3wfoTQFeYPHjBT0pS72g4OHQ
mjQo1OhmisbVdRFI/GF7uKcK3QeYEEOnq4bRF04x0tIuJiPLWs9GcmtnpGn8bkUTYHzpIM9urmbZ
E6i7hkDWonIrJVrxTYEV5fVaWD72lQ30cICv30cTwVw2kejKThMDiRxbOgxa0990VBmIi+IktqnS
svp7tIv2LctHzTMwWvDGRntjb1SA1BGi0/sLgAnGQ1vb1k2TO6FX1AUIivpo/Jl0ZqHdjKEebyOL
+Wn5LJuga6CAX9TyWN1W6BsCa9Scb2c5tgqfOpkR7vUsBtpThXqCW4yFIbvAq1Enfxon0/JlSQcC
VGaWDpAE0DtTueFc6EAjUioNM4Cy1SKMGOIhyGWzDxBJ9r/6bnQwfWalceI5aedoXjjMZDsp2rhP
Fak4tHkxPNnZXL2g7f4ZcxZ3ENVvxpJYaAqT57l3qeWUXhGrRe42oaqtkn7IPzqL2iCUrvKHDvXR
TdQ6SuJNah+DlxcVYw/dBk0V6GY29N5UyOYalLNaYKZyulVyoga5ghydqY3WDpokBaRv2q0EMLSd
0ff2dgKGZY+aAygfaC919DsLOyXa6TmgFfHVlb1rqJmUQa03lrYb4lH1CjR2mi5cthD2gsi1V+Ro
XHKpNlWPepOkcF4zvF7oQH0pqmYCNaXjrMY+BENjbZmda+ut/DFOKWp9XQ6GXl8HUWnrKWmYrjDg
l1ZeXfXRYze31H7M8xFDkCCZUF/JQItNpY+V4plzka0GRZl+yFaU+Ri1qaoAnN798+TgzHyFAPli
Pdc6ZKqNgYF3KavtnR7VzhM872Iz0a5F33ZRh9pxxoCC49oA27Q3ROnoYVQri+xalBd0f8L/D0gt
x6VbOnZoYICRTj0GQxxrdrukQoZHG8p+1REC8ogiykKvzQnZSYUsb6owazZjrRie3cwVbF5e6Qib
MtUiLpDrnoxeU/x+lOmx0+i4imHJdm1M0LQrUQdELiBxgewoS31LptGG5kP60NjhvEXXFkqW85go
QRnSZK2Pc+Q2FTpf3Mgwhsivcqvf9k0mEfgqo+LXs6b80pI+AulHn8C96NUxdM1oDA+aJOWPslUO
P525S4LJmbP7aSjpBpAiys9YGqvBHVN73mckDf0iMrT7ulUkLymQB3c1rHll1H0muzM6gD+iwgHz
jFVU0buaojHwpgK0wXAXElLsmjAH7boNJpJ7fWidR/BjRXeFRqb3YWrRzSdnmrOe0U9PNrMltYdY
yS08gEYSBQXNzPu+yuXOH2wgCR6onFcPBpiX9iqAhICgCOfJHWbwdHq63g6BHZHOcc3M7odHOhA0
gKU13ZmzNYHpuUiDDDwWk+DdVhbeUjZagZCVdWvJfL/WAG52w24L2AbcC1+aS28cAdNjOT46DgO8
es9G/VPPGwIsneypc7Pd1xQBnrU8GkJErEuMaRSMTj+G81VaWa7aKGNvUo7W4f6pIAUalT9GALDP
XfSrrL/ryDjEIdwxSl30FAn89MVQ6/QDuPcXcI+5TUaWwB/SXUo6v6uJT4Bd3BS6K4XKBgxpgZnH
foFyLubNXq+/YP8f+Sxbga5f1oV7/v5LUp2C0QoPmNl8ZbHux2280kj70eWvpQwonKYvA2qWkZ9X
setUo+CRXlQGVBQsuISIi/iUPsYOtDG3GI43rW+NsPvCVdn1ZEdQsRas9ALBix31iSj2KScxSil1
s0W7pvWkqvYTJ5DTOkB+021kb+pfzGQ9xrtOBD+x4M0poOxEdImOMB1O97lQAHvrIcp5cK/wDhrz
8AJwx808y+i2IxaGALIHafq8vtAFjw5jjiCXAFYKIludc0liDEXNeQeRCehLBgzNRWoM9rstOp+p
iI5swcdCCyFgaRmMKoY2OGe1B2CKXmkTEgXaNwWBnyWCR1/Sj1MBbH9PDg1mUK1LGwIwUwaEIEkv
bsgQvuVpNiFaymv/+t6x28a7c8CCQq8i8h6o2XHHpRspnnBjxnH1j83wEqevkaireXHL/ojg+UDj
SZqA/A8RowaUv7H122b9Py2Cd3xJOOuDqUJC13zZ/aaznv+hRo3ZB1TAMOkNS45Gy/Nj0WbJmLJM
gW+dxAVoMPHW160rKcobUatDH9P7OY7dqh5EeAxL9wkjSah3oiGb0dKeC860fJIrWW29vlXcsPiS
iwA+mxTPQZs/jbKg4Lj4POCd0vXfiTeM7JyLk4pxklSKIp35QXyquvlt86rcwIvalj+APjAJ5C1p
O4iRMeBosSFlfhaQdHXXauxpzJSnugzy+Uuy9qPIEi5JARgVxpMd2IeLCeUuRsAna9CPlNy2jTeB
GLHW4EL8fQMeBjVP5HB316gcCuRfGasBy7xcWpt2zg8lHNWciABdli4VAHKBwQNwxkuEnFFqBiON
oRZwNw65PR+mTGTJl0wDBjRhFVi4jIDyXBWmHlOabQRVkDorcnuTWH49JqFHVJTer1/g31Ejb4bQ
CYN7hZ40zGpyO4dwo8bgDag7ymB8Q+CDAcI9XdeB7s2gfU488zFcWYH1jPq7O5VusyOCJMTiYk8+
gNP7wWmyPLfYB+Stm4w7Qn5mIpaIpVoT68z+zyrBIXK+o85Qa2M2Q4i0gdtfB8cioF8gql/nK3Nb
fodP7d3w2nyIJq8vkWrgCACFD+YL8Trq+NxJYnKta4iEGlfbuB/zxirc5CNWvGj7WMuuuikyT9h6
wn7y8kD/iOQOVIvmechCLFX2+q2yiTrfvOup6wSKJ72bG/0h3ak30p28EVVwF71tgKPiX4ZFDAiE
801WjWqKNRq2nr4eD+ozUkipn6zDDfoK1qqLho3ksVkP+5frGrx4H0+ksr+fPNuTkne1k0o42vEu
k0HfogooWpgCXm7on2VxbvNs94iNIwhoDmBk7vfpL4CVrRywFf24vpLFJ+B0A5k1PVkKIWabJTo2
sGjc7Ia+kUMSSGisXBlrZ0fXf81x/Vs5/yyMU84ojpKeThAXoVkPfJWuXg9uPjwJViU6IE4hER9X
ltJDDPWLG8OVgSP91heuvA0f5dVnu0leBQKXvO/TbeQsim6OSd9bEKh9o6G3OM6ypw5u99Y+RWA6
Fi1vSRobikbJEO1m6JA6PzTdKJXUqqEe6OCnb+1afUc7y9G+NXaGSD+WXlML4CV4teHgI4g5F9Wm
be3MRUQ9ZNYetMfeR6cjPaRv9jZ+0PUA82gr+pmuHcEbsXixT+VyepkQU8silEQ95TsL4hfiA3Ye
SYXxAf3Zhqfe6B+p5MprhhwoOMol3QEOHUaHkH/DuC2noqAvqGPQRsK/TMGR1pIMyWqDTpMvgeV5
G5cDlj/XKASBBbeAXbX19HGu5fa5HCzFDwtl3JQYcDpWTSWXwfWPE30bp9d0thuCyWTYBdJ7ajRu
S0k0enM5logrimQvMGsQ2bGOxvMTr+U00Qbbgl8z68gBao9K/T6o8SYreq8i6C4oflaVfN8b8de/
LO7/BPOIiVB3u00mbHyYKqvBildEydfXRSyr1Z/F8XxUsYnM3wQQA2/YVQflR4v0C55J+dmO3ejn
QTrOn/kv2dVExdEle36ypw7Ls59YWTqXsVKZRgvkf/mFVuomCtv1bKEHztIjNwMlq12bd22lv19f
75KjcyqXMxS51qDzR8aWFhLAk79qaWdVz9dFLBoIEF/A0bEVTIxz14XU02hjVpA9IJ6F/KVxa6Kf
XEQuu6j4J1I4xe8SSc/KiZ1b8sOutp2oJX7Ra0JRT0ZwwlCA+Nk2ktaDnETwmrRbLMIDbbx1I9+B
e+u7XjnbbjOKKlOLK0KICb+ezZz9zlydqMRsErjhJV6MXn2RhkMmr66fy+LRY44Zs9LgJgGB5bnK
NZglsEagJyFMLtF8PLpTfd/PsqC+tizFArwW8P0x0s0Zi2GIYQkHrGJqH8ohqKe7JhMY5EURaNJA
XILMxQWCTKTYtKcDHrt6+h2L34SYDUqH9l/0+EQMp2H2XOB32Qtep4Aez9wi3Ojmi1wIQo/F63Ii
htswJ5eRmmfv6TRtiuqQWdtO8jNREMA+lvcfWWPLf/ZM52IPAMeROY8gRbW8OT3IzUdu+Y6ytcdA
ETGsXQLIsAcDYSObgsW7ycO5SQDY14cakFLdp90FdR+MO5u42jrfYQQ26EEe3vvgL9AEtm35yp7I
5VwEBQg0itkwubthbd1KD4jnjmXn0SMNqEffu831G7V4dAxvHNNUiozhhfMbpcudOWptAlpN5ZDM
hmek2TZtfmRSJagkLzrlDB/vP5L44zNQ3rHxDuP4Jq+rVra5N6pXZXqNyTYj4CAvtzS9Lyq3jUSd
LssP5IloLr2qNcpgyR0W6XxP6KJ4jR+Vh+KYRS7ZAIW/9zLJA2TtvvRlEQTIos6eSObeyB61iYiS
jHoZwPKGh4IetO5l7G6K9DDWommrpX5mxQLiKfw7G0CqPBi2nMbt0NRYZ2uBrE7ehSiS7eZgugNT
3wYlx6OGYe5b9eG6Ci3WIyxA5KPWg05QgL+d65BWkjozZugs9ftX2H43fIy27/HR2cx3AlGL+/lH
FK9E6WA7UThjhdUboH/W9Y3xlf0sj9Pt2IDYQF8ZdyBo/4jeQSAueHqWb+aJaF6JpkErO7ZKkM24
jlus8711Qzbvz6FX7oWKs6yzJ+I4zVH6meYYwsemrkAisrkD7/kRTPOe9pAD79865MfiS9TIzNya
Cwt7IpN7XnNG6kAwYYmp29tG2mfyXTMAqhr9QMH1c1x8/lgmkw37o4DF/n7iJyA+TgtM+lMvcTCu
rSvu4Hz18fa6kEVn5EQIZ0ozs6Gdk8LgSEYI3pwHVCmvC1jaLtb1AwROkHzofNIe5ONFYUe43DOq
NRSI/TOwTsoRGHdVuyZWI+hTXjLVp+I4jYiohlE90GojhgvdXI9WXXOUqhU4dq8vazHJdyqIUwO1
GdMoATMaiC+1bVq69cZwR3/cD4rb7NFcZ3x0e2kDtLT7UXS/RVvKzvREMarRyZFRh2hw232jR6B0
Zz8LnEC/bSrPuddX+TrazkEYEFE0I5LMqaRsN1TrCuyuY38W8S63nqYczQ+bLhUYkiXdP91dTi2d
DsA0lEKQgfbEmrhlvFYHIeflkhQHIE34D/0dl1PgbdHZlPmwNQkiCUT1+T7KXxt9m4dul+7l+EEC
aUAFtIJDqj4Baz+MBem+pQ09/QJmyk+OUg4HsASxLCYtbvPpER0ELnpZUHR1nVQEgbW4WhWtXoAU
RBs/nzG15KyY7RGuYTLdqtKPulhporKpSASnmVLTgqyYiZhK5Z6Af1kzwxXtRYDci48pWpP+byns
O062LetJUXUEcqizdvLPTgoaNYjKX5pxRAeyH0/gB78de4EbuPCuQk1AK6GCboG95edS53HI4XdD
qgLAOUX56rvWLQpXVx7HEC3jneAOLJiyM3GcKevLJM/RO4bANGruakJ8naarHsOyCO6869Zs4RU4
E8UZsxnRoj2YLNLqiwAAbLuoNYPrIkSr4VSj6SVLm8Cf7fXF7ay8TsqjPT+SfwgZsRCwVQCjBhPN
PEhfPegA+2EOwTg8ognHSLaECo5lKU12KoMfE1EkGhJa4V2e7Nx3pMh3osLFbOk7BW6SGtUBTWZ/
TsZNnUz31zdxKeI6k82p4KSqo2MMkC3rb2kVDNkurzZl8jLXQRs/R8aGao9TvR0qX5fvNdO9Ln7B
Wp1J5zQy02Jdr0fsbgG241j+0QCILYsjNyzll7LqBRojksYrpZPHecairs65U7Sfep8CU7h35WKP
js7rC1uKu5DzhOumY8hfvwCb1tJK7e0QKzMmuMu1dAA5rjvQ6K5OY5R5w/eSoOGUKg+odt3aeuLa
2dv1T2Ami3Mrz76AewnKwpYcJcNq0xGdSbY9KGhwaxTPUmoRJtDixp4slgtFQEhWdDLBYrvE2MdS
tKp0Y6c5gDADOHBc/PiXhaH5BC+shvFj7hjlaI5zomBhRr3VR38u0bS4vi5ieUF/RHC2JU/6OpRA
Jusp6AsFWmWVzci3HrJ+nWYv10Ut30BQ4/13OewcT54eRQWN4ajA+Zp2KJyFR2XVgtkFlZg7krvG
Tt/k96JXVV00z6wX2zTRQAF6gHOZjjJmSp9AJn3qAmC4unSDNlgpchMPZd5AWxf+GBSryo135g3+
cIDu7rW7VtSksgB0gNfv5EM4A1BnUMshx4cYt7n3ku2B+FKYnkp9+4AhKm/afGZ+VbvSE3nWtrHA
tV98fk+E84qEjt+kMXDKU75pBk/W9hSEz2qQkIfKrAWmbilNcLZUTqfKscmcoWR7vqp8ABys39rR
6zepD/KPBxrErjUJWQGXlQvY3JiFA+ozshTnB43drQdVzvF8mabbYtwIfAnoh57ddOqPuQF4N0zl
qWYEqu3IyxVgVKqZ3xnfmKwTxIWLV+rkS7iTjmNlbOeexVGYIRuOOsOb0zEp3fhDLHpQmb25MH0n
sriDTewqq5QJq9Z35HBsG7e/S+/oxnxCIAUielfzklX3Q/LvU8zuXr/OomVypyyrg0PNGKIlC10L
JuZQaOY3TQcmv5/xIIKmXHYdTlbKGY8qJYltVBA3Sa9jbLhdvW2sTREC40p/csw7wGq4SS1Y46Ln
BShExQZbmH2BuyLNqtmVDYSGXeZOSNczTm+gSyhARby+m+zzLw/yjyT2JSe20TBqYE7pkBSh8JQA
wqJHpdYSmIFlIUBaAfmjjcmU/0fal/XIjTNB/iIBEnW/Sqq7+r7sfhHcbY/u+9av36Cx61axuCLs
DzPAPAzQUUklk8lkZgRzekVW00LuPWvdoUUqbJVbUKVuQ1kkdn0FQ19nEOYhxWPiMZTtkNOjsrNs
aNiBO659gdQAhkBI7OUqxmbXF+3aKYCEij0GDAhVBGUJVWJdCVOrAssz0tmjasV4FkQS6Tfhu98P
P2ebvGLc2iVFfq+g6XUd/GrrwcAl3SITcNK28AO/Bt1i2ODdawC98208bA3yFpnWppG+mYa7Dnjl
jBSQgG0It16ok7LL2qFHSR+bpHAVAyqr4cOIqRvZd3oR9cLVYXGBA4mhS1esi1IufYyuoGSvQtHm
TbNnvC6jyvUts98s3PXXzbo6oUFpixuHjUZsynHLntDmHA5hUINEtTJOZCodNRCdvdf+iCIaffPA
mwuVoqSRbLG3xiqFAEEHXtMStQxMDA2YYmgzG0M1Zb75e2PQUIUJYhQeMdJGf8oCCtsulVJMqbhp
UDq6fi+kWr7mgsBy2RC7gushMEFa6RKhq+UkqX2cKaPeoGHL10+ofLRbaYrvQlm6yxokpD4Zzook
HS2rPkikeKmq+aYkQeBJOThIm/Ae2lIaOK77Y0FazMxgJCaQ1V50ONGD7iKm0Z9q0ZEOdCyCHpoJ
N0PdozczAYtSLRnbUsn2cghlbEP2yt52oxEPxhgll8fPYNa9WAlcu/9rrXEqIaSCiBEvoBDSYCuo
TenjUWrCLE+hHIPedIL6Ee1/u/VvznEvgNgKXibQ/GKy+zJLMVJXYhzFDRGE/EbeGQRzI/l+HeX3
3ZhZTYPKLqLRGVyyV0TeTarNMbGxLdFmtpVuP0Yv+9E4tWe5aLPeTZ/122PvWnf56Zzc1U76+iQ9
h8fy3UT+tf5LOFEXq4omHzDCU44wlu67i6tcQaNRAYbZZJN3L+ZUz2jzH/dzVdMMwJv8+lEpa8vR
G1HI5y422OgpOlq92dlUjBRWaqQDW4vtH9OIdK9UkEuL5M85QQkmfsGwx3Fe27bRAQYMpU6TGiCa
jL6vLyPn/KCiZRpKLRjNAMPJ5Ua2kJsmmYTvadSPmn/b599UiB+Pj1bzTdP2nS/oCLgu/GEvLPGY
W3I7tZY/RXHhzpVX1LfJ5ESQ51G8YT5q0rsNXpDhBTwo60Zep+UUlQojYCyMMuQxViZ9aVdlnRau
vZfanfUgbwqXfAdPOqYXvezQ75LPn+uQPA9ZIjJ2quBaxhAdjskyk+8mtTiOgX4XSd/+HgWEGKhk
QgMd4h3M6W9UNiTY06xw9XRC2W86VHWD6clIQIN0XV3B+oFaENsevYRgkWHCfWsPyWiNBb7aXXge
t/0BLWau8l6ctc/Ykf/6DZ1BY9xeVmQf6jlAa7etJ+2NXQRGt/o036YOCPa7vz/5MWuAd2QZZyUI
ZZk1HGIrrCylwiab0PrQ/AKn/fpHur6JUnsWCPSEWhzHplnqnZwBQVWc9NB+I+7syJBccwzFS879
cXZ/QFdG1EjC80ANJw6q7Bg/QHvXJSqJFfQiGw1ilPysoDxENkMq8gvqxexpgGoGUWRKdI/U9xLD
12vi1+NQuPkhvrNuno2f5GDfzkf5KfFcCwqyqOK4UiRIuLmWIWTRDk/a58lY5idTWEAYEDErq728
NpwAhVJhjnP9No3PBmrvPzA0Oi8+25QHZliXPYLGXTE5vYeMsHAtDCA7yc68Kc71q7GvTvZhFoSO
3xeg61X9AmZ2m44prLzMYB/ZvY8Anu/y84CotVWfoAvyqzyDzNDrAxSRyB3GE96k46br3PQHxt8d
/VCJgifviFiuA7MdDSk2Ahk3ULdtNvrefMILwAmEaxvyVBZesx03tqftq3N0l7y5iYgImQuOJjgI
nsHLcNW5/AiBYRU2pFCwO41Tl+6yJvWU4SEJvdz/VQ9eVggupxyPxpA6ZnVw/VDRE8WsfdrXtWYn
bYn5MRmKyKNDhoe2uI+syEnxoFeJiGM4vmxqFoH0I/oXdbRhXdonTb1eQSWicJO8n53W+uwDpKoq
GQRBiDor41N0QAh1KXotgEzPJU6uKqUfRjKl5a+lI6a08QbQ66PgcnhdX8QBCwp+jHBhAZFxM1sz
Ds3AyIYJW/PFejfPLQgU0RR8b0cOlLNHcPHPR6I40o21DUS1C16YvcBm9msV11PVVcAmbvNf9lqf
03v1lFWOBSe1S3d21copX+S39ejOW9ilxYzDWEkFh0mB2uBZo38tRCzCnA0AhhAoVCgIdmAiZD4c
6cykgExn4Ur1ppQhHJVAZvJZwXh9siHBbmpEn5Br0AKQOa3KJLHbsqSAJ2PXnpWzeZpP9kb61XiT
FymOfGoEEYZrIg4qKGYjTbsST4TWMHoFZPimWYzHzh53UAVzDPs/1fzAPdPxFRMkZqI5Ha6ZGGk0
QS4k407GfLehz6shwbUUKXy7N4PhNpNExOpcj4RZYK+BwDHuKsy30zo1LHT846Jt1JG01zQ6RPJN
iypG59b9C5kca74nuBBGP9Ju1yO5EmW+PCuXv4D5mIk+9mOVa9gT/iwdVbMjd1qlf65vgeuYiUI7
Oq9Bc4s7BMLnZWzJ0HkEBpCmdLvkSc4hUndsx1Or3UnyUdN+rWPRjOIyjl1iMZ8NUoZSgf4VPFV0
P0xtl/tOPJ6V6MaOvXUg+ocugdAZu/h2TCSr1USBd+DbxYm8kfDfpm8PZiQ63+jhycJQjUgdM6Kg
VWKrE5MtT9Fo07iMWyRYyqEtkHhKdFcVxfbvDVog/b5PL9IZvZ4jjEQrhZuq8z7T/G1ix5t5MB7X
YXgGobMDuhOYZoEQF7NuaaJUYEz14fNQLDPt4GOsoxsZpRdUg0WXSQ4WlDwxMAkqQMMArcCl4xmW
kqVqACwSl6euC+7nydiZdeagfLFNknYvq/cKXiDSCu044y1RnsDYeA4aHWPFH3WSCEznXW6Xv4dd
4raC+k3T4ffMuv9W9MpGq5WjXubHOAnvGwgMpcrkmShXYNIzdMb8r/chsgg8EeAWT5CVs4TJQ0+m
BE/eJYSg0LmpHEaMVCIvJBFmSHCp/77+oTkbBMMWKGlD8ByDwGxGMRtBPWWgh3HzeXRafTelP+Ze
0F0lwmDClw7SIbBFhaVbR7kz+7t8CrxqErWRcd1oYQnjskFVjrLSwBIt2Vntdym6DVMvFHFHilCY
KBmWdtdqHWwxJjcPoKZ7QP2RWM//8lVwR8fMHxUiZraEpcwYL/RhSwrSVUXb22kEycLtOgjflD8g
LKN0OHbgEKvpp5ducu0uM/fx5I6dYN7i+liBO6OAja5TGyN9bOpf5aYfjyYWTGpUZKztoVSrc6eV
qdOnBOoUPjoKRa8OPIejLwCYJEKajJ6fy4iSxmZS21leupYVQ4DMRhtJvrNb5WV9Aem3ZqI+dGtA
HYuQDyCWnK1KqliZygq+YJCbaTZ3hf+xjnB9TtIyFzIqG1Ub0FEwN/NwaDpSq7hXmFaUeUMfgrIq
HLKN0uTvwxR3iItBJoh/1x/s8mymbrM4YaiYWqcVOJvbwMus29h/AdMbOK+KHJxcgnsap/wLrdrf
3Nw4Y8BGQH/MAsyWfS1LKnypMLIORfgmq7obZ+BeMUOP5AhH46ccpE++LcrqrlcW/YOUVwZkylAC
ZlmiZqQ7ra0hP24jr7e/a+rGxxSL9t6JNEu4QCizo+IGfuirh4vIV9SuKZChlt230fju14ege63J
cc4F2/naG2HRFxB7bDVFYurpgMxAqb+ZCQ4mkZDHdYIPISMDUqoosOEFm32ParR+LlpwNaE16jS3
90a+k8K3OthXw6kkp6ARFBB5C7eEY/ywCPK4qzvApeXkTvJhnuqdH71L476NRRrcXCwQomAeBIri
EMa8dMN+xps94gmOfEyHWvFe0+eHQq03EloQIGMpyHiuwxNt38PEHhhS0I7P7moQpsVBQc/DYcgc
09wO1otfbtYjx3VwpxgaDna862kayzRUxL01FUOCbL74pU+PVXwOJzCPCUqHPJ8z0KyHzA1vc2A1
ulw3RamyXDUpivJg+BHK/g/rZnCDEY4O3Ox+xz/64RbxoZOrMi8rsBEWuWeUL8T/DLQ7NT5kU+II
h/Z4XoA9+geMCUao7YZdl+JAtGbNiZKDbj7oOqj55QPYrtbt4rkAFM9wOVGR+Mrs2GY7WEOuh1i4
Cioxab0DQ5oDmlTnH1Bosx9OXoi4sDRKYV3oeKVNMY0gPUwgryD2o2SKJlB5noZE5Q8Is2pWNUiI
tACZsTmLQxN9zspRVkRsP9yPgyd9ZMWo5YIa4NIT8rJszCQCjJXopwxEpHtUFRpHC8Z3szNuSOBn
gi3ERQTBKzRZ0bigsm+xoR7muuzjbPKznzSRaEy3kg4SmnrbYrf+obhr+AcK7SeXxvVa3jZxUcAd
pn2THKqhdGwdyasAhut1Cxhmuxq+XnXdABg/3Rj99y58LKPXdUu4i4Z3EhMPWpSNnMlc7RjScFGa
lS4hD328bfWjbPvQcHYNkRA81xgEH7AlYUQFbUiXaxZqfjmoGYwZmmhbTqobp9m3UZsEO5X7aRYw
9P8vIhD4Yi0jpjBJl6F4DCbPzaQYTlv8QyjFHeyPOXRhFziRYaZESYADptSD2lmv+Rz8y+dfQDA7
FcXjIMeDS+n2waMe3UX23TwKEjr+5/+ygvn8jWZ3lU4duUEPcBicumRXBZkbaoUDHvp1V+Nc1JGp
ftnDXmBqOx0asMvi9MnDxNGHBjXVeSfp70ZneZBe3PSz5lVGF7tx0e9BBfW/rSebNRhm7PdVAHyE
144899rOb0QVf4GXsxI5JO2jxCqBkda2Z4Z3MpjpTVFDpMDH2ZGkyigGRSYAUTBF0W56a6uToykq
XXF9A0QF6LFDrcdimcdVeaLtrEAZyk8/d6pp06cPqY8B0USUz3FqtnCNBRbj6qEyRKPZA4vslG13
jG6L2+IFr1x7EAZjlgzJw323N//61k5BQXOKxcIBxR5RoWY2uOSUCK/ys1pt0uyXKYrg9HdfXjkv
IWhCtogScZC2quXDLiN/tfKPUfmR2G5vPVkDcaAZ/i8bbGEQE2IxiJEqaQWDSqgmRQ75np9qx7yh
inb2Tv25jsZ3j6/VYwKt2UtpATpRBEAJioRR54Xj6CL/HvSPQn9dx7pmwKPcOgvL6I9ZrGPSjo3e
hACTwQKxkd3oVXODjXnbH+t9crBfJHCn9Zv2KO3UXf0YeSCQW/8Fog/JOGgTBL1cFVjasNb3aCro
xzcdat6K+p2UNz0RhEpuFFmYy4RltP8lUFAFGsm1j9ScIgfNTxCZUQ7rVvFD8hcQO5RlqkGJhkKs
axtsanBr52DmTpwZ4oEdpHQwIoUzNNz7whF0asDKvmAbP2cFbdyYPsDWq5PX3o4P9vgMul9gdo5k
x+gnj92q/pfLycJYculEhT83YZAAtBvqbUYewEeKgccdab4PWeFkw+f64go+ItsKIs9Jlcg0vOTQ
UJjMzK3b8jGVTIFVoqVkQgyRWn3uM8DIxaceQ2TjaHY+qo/7cHAnG7z7gp0gMosJMgGIn6VRBZ4/
3ZjtbVE8k+ppfeXoT17zDia09FVaVjaFmIencfpQJ0HWwy1jLcLJVVew5QdG3APAGtvXeZIeFTuG
ynn4EKCjazL0U5TflWngxULVcyE0E0hqi1DCMEAbWvGqZt05ToOTaU7HVIOati27c4m5bcXY6KMs
OB/4MQxZPobYoNv5Oxgsgmjudxko83EYxZLmpvInOD12YTZvlRkU9XV8MxeGoCbE9RUkEJgVx6VZ
ZZ/R1TnRxjSmO04fNkY1bHJFc4ZE1I7PPYoWMMzG1jqrtuMJa9pG/TazLLceorseEj2Z+iu0G8Ey
clqUcBgtXl7ZaxlufhGkRLAD3qUQZKHZg3Gobup90DvkgBPoGI+O8j0+iF7sud9vgcuYCc4JtZdD
4GKi0mnBS2p3u7bwanl2SPGW9IKNzl/Vrwdm5gYP8uu5IRIemP3iVUI/r/XWFN7cYPxdAMRLZ2lF
Hpop0Im2Cf0hC7/UjUbvZjRfuVEkH0bJPmHzP8S1cdOHochVeNFyicVsP0XKc0gqYg+MJNmFgTcU
D928R1VnY0NvOESu2VgC83jruISkP2lhnpYFZZVGMK9J/8usk9T9N7YvSQhlSUn11gMnz0Po5Rqq
YuhMxQvhJVTd9ZBw6mjgTLagsg+jd2Kd/anYEuJZgWgglhvLlnCMQ0IOVC27BnAVMiIT/A8hcSTr
ATISzmyfrWID6sPOMARGct1lYSTrl5g7M0uVfkJ0NI27HnIlCRpWjL9meEbOubSOOVjVwoyTFnUs
kCu9J7Irh/eJiOCbd9DR+jwBnxI4zFkmMDwSdYFRIT4WVnHbl/4j8oXDukuIIJizNC+k0ipaMJxg
sOeMl51N1Yguirwoj+kdaHfgpohpHsbBUVSqotxCoFD1xFHC7408OrHurtvB3bh/QK4mk1AIwwjb
iOBnTtP73D5HdniIUPAdPxrpKY6UBwtEI+uQ3KVDQygedU1MlbLjNjlaKiy/wddJpvfavtdKb/3v
cx158feZTzPK+QR6BzhYZBh7y47uwgQdA0EhbfzpX2ofFp5z0aOAXkSV5dEywj4aIgW24OUXJE+m
BJbrrj1Woej9jO8Mf4BYFq3OHKFypQNILnGlKN/sAjIyoijOX7kvECbOycibzAg3XXTgQyI7dSxI
t3cvUSi4hnEaKxECdBTLobBJyS4ZHLx4E6tHO7I7Peih4z9442dxNGLH32aH/C3YgQl9N3nJAZxJ
R1EHMDeWL7CZ4JpLTTtZKmyc6DRNkIbgGIgwWDZiet0eMayf7gfcltZdknNWKeBaw2wNCDYxBMPE
1hTinSHm29BxnW6i3tP6B/Qe1oVYQp5380QHu4blNTChddXym0xg0s4MG52AerfRpmwnpRD3BG8e
mMn2rfYLTQG3Ogpo8WScY13U5cCzE+1S6DU20N6M/14elMYsD/kQo2dIg8YCFM9IvlGGxHa6pGhd
bKLck8NKpLfIiScYSMN0ADoQMI3INj+SvMsnX8HjWOp3EFKeP4YJTCDrH5AzdEMwdUCL7JCZBSci
cz3rZ70xsg4vVcak3Wc92rKA1p4w5gx9rWnC9XqU7lGXMk8K8g+XzPGPmKRo4DL6xIkCPXPiQHDd
4i02JgZUDfI9GlpNmZ9UTkTORnCFQJHsU6+eQFPtJWWAVZ8c37AFQZsTf2D/FxgTVDs8A8ulAbAR
Ol27HMIkLjGgZSiF08f6UnNOJCBRIk8o3eDFltkreYVihd0gr6snCJSnIdL/NIqgjDtJh2qK9C00
9xSnGZtf7Vg8r2PzrMSEqYr5MXQcYbNe+m8e+laLlnUEQDM85EF39iEVFXai+VwRDBODDCWf5sKE
iejWrQk4m7rAGUSDmpxgfrGOdNss8uM2n7pibPFSKM2Gi1lgk3hlq240ETEg3w2/vhfjhlOMQmVT
4qkrmKDRTIX18p1a1q5kZe4gUk7nOQekJKg4KO41EMe5NCps55qkI4yC8lIPgVUSOWiLHl+LHPNv
spb/jNJk2hV1H7/IdZcJ7t28JUU3o4XxOwxV2+xsfDsmUd6NEtpB57J24rlu7/W2gcyVnoNSewZJ
6Lo78pYWI8+QiMY2wC2OCadz6/eBlsDaKsPMTvdqN8fO3yvBDWhH1pF4dw5MoP6BMpmn17nIND3S
EN+0kVIv6tBvLMJvemu4CfHfkq4+oO31cyrJYZJFF9Vr9kIohCy3HbPl58Seg4BePfS77Da9o/SZ
0eY+346tAy1B9Lwm981HfwOeM10VBHZOOnABzeySvDcqI6KPZ/p0rxCX9A9t80iSc4aCuLJZX2QR
FuO8aV8p89gAKxiHc051K2MIhvQNuInD+7i3d6B9EnxXHuTys7IBrdFRYEdtEd1k8X2vFJBkVO6k
AqLyPeYPZ9N0el0SMELydgl2CEbpddB7WOxt2Yorqxxou0WHfw3ZlfwXJUq8KRAcFFzbFjhMFMUr
ftPHKnAsf/Bucq/IMe9e3UvJ1iL/8OWQ3dMucJAuo5H+MuyYUpd0qo6AXZSpG0TZLjCdqvXaWtnr
2skSjSJyLaN5MdYQJyHbCu7rZab/fiLs5CDaVzOYYCAgmDpTVky3dmYrXhr5N2U6/D2tA6bgMfRA
wLql4wGPBqTFmaFWmICMJiTHZXaHEOgo6V6udn+/C5YY1PgFRpzkqi8PwBhj86Ptk5MfRS5uhE9I
oA8YUoTqgen9PaRpg4lCwXMkuIyY+NJnQ2XNtFt5UJ4lybWD7+Z8aIbnDM+FwmIR74hagjERpeiI
D+VdtE+Z6MwK+59aHKN/HdJc6o8UdU1/OEX6X3eWE9osj4QJ/8G3Y9yzDKNejimkpMzbUWmPcwuO
osHYri8jZ3IaOIQO9kHrhYB9/PLTzRhIayqaBJKhcwz1KYjw6LoNweKseyT4xBMXKlOSBVVT0Swe
b1EtfDs0jmI7QB/sEhkCwhg6KbHXZbyGSla0yaIX2XztjGNgPuZqhNaa53VjeVGMCnVSqg3UKdje
czAVBHEjYU2VkDx1ILvoMrIJMWQIUSvBGcQ9fBdYbAeHNYZofUqwrlryM5xyN/NBA44GvZc6iEAo
VhxIO1aOXNp3IPx8XbeTl2NA0JS2SCqU3ZnZG3hE6xuIJKN7IwXXhf9oI6VCs5wDKkk3LwXdPSIw
Zm9AV1ofYwVgvfppBzvSpl4av1XVZsQ447pd9E8xj10In192MYdtPTcgdaE9mb3yStIf4DD6h7+P
Z3p0AmNQDLNBlx4ZQATZKm38/cbOnpSw/yCZ5P0LBMSVUCeRof/IQJRyrdoFHu3cIfFSI4cDiHRx
OdQ32NHaH4jf/38RjPNSzuQ0QfJu3hWRW57HQ7Kb7qtv2tZ4Mpwf5X8KiJuLTbOxdtLgqId1A+k3
uPpGaClGXR1kQsg/L9dw9tt+iFELdk0ZJH65MzW2B2WfdRDeYUr7lv8fCJMm1H2qWjV9BlHtl8o8
ZKlHZgtDyaqbjXfZ5zoY1+sWYMxuKkC9W+k5wMgoOQpqdJooieSumQlOHGKA4+lq9hkPLZFJalQ3
pwD9d6D7gV5r+qLEjcC/+TggXEBQgHoL+22yAYR7Ou2Ss6xw2Mm44WwSDF54itKIqmPcL2SjqIJA
i6SRveZIcgxpaB3hz5brTWsc48jT2196mThy/qz6j3//iSjdF8Yd0PBxxS1kQzJVzSEK7pbTW4si
pyQqgvFW7gsAY5CXXj1Vs5WlFgCM4YcJIyrzGIqODBEGs3NCvHI3eQyMydja8YOq3yLRXl8n3gG4
NIPZN6XcyXiFAsTQn8PY1ZpD2XlaIwjTIkOYDaPnuGx3KlBqtdlmVbKd0NmXtfVm3RjewbO4YbI3
d1MiUEmlQYBU29ZyQvslQXNxYnzm9n/rSFyDvkpIJl3WRUSN7W5Cag2k0gcnSuW7mbFLG0HCxy1H
Lu1h8qEKw5FTOWDZ+mh+0C3JGSoc26HiGVry0iutF9qgJOzBAx6BFWhueycvoi0YvG/rahT9GNHi
Mhl9KqdNrtHre3eU7uyn6YHKbSSao5iOvYPW4X7y8k38Yr2JiMK5idNyGZgTctL0hkwxFnu07NcB
M7rRXGzTCsWuIjyOmuYgeO3AD+GF2T+0IF4UDphdHuKO22m0WTSIbsbxowJh4rABAdsEihPlad2n
/j92Wqh7EdwIEbQunaqu2mKqaL8jJrj8Qzqp2RY1w29mFhziakSylna6m+jxU2HbR7mayu36D+BE
aFyecHvCGS1TdbJLfEpGrRbos3KDAhy77edQWPAuVx92Wn+EAOI6Gs9cwIFf2NTpAyj7fptCa8Q2
YpQPrFC61RTkxXqLmlfkthIm/0BDOYXGZpIbRwb57jo2Z/teQDPbN9XqtgE7aelmyg0ozdPqNfcF
EJztAgh0x6q0woyhpMvFzI3Sj0baABJXD3HnSdomtrd+f2pVwQMB1xaiQNxNR7XSYjvl+ilR9MjE
MvbGnkzHsHiNRQqnXFsWEExCn0pGkPgRIPJoE3c3FShBpXEzj3u7F+SKdOGZXBGDfV/GMKs214M9
JiU+TJtss+g4le9jgNGKj/XPTx35CgUjVnSA2tAV9iadZlLfkGTGoZc6Su/Ybv5D3XRn4viC05V3
lwYHGW7tmkkwnMtOiCR4nE6pGqOr3UzH4HG6jUA4KB2CQwa0TvTiyslLl2hXDamFXcqhJOON7Bzu
4nN5DrfRjXWWt8Fu3um7eicaqOcCYmzfhoShhu4jJmKYSV6HswnzbD12erw/toNgG/G8Gx/o/yJc
dS4kJLJHpQOCLN3349lqDpnvrXsD/yMtMJg0y5Jmc/B7YEwPIN2+heas8bPeTFv/LXyXtv9w3yPg
vQOBEoIfZRy6DAxg+yP9TJ+mg0we0SRppy7S8EwQXXkbaYHCVvrNslPlcsAFotO+tZqbkVMev7Xz
bn3peCfGEoVZOc3POimMYEtsO2muOcV4SuOtFL/Z6m0+P6yD8VyBsnSg0o253CsSZqsDTQaoi9BF
PtUENTejcYa5DDcmBloFq8eDsuDOlPkeN1aWHqZUlVlRLYShItnjeXeK3ztR5zHvA0HGElNjmKZX
MXB76QblOPRak0OmJgp/1qpn5duowYyxiKyF1yoAuqA/OKwjBJgfJgPa2sAVuFG2waaJHRTV7nV/
k26kcylq++Gu3AKO8YgyiTK9BnmlKzdohS9BukrbxAU7VgRCLtfObu2eRDU9j4anatinzWMcHP7e
2ZbLxtxYpCINrAhdzq6iw4BiO0FJzDAFbsYLn0j10PoFh0ZfMbNYEgS1fGR99Ll98Jq5PU2yqHWJ
t0PxyI7ylanBn9kCp26FfUbAJO6GlYrLyugWU7EjqNzGBVS7wg9LzQQrx0sWQBlN557ARgFi9suP
0+KiNwS0pFCNEO/uK4dIj3oaOPokOZEuINwQgTGeUKlobUsVeuPLNwUYBafx2MzxdlI2nbld9wi6
IdmkYWkX4xG0FdBK6IRsP97KoNtuSOH48SbLvMaHYHl9L+HKuQ7J9fPFUlL/Wdwy6yHpp77F/Q99
t8ckt7+14N5QtVDU98JzEvgIHqF0vKOjh+kSp59xFQ8kHBYjeqNJ8lqZrzZazc2DEu2F8mP8dfwD
xhYjizabCpMArAzC/ZDmmNXv9nbrHyItdyRz/kWMsXMsSRZNF3Ij7peVLINJKMeDEdMJlkK3oILw
MgbEmaObHEoI659NEawnYbyy8xF0e2riQMofoaJB87vRcZZMZ7OEaIqserEc3o3Wd9nwvcJ6Qcq2
ixvitMZwR8rnYNTwpBo5ctf/S+Ck7PtgFUYd7qopU5VStTSxN0cj2DcN8oKo/a+aa0FawN2VeGew
oL0IpW6WkkZp0GivSjipDfm58Z9a9a7Od/PPYHpbX2ju/oAWOFrhqFYlW70c7KqXqhnxM4k1d0L5
wzYxuS5qVeJas0gGmIBWpU0WVhpQZCN5wG9xkzR+9MF5lqXFsVVEuQf/xF7gMd4zF/OMUIbTDUUc
4tTyzzl8L8bMlTtti1fPm1mZnn35xWxq10grwY2Fu0kW4EyUS0apT5MA5x4kYU6W/pTJ/lMSzlsT
K/v3H8+W0TpACYUgP8MEnSBLOl8tgFRU58zc1NU5NDfrENwSA5724ImUchqExpeBLSrx7GGOMk4/
67ObnoPQdEaMeYXabQeHGWOHxE8W+DbXYXnH+hKVOtQibOOCO9lmCFS0ERSt7BqYjlhH4HwlGIQS
EdrDZbzk042xQKjQvoCPhA2mjeQlUXH5itTgoxt1tCu1oj42jv+j4VKD+iB2GuVlvgQbJmM22gb+
Lyk/wYPgGVNykPLJs6ANpMaf65ZxtvQFGOP85hhQtSuAZemxg3bwYDrDIHif5K7ewiDGx9NynlWl
R2lmRpPXTF5I+phglj2Ufq7bwjnpLmxhju+hkeSmxL9uRMYXUAVszRb9Rnbl1ZZ9M3XqSzDkG0PY
3y1aQsY5jJnY/UAnrCQ88hpoKMkK0Lkf1m3j+PiFbczOsqwuUMoatkHD9JBZFYTrRH1xIjuYbdSh
YWtMA9gRj+oJszmYLrJhSCqIQ5zD+sIS+v8XeynMbeQjdDYCnGZGe7ba7VgTup8cvc3cQuAT/HUD
PS7ooZEfs9e+NlMy3W4Q3EFX66nNqYpENaffb/lMogqD/kCwN760lJp8lAChb9U9xlg3mjs6+Ul6
uZXvhu/BGX3Lz+i/uSl3/iapneQj+y8R/QjeIXbxI5igoTe1RUdAUBkKnW5wbOU86i44p0xIr4CR
oFNcPM0aIlh+qPoynYkeod1LrVIANa10p1Efsux7OZ77cHSCURBEBB/SZIKIOkZJU9Gyq2GUzjDt
LEl0deeHjy9j6C9YOGYhgdKhsSkCbhrW4IzBZoh3WYL2vhKyL7tBpJQiWj0mcER4xhznDIAQusBU
6zzfR0MCwUZvUN/Xowd/a3+ZxkSPIbezOpOBBNGXqUNVT3FyRVQNpW8za/uAiR+VljdtFyHBkCd0
R3tG9Fbn7y1maHv5PY+9iTi9iDVO5BRMLMGYJiYYNNilKq+d/y4sVYrWjcmZlKqHrtGIv9/a4Q9p
GvbgenxrS327/nl4edNy91rMs1drlGE/U+cuAw1DiVuwxDUQ/1NB5h3eGLmXk6MuovTjvXZegDIh
I6qNMesMBGI4unWINnLpKPv8FB0QPzTiVnfSM2JI3nrrxnKzAVCVgz1fR7P3dQ0bmY9PAGsNgRdl
8kFFocKUPk0MDa0jcb3jD9JVLbtWIoigdkCaakxc1oVTNv+yrxYIzBIWptl1Mj3LanCum/2nHmwD
EZsb97xcYLAx1qqauFbhG3r63bCf5uAWrQljCt58FR3kgiXjhiQqWGRiygGaWExIUqTBrDD6jj1M
HlQFrzWWNzbnLrorpd36x+FurQUSE5JkO+66RKPRonmUdU+XN3Ypikh8B/iyholIakCiYh5gzSAh
Yeo3ktpucrJRytapFLeoByfDsJqKdsvXJPte9O4g0vcW/QImQIHAFbl1Cyub4qehfmLuZX0VuWfW
YhWZADWn9uxnI7Uwfw2GR1uBoN+932HjelkD9bhSNNIgcBCbiVT6nPtaHsKgAESWpuz6szsE4E0M
3V70FCWCYjaXMdRk7hTqiygcSfR7fYumb31y1EXPaiIkZoupmKMbzIYiDRIapU+RFLpK4xjj5yhq
ruBGP9D9o18aDMIoAF4mGdU8gQKcPg/I1pvUQs7O+Gj1+0bUDs7dXQsYdneRKG0CWqmZzR+YWuuH
s+ELGlS4rr2AYDZXa/VKZ9Kb42A9he1/k3ZYd22RCczW0ePKAHE7VorkEJBKAk/udqr/3/8Gwuyf
SausoafrRHoDwp8ZSDl2avDtfwJhT/esruMWdQLcS3EOxWQzS7pjRiIOS8F6sWWDuldjraFlLMV8
CbX3KNilIgK+34XUqxTv65tbzEaBZmWVJtQSU3HsPQhm9bt3cg9dp3vltvLiN5CZemnraF5zfgla
J6+c6iRt11eTu1kXv4G5CFQWOpAtmvOBfMPV+1cIg7t1cU6is4JJ43UsbnhdYNE98H9I+64duXVg
2y8SoEiJr5TUaaYnR78Inm1bkVSOX3+WfA+uu9lCC/aB4Rcb6FKRxWKxwlonTwIl1qPULiErLL4H
YDGdyuxNTQyv7VW/odQrS76xCP+8LnV1mSUnEQW50HA9IuzcaLcaBo3ZtAE31y/uJr1H9tM2vw1u
Kl+8qZvH8Ks+vF2XvxhxnGgtOY+m0Ug2zW/msP9mFq8KyCC6imwyTUOBiThMpGm8stDzT14zLMmZ
5FEX9M4c5DQFCJQiRgMf2IRMWZvcWjskklOxiahAeg05+rh3QEzZv69SuqyJkFxKU02mijsf9kk3
9vAksq/V0YbfIDNXlku+hUcAAeZ0ghrJbe3mW+0pZmiTe0AQWk1eeLS2QnOLd30TPCXv5F1l/U6/
a13qvc408nwtC7CisVx+KIWjjG34e/NesvaB1k9mvHLZLIvAxMhc5sTbQbKPJjP6Up1PxDi1LEp2
afCKCd/rZr/sWP7IkGyjJXowaA5kxNn4GvOGxYO5SYeAFUX+Kcy1vpTFU4aGFMA5AuYf+alz31JW
YMbjBoIOG2NMQMlktN10VeyVxSFK9upaDX85Q4TCt4n2bAx9yWNGnIiaD3xEpvepfkOHNkwkvsVg
n8X4g3lXrxXlFk/0iTjpqqgCzJ+ONtSL1U9zPDjlPspdvkZhvwRvBR6xP1pJtwHwMITT59BK2TmP
o68e44ORe9l78a1i2j7ZJof0wXID/7qpLJrjiVTpXrDSDF0mAlIb4xb9jOrwHin76yIWrx5M9Gko
AAA8Xn6J9VWmEx6iqJFhPFndaalfAyNYH7w63Jr2wKb0/brARZ1OBEpev2p1JTUU6JQ5o35LEBKD
TN5CM446roF1rYmSTvPkFGkyTOgHbGn6OInIjUP7JhtW5rwXLfBEIek86zi6ddhCCsm2jgH+hQeu
3llrgzBLaLBo4P2zUbK/J2CgGejc3DiFHibWM7ViJLorC3/I30AN6cQ3GKuLg5uufhoTwA5t6D+9
pe15BhOYZDM29rkr6U0AY/dkLoChMmUMt9b4jax5x0V7PJEhraaBVgXTQg1ifq9Hhsf5l918byZf
C36Upl+uQRIsbt6JOGlVayVs1CqASqb5YY3/afoLoTeribfFNwwYAYE+ZqLkJqMGO2Nm5WLeu3oc
3K78ioIVG1y09BMB0qr1ZmTGhQ0BVbNN+QEQf6ukhkv3CNJDwDyery5U5s83H+gDSuSEcLTGmIun
ImoO1EI/ztQm1qHBGN1dqIK0SDdrvrvuMJa2CPAtDnoEge0BCvVzwfogBouKAQ6DPNn2I7oQB/0m
XcugLK2gAW4QA3As6OeVe2XAQqkUZWTMx0v3AmDuhdYEenhje12ZBUtAnyOGs1HIQdpLLi/UYAZQ
YsfKXBXT74BPC1QGXM9/IIY5kyLdGx0t7aElkAKkl4eiAHZ5mW1Av/Nco1RDUKu5rtTC2qEfxAAc
1IzaBjqI8x0CwnJmOoOduXYb+XlV/2c0g0sUdaU0syjGQKLdmNFdLliYbJAcADPHydwuKT5Eh7EZ
rXqgq/hWS1sE5kcMNcLYYHOSvdkx4ZYZKZkbOMLynTJNnlQSfUxpmPix0d7yoLhLE/Keo9mXdRM5
BiE3mNpMJRuCku7T2lrDeZsdqxSHz8O9Br7Jtghmh88XmFuFFk9lxDF5G7EeFBvpdGc1rpYeOH25
vpcLpw1YCWhAmJESVZBenIsSGESP6jThLiZkMETRhoEbCNzR2pgGuKlrpVmrhy2tN7px/x8tBqji
JBesBVypDK3mbtsNHVMTUm+bIq9XximWYEqIhUFpHD0gCWBjzxVTpzqo8hGl3yLa6uqhq/yIHoXi
8nIbZh4SDttKPZCiYrX5X+D4kfkZVfugfYjXsIKXANTOvkRa4jQJ4zAZWu6mb/X8kKq+Sq8EKezP
dpsiA7mPbq2HyHf8dkfu1sAVlyxJR/vW3MMJojwZn6nrdOBuzJY0d/b3NJ+YaIjGbLxXXXCfRmxe
/usWtShyxnIE6g9O7u8Hw0lyIxrssBQa5+4wbGh7AFM3/n4bLd0t1sa6lgpc5Ddu5P/Kkl4DZky6
hJiQNQKSn0c70SWsjl11umsmzzAeRyAcVYp/XUF96cycSpX8HwnCJK+HDIhJPJ2x9wY7OepaXn8L
Amc8Ok1s3GsBsX4G/eAUm7Bpa8Eyogb7UNW6x37MBIqyugYubWVQ91Trqs6tqxrdF4XRasLNFKr9
F9Uh8fs4xBXVYMJqYJluFLsgjcPXSJhj5pVKg7mQoLNWik9L2sFiZoRk28L8mPSAtEp01VgOzFVJ
5rbpHai24/CNTitiZquXfRy4p4EjZwEpAvhM5+eT9lk5asBWB5W6tq0GbePUkT8GxspmLZoIiKsw
CYcWxvlBfC4ntEhX9xXuxH4EaILP+8j6pXRVm7Ix0JNgQ+M28IFw2TxlcIG22wnMsbAw5dFahfJ3
O5essqHi1kQ/NYA/5KaRaUw6y2hBLWJsAD4d7DUP2Hts8P/TvBBN/e1j6BsHe2RKxnSHJYdkD451
n++AqbYfbkZfbFvW+s/6bfks3H+Y68bs+P//OLndxNDyXlFm3pPJAtm48dzSPT4yMre9fRTdSr/3
0uafCpNsrA/hsJR5JQAgouusVyr1pwbcl6dWibPP68f14r5BXyKCcPhAUFZhUEwyNA2EBTEPcxiA
arzbY/1YI3L5exG6paENUgXsEBIh5zamDn070HRE3FW0xAUwT+Mq4drw9VJh/WyHJGdX8MkmfN4h
8lhFvnaj+47Xoa+DYaxhI+4CX/V+XddrbZskRzfGSpqX6Wyw4VNj7gttG6QrS7cEanGmlXRPm1ZO
irqHDPv5I/anfeel3zAWdH+ruQ/T7iFgPGLmbbwx/HBzXbvVBZVcgzXRqi51iG5/2S/TR3f/Bczy
LVC+Dw98O7hp8Q9xMy6qmbIWgHi2fDPqhYHx6BaXcWb9GsSD3t6skjov7hjSBiqGj4FrJGNCtTRP
4r5CMKta4zbtVYZuCZRr19qLl2btgFxEKTBV5ulYR7IMPWtTvf1tGXHOxtH8CsV/vM1u9Rouasx+
VJrtambiWjzdTeBNDdP4YWX3ZhEX3vQkSJZ2L83URquM2TjBTOeDPfVdpUq/sShmncssUbaBZT6r
lZMxVY1vBitWPu0ke+JaS3zAUyorhrx0bQJyE0uCW43gZST5AEf0qTEH0onxs9H8Ho2H5bQja50U
a2IkJxC0SdlrBcSk+V2QeEVwbBPswBpI1fIGgxkcjUgEYZx8Pbd9lsZ1mXI3TO1k04FMJ6HJbTKO
L7R9j0R2rLLWLdX4vSXKRmTT3tI/VjZ4IQNBjJNPmP//JJDUtCQKuYlPsEMvenEKlkQs+zX6pX+v
K+y998JnbWT1nu67niUrN9RSFDuThs4gcraD0b5z4V1Y8860EFk2Joj03mBsbMi3VfyDr7UxL6p5
IklygIYOLrhijmGrxvJo+hFFLUsHlUVIfsVtvy+CfqXqcXEjAhYfTz7QoYK5DQNrkm5KOHaVMcev
yIwMjKfD6FWt+Q/lG6RW4OvQrw9k2IsDMcZmo6oCK4gSbvo6oDagTt6KjSw0B4IpVJ1H9B2gHciT
MJgasc1SQXSnhsAvPQzjW+tsqunWAfw6CPw027PXIGmWxoLOZM5H9MQuwzgARSWFTB2MtXnqaXA1
xffOuDOCTal7E7mPSneEJ1I+St3NgL6Wq17D9yTf03wtF7N4fwKKZ8bfxTseGO3nX0NFPWdv5/g2
vwkps8yfwfAI6iclYL3+TAKAcvoaiEireyu9QQ0jAKBKeWhbv+g/s9jPk5VbdclBmRgGIRT0hvQC
e5kOOfIoGZ4Plvpzqj8KYgO82wG00urU5aIkzPaaGIc0yAX+r02DMKoIJNV+5uU7c4vwYQO0xdsO
LaE7a/PRM21j38eM3ims3raAVWG5+xn5AJNyHTbcaH66F3cO+C/YrvkYEWR0b9M2YI+FFxwj/+26
rS5dzRYs1aQmqnIXQWKb1vVgmT3CN7z5YDlT/OCswQAtywDGmWbgXYwXz7kx1LGTt5jj5q4YrZ1t
lUc713aKVq84x4WkPYEPmRMryKHCmZyL6dMsDzOK3EpfCxqzqdfU+w5Y4odKLblnVI362LV6e+Bj
oxJ35JF4v76Wy68624aOGDqCkUmXPy5apUKaDI/UHQhoWjZ8DcSzqg3m/AUzVkKNpVUFYTAIg4Bm
DI4K6c7Vkqa1g7TD06jfUOOb4ExV1qZzlm6BUxnSkqbooi6jaT42oTfZLNV3egYY8nwDfByyNvWx
1AmC0sQfjaQ7B4VjESUhNIorvDAhrmQAl/38yLechYBNyLc2iGMzFxnl28k9WD/G3Rrt2tIlZAO2
FFCQgFhClvPchloAzyNHiE+oJhyGVk9Y0iYrZrK4cScyZg9y6qm5MuASh4zAwXAkmMi1vV5HXzav
15JeF5KcGRYEBqmi6oNzJy1opCom6eJOuFNgb2MtdHWbe2k9ba7b/YUYnDogxMDg0eRn4M+5QiCu
jifS4uAp5T7sPtVgy9fc6pIhnoqQoq6yMEYkySGixMNLCW4n4sdo/uhUzO84oEHw/0GjkzSt5LGM
MjVqp5rFdbprcnqMBssf4+npuphFrU7ESEe4LdF+3JQ4XoD6B4OTXVVMKO+kfqHKvlidV5x/TX6a
nOaepcOsh7E+mT2kIdPQZB9TaLOIvyJ2jor3xvHzXGXOT7Xcg9+BXddzNgBZ8umpkgwENWNbCQUu
meylzu9Icz9MRzW5j5+vi1lazlMxkpFwpy8xEgcFg/Q5rE2W5W5teuC3nswtouYVpZauG4AfGDPO
jwVwV+kYm90g9LDD6Gz1wVH4jpj+mRyCpzFk/9CAAXBQFclPHXEF8GvPz1dlNQT0oZCkWjdOss30
R/IPSP+nIn7fbCc+SR+NquzLeYf696n/odeeVrl8bXR70bv+UeQi1RDrqdH2UKRRc1dvawaks+sm
sOSKMAcD/Bsyk5dcEJalBWoLloZQw7i1ABHBMZqzVj1d2vjfxVMVyWjkTKVzRAc42hr9Kqijo4Cw
nQChwPE60ouQDcW2EamX9Cv+aDGyOJUpeXIiUo0gaQwXG4J2V9w2YQX4ixuVb/rRrcM7UD+gwf/6
Wi6c2vn+wAywoYK3XU65K02YVBhgxIsCI2LdjOfLfyYjmnGqL2MN0Ox3RU9yERCGNz2uEAuAZpKN
g3MhbOMqQM3ENd3uuTcZ52zEIMNbfNPsjQ0/TK54ohkDVF35QPd02wpGPcIS36zdtXf2UhLu9HOI
1PlP8gDoUwp0F7fOlrjiJfTTY7BjyjG6MQ7xs/p0fa1XBUo3TtgDMj1PoH9MGOaTmOOFj83Ohqjh
LXCzfbH9sSJxNtMrK070c68y9TwwuhQSe/SBM4Wl7nBINg8Tsv0CZM/pyslcehKeLal0bKK27zEN
D3kAvb81bqfOpSxlORP3pqt+z+9C9k4q7w5bjEH6Gu50JUpZXWLpDImoykmd//6A+ljrG9gY2fwX
Ht5R1ghs1M4ZKHhWpnIW7BrobMhVAYmfwiXJTwIrzFphd8AFaS10BwKRgzgdG1O/s8mmsX44QHbv
rY8CKSMaRniPbpCwZyn9ZSTTkSOL2dY7c7il9nOj7onzFLbCV6rMs4F0ujZ7dXne50+lDnLBNoJf
2XeqMR2LieNTs9qP+yeNfyJ90al4pQ8/r9vevNJnpgdiHgL2NkTYKhAa5SRMTcEnU0ckc9s8x1ti
MhuWZlOx4jQv7oJZCrXm4hFuzgv/BYyvgogYnRqA9poOdV6/DlQHq70gr3+vjq0THTR7Bppp5LRz
ZzQB6EdQNFSj8DtHRnfSQ/e6iIvQBrrMCMooXKNhR5NbgkWjGBnyfihNFZ+j8dxMoMJCWSAMmYjf
LPIPK4ekP9IlGCTXbRlY0BDFmE5WhcpRXL1ZWnjrRNUbDf8ayn1+JONIIP8A5ruLykMVAywGOE/c
1TKEnv2LIRo3tJ4U03AnY6U3bY7GJJNDoxPw/7UZLRF1jnNvFwe8o2Nmwts5SD/9UjSPTw/t8HZ9
m5akEACcAmcPISGM71zKaPVIm+bWnPgbHhPjCyADx0I4XkmmlctZu3DfWDwwdiGTOZs2+lbORZVm
SLiwIQrVIm9oD52BMvyO5jvFvNEsd5h8gjRb0n8m9g3au/9eTyRy0LthoWYMXNBz4bQFsUPRcQFS
qNyN7K3t7JGVYajMrQha8BQOeHWRl8LcH/BnpGvRMeKsoCMEoRXeHZP2bgjNx+u6LIvAgx+NKDpo
ISRd9FytIhOA6245hnsU/QB30hX/XZexZBfzDBxaF5CtAYLd+XqFESgyzQB4eJP15SARan9WJea8
/prXHDaBLVFhebB09EpIYtok7SmpsFrmTV7SIzdtD3hJK3uy4FfPpEjPLFSyekOLIaUqALwUVyAB
NH9wwVfyW4trhkzMzJeHLLo8Ot3EVkLzDmJC8hGLryELWFl7qwBMvx8dsmdAaP2/cuDEzxetIE1u
JT3kZKL2lHI7Dd+M/DBFOotIyix6l+NVXrrZGhrtgkvH2f0jVzJtvaRZ2AWzXLPxAfDgio6yJHP8
bjCZaTypaAv7aysE64pmoU0SOKDIkp5rKoYgboYGZKzwXSCQylnc9Cww3oI1+IqFrTsTJEVaBCOl
mjFCUG1k/NmODX2P7pP8ZqyKbyn4eVb0WlhJii5BdGNaNjCf5HayVgHak2bASdRF+gboaq8J25YB
vYAlqjgaSEYFGPH/+7UE0zEyhLiTnYt+pNTWQCGTtMI1BgIc6451kUcFaBPLlZbBhdMGD/+bLGe+
VuSsdtz1VenYcB2o7hwcLiJGNFSRDHsNp29p006ThZJ10FEtuj6FRiMyn7H+0tFHA1SjlbGycks3
11lWUrokhyBCrZpDUDAJL00noJ5vatsno1uQg5biER25peLVwCJpp5vY+NsG3vlRCywIbB0iQ0vu
9BTgQ5kRmoRLMZ2qKamvj6av6fnTdQO5iKbPxchzsIHZapmSQUwYIa4PvvVG+Wyqudfo2i4v1qxk
Udp8Q86tcagLy8/noRyU3pmgFPZLLfIb1fyK459hV3sRwvnrqi3cmOCrQWEPBUe81X9v8EmySFNq
Ff2bUM2IxYPCjVu7/H5dwqLRn0iQHEipjlXIKSTYSeeKsGOT1jyBxnBzXcyiIpYF3DHQzaIbS1q1
JhYj78A369ZO+Kjaw7MRr7z/lo2dgg+Z4ElFQXh27nPzGP/McwvGPgRPwdzpmr/YyEqZBXOehfDB
FmibR/unCmoxwZvtdQWXzjQoZ8FQMsceujwGJ8y6DKwRdFCJc58gaSj6/+LWD9Rp5UwveWBj5kmH
mg7ogKQjXVm81/QYTaKJYR8x8eQNOWHBmDJKs23naCzma3fM5TAcDhj4egHNiIW1wat7vrLZ1AvR
m6YAsr/xbobDnoCz/ZudGTdFYx1FWxN3MqMXUtlPcT/0zEojbV+ZvXoIeLm3zMrYFE2JypJmvF5f
9VmyFFHgkYZ2J+DToggoD6lUhaX18YhEQ9VrzKhdYEmH5Qa8ZgGaGEf60kYrdry0zeDYMezZo4Fu
R477QN0QkyoULjLSLGi/bHsjismN19riFhU7kSNFfk5pR4qTK0iwd6/N8NCJvWphrhjduPSoFZui
/4e7D+DFgBaeTw8qcudbHMN4laCPEJo7YI9BdloBg1RdaSvWu+RtTsXMy3viz8ymSWrNwfIR+tDb
OWsw2+bQl+tGsXRE0GGHbZrtVZeLZE5cc07bWLjacBdER16BWcTeUXXTCD8a/2XhToRJGxWpVV7z
LIHXMVVWljd6vK0B03xdo8thhvkE2lBqbqhH144UwaLejooLOC3dsqyZFRmsJ0ipdahi9UOy1/Ng
Y/VmxZSyZVaSuhqa8SxxTDEq3mHysit7Vlq/rHINDmTJShFOIm1h4W7S5ZQb3HzQJxEedKKxPQxx
4IT/Sot6m2uvYnKV/Fhw7/pKLBmQbWH0CMEnNXHuzw2osJUGPT8Z9rbkya5UM9NNjWg45kZG/kUU
1h3ROwXEv3xlmbCjQFAol1fTkY5opxnUF2L3z9c1ukyWQoYNKRhGQ4M6At1zldBgQbg6v4omYW3t
NHrtmvhYdz/H4IfR93snaiJmtaqL3pFnLR58C4RinqKrIINttZUH51Jwc3p0JE+f1mGNiR8cnRGt
FHbrCkAzRPltE7/q3b940j8Hx5Qegx3gDPoshKhQ+yyc3ZA+VvpLWeyvr+6ivz6RIh0cQvt0qC1I
oc6eFu9jcY85sq5fufyXzsGMMg+Hg8cRaivnW2iGWZfEHK+w0Ag92v5U9Rjpw3e7BjaYEm80Q3Wd
cS0QXToKMzwtBcUm3ivyUYiTXOeVDc+DKN6nWcmSCoBra/wGvzEf5Cv2VMwc2Z247EYD/KNCIUZB
/ve1Ta0OUyh13CR+Z9njswlwg2ADYiBhMRScWu4VGu2+w1f13ki1EDgETpcpLkICLX9ydKV5G1ot
nvvTampjiKWCqY0RmtdoldtffJzoU0eqrEAmQHOekyChjwMByGTHg/qzxK+gUQSNSR9Z6QzbJsrD
dBMqZtegKghYNhY1KEw+Vj0yXR4ObQ2E/KQEAZJuqOmmjwZD+H3fm/XGrjMC4onJ8OrKLh6KoJw4
i5OsylhbNLZrD1axKdGYwMMGyCG1mQuUxKK2oCiW9eUdrRptYoQM4ofS2vHHqKYo7sQ2emIZ4Pbw
qhpMVF5EXYatayaFTg5pZxuebofqc192Q3JszZE8aBGngw8srz707UHP7sGV0nroFQ8Ji0zMmJsZ
msmAXqIGb1FBB/sYcTSXALLFsO+1ilf7KKzszZB0iA5Gs0jUrSkoqMDpmNivfVICMKdtu2yrVU2+
4aZTiE1Cmxpl4djsb9DoOnwP1Chp3X5QCpCm6kW24kmXDuGpCUkerpr6CRzvOB4c5c06uGuDJxtJ
Hyd9uX7YL2u3cKWoqszEIni/g67n3FbrRDUjbU4wjsO9yHcAok7UzVi+AvGfFclNYO8NZXdd5uIp
PBEpRTSD09W2UJARqdDXX+hlhPRE8RgW0+d1OYtriAIxehPQP4gzf64arcupExnkNEO16zGWk5fJ
a2KQp6LtV7ZreRn/yJJbFIZR9LE2p4InstOcL3V8bMzYHZ3vZuFPk1+nj0m1Nn608MiYx09RCEGD
EyIJGWcKDXBhhY5zJOnoMSwf8v5YDf+F0fcxdxNrM+LAxi845wyIFXrRsFz34vSjyb6uL/OlJz//
Cv18mTFh7ARNhK/oUsymBs/VmHpCHdwg8vriPYrduF55t14aECQaFtpN8MJH+l26oYQFzIo4agQY
4Sy3KJWNGTv7PlgTs5B8hRxEaiiPEpTp5EpT0HekyKYcN2FPnk3aPcZdVO2aiB6Igeon19PejQw8
8pq42sc5aH5BeOKsmNZlfAFEAQQ6aJIDNfVF4XNyUlrEcyY2rusjYtloG3Cn9ZoRqLt0GpGNtSL9
773CrDmZKTEQOeMDzvc00NDqrqUQysu3mP5Mo5EZFXZS+VT49268AyzJOK3VbRa39USoeS5U5UEW
ViYMabCmXaKRjyZqN3llrkQeC2cVys0lCBQkMMMuZz1UDJsFORiIQN0EhHB+V9EXjmiD3zu1a1Y+
r488WOs5v/RFs0yUEeclxd0rmSyIP1vaVjDZmv+s6hQcNHdBMKKh7uf1w7i4hidypMMYUJqPmQ3d
qvqQZ18N97X+8bqIeRvOo5tzVSTbqMAAih4mqNJUj5OaswGMMNclrC2WZAiOXttWJKBEiqZ83BT7
NHYebZAyYH5qRdSi8zpZr3k9T0I1XjgJSixQRjj3iv1DqQmbBuDgBizQbnstYHWjr4hc0g4nah7y
APUj6OPORVKjbIfeQYZZb0zwdt6P8Z3oMKy3BhG4ZAoncuTp1D6qjVGNICfSxA3RhN+QzJuy0Lu+
WWtiZMsess5sVYhpARFHMVYW8cor+Co4wWy5stnBE9mYWgCTMsKH82VD/18Rqw6yrkXcTyii9IG5
0YFyPbIhbQx+xHAdcmZOqdzFatz5RjWKb07Puxu9Rgsw6ys0h/295uhF0bCT8Mu4i86/qOhoQWMV
fZwhQd9XxbPaDcs+8NtC+/n3kk51n9fmxEptozLxTIDuTtA954H2o7ZNz85XntVLZ+FUinSwNVFP
xRhgJ+3+nTaAoM4BeFA+otshUieEnh8o2/+DXg4STsiEzMGTJDEs4rSIdKS449gJNkmpWoccbV+o
bWZr3DJLXgtDhnMLDC5SBLvnSwgi7CbMZ1Fta9xWQf4QC+Je12bxYkE1DE8phNM6JhvPZURBmjST
ijpHCRqnsAIM0E5Xd023AdixRh90ErGmXRlMW/ImWD60tyPdhRBQkqkoFIxcA5Lb1hAyW2vcbBr3
3DR9IpqV3bpMEgIhD2n6ueMS0uQWLDulZTXFukBFkbNJ8aYuZBr5rPSj6A+ier2+mouKnUiTsoQ2
75uJc0iLkDZ2xNZQG+RVapavARpezm2CqhY3MiJpiigPY/Tn26ZMFfidZ71GSwW1S7MxKPdiNAA3
teImtub14zuwF9yxHI5BZm+CZFyxnCVd8QFII6OLarae8y/gPC/CAYNBwA6oNwH/r3Uij6PZXaXx
yh4unfG53wwoRBSZaxn0WBHgfKQKWsJpYnQf6jj1FQt6zQbVcG0633My1vdWHPaYxkd5Es9BxIj/
8AkO6tImXCeaq2SLxTSGI9CHNre03HdOv5l7d5sHy7k1kn0/xMy2qxVHvWS4KP8AmtDEhYiqzPny
OiQctDqLwcjofJ+Atag8cDTg1wB7tAcvrNfA7hciduwl3iWzTaF8J+2mXuYFprjKuYncKW/K0XRA
IV1FoLEwk9g3kAXZNo1TBytaLj5XbGBkqCrQ5zDeKN2QVtxB0dRG9lUEzDB6DNU8l5QN4ps13sfp
fWHeE7KdymZz/aTOyyffzJiXnFcW/udioFRz7NYMe4KAUPmumKBbRXZEhCtvvoWcrzbPrSFHYQFZ
D+OL55tI0H6tW2g6dW09YtW4zfOHIXkkHDm1bUR2an2r65spNt0esZT2ydWVOOfyjOIVNkOvoGKH
1kOZYTitB2VKbd64Q7ZJFE8ED2nt9XRFzTUp0h461mBGQza3GqY7a/zV0IdEeCFda9BbEyMFFE5h
i1HTssYt9K7Zq3X8n9KJ8l2kyU8NAForJ35NmrR1PGscil7uBqMvv8jo0/iF1IdsDZvi8obHBmF+
A4EE6j0Ykjs3EMuuHRqNCW7AMDJ8syChZ47xWvfpoi4nUub/PwnF4oECcj9LG5DKOh5vnS3uDR4o
M2rD5vqxuvRasz4YOSDI8CC/I0UsecZjdIJAEkaVMXbuKq0b8O8NTIPeg3p4xbzXpEnX7WS2EcJu
WMRQNTdG0NWsLGqkZTut2QC2amSkBy8jx/tyxW0tL+gfNSVvCeYJ26Ah1KzG54KjGN9SJibMEa21
9lxefeivhW/EKKCBqq3c5mjaXduIGEdLOAEjjY2ZMhS8dcVP0d8O7DOPO9TtjWz399sIJCUg8pm/
u6Ql4y9jM0yRc26QhbxDN3FUPYfaPuRfUTGyKrFXIomFGHTW8o+4+ZSc2GcuGr1TO4gDDZ+fWnc2
IPtzdRcYD1b/GscbjgrV2vTEku2cypROXlcAzSDLIDNs4J7NvUBBYLDuSOir9qOzNqe1cM/NKgLo
b25hIPDI5yoOA9jtHStvXBq/WiqwTLa1sk9FyBLjVtPRhQ6AKMez0X5+fScvUenmDu0TwfLZ78uA
KAUEd4G4VatvCQKm4rVUalfJJuDj4XwYyn5sQPJFii16Xb3carcdN7Z1BFBpoEoHReKpwtgQ4ERd
/7hZ6fNL+PzbJG/RlHUoDAXWPWHUSg+eBPlIhhUZl4ENZGjzFY+qHV4AkoyqqkiAZzViw6ip0CsC
NPU66tFdSLLWH1txh3G0NaiPS+iIedFPhEqOqeP2pA4h2FNGO39Nhn5rR61XiJ7Fcb5BVtztAMOR
lJ8FEGsS65eRTkdTe81U0IfYnSes0TONCS8+sb2+4MtmePJhkuNSSdgOGEBp0GQJRETlXW93XbfN
xv9MNNKI3g+Lo80PXbu/Lndxo4EBaQJHgMKpSJsgknKIEvDmoGAjdpbd7HQHhLaiWFNvLiZfGBRw
ipAgRZUd6N3npwyY9hxwKDjUXTWipSZDd3jnN5hxtxrKNFN/MaPc6+z0cZyiFdlLN7l2IlryYWYP
dF06+7CWdIe4LPeGtXYZLK/iH+0kHyJ6PW2LFJtHmwGshyZcCOpd5lpzwLLLOFFFchmIilU9GaFK
iZFIL90BU+NXvAOk5m21EzvhuA/6s8NozzButBuf/sVU/igpmUohkCXLAE2KXiuAldPEz0jt9yNf
iVkXL9YTHaUTagd1a9fzxerEe2vaOPkTxdWT3iatV6m7Nn38v2kln7uGGkApxZJmmlf3R0JuyfDj
uogVA5QHLJMk6Gkxh8dK/jIY96tB5OLvzy1jmC1S5xmj87Nl1CaCVVCPo6v/vqnwSPuXmMMEChXG
sUGVK4c6hHe5ndXwEY2a3vYpYYaWPFvFCzGLXUWym26ov66v2GxKF97iRKJkAyUnaklRZHTJCNAe
d1QeSmVn5T+CZsXYFg/uiSBp93uqhilIBkA779y3oBY3W5BDrOEGLmqDnj7DUZHuukDySvtJSUyj
hAPqcb3xbNirY5azSEXGpHSR41vZr6UYGIBwMwwawDAuivBmmwdBzqtZqV1tvjuaR+im+fuZDtyk
IIRG6IueW6Stz61OwXRp6BAsXYhCQIXpigQdMB2pXS3cYf6UKfnmH4zij0CZGyVqcsBI9hBY5ltH
v6sqv8l/qs6LRvb/N0HSqzlUnDIcylkzsMuRxhvB7Zp+6ZpLp5V06+/ioGzomAMHGhEKskgmS4vI
7TEMx6hByIc2LxdwyAfiDhsysngXs46le+vYb+6Sw+dD4P0PadexJLeOLb+IESRA0Gzpqqq72ntt
GFJLlw4kQW++/iX1YuZWoRnFkGZxV5rpUwAPgGPyZNpu9/7UXHcev2a7KigcbLmLefyNI/GVmgYh
0slvknFhAlC4mhpN485374ofXdF9e10+8DcI3V7Pt+lbcpj9h0x12H11HXnggICY5OUPsFKdwU9Y
aLcxW2cjv5K+QIZpKwoEaeNOmCe4orvRW7r/Tu+2Pqi476lDdvEGo9LXme1l2Sc2ybk/TzyEFpIF
mz+i2YXK7pt6P92r75X3gRaGN7maU3vxlX6NXd+zDY9bwV6cG5fCo8GmqW0XPRZ8tfBolX44udlO
cYdguGc7pLFHfgv10K19Xtzri/udrFkKjSKkt6HIYBa8IV7lM6e8ygBkd5vPY/Ws31mO4hk3pqd6
ZFdtXFK/6b8v2ZZerRYYLnWi2G9wNQez82rejcGPR8PpAsPTrtR79c526U73Jid7e+oCROjp1vKX
Z+TST5DCqb5o68EI8RPIDdXgYq3/ODtjoLi/j14R5O9iZ15Rf1OyZ3XflzFPVDlB+i5Hw+BEmpqo
x76bDvRzQZ8G/iWnf6cBxD+DxBXXKZr5Tlq5eRCC8mIj81yLF+iJdfmrNxxyBYBNuSEB3qP3iT39
hQUUx3GeMI+BcQXJnYXCE7jzCM0UnrpgH3XTTYaDtS0E5BkJO7YPCh+S+2gFH9JEhYkGekBetccl
3f6A51x/Fq/C+RUdoufJiQ+dy1+trQ1ce2BPbUt+ozcanbUQtu2sh5aaGxVejNIBAPsb9+D6IuEh
lvp79FjaxwVfnlUzDNHOmT9tp3HZXf49An8Fe+AOq93E7d3yAwWSwZl2m7fSWnQEWsD/mpccZaiS
JDfGZY8nh32O79lNCr1zyMcBmeVYbvadItHI735urHotV8R4B1asowkAWYTzmzht+zSsBgyT2Nqr
ydEq/mWYxz57zshryrw4u+r1jY1effNOTUoBJ8Y2hxj6II1bJ0720O9B0H8HdeZrccj2A3MM6mi3
LMMDhIlpsJSkPtRe4hdwOVxe+sr3ZsiNMT2NGi1SZendC+smj8cKJDuj8VKiq5ajy7JDTdEC5VJX
AVG0YW/lA6OyvejLYCYc47mSPUImqzC0qnbBGtjvRhuEd3qY9kiE+BYr5cqlg4mpRU4GhTbG5JkQ
noik19WmdtG6DywxfQf8fCOaWl3NiQnpIxZJj1CbwYTWVE5bAtYx3PXT7vInWjn7mJ9ZeAgQXS+s
AOfOaVRdShMBIzNFKTTK/A7LyYI8/LhsZ630CkMojJnIGbQvox2RltNG6draHbSrEeGhDWCrDqFU
J1Ig8Xaw+I2Iny7bXPtGFqBEOgVQHCB6aW0RTUWa9V2NGcE8KEJx4GYdXDaxVufCsv61Qc73b2ax
UfAMNjIB1i2IQ9MaHUbhtDSoW2+enGj24jaIoz8eE6Lo2GIWCePTGhIW6SoVdiES2wJ3FJ2AlfuV
jE9l98/lta26hg7UBL4ZQ+dUMqGO5VRMfV+7rXiubEgYUGifp3hhXy/bWfNzIDT+a0e6luMiAT1K
CzulwOzNrd7dAqhx2cQKigHbBa5DlMXB8I0Bh/PPpJgJH0N18b68fJjTcBG+KF/rmXagldWj/RTN
M/RbRHEstfhQ2/TDhqyGV8xR/nj5p/wGPklRGn4KIAbAGADxKG+rphc01LKxdns+RtzB0ELzOpRx
dG/yUXxOejESYPGFmTu2wTKvbwrrNs5iyAB0SlZhHjkt9vjj5a7IzIVRC3HJcbSawXRq24jADDDP
95ENtYBEEeMuKdvqKOKofWGGatQOHwRI3NWIJffFqLOfERC0b+1E0OccJxNw1kETHsTAuockzDQ4
cO2MZEzduCXpXdktJatQTJZDKqDyymwq/xliBUmTZRHVj9CYvteKCplzpXXkinSdtaXA+ptyVto/
EGUA5AZGYN3EEOn5pxyUdp4sDHm4haG4VvmCLfbLMQ9me943mFelEzT00uRHxP5Rq/YJIoFOTNI3
PBgYdwRDFVgoi/pbBtyM3gwQI9HQTev/eFAdzPtopxGUhxdGecndOAil1IrhG5M2ucZ0iFOW49Vo
vl12pZXn9czKcoBPulnJbBUdU2HFbsRwCwm3OnZiC/yXjmok80EtmuwxU+1dZGKgVYzD/WXzq+d2
meFFzUQFa4l0P4CYuIyAOcRriyoj18CHqhTHMIr+4hnEpwaOH5wbcCApfAJyKzdEOtdu3Jl3Qu0x
BcQxwKZv6natxGn2b/ofE2Bk8wstz1xpQ2/my31nT4ZvdxzdqcmAtBJIwJ7qCEHjDJCcS7g2OIbV
YAC8K6Lny3u6cucuwKPlRcGbBaaP809a9VNaQZQX9xTipb77p4bekM78cUtPfMuO9GzVZZELataI
LQgPbKM6qix8BYPJ1WDPf474oVgM3nyQfEDOVSYjjMNR8HRx07pEuZA+pQLq4hgkHV7GaAr+fP9O
bUnr0sMYuegEW2DcsOsdi9sbNTpyc0v1dG3/NPSXENCjXAi+nvPvlPa44ecIvpLEBHquBKEzUxrt
H9voQMRtsOLl8rpWQhlbQ46m4h7FRS2LDhVjlszg1cdRz8FLT4fHfNgqlK0c5zMTy5JPbpO+1St7
snGvDgBnpVQLbA10LH3zF1cjhl8xnYKoBfIW0s5FiaWV03Kc9fpHjZGgMXxKt3D+K9QN+MMnRiQ3
yKOYNeC7rN3K/N13UUFNkr0X6kHTXijfMWsEdsMd2tvO3oGw9/K3WinDwDhyHhUDnARs8ucbOUP6
rwAnHkJqo3FMfT9Amm6IbjMUQ2Ov6bfIX9ZeAdDZAB6J2gFeROk9zHvodk314vJiOISpvtPG8Rsw
Fddl1B8XkgV11g+MDq+XV7nmkYAn6pBkAAsgrsvzVYowUjKjwSrTEXp7pLyF8saf3/wL+Pm/JqTA
EDOwOTUWV2Fq8tCr+WMaL4SXW5oPa46PrwUB0mUChcnIQNSustnsCtyFte3NJSTsxXyw88m7vGHm
ml8gA0I0sMxlfQFAVyYqskQva7eLtap0uI0P5tQQzfPUPKtZ0MfMCKy+Gp8g7t3fCs4zj5MqxP9I
wY90gNxvJ8dU44Y46dhWpoPRvdJTWa1MmBZMs3umcHqjoADq85mIHRjRIuGEqjoew96cr3SQlL6N
M0mhJGOH1Vsb2rlvxRhXcUBTnByHpp4fbH0Qz01qz1c9sG5e34rZAgeIAdKicm7xf6VCpJAHNmjO
nAjFjU/KwIbll6QEgV2h2V40xuG9NZAKbyUxh4DrIwDYQu93tBrt1CHg50ZLJb6ve5oEqlaFB6UI
D1mpkIOpMF8TMwUJhjkF8yBswNTs6Q48SzOIoBX9yDAsVDsx78rcp0WmPtDRAJNdPup0P83N/DrV
hpY7g5mKezqjP+7wMW5DZ0oL7lss7p9HPmq7rsqzDyVKNHfqEgOYIyUE8OnyF1/LeYGnQlCBiw7S
FXICSmylKbiJxHBBpB6TsBK33VC3B9Ac6q+AtoWpUxfd6AlltG4h6Z4WzphO/cYxWnurgHlFHQah
BUFqcH5SISgMLi0Fv6JNVaecetBxPFHLn5qNeHAJxOTA/NSOdCNgA+k05qi+WJgbN+egtDPIEnrV
8NT31sbWbq1JuhoKoAz7NkP8ouaJ00HMEBw8PPerrSnHVTsa2I0NJFsAjkl3eRfZLSUN1kTb2CsL
r2Y3QrcwSrC/7Cprt+mpp0jfiKOnJgaGb4T46wiY8mNWdBuVnrV3YuHXRkWJYqJExnkPSOMaHRVY
IPw0d+4gAgtcPfIFESi8/FGC1jtMrYMwttq3a26xEI2AUwB4byJDcmx7UHq6bGGhHUFjUCqRQ1Bu
TPkerbm/cItTW1LJLO/SMTd7bKMwwVzSdTwPFEN9bnlVP4K6lv7NyTqJ1iWPj/JqajBPiAfKDn8Y
yH6dCNCvpuaWM5Tm42UXWXfFf1MDyeUnqKdVEJ5cQtvMyyOnNjJfkOcQ0PnLhr5+MACo0AtfHnZw
1puSobIfJ22wMekEdh2HjHut+1nrDyz5NJh/2dLXJcES2u4YQreQRMqlkC7tWlMrMbnVTxj6VFuP
JnuIydrh62U7X1/eczvSitLG7iBHjxVREzLWXfZpCRV1yDTIuP3BQv1KZNnGZbhlcgk6TqJpsxhY
Os8wmbeYfgu9OH5sJnAylxjL/oz7P8cJLytEKg5UC1RH1OWbnpibosbieGsxtYtyKkfwAC7UPnlg
2RZ54qpzINRcpupB7CknPnPYT0TNYajhbyy/UXgAyhC3sP1q2Kr0rG7hiSnpTizEaJsjhalJOaoZ
cUje+ZxfRQR7mB1Z4V52kq9XMLbwxJx0mGlCY9Wuly1UqyCLw+toGPaXTazANc9tSI6YJ3ae6N2y
e9O3wnicNLeMR8earlpIHc0BJuZB/MvFvk33UF53jeRlsB+N9n4CnWmjPG/8mmUDzx/s818j+WhK
wOGt6vg1kAvu6msI2zimjcYtOrTCuLbD2iFqgCc1LvxN3rOVwjmMm5RiFBDUuiBePvdYxYAOqNVM
4LmyyEcGhVxSDbcKsmdLy3YTgPRzUXtj/a2wOYD2Yb71KZa//2XxaHkssiqoC8sF9J6p05AoGEfs
ALihtEeQzZ2ie1GN3tFzCi5mNCjy8Ltu1O+6unE7rCBClgwR1aZlyh5lHmn1Je0AC7aw+n54GwrD
C0ntTdYi1lS9hjbi4NL0xZjBNUY/Ytn7MBR+aLTHOt8UfFu7hE9/inTMWMgg3ddiIwobPDOxr9q/
aHyjVtHf7PipIemAtVauLtPJGG3DyAbPXinGQ1ThNOWz0XeeUuwqzFUsUXu81YdcCcSX7QaCbCEY
AKGSdD3aapv1qG4sfEolEhifGT+p+pBrfgpxoCy9i6fbnPzF43Zqc7neTq7kWcfJ6irYrJJyrnyS
TJR7RpoPu5on4wfmo4fHywd67W7+1yKqROcW+7nuEEjC4jR2bhlWeLkhtZw85Tbyr3krn13pqfx/
lQMUVVRHB0wqPHCiGWUHQUaXxZAAnF1VfWA6d4T5bBk/0sHlJXBf+nsZ3nXFhi+t+yyggP9vmi2l
3JO9xbQZy6wJpttqDAaCuY3OyyGQmvwFAxAWCVUYKHbipFKZl9usMdhWE1jKy9c4DID2JtENQeCq
0Sueeubszv3G4lavxlObkueY88wLrYRNA3S+mRlwVXchnGWlgcKuDdBch76heIn2/bL7rFTNztcq
fdCkt5SOa7Bb5L1b24e6vWUGLkLoxR/BhKUqrRfyIC6Djjih8edTd7COLgJ66ovs5G+x85NvqqFg
l9k56lW8rF+6IX1IhsEd4leubHFuLu+afPWfWlq868RSO/YcCtuwVIbcE3HsUfSyhFL8xQWA7iy+
JLItjNxJ21lq/agkBMPnXCmhZJGidmJFuHMKXf+Wad0fqySAHRHcKQuo2QAwV7rirKrONQUdGFfB
zN0YUowNx26uVA+gM96IlNb279SU5J9UEA5eOpiKFbBZZLRlDgdTiCcMtttwyS1T0h6arIj7Poep
srhuyDdi3xuooVTHWHxms0fnb6r2qoV70r+V2SPoOe104xes3akna/0NszzxlWKsjKa18AO68mee
X6nWcVGhtsh9nmzlXcu2yW55akq+vqtQb+wogvLZbP6Txa9ZASV2o0d1CI4j4qDX+cbi1iz++2CA
APP8IMRzIvJ+eTCgApAq15kAiR6A3KNL1ZuUbx3wtW/5rzXcp+fWQq2aUpRWAT8tyqukbPYCU96m
/euyy6xZARwCJw5tPPZFmURJDSVrMILmxgU72E330onYq/otYbe1F+jUjBQ1USvmiabDDKLI67bU
gxkmkpHt65xsQHlXvhLIP8DTisE9A7gByS+UBIMpv13QtAdUdkPd9gY1RzstMu/TVlE9Vo8Y1u+b
eiOeWMmI0FZAJwu9e1ThZdBEITojzvO4dFmZKI+0y003B9BywwkXJ5PcnkHWGfkkrn1Mn0pOOFcU
6H6KxBhsWkbnqQnIs0Dq980CjBNzk45Wb1RtVqC66JeAS2IZljcwKbm40MmZrspeMeoKBa8EGuAU
PB2868FXD13hjoGkh+2hNeQnAJNmTDlQcKKaZuSzNtm1Mwq20XCbgIsyNAZ/NsxntdQAfuA7bmeg
QcwwfGe7GfnzIdKFGl4HkwlyJriAlDjOGeoJXNFKVzERJgP1YflG6FfdR0Qrdwi9y2doLV4GbTN4
9pfeC4XC8PkO1RYKCmQxZ+Z3dfRjoFBzI68GezDnvTb4Q7dTtkDyKxctwnMMXyxchChlSNkBKwF3
4rNeupy1XgKOSRszyNFtbR0rPdlY38rhhQMAg/GbIQ/1p/PlTePAq1FgeUXTQPEe8Wrq8PRn3j5c
3se1k7sgp/AfQ4VfTjvMvlCSrMeaxnbHoIwexodoeCZgAtQhEIeb/n8zt/ycE78utXpWzWULx+il
BL5Os2/T/i4OX4plTudvkiqMNAD6AYSLRsE0fG4uFxVmi1TMM0WDh4pnbbdOCshQQ14Ty2nYYS5v
yq2WytqXW4RCcAZwFMCocW4zIh0bYz4AG1F7LeVuwX8V0/OgbumSrHjjb0GS/9iRrncoGAxGpeFS
Yta+B6Ohgfa+7mizy8WWGOla2L28UwDPY2gVOaq0j1M01rWewJap3Y/6vTK6BOUIlMq7toeITQCO
nVIE4JFEV35n9b8uO83aWYdzwrRhg1MVcgfnW4rOXmrk0/jbSVv1M6u+mSwgPYjhIVoKKqNux8eN
c7H2sJyalBwV7bixaAx8RWMBns72EybDN96u1Q94sirpBosNOg2shwmlio/VIuQNHv++Tm5Yxt/6
Tdb2tZztdBflaS5iYKLQarGLZjX8rOM7E7poPI7uUFG8ErR7UiIrsFH2bfV3DDc6G99wcUf5DT3Z
UBlUYZd2Owkbq42bQ1b5VTo6g3hUup9h9GrFx1I8aZZf02ehb2Qd68777z7b0kFJFEKKyYJlqGJ5
Sg2CwDY+MiO9q43ypRE8mIbHicY7Jeq9LH2a6KvWb9EBb26+9HZk1JjKQWDzs+onDx+6avBa283T
u/63+FMxI1t/a8KN63b1LgJbPcTUdPCayYHLNEXqWOiwGmte0T6ZzX04BGmx4chrbwikIf5jRR5f
y9KwKxUGK0xHhNQhVglmbU/YN9I49fB82ZFWYjGUjVSK4XlITRnyu5+YU4E5GFxFtvWiFNnOEK+T
rTzVaoH5RwNqYcThbAt4t2FULuZgnFVThhZG+9Ir+xcWXqcoOcQM1eejGSWOUWw8/8uFKp0WjCea
IMIBmApxtfSIgDLXjkiN+C/XHgQYLEl9mDZhOSvecWZEOhgsN/KwpTAyj/ct6jjcBqUXItqtuGlr
MZLvJwrwVKZY7Fg/4npAZyF0NgcrVm5ThJ9AF6GKAeEz2dWLCphL6GbBCbmr81e79K3ZnxiY08XW
x1ndt5NIV1qPTYA7LlWYEuHd3P+qhiczemLtRk615nMmzi2I1hBEYCDh/NGzQDlCQguhUgk4cJkd
bO0lLt+tcXRY+zlTv8adcflora0LoTu4FfHEA4ghPUhTZfAoHWARk0KO0oauokdHbQ494En/N1Ny
zQI9hwwomcWUMrjZmO0V8kbZ7MyltdXHWF8VUihbX0ASMg1TE5FQjBHDTHtb859FGJU/LKEp7wNp
xFNjkpD5U8mj64HF/Mjn2TwaE4FWEiAz8SHrzLJ0rDHRWwjS5FrnJ3Nc9Z5K834j4li5RdHIJsB4
QeMV7SZp9wXD2FcHjhTEVBguI4HR3DOgUSFd7dAyBv/px+WvvXZggPMCiy2IlAHskE5/ZADBJRrY
i9vKyUrw2n2MCCAN9d5K4o3rbHVtaPuiab8Qf8tZhqLXZUeXtc1Vrb2NJJ58YoqbGpzx3jCLW4i9
JHss/tvlJa6l0aZG0cJDB29pPksnNea0SlDUFC4D882rVajToxnp2tOcjERzac/bj8Gg2Z7oOfun
Yp393R7j3m/6DqNGI3o+B71o2DsSlggEWm1uPVppxjAmXOrD4BlVH8d+3RvZG4uV0csN2nhgCtT+
iWaKeoemYaRo4+CsxcILAyoUYDEOBUU2KRQPBabKhqwVrig/iH5DbO4x40GQB0Iwsz1eNbqPluTl
fVz5fGc2lyN2krXpJrQMdKsRoElC0xNUSfn0famrMs6dlk/4r98K2lbi7zOTUsg/TkM0mvpisvbV
Mij1XT7vlh6sZu6F1jqJONjRDepMLebyxYOwX/9myTaSRowGIGyWTiMeW8C3eCfQMroRpde0j1aL
vtzsoxddwBkuW1uLUbHc/5qTA4wsqTIRaviqqRq7lOxL+3bqD13lKjmIZcYczYxXoe5RmcyNn6C7
2bK/FDaleOPMvvTYlCDBzK0Iy43mA8SU9ORNpG6kulPyEtP9yN5FlG7YXIkKzkySc6caEsSrZNlh
Qh7i/pc6Y6zqn8vbunykS6uSjr/oez6PKnY1jjHfAnyGqgUM7VU730Mkr16+rH/Z4sqlCgFtTPyA
wAw0rTL2RBk0e5jpLNzZvgK/oApUoV3/SMKdufnN1kyhzoCBbB0gf3RWzvfPrnM9nKIBk6vKN8D+
2AyURuZTkjvAz7qXl7XyhlrI/xfWfYQFX2oaessA+m9G4bY5upjFEbGpn6af/RZFwdrthmkF5BK4
2xD2yMQ3Wq8aoKrSwJfYMRO1E1PvuKNzHWQUDeZLnalRwR462mpxNBSrHbw87QbugT0k3yjBrrmn
BuZGAuAHir/yL+mjOLSKKYXvVMVtGZVHXlAntLb4/la+IpSUwdkLgAXumt8Xw8nVquqqBU2dTKCR
6vA5dFTyhMapnf2gw0Z8sXYYoEG96DX+Hu2TDkNfFHGpJ5h0tionxMT+BIno5qoe0YEbd3kZH/Dw
XfaataQXtVIMC9kAV2K8VXJRS6lrUWmYmWTqP2q2Q0jraF3i8NztxyzI7I+yfI3oa1psDHCsaMdh
T/81LFPnj6LL1JbCsA5O+6rz5kbxUvuehd8J751qCJLwyq52kKlIQL2h39fmexJ9zOVtIzYinzUY
zdlPkW7WsYUIaGfgpygKQJhw3kEDkCj3mPo9NUEzUO9JfsQELtR9I7CQCjcs/oLn3kSmjDlOYEvQ
I5F+gklDGoENCX/asv2U3cWx4ajlx8bHXntCgOszAFYyF4p/6WMTsyV5aMBKj24EIPXke5jvrMWR
6yCdrmporRrmloTOyvE5uy+WyOXk+IAUXld7qgoMOY0PzfxZJu8t0A5Thn7vvPUtV29BUPbhwII1
G/jTc2OgEYjqtMPlxGeonIWmonuQZXgvbfNdAYb+z+9cnFbMexBM2qlglzq3piYm4vYSjCSjlb9Z
ou33JLFqP54F6BLCqT5c/n4r952N+FxdJPkwqCPXWOOoT6zKxvSummKaoqsyoLk0gqGkVt+atlvZ
R+wiYKBAg+JukDOyBLMYNkQkK1ejYhfXhV/0/WFMzH3bbY1yrYSRgGkYyxQzsoAv1Nag/0LTsYEp
K233uTnuYrPZOOFrGweKMTQ+8TyCzlTyijBW1Mqg0HBPW6TJ0Bb7CR1TqJnN5q/LX2jtcbQN8NuD
zwGiPphVPPeICmUiIeqhAp4HyGe1uwZIxLf78CBUc4fJ8duMVJC4FoEWWj8v217+9HkkhcTUwjIx
fYSShNyGr2yK8fMSAYDa0VsFMvJa+WGPjyZ5JeCZhFYjYpxqS3Nn7f3A3C7m8MDGAn+Rcx00N7o0
NufKJeHkt+Hsly0/aHkfGFV9MxgxUoDGyRXq5TnbFVOcbnzaldtl8Rx0WIC6pVQOsequaGlF1coV
gzFiSGcyXTr0t+iGxL6eKrmjmp228WiuudOJTTkTgAgLTkKvVYhZIatoflMRGBQco+CXP+jaGVxY
2DFkgYID06WLEyMIXDFDUkG5w96pw/hZaWzP5noPjorgsqnVz2iBdwmiL8v8n4z7SWqb6zNDF7gc
iFsAw6n3uhcBUqoloNRUgaftKi/vXzMkHH0f7f5H89JSrRGwu6iC+aYbTR9aDaGjJ6D5EjpAOgkG
0/CC3I2RMjlVGv0wWXoMrfrHxo9YeR2hkk0xig5IBgrY0i2R8HoGNoJVbhGn9wZLBxR0xgAjbt+1
iVylId11QIx3sR05uLM28ve1j43pBYaRVox8Ylbo/OIowEVg1bYJZgbduBma8VFE86MSgWpttj8u
L3TNfU9M/b7DTh7kaRIWQEEWTLWi80DPkd+lvRG7Rq1vQQDW7nYL3UD0ybGv4Ic5XxWZWotiqAAv
FvrwCG8+Bp19Xl4NWR7Z83sPYSRAGCawudDLkC/3vGXJPGVELFqqle6p1fU8/eyyPefUKZr3uDWu
jehlEodwfKq0n6kt3IrfKCLI571Z7PQJqFZfRDvoag70cPnHff2qBPofyMtMJJwLVcf5+puRRXrZ
J8LVKo9os9Nh7noin6n9+Bd2QFmHeX80XRAenNsZ7Z72aJ0Jt+Shw1C7Twf0eOiVvinAs7oiLAmX
PsMgm4yvjDEBGA4JpKSnuYBO9qOpv0/h3Zh/v7ygr46ziMgvZfWlP09kM/bI9MEKkXO1AzdczCYb
bhiGW3Lma4vBSUAFXwPE8ksC2XQKiJFiFB96MfJrZKzKTVkTwyMAjEbT0Gy0C74evKV0jE6Uafwu
6UpfSQN1zDhjfNOtzRBBW7djnekapblxm67tHairEI4CnoQUffkZJ+c7Fi3NeIG63Gju8/An4e+X
v81yGZ8fOCzDtNB/YAtTu1yxhRY0CC3yHiSbzKOYDM7BjxVfg6zJSfWD3v26bG19Nf9aW/79ZDWa
FiaUZ7CWDMyfQcNgcNO7bGI5hV8W9N/I6QukkHKrMliLMs2g7JsuiNluAm/dmO8SA/AJZMNia0po
xRMW+W48MxTJAwQTzhdlgV7c7keQxommgsJkoMyql22KMK5YATwJ4yHgy1jaRZK/heNQTlGHsJez
3DPKEZrHCqqHqUum9G1Kjee+fMWwt5eFD5hw+ZxUcY1hEdAWeRXhG8GMRr5u8tmPWf795Ds2A4o1
4RKD2/aDArlW0fpRlHgZXiOntd6KrrzuATqwZ8Xnw804Ths3yspmICFEmQPvECYF5UkdsA/pcVqO
YI+MrGfkbRGkg8D2mDV8K5j6GpISHWg3QOxMSJQhpDhfaSm0JEFbDkxUE/RpewiXO2JW7ysz+mRG
d5dVmfnn7LTIC6GOB+Sjjh6afOQ1uy6swQThS3Ek36Aj5yX+50fqoQbvZ24c1D5xMH21fxkc5jxs
UUeszKOBUQdiV5gBR3sM/na+YN1SIM88LAxpE8ZWnei2uJ9h1mN+dNO79JVCqmIX3+bP+8xRgstn
d82vQPGNsc+lAIixZGm3IYo0KrQEAojciCN1rCvrkLlv5Xt5yIItuO66MbSqwMm0pHi/Y5ETJx5p
2OlJi31WnsAEvAc6ZIfiHKh/AS3fpxvPxaY16eqLuRnNho2lVb5xFV0pTnzHvQRQhrsP/brYyqRW
clccjJPFLSfoZHEmxNo1rcfipgeoS6IG54yOyT1zlzpboJeVZsq5reVlPrFlaCmO6m8ev6vO/zFe
Z7vuvXpHzQsOMt5thWG/wW/SDX+2NMlDNb1DA2lZWvsOFY3v5jUENa4gOqw7wome2l398rBFhLNC
nXy+RCmnKQDDHbQSNq2HfA/KFjAlT258tJ2A5k4FWl09GHcfmJQLit3rxqH4GhPDNuBEKIAhl/lC
qzKAFaSZatjWPu2f2fcgvCEu9NYDVAfmq/Kw+TlXrrwze5KnsqRTM7F8Tv0GKfcdprbcFHtdudFu
xqD+HZBULr+x3C2BkJWX+8yu5LLtMNkYToHdzhWBlTo/HtlOVbfddX19aPlD6AGT5vINxzUiYs0G
UVNzRXbdr/yGghhZcaCD49Z+/z05fI+vuutps5O87NsXvwXrx3/sSj5kF5Smegp+xvo9+44qQ+SE
RxAe+Zo7+gV3Xh62hnJWDQLdAJw4SIAwc3R+LllLWUEWxxmU+QjU7nVbVP5l56QrkQAGAv61ITlL
P4PdtkjwXEyu7trHxr/TDpN79/geemEAsUDHvCWHm+Tll+FMH4MXO1Gwi68TT7+1n1+22L5XwgKo
7GCwCvPDKJrJBbshYYmVEoKTUj6L6ZEXu2nrdKxkGSj7IdqDogpIjuQkcGZWVoUZq11Q2Hhj4Sz6
SXp4E/VbT+GqIcAOULNdKIhkKLVSplqZFToYRGNQpif72SEfusMeDICTBqfxwM/mmN5836nu5U+6
+nQgxESmC4JMNDqlcxjrVVc1E/DTY9Bbe3EfIezwjTtll6gbi1xd44ml5d9PHo4ETC1aPsJS5fe6
W7qWg0mJy6tZNQGg2oLaphiVkc5A0vEemi74XlX/EkM5M6T7KjlYW5HLqhkTFE5gHUIwIccSdYGC
NWgQaggqHI3ikVT7OXGnrRnX1WcIFSWcZlABLcTR5xuWWbnehKaBp+9z9AZwq2c7048c42AdY+7M
fnsVO7eDU+7DG/OwNXS0drqQd4CnV0V1xiZSnmNPsRgrEx5pWh3oB6x919pBMmwJc60v8l87snBk
PmsAtY6wM12hb9dTVwAd52o73JGPw872Z+bEio9V+jFYr1wb2Cav30JLrHCKIiq0MeKEWgI4auQU
oyuSWMtKOI5x03y3HiMkXcfEt7zp0wzqffydzg79VvvRs7rnrvhMAOX+G9dFxrGg8MHiYUqum0V6
DuAWfkE+Q+f1wQwh1cF8C4CDvzgiJ3akK3zKK2sqY9gJcxrEkPGFh710aV6AGWqjUbz2xKOv8d8l
SVdLkjGaWh1MTUp9Y2hhMDDbKysov2r9a2188loEQttIqFbj01Or0qlR2oLOfQ2rM+DENdQfyK9J
c6oK+WIJNr5DGftoK7QtwRDngTT+5e1deYWB74RGAKZHlh65lNPUiPmLtAjhSGBFAQAYg2x//gHB
lwESe9BBovglc+bkaD8hb0K7u4BC7wS8vfmR8qdNUry1fUQlCq/98jAs44fnt48gESAVXdK4OXe0
QNzphzBgN+rP1u994DaAjfMub93aU3RmUfpyJpk6G1LToOf3uQcvuR/u7cbpsIf7mm7s4tp3Ol2d
lFb0i8BZudhKqhYj9u6Aut7l5axcoGerkQJA0jdzm0ewIOwDa7ijNBgS2NqyxZ2kKPPMiHRL52I0
utqOG1fdGQ+x1/mYweD+4D1NO/Pn5fWsfx6qQeB8kQNHW+DcIea84WpdphBE+sRXUZw5d/AQjU69
M27mjw1jZG1hCO3wlCNjhxj2ubExAdYhYhxSJrv/I+3LuuPGkaz/Sh+/s4f7MmeqH0AymXtql6wX
HlmWSYI7Ca6//rtU9bQzIX7J6ep6Kh/ZCgIIBICIG/daJ9Edd/7KsouK0Ddgzr3Fdq9Zdzgzx7le
qRRKp6UZBD5axakBppDMpaWayb3invp7RJzHxb6ajcCPQSOldLpb1YPmJQV3EpE804GoK3OV2+lJ
UpB8H/3SHhbmc2mAnDf2QVfqYwbrIAaZUkvHH+1KtEHT6Ij3+U9wK39cNzjz7LoYLeeYQt+IfVlg
QjvrJkpc8P3LCroDfZIpC2DWOUugPQC8QkPzHHJol56i9D2ivZhDaijdVQyFbKRAf+aRw/z19SF9
YsT5zXZuifNJWZDLUZBhST9QgXRb3dPc081JLEix7kngJWQLEGRDfLdZKijPVHlBuXU2Ss5Bx6oy
ZGbBdn7bEjCk2f4p9lr3V2OQJZjgnKOem+IcFbRMctKFRW2rr9k+PLG1cBBu64XJXFo1zh9Zk4ZR
lWM8Fk6xTiIpyDxLAIEBWF8CaM1d7jB3xsSKMT0XeUQMA3YqkuJyGtC4qm0WIFeF3m6331Tr7+Eq
f7EO8kN4N+wokgTxj3hYuNrN5bAuPoAbLDCOdWV1+AATXK5B9VLmR10gQ/4O+dUsRaHsXVXfx/qI
Iq6igT9QfmqW+DLl+VX9PQnchqzSsQGwc5qEA90Mt7on7Uyv3+kb8We6AfmVC34J0rv+StpWJFoZ
HggUvP5kkSdjs6QSPheMzhaEF5As06oRhwHfMqJluNVv1XwBXvqZ1fmyVScwJrRgps5WzofjKirH
SKxqu0VaAlcYLyXNMcQdJgiRFVXXkdOsxxtxUQVsLvELGsPfhrmlzgRJM+oehkdIwm5EvHVFe8R2
LacYHxVkSQx22vfXBsotqyDmWVylsMckmXSoXFQ+kaUKT2v3evSbftEVQzzo0xSGuolNrJk4oE/Z
rv2dGm2nWjXq1Jq6UsL36/ZmoJ2IeL9nkgcHAOpFaZtjZK/Bti7JB04Q7NrRxqXXESEvZi7FiaUR
TleSs/xEngtSG+gYYUPXWeFUKuo+q1SzJYEU6S9jydx0WlybUO46ZWpo0tLY5CkNYSKY7n4EbKk7
6ysu5nIOubNRg/ZSo0mwQfei3Xz4D8lOeKVEPyp/oSx6sVrc2VgzpVaZhMljEFTpn1LpmCwCnhd8
3eDOwERXWfDnjK2Ap7blbeakHiA9DB4Rb+pVRbq1/KzeXXfEz2zO14WaWpwB4IHwCLdQWpnETDcw
NOte3xo75dlC9rgmNy1yMSoRV4X9jMhpJ0jtimvRkb7/hXQT5vb3B3Cr2JU0jrIIqyhNJIn7JnBD
SEjShQ0+G5RRAhTBwIIeuU9JxzP3RwOAIYzIBdo9WKLxdCHWYh/MNFNfZnKiwcBowPnKww9Cq0/E
xsRAdA91MZv+DAFZP0Y3gpO4iddtAuf60s3fms4McjPXUJP6oQWDGi4YZOjI83eZ1PfDOl8vkTfN
u8mZLX4HlEjlVVA8s3NXBD+b27gxEe2eqBuGij3RCRpNb/yb9+IucBmKV/FescWle+LMIkKVDPyv
yNGjGeEz23a2iHFc+UkpQ4VXR/GaoOzqtBr07q5P68xVAs0jIN+D9C8yEXyyTDVi8MBbKkpEZeUI
ulfFL4Dkjm1KiuYULvUDzw0J4CgU5KHd9LVVpExUfaxCANH0RBzvdVY+DljSpYLtzEN6ErIBA5GB
fCtw/JfBv2NhOeJBM5EqOX7vJHXqBDqpxSeZvTDwxvd79MGN1q/rMzlzBpxb5Q/VdIxbuW4UFBrz
n0WiPcuV7EJY5uXftgKo1O8Z5O4kYBHJ8jwBQLGLoC2pylumq3iL6evrZmbcYuqYlCao9oSh5qaw
pL5EszbEFCKTuSpbA80hsVWQLMtPZWWZd75alg9RUmoLhmcObgDncMkDagPQDY3beawN/cZEx6Qd
iZvAdBvrpsL1lh7K+LVmoAq+vT7OmafLhTnuGFIDDN9QJ/4tqAQ10HIXCpeC3jyuHQluet3YjPdb
EFMG7gyeCcQRNzZQihdNOpUvx3LTpjEESJfgPTOn6oUFbjhGkmhFyCAfUhXo/8xiu6Z3anrI6965
PpS5eTsfCncnDzucCTGFIV28rbucZEHhjuVOylO0uP6FNPfFqDifL/QKjDZQfrabUShPaRj3biOU
wW0xWrdixuSFsc1tZNSXkd8xpvI9z48wpI1aDBrMtdZtlm6q6OdigWBu+pBZRggESzVwZ9z0tWXc
p4MMMZQ6v4k00jXrDjTww327RDgyI94MQNCZJW7uej+U0N4DS4Pne+mvccV2P0YUZQxXu1Pvg5vC
U8E+7133jrnocW6Uix6+7KPHPIZRk65ThCfxxmgdtXGG8C5cEsSY21S/bSHBeBnszaalaNeDLdbf
R93WXKqTzz34EdenK87EQojuw0sDQWaMkPhDXB9PuWmLbnrovB4XVQ2vJRz8EHwhloMHTLlQ/Jhz
w3O73BNmCMIeCWHYjYIK7RPPFPymovCXjPzrqOQfZl2eWEXa4ajEc9OLwf+RJvlWMYWFLTXnEGAe
nODhAIejMedyDv1JPhyNdShAir/yZN2ldyO00NqKjCiIiz+ue9+sz59b46KgHKoSiyNYQ1OH/mrS
Pt7o1qhKQMr6Iyg7FMXt4Z03TAo0W8vqfG+g+XCDXqHaFSEPbfdJW29CmupOVzHTZXHx8/onzlVK
AZZH5y46PUQQF3JOFeVKNqQ69LnGWHZb9tzg8d2EskOhpdaV77JhkbJt7L5A65fYHpgyqKQrkfFq
vo/mTRJWG0FSt6ganTTRdwqrItc/cHYOzz+Q8z5oEU29mvhA/dCv6E3nBesELzSV2f5avU832RaN
4tRDR9N1w3Pb+dwu90DrQgMiSRQ1gTx+Zuoh/QsJ0YuJn+yfXapzlaqxqiJcyNhVCjCDrHWMcEvp
jd+i232hajq3h89Hw/l9VrQCldErBLag16Ga8uZP2hL/wtyZf26D83a9MceuLDBjkG+g8YOC/E3s
yMPd9XWZqxih2QCMpWgvs9DkwS1MUHRpn34KoclPXWCAImxTgV0iR0ZR8/R6qwJOUC4lPebGdm6U
W63aUkrT1yYZu/YxiR+0BK/lwyKF1GyIR2ifRFOB8kLX3qVTqMCyRMMo4drkYOONzqn2IsPFarnF
wQc7ErE6ot4tlS3nnAPdxgYKYmib+9IkGxlNm8omnKMrYjcqUYGr26cx0xdqKnOx99wMt5PN1PTF
uIR/hMwbcwd7mrTjCN7+gYgiBCmXdHTmPeVsXJyngDeu7sRPhxyY3cdoYkOjGB4T+1ShTpeLhp0o
4SkHQYpVLvHPLs0p5zByiAZuRcSc+uJt1HyPG6/qF8Sa5+5u5/PJOYsgG/koxnCWqE/uWlMm0Cn3
aqN6qEALACTRwvLN5U6tc3vc/gZAgJk+FFlt5d5Rt5C8eVEsx7+vV6M9bFBfXNWDc32vT5PEpXZA
2golavQhopeUP61RGNOi2odFPRE+Btr9yBJ1wcTcOgEmP3X4TUTBfE5fiRKVdRbgUGp608XHBNS7
4lLEmluocxvc1VfBJbtuM9gwZLvfod/3TrAjV99ATWe8bTbtNl0lXv9d+ukvLNns4CBCAmVPDWAr
fnCtmUCIOcX9Qxvrld/GYP6uC5L6/kKiQ/5qCJBUEO3CDjocvqiADZrBBr3vmG3c617uSu/CyceO
toNjGCFD5kgOgOqeuDEbAvFy9QUw4K35Lr6HT+YqWljRT+W5S6+ZPsZEPzzE6abezcsgyiIj0Mcw
Z4AvaKscr41NakP/yVhJRzSUUhK4qlPvlQ/I80GbxaOe/rgU6ubn4/cnTI59drijq2uoIi1jyPpv
LdmVga5betp8PZEwSjQSohcOCnIgHbg0kdaqBLLpaZTFz6b6ZaktNLrv9fbX9S341XcvzXC+G6Pe
HoolzCQWqdsfIsRAQcAL1uFBXKT+nbeFFw6SZSZKq9Osns1aPMb9GPqwFfTUS5qfo6rvmPyG/Lyt
dwWR9M4GuD0nUvzB9MgxhvZgabUzVkCZUxOCczd98BekOqYJ+P1RXNRTa2yXFpLfNt4ubhPXrgCU
97AZIkfRX8ZybYpHpXm4PumTe3zx4IkeHXkzTAbfviNW1pBDIJDZqSnexql+n1Bj4Xr79TDGsM5M
cMNSwljoh7JitpyBl5BCt8wTY0cogs0gbMNsifRjdkOcmeO8tW4sJoQ1zCmRSDp074VJTUa1XBjV
rAedmeG8tdMLqW98TJweS+ugXuUUpRNlat5DA8vm+iLNDglMGIgykL+0eORS0LUhbQs4hoRColbq
YN920ax+3cjMHQZwdFEHi5MMRlhQ8lzuCT2rEtanGBEo6kKgiJCpw8U6AtEjdLVSaoc6keX1daNz
7jdxRoELCxn/LzSWxtjrpalhsQpQD7FKOSZdtXAyzUWvcxPcXVAoQZRSRhiWEFFbQB8TReZOh4jS
4/WhzDnEuR3uLABHG2a1gJ3MgOxVfcLDegTkPsxdtiTQvGSKi/mlnEtxrcJULGcOtIuKSgaU267Y
Poner49qhiQRXnG2QpNvnkXKKov1IRUZpg8UjITJxDxA/9W1bPmEnk07dRIS25I7elvzFN49Uvsx
cDTn+kfMRZDzb+AiCOAWXSOyyTObzE0ztxvzVQc8gibthMARhJ/Xzc1tt3Nz3EYowbEx5CbMocnp
QZBHpPTQTVkWyFdcNzTrmhO8A6hETDHPqiMhu6EITcNstVyNyr5QD2bwNi55y+zsnVnhIpVlRUmK
hlNmR6nXme1aEDQS+bu+Tt3CvAma1fVBzcDM4DFn9rhMaFaWBZSiMSrIZ5m/jICkL4oj3iqQWyRB
C4k2W3gCBGItH8sVQ39YcH/9A2aXDyJMgBhPrCz8kdYqmtCHA8Yr0JbEQWRHKnjaF5KIs4HrzAjn
ksGgh8LnpPqA6onyc9QsHTAzUJypPWjqa0X5RIZ4yuXOG2OwgvQ+5jETTmV+kwXfq8Az+vdI/Vm1
J51u9eIQCF4sPvyF+TuzOw39bMf7YIuIw2nH12PgSGBl0wzciNK761a+Fr0uR8fFFaFq03b0YQUE
emr+oQ57GYk1FPaCIiNojXZz/d/mObm0yC1ZnxelhewU/KLeWvR71B6C+ru2dFbP7OkJ8QsqDMCz
cWPmVq1FFmBkMqwUvmBTQ1lB7IHE5qmVooVbwUwKBybOTHELFcSJ3EGnFQkHACrvpZaAsO4wesIB
lHUVSTcg/NhZ36UFUM5MOEEVDIlQJMRQZOF7lIpaaJSgo8xmxcH0e6JXDsSYiQrG6y5wm3wh9TCz
my/McYNkSpeA0RbmCnmfCncSXUtLUgszXeTQJjobEueLvV50ZinCRqXddTVIZcE3dGgSB6yIth+5
UvuLqavK3InmbdXutOymjk514DQIbOHC7M49KfEtJqZWRc+CwReDpVrUhBEUvnbhBEfl1GBl8zfV
vov27Z6tw7tmlQrEX8f77KiTbfhYU/v6xpy5XFx8ALdNMl9AJT/GB/T+yu9XEJ8KLYg9Hotwid1y
cazcQQsJoyiJNJhSAqeka1FDl6n6M1x9xPt3uqLPueREm+CmI9m+IdFD4b0toV6WBsudjaaZ90Zp
YeWb1OlURwVjWJW6UfCq0Kf/bFq5UzEx8oFlOsYK1p/W35XJdkju6uHej5YOjmlHcE+68wXk0akq
GJFUWsFSJe8r9ZXFCxfqGVQSmgZBK4unAth4kIW5PCBqtZB9VU0YZDpPmn9Cj0ufrEplNWa7oXcw
OCUI7VHVFm5Ln6xj3MDQVI5NAXZ9dAmrXAEpDGrocfQox0DT3qkQ3/oefIQeZRaROzcxwT0U24Gl
r9NiF7QHIdyVSB5AcVI5dtqL3t0ChUZkiFh3gRf7Ds1bd6xJJ+7icdXlkxRmJSlkUDfU9HeND/FP
s3fbWrNZJth1/wTWZ/RdvckQlEl120gHUsS7oToZTFz1oW3hwRTIJFqKgDM+CoFd4FJAxa6CZoo7
UZCQAbRz1HAPQAQEQja3DnFsW6ILVRjnupPOxPYLU1ywzTt1ZIk8mYr2ke7UYJtG5jASHDNw9GIh
ss8aQ7ci6iv4D12Dl24UjF2TpAqMJa1F+nRciYJOmPQidPu8OdKCra4PbuZkngz9yx4X2BpoNUd4
g+LVJDyJaGJR5Ieg1ldj4163szQuLqpJ4Jopan0al+aTtE5Xpvyea54yhl5hmBtzXELAzBiElDl0
4ID9wv7gs5CCHJo+FKIbWwIbelBsovF1YAchK0+R5P77LeVIQsjoqEMCFrly/vhPMwO0cIHV2LLm
20PxOKC8HOqrLlvwjplz/8IO54qFpIRqDQZFqDqf+viQSA9RuxCSZwLlhQnOAZVRsSIU2xqb+Sok
q6Bdri5c0WYHAYZRJBgRroACuHRxeVT0IAsxWWrYPLNsdNoivMvowp1hdhxnVib/OLuwt5Ip6JEI
K5PgpgLka56vr7v00ji4iE+F0ILwJSyU6UdRusqAXBfSpP+REb6TWtVyJcAGAQJAiwE12XQmVHSW
yJ8X5orn7DFT4PrUHCMRG1Adt7KD/j3n+jhmmjewRX6vxycLxdl6VFVcMg0cM2ipHw+RvteG2O4g
e84GxSmibJ9CwiMLOzzGRfDYGW4Jid0eGkxhmxGtEz2/u2fxUp1gWiLu8Lz4KO4UyQAZYpaA2U2b
RzO/L4djEOySetcGByl222YBZDgTbC/MTetwNgfUF9uMypNPRp3XRhYRoudE9vx4oVNmaT25Pdy0
FpQnrGkPx/Smqcpdmj1cX84lC9yxkZeBZfYiLHTqi595MpMW/H4u8XoxV1yU0KNkRBMM5irRxAeT
UkoAbwDLsjXc9K3gWrG56iMor9V3VhD/p8a54BEGI1oGOh8bQnxI/YqE2OTNKR1van3bUwtsLLtM
kBeszjojsl44+lFz+FJ1qCtTD1QhbO0UEcvP3EilgPrYRg/qyDf9TmQf19dwzhsVBbUV5JmBf1K5
GTZ7aIX0Fuw1VvsrrfKHHrmwRsqg1LM4ofLMRju3xU1ox8B5UMYRWnD3AGFXAfByxZtx8O8f5bvq
PV/IQ82AltDJfDY0LjSbvppQKYO59l08Rk/GfXwcPkqLFDtjsBXX0TZP2u1iY8KEMOSjyZlVnoe4
MKCgXSewitep2/0CdF47qBuweoSkWGIHW1g8nqDelApIyfewhUKnk4HyHDonMb0zl0gL5w658zFN
C3sWskKNolGGwk6qWBs9UXdhF9kdhFau++KSGS4QN1JYKSmbzGiibXZbiuzaUtZ+hvzgwis0LvwO
5mAMzWREAPGd6VUv9CHbQ+Vvl7+o91Qn0UIYnj3zziePi8NgsxHbeFqkOnsK3gyivzLwjglu5LU2
YKPCR7GTHwB+tG6Tp/9sPrn4jLiZVFEFy4ry3plPslKTUny8bmNxeFwAaYcY2vSTb+gHBXDAV4mw
XbTVMqfpMKT8Zdz2N7GjFUT2zKXn9kJA0biAglNbD/sStlEXB2JKOqkoxBMdjfaB+10ErMBYQPDN
wG+gBwGewYkC95Oc6nIn+EMaWQWT0GtbRHjbn9JkG1M3URy0/zsRvR/KQ+avm8YrB0cojzT2FqZ7
eslfhpfpAwDiBlochWn+RTP2Y2AlmYqWta4iMfQ200KzB5FgbcGRRdEAHOru6Ltp4S5YNqbZvGaa
2zm5GZgRAAOg59R3gPyxKgWD0DruNlF8EKxTmu+r8iVXvMp4sjTSyhGEJV1F/JCkNx1vFI2IfXxr
TbwtgegqzI26g1n667GNbaN4QJZEFl7SvHKsgpIaVIeseu1D0WbsFIDWWC3WClRAsmDTqmgIRPqi
3tdjjELNqwl6UoGpdj+sJHlNQWOabrRymwuZW3abTPB8utGh+scA8DQ9ffCq9j7uD75y0oKMBDSA
NM/PINoFKWgccatIgYsbbxJ6ymRHl1cAHBagAchONN3QYSUy3FezpxTob39NjbVpPeXFrcKQEch2
yXALXS9Dih2zWhvlvclWaayQooVw6pYGt3q+F0BgZTxbKPiP+7ja5ZA6LuONkd+lsZfVb373gLpJ
Zt0b7TrXiTFAveuUYf+IUDPXo/daBXTv1I2r1pDdCJTs6YtYf8+NCGqUPsGlKNYPoWmr0mNG74X8
TRlqx0JzOi4sTA8wXSB4K9UthF2s6F3ONVsNvovDEYqqQgFiXRRS5BY4fXMF97Np/uiX4CtejewX
g1KDtRf9E9JYbf0IhZKu6khY7lsIGLBsB8LuzOrtuF0FqluL9UZoyj0LBk+TT4nSETE3IWvyArTQ
Ko3c1FqqO81U18B1BtQmutdElIV4YpFUC/xKC5sJjGNLG2NTrRhoUyCbs6/RhkvEG+VgPFYuPOwe
3XmLUmRfb25IlIMdG9RAgHAD8HUZGspEy5tKhnm6TxzZhjyjnZ0q8B6S53t9HzjZ9h2Fo+faXWoN
mOlPvLTMbUw9H3SjwqH2CQ/yXXlbkvE5KEmKq6t9Z7jGoXDr/bAON4ZTONQTeiI6gbN0EszEh4sJ
4A66sK1zFnT4DHmiIoFp39EhM0s68DA8ZgQnnGPsY/Ji/bwemb7egi6Hzx1zbRGbg2igXtYHTpi+
FrJbFwVplKXxTd/Pxb+L8XEnnRinXWloqF+lJD2qtrILVzHGWTqtx1x/V68beymlNFPIuhwbd8Kl
IZjlmYk5TZ9KEm6yVamC0AH5R+eNHY6Jp9ndwrV5aZTcrTlRKtCUT25sWFtF8/z+qAjr6ws2d4qe
zSRaCy+3Sgh6aT2uYIPqwQ9RW49itiloTeruDRUnx0r6N9bJBKTmMaTD0K0kQfYham/jeOmF+cm0
9/9fVBTtLj/FshK5sKaSPC6Dt1ZIlFW2oU589J0fsdc74x1ONYIyC6lXJmntbsXsztlCHvf++px8
cWIo+6gyIJOfXL86DzrvhHBIRNnHNWqoVjKaDUsE19o4LEL3v6wvDH3S7gK4jxDO55atZEwKHToe
SLyBjk/PSCG4iry6PpqvK8xZ4fak3Cpj0tewUkXERGMP7mckp1629u/zjWJDqitH8WqJ3ndpbNwO
zdCVYAQl7Wwhv2X0odBWnWRfH9n0Ky78hRsYtyGRsRRqscHABCqKmyQu02dZUHTq9vmQH4yGJr+E
hvYLecw57wA/OqhmIKoJ3AbnpTEFTKYdkw7lQE8E2Z2IrotqJysv1wf39cn8ObrfdriH3qjK0MUA
xtu2cK9zpH6le8FW/i5YdrA377O7Yqcd4o1m10tIyK/PsskyWJCAtVQmFm9u6QJjtDorikFSvMGu
2xgieUZngqt49Ya6uKUtceouGuQWsgnKJqoaGNQPbB8hM+xZtnZrvHYggA635nExHfElMcCNkAus
gjZknRHCYKmBuQaS6GBzIRVuaqvMrpfYAr4W7i+tfWbWzp7sTZbk7SDCWu9IJ9Nr3/OE1GDYtKf3
2ejppxoXo9Bmb/CmYb10bs1uRLwFIEQB4KTIl+oHKc8zeUw7AKsAaW3X3ZTF0nTyV9xVAQ8zGueg
F8IXEXRmGoWFacVlq/nVeKKtu8K+3BY//BvDhXjZeExvghXrFmLAvO+AtgOli+mqxx8a6LFqAt2E
XRSW3tVbAOtXvpP8kB/QT2iXp+bHwji/vHOnxTyzx21LTZATFoY5iGJlIFkYI8Cf2pFXO6LTgTAH
r7+Fmf2KP+AscpdZo/ETPRUwQvM1gL4T8tSrbCW04LWD+hQEBU4DyJaEDQXN0i9IWLwWW2G/RLU/
XVu/hFq0iYIP08JM8xjAKilqM1emYJTsVemXuSRiMj/IMwNcCACyrEsDhljOeh0o75yUKoWQsHmX
NYCnNoUFvAtK+VVC6KAiBR0Sv0eRuwvXAVR+IcNDZN2HUkh56opuE5sKkbrq3tRapPqEaOmB8fWa
P63J2edyAaSNQVktytPppm/01+5tJLm+Cu+L9V0BHk3zPV2NnUO3yra3Jd3p7cG5/7cRMJefYHEX
N0VQ+yrRMGOgsi3FV6G5NSNIPD1DaG3BA2cXf+IZnLIceMxx5wFtNSiQ14hfI2pdGaTO+170FrbV
7KmKtiPJhEbGRBFyeffrMwPP0ykig6dJA1HdsTmutJ0COpnvjAQP2hYaBMBIrqqF29GSXe69Rv0q
ViIGu1Ykb9Ri3KNKbQf54IZLVFvzs/h7hFOcPjsFWjpoIwtgybSeo+hJjdzrUzjtEH6LAuUCyAvA
A7i0cvcSoy7CoAtKuGSgeTWSHv4N1A27zJOy5JguwT3mRnNujQuDqV6MYZ3A2mA9N8EqZ0uYpyUD
nEPoRqT10mRAN+9V6SekQ69P19zl8ZO9HK8fAHUMbgdL8qAoelt1dmv8qDUnZ14drdDNYgVLJ9Ts
SCae9D8tmdxGzXtw/xoxLEWK2EI7L0TGOaaHNPgZ+PEqkBWASxPmZK313EUZ6Ioy9iS26GbQzPzo
J/WCx39F7CJwgMEFijST1idg3ZeOOARqqbQZvif+BSoSqM8DVFSDD/UIkBISIkxceMXObTEwQqKf
EJTfQNBw4UONFNUMy7qzAx9EE8a+UFJ017h57Xyu6H+99/8dfOQ3f/p6/Y//wZ/f8wJllCBk3B//
cSo+sr/dJG/vH/X/TP/wX3/x8p/9w/vIj2/p17908W/wy/9pHC/4t4s/uBmL2HDbfFTD3UfdJOzz
9+Mzp7/5f/3h3z4+f8vDUHz88e09bzI2/bYgyrNv//zR5ucf34APP/Ps6ff/84fTAP74tn6LWPTl
73+81eyPb4Ih/V0HaEkGl4Gqo7D47W/dx58/UP8O/iX4HVjCRAPpa7h/llcs/OObLP4djVAA6KDd
alItmoB1dd5MP5LMvwMsbODVM+nB4e9o3/533BfL83u5/pY16U0eZaz+49u0w34HLA0dmHhi4HUh
AZ+Hj/jMt5wFxNGsFKEzQ2OSzu06INKi3Iti09rkQ6T6AKlZeMS1rfDR1zE76X0VLNXsLq/G//sF
aNIE2tBClybnmTIt47wqK9D9Z3m8qkpFwUs8k1w59hcqT5cx4E9LYM2FCjLkJzB/XAzQykrwU7HT
3VSC0qFYjJoTZkn65w642ADXZxRzqgHthO48SDxrXFAOzUTM5UZVXaGNxVOVD2Jtl3kOuCgVmaiu
5DRh67LMhKPeN9pz2+dytBBdLsPqNFBoeKAWArUpNFeAReMyuFhGVhqUyqo7VGXtFnqtH5LBt5we
XF9er2uZrYj+UhLrz1LLpS8h14yuMwOkbFhPPsZYkO0uwZutuWJW0IDkYRSKG0FNUAYbQ2SVXKuX
qmDDKqkDEMwqM4P4ojZExCri/BQwQX2EBFk3kDZONJCQ6QlKJK1evsURA/dhkkOKjdDKUnalNCKP
UtAxHkg/ZrJGLGWEKlwU+qNuD0MWWEgJSBLuK2aoPohmnvYezjLZIJVB0RVBw1qAlnOBG/3Klzr/
MVQi+oLFondGoqg/cLNE3n7ARRxqz1RSE1svLf0uGKzodTR6Tb9lWpikj2rcQ8DT0gZgks1G0L8H
0LVUj0pihc1jrA6Jp+Z0bFdmFkt4auojylIiS9tnowujzJV6kF4d/SaR7wPdAIX0EBn0cdTHRvIs
NVFVonehlZC8AjOcm8l+86aXVHpXAk10RD3tlB2EO/se93BLbwGkFSFBWYqtBMF6qTUOZjPijYv2
F2ALDBr6Kmko0wJCzQTimCmcAuk9KhS5UxSxgMQt64FulqEYgIbsvCtDnEtovsyqEcRBegqGAvDD
aOkqMo1KAmXRAIKaxG+0oxlG/UNQBJ2F9o8R2a0+Gc290aURWCOkCHfxBFAtG/AOFMlAUaw6oyWB
3DyKfQnM/uPQI88n1o3XJcWHoFnSPZhfaETannboH6vT9FdpRSpUdoa+RwYti9ubrGp/5DQaSpLQ
XG2QOtBCgMLNvnz3mZ/ao1BL60roWsP1VRbdJsyAsFWtWy9V0IYfXRWlNVEEEcS8hjkqL4nSll4B
JXjPUAVzl8aD0e6oYKnfywJdvHKp5Ci/1zKIZRrLGInRKzIkAC2AicdRsm5b9OZUjh71OpqB+0Be
BXEepU4uG7Xrs6HU7S4T1dFuTbU79lLYQNs27TPJsfIGemmaLIRPRdyGt0USJyiHq4XVrANIIER2
UieBa1Kzp09pi0lDkS4yYn3bNGFVQrevVLNtr1J/3FtxT1OnkFPrLjKssrFDwUJDZl7HoweyXqGF
rKKpgaLXz5QE3RgQOQR2N9fztdolwQ8VopkqGHUTivq0j6y0zVqmktLK6Xth5HFqK2wU0Q2GtD9k
C1JdUE5U6RjwnRmOVhecAvmRqhnrkenwx7uhGfLvJhvl94DlqHj2peDfDjlFA2BMDZ1IWhE8lg1U
3SAGK9UfRm5mN1YEyj07SGp6O0QSC1xAxJLKkaOUIumsCdqTKojpayX32S8rY4IJpoykfa1H0/8h
BSBjR3CRQgkAuUwvSa3GqbguoNaDSl1SoTSMhpwINzwjaBqbJjlaYhDLE5Qvxb4D21cO/noiGdS6
0VstZI7cZtKzn/oKmhezJoAPploOWtQok48io4AF6SaTGiduBob/LwWxd0IZADOioDwmryIxL1So
tQKybQPeNn4vBV0ISZuw7E0Lcrys5ZDldJWlTa8jkAmysspbWUDJhpqV7ESmAglvv6mg7TFmtSWQ
ShiT4AToMBQKlDhtTUc3ker1mlYpQiJ0IgQsDRkHkTcWeJ8Shr0zkkEqceu1pAzURI0YyQgurdm/
9U0lGE6cG4Xoin2BkTFDESACY6lB4Ja0Ujqnbzsx3Kr/j7vvWJbdxrb8lfqAhpoEaKc06fN4eyeI
YwnQgQAJuq/vlZLqla5eVFXrjSpehAbSuTo3M5kwe6+9DEfOSdpNJWuzqYratwhJLjcrVi+AAC0o
S5hR63WwkNZN62jkH7HtSshhitG+1gVxHjTxa44dAfvLZIZ7dJkYh07wIi87t8iQjQD4j7YLC7MY
1Mg4m/rWf2hUOYS7FsiHydogGtUBMzWszLkyiHMBVFImndNGTcqDHgLrP9Rxv9dLf7zNf66bwVtG
wvalXIbqBzIG8M9+vkojhRMI2KGfE23927q/VS73DyVmBndeiGf111+NQWAPY1MUZKgKf361VUGu
GvSln8takZuJNms2TSTajKz2zqL8d1w3evn7/nhjQ5ZxEfKjyWJwckT09c+vZ0y7GhwhXj6uhb0V
kWxFIpD3C7GEiS8gQNnCp2MSZTnlJVmc9pEOEeHZMGLh50Os+zrTXtAt2aB77+zYtvfBNWEFlOBj
u0xnFhcqyHSNoD+oWQo5fLW4+f4tWP7fPwe6bSfAjc5QFUfRn9puF4x2ORAYYtZ2IkXq9WC/v3sY
wOIiWqs4OKJWmulel43TZ7Pr9CZZVkr8jcZpbf8HLdBZfhjVq+/hXzZA1+OXGaz5+tv5rev/trHt
59uAxuPPv/Mf2A/9Ki35v3/vO/5bP/SEz/Hx1v4tRX/2x7bo11/7rS1y6S8evKSQdOsgDhYOPth5
v/VFlz+BcgcdE7YfJjyobn/vijz3lxiNEmK9YVuL7/ri/P97V/TrHzk4OAJ6ST8E+v1XuiLv5wUF
oBMGFxQB4uCdsktzdjkW/tAWDR2hxTQziCUdkRh7K71bPrxxJFWFIKu1u8WBvPbeCcAi2V1vmu4u
lteUFTmHSZ2PG4E03YYVQUJijXHfQ6ufWPfkL49ienTWK6Fv7KBBPEANnJTzNsD1GYEK8xGFV8V8
Cvmd797/9b78QTX458+r66cG/Z+u2//ENXixY/zna/D+y7zLt59W3+UXflt9lP3i4Ly4WCy5SCH7
tfX+ffVFv2B8gohFHI0x+DNo3/6++oJfkI8IKzJkJCJ4Ei34P1Yf/QVBQUg1RvMDec1lMf99b/x/
9OQ4nn5uVbH+kO0MjiTox2jiMIT/04EmZS/jsMDEJjDleJDwRcnHWvkHEhZgMCnXwj95qhPEYwto
BeYfLFYkFXQw11HP+UlO0ntHhvuaxqWM9rVYxLMo13Xj29U7DWWJ+Z5ANvSLW6p+29W8FUfIEFB6
0aE+TaqX31PhObdwe/T38TqQK59X5o70k75ycRkkoOrbG8R2DWecn91Tv+LUbXFP5JNv/YzOIWhX
g+xzE1PyWA7ay7rBQevnLg34LzB4T1bUabeRv3j3nunWLQMa964g6UhCIac9Y2u7m7tmuJ2WaT3O
Q+Dv5kHQ0yrcFajV2mz8QFQn1U9nTKVuCurmxRze1QhiT1fq3nPYhgPkDSDSQ0+Dx8D4W4wuJXGU
m0MqD56YXCA97Ognnxq890Li0kVAax0eTBPqLbSmm9KFAIsF4kBZfR0Uj9Oi7lDBICWv8Kcbu/Bm
08TTpdcspukZ/chyatuowLu3w1c0dd5W1nWzc1eURnXTITFnmZZ3txTOvWcbvSeL96DWdnqteMwQ
+e2R7YQ6aBLsCt27v4XnXnvLG0XPq4q6R7QPSx4GNtiFiowPCNxqEhN0hU2oU08HoSeU61VvnwY2
++Aji3rOgTPG17EVH1Y3uVs2KmlwfqJpa1hKIgaDk3DgH1aMYttoNtwy1sVJi2Jt23E7oi30rn3C
Ub6q4SbshxcykgvHjYHtTP3Umb192xTZ7CHoCVSzK+QbPhVdECfLjAq+su8hk3c+0H1YilZnh9Pu
EC0lOIzNKjbQnqpc+etxGGFARkRKEEFRd+ZdUJhBFrao8rYZH0caCSTFFFaciO5RFg/ox8AFcY3N
aBsAOK0gldOhfbJhWR1dEU1HHuHpJMW0Jn3Q6FQuSAB0xg5O5ygiS3Tek/6kOkJUSowWltFi3of6
AKkq3nXPQEmbFdmaYMrQu+DxCs4Pyop8bsfqjHwbm8o4KrOgB4OvZMhnLkj04U7E2yjtcfjuizDK
RtdFnOTkJV5QbDEdjVMwrZE1upDEX+oxLX3MxwzJHW/c1AIFNxxT3HZFca7VvNNU6gMd4y9j3D2Z
ISoJy+Ho+uWczAydQDGE81mMc5cbv9iMFFTGcSqPI7UV2jofG47BcG/yqiPrpHsYay2SmTgb34Cs
O7CW7WXH2FWvuqseHentTOpLOpz+6Il5DMdJXaNCvW2pg+5z6KpkGRsfz9xb8zAkb3NnqlMfyPLO
OKXFOJA5GcRSKfXmiz9sUIOoGSxoqTwFtlDnmbd1gG+WEaDiVyCnJaNP0mrgxfUw4BN1pXildeNs
x9qdniwyFTZWaXtvqX9GwYlnJUjWdu0hBIJdt+y7bOTeeEKeg2L2nqp2pVlXXw99rLNokWgrIk9k
bJo+2oXLpNAOnEXnBm2vieQx1mTD5DIng0deYo3019ZUa+YY8cBXdPCo0bbwn92F8Mnts0jJ8CSl
7J68BVkipTIftShv/da3N7L3EhHD6Iu5e7kMTypEiKUsSqzJobvnQn62S/gWWn3lj3V3FUqkQAQX
X/NG8Z2oZXnwO7TXhQ3gWFtX45MmTXNG4CtS1MNLkNiKXBY+19UHG2NzkkUDnypAK9+mVFWGDn7K
VR0Ux0qG/dZWAY673nGWpGxLnnauRw5D59abvgREVIoa+wnWNKlH23VrFkjKxFSCeyFinIYxFxmc
SsJtsyyYSqxFkDsNe18nL0jqidO089p5W8C46Lgwsx7jkSBHCr6dP6Ty/AousYN7NQaNue65PHhF
dcspUtHyuo4lCLDruUbYFI+jliWtG4jPgMCV3x3j8qXw5XIVmt58xVXjf8342g7VGt+6Y+mlUTTN
735Jorelq3RifH7EB1nDrC5oVuhiH+Eqykftu3sTFfV9E8rPYXDDzFOaZWRw2yc1rOMdEJH6qV8a
pA0H614YWHsWBW1viYLbRrqUMQU+uwYvZPZH4B9NPnTzjyVsH3njqWwqV8JSHANX8Cb/mIQDQrYc
mlQTRM87ooaIfQk1feuE7LvUEto/yUgEBT4qF04i4bq5mas6hKYcnjd37RoEkIlPNYm2/UI8xPbO
5JWNXXtC+VFFGaymwwfPIRHsd9rOvoaE0F28wk5iIHbcx3GlThRS76z3SoLoctnQNmHFaE6s7Isp
dbmhj12LS2qUFMeAbOz4bp0IUjHejnyHiLDuCeQ7/wFeHEOXVp1AAnpft0G8GxQnb+AC2buRUnNP
WITY30709yhFIqjnEYJUBxbcxKbgCXeZBq6NQ0vF/nyN/Pr1POreHkRVd1v4SVePynOflL4Qs22j
jnE3s4NcDXCHqha4gAOtvpa1A9dgEfa7wP+0ZLXs2WO4zLAAKguKE3IsgAW6ht1U7VbBHimd+3a8
o9bPNRDFlAHQyQoe3yNGKelL50obfkeqEDex4qkdpnJj4/oxWGr+Lc0UbBZQOPt+2db+ZxS1GXHC
7eCNWSXXd4duRh5WmRAXpVkV8+UazTg/RRU4kWM57QGsvkUjmUF6xUEBMJN075dy8cgU4hiaoh80
mk6OBDQRIiDPqjc9cpIthe0uy/fsa7uNQ+zRSeL+iodxS9bCf/RcO2UoI9jZqXEcO9VcbNpQJBFl
a+46YX87lm7waLCd4I00zPoejjGI0Ci9+EYU4MmDvOWn0uKa4TXVuV0r5LCUZbQXPgBJyVD9FUMH
Dng8BV9B2L8vdbg+1tpOeDiN2XaO9T79xRc5aq8eNyiQWmtQpPXaPfpqre9h9RHC5A1JKGYOtpNa
7TYU7ntYOk8xG2xmer+9UrHxdkWpcaorPr/WXO6cRW8p9qVP2lMRqS3873FKxuA8roB8niS+Y6R4
LbQ44hJqvzCkR5WyTmBJ0g70Pi4n5CnWZfGp++otJJG5po2bl93snxir2ju/g40aJvLiBq569FWb
cYQQcVSPRVCza4BF/S6olzbrg9kFfDV7W10P5cfYxhyeDXRI1oqxx6mokT/OWh19s6Zm2Kqwz9vS
DuUspjeZ7zUpwgKSKhivl+LgVFYh0G7rT+GEWw9GEjyQwEhEfVMoIw6romY39wOwyb4srp1otDAL
WaFCCaklmYsxbA4fB3/fUnlr1yV89pmIr6ZVr4n21SISObrqEd6wvUpV04PT5IsFESOlkIzkmCpg
2xX4Gc1I+WNaqh0jQx66/B7kIBmtmiXFDDvKYlj1FjgicqQDFvF9WY/ud+X1/a5rxDGUbDiYQrJj
3YEfr41cdpVYkOpgOrtfbUifdeQ26YhCGOoVquI69WVQOUmj+wjaUylzG5oa4I4Hb48RNganwvYV
LGSdsohzKjky9rx56HNv9RhPwjGssEs9guIM9hoYhlzWuVRL98PMkgBXHraFbNXLNCCHHrasckJS
domi2HEGiFEieLqneMpuRvuWHxtsNBCTKuM56DwEJCRz2085naa4SXQYk4fYkGXdkzCEq6qztBEa
dp/tul6DK1H3cwcZzWqfJ6PbVEdMIvMecRp+EkrrPLRFRSleSI5TspY1A61tgsSla5zoyR36CvQU
pXPesfBhCYA7p5hSVXdzyZotiXi4KVoYSjsLomAw4iAM33xD07GLEPy9SA2OkqqWh3oKERLFyuYa
53+xKQsUcv1gkANbN/KaEy0BJPjmjcKnH3hCWalvSvr1DRHeSFkoAtAzlX6A1AAjnikGoWBtUWh4
A6o5WmLmRLlmV0Ts/HUJTo2PO4khRe/KM9YcyrarHyjaABxMaOpwgXhQNOINYBTg/cDTsXstqgBq
8zrACIFMm64L/ROHzX7HHD+ro4HAXsRKf+eDjru3DceR1zpBe71YSXczxCdwTyygtDFAEBUj48HF
5XzQQ7Bua9I4UAUpcgTEWaRkCtaN7SPnyHHz5RAYs31bCr0rfY/kosTENO1CGCn1S+fvyy5aMxv1
MW4Qd8k6WKzs8CNcqI5B07Ltp8p9DqZxrTI0rHeOjt8brF94urRJPGLGOCCxGCIpjcke/ArQfGm0
RWJ2cPQM3nItooKlYBiSJKgIOY5B1vX3q2B3k/EO0QWiHQL3Bg3DDxt/srnY07LfjnaK97KRqHFd
mUhnulPo+JKRTfEhFixMZu7JPdZHBRHXNLzgjb7ysfXTclDPZIL0vdLl8BZU3tdUiuPYygDhitNl
pLaJI3ae9UySkncNiPDiG34o2JNOF6SepWgY4tHPw7J5nqMuPM2efYp7QnOEPxdw7udnU8MhA+19
fWWY1+IEqqMd5m4Rz9AXI+1aBGHS4b/ayp8fh0VpKA0uU1yHYBHPIUd1yJK5bTvEO3tJv5bs5Nl2
K1u3PWpap8xUG8xi/XuzNmRDuFq32vVfRy6iFxyE1W6S1Q8vaFmRKtJF+NDShbtKu0CeBtnVFl+9
yjjt/d3Aq4dpRIeIow2WR2U8oFdAQ59QVEh3inPoddyVTxVmZmG9LWKnBGfGGcO0cBTPXB6ARCO1
ztcYoSfl+rFExZAJKOIglyttBoNUfgPlCvodHT4x2cZIS/ehifPi0r6Xo+ukvjv4NYYaLGfdvCli
jMNGOpOrMBzjOxpjBof0yeis0RhBjHKWVVNf+0BtjkzLYKMXG2yCwct930TJFOoumxm6I9YvZ76E
NQbGKDD1cBXr+KO0UYDip4Vxat3nM6FHJjXNKgycsyXSj9Yn94YoRDJoH5Mtt38dhmDaoanEevXx
dWhoNhCHEYw77RURPiEupKm44q7rHUZ/Wa/duf6B0fCYhmwMd8OIBhTNC1ISmx6Vs7yiBFP5Gf1y
2OHvoJHcYhqCuLrFdLBucWheFs1WBm7W+QsKHseNUIDg1cfeBS/GWBys9Efp6yhvIYMuV2aybrQc
NFXo9fHtMVTEtZdEYzPkUaSrRNXrrWvbe+3qve5wJIELHmesBDFBe263cQvvhPs24YTfV/Sd0Gnc
IiZg2WCCKd/nAigRYK5DPYY/wn48DijXtesiVs/gMlaVe4+7or+2te0OTQhFn9NS9FiTd+ScgkrP
2x14qgWyPPlmNMONRoLoMsAGb4qXna1GSNSmIDGuiwOnaNu9AN6H8AZ/3LpO7d8aqEW2NefLJp4w
+QjK/nmKfXvdVy0ktjJ6QV5cnbZQd1TcrimSoM8V6vFdx2sod9aCIlijf5yacsNMeVKN+ezg95k7
ykenis+1XWa5HtpevzC3NbdNHz4MHIaYfo0hIU6YYdt60XgFWgVNVx9eq57u92jRISSFc1jGPVOk
tVcE8BkOhgRedUtuGwqhqQxxlhL3He3bexBGFYr5hu67GpwE2q9ZpTkIP4BgPJTReVN12E+FAFdk
dOZEat9PxRxreOO2KhkLZ+8G+BclHHmkTXFdIVIL054FA9QG4J+URVZCtHvu6oYDEi8fZ86unL5w
dpGxiCTWgHgQ9oWWPoATGBL1xId0Klg8GzAU3gom47QS7X1HIX1iGOM2DVJcqhaK1KJYwfToZp24
JVAMM5i9BjEp6VoON3BY/tFAHwodo90MPAjSWLErEAkHJ2kqs7JD9brMegenrCUBjeLVxcVz7TXR
2UFhHY9LVg6uTiunOk5t+2wNbARJ4MhN4Bt5cjFm9D2bTzhRrigPfOeyTtodm7HKRcPj7TJEtyg8
nDyAKQeOfriouOGcYacf5oXhGFFoMC02aIIS8FugKPuKFvHBJLStY7U0SLaFPghHFNjMTrRca812
OsLmRD0lt9q2BCZ7w50/In9gtWCMcH+4a4Y5gXfrCwObar/SpkkbEWFw4Z4c0t0GLYILGQm+o4v9
veRIMlpfzYRyQoKZHa2Nx9IVgEWCnsdsSeC9DD4tfsTxWKRId0oZrU/dKD5CXIqQEeK5hSjJXtwG
Dx7BRchB8NPVHcdbNZdHOvQbr6tNYiofViszA2Yg007MdVaEbfuAaTzClr352Bd9hItjmTbrwt40
2AwNH04u/xEiwy9hs/yqGyVhw4wV6MGdIBq63DUdanTfb4ejb4MwMxGrjqsIbucRXxcU4DnvBUqn
ptnyYV1zEXa4aquyQMvZ5pRvZNA8yCDeuzDExDGEvq8G1aFLEHCEnp7GC3sMBPv2MX06icUF80H4
bENEYE7WKnKK+h+OHl+IN2RxUbLMN/oz1O246fqhTi16wZyuIGCIqYN2zptaEBLgIq3BfZkYM7uq
nV/nNewyxNC1mdFfxqO5G8xXAKEh76s/bD+/0BLKkCEA5SmA3nFXgnN3lpNYT66m/sMKgvEVATVo
rLxnSKveFMRluxgulMi93umu+KhUs+aLdubTtCDaDuorRN8wjrIF4/9wPLnSOU4Wl8mMqexSgaiw
dsFV00AnbZc8FqCK8KGDS91E1w31A+dVYtYQzdTPbcf7HVuadCZfvcp7rH8932CUlk+u2dLqe1mf
rPM6KtAWcDfCmBaZWaz6Wvx2E3U1CsgBnlbBirmxrZw+CcCFAoQlnvuyJvuCBCvW4ynEaf7gEG9N
WkbqT2FpAEU6cw4hNest4EyWlWRQiXAMoqdB4jqgHOWnCTtLkvY+LPnVQAKYCVEtz3VYdGnXz48T
R4Xui6MoCpz9lsCqbiYmwcjghXrNzq5ln6sVVoBeVdZnPP55Q6y/49bDG1WifTDxjJOqC+yLJS9+
PG7oMucoq4LEYQ2Eig0vs8Vzzb3XAEybInoo3HVfYSduUZJ8BETmvCqODiy4rR0/W66uPBeLEu3R
J/Lut1TpMalr50hUsa3jAk9sLfOGdgA4IOSpaZWUrso8R6yHYPUjGI7WsFIMna2duXsUs29z5Xbe
84JCKdHRNGIFQnPUC8y7kcqynguuot3M+26DdqpGod31t1C3k73ExEAnXt0CvQ3A5gH59Kv363QB
uuLO8wc4rMUm7Lz5FdS8FA1Ima7T/VL4u0BiEcJxqN5aWe3dUuYDblwfNBkZvnbVkOA62oQ2sIdi
Est5xaRo041ujoTHBKEYqbMAUQEsTlH/Yr3bGwsj3CUu740t18y0RYNkS3ksOQH2Nd3ZAeQlxifc
yqZ/bFE1yQV1szH64pIShod5xNiijQzgfhl+zIhUhVcbFAxOT7ZlqP2jgR1/AhDMHL2lzYsJVuWB
AoCgQ2yEWHtHDWCW4daTCrrCcA0c3Iyt8uD42k5+Eqx0QRjZGCr3Av9153k15lg54wrcZMKhMgKd
S3jRnwGQfquuRfIU1zh4XVR+MJF0+2uwJ4K8FoTAQBLXJNgZxW6JBpOhWHsILWG7gSDZixBXFknn
ou4B5wEkHDENsNCFp2OvR9jo2jLGvm7BQ8RUg8M0wS3DR3ATIYG2cZwqlFP7MSwDMOF0AAZRE9r2
zF2Fgwl3UJEjPiLalgtaZ1dXcOcgbnxTAnt/J4jWQHUX9SR1FAbZoZ6A8a/KefOUPRHkvvGolfu4
Z+IZDpA0G2Mc8+Os7Wb0dLmnc8xTPuMlFne8H3Avf+HL1fnYRrCIDCP4NjRV6TyTunc+BWqbLuG8
Fl9KC4hnkOG6jazt0hUP8sPvPeck6tB5M3KFer4dphcVzvMT2HlISlJMbZA/Vx9EAHBfy9QHHCrZ
K/U89wxIyN+WMIK/tzgIr3ksH5t14Ke5ittb0dPgfXR6DRk++oTMj0mXLZaJp6FUcJWrynG9anUD
P8FhqDbu3MPuwfXleZls92IhzzxMBEYQQKd6VLXQDrCe03M7G1gCr+1boc2NJzE/EA6wpN7XZC/6
MrzCgrAbN8Y8AV+Yo+5R9nVHKxv/laqlGVHSF9PTHJflwTaeC5yJe9dLZxXMoeLJOcRq9Y5+5a73
c4l6JKjdGXVHOyy4amlxHdaoh0GUDbZDHUUJCU30PEGj9Dn6vc0aHqmN4sGST8aBYcZagujGLK7F
ac2aonHvvCpSe0q7/gWk2uUEGZo6KrnyT0MBnQADags3AI5oPKxqmIRMIYBsT4Zwq1v7x4G4Do4b
UqyfViLrlEiXbwGVgqU6P0G8RN6QJMjRGQXDjjaOvUXqYZFF64yZXCuRNlSVZRr0sTn2vJ9xhaG4
qPrpsnk0jPHqZk77EXURajxN+Y3k47RzoJc6uoUNYTHrg1FrwvqjwwM4rKB27wAxgIoYjmrAfLKq
7gw6/Pz/eNjIpomA3q7lGCbNGLdHvkKAYuAmk7OiiLKaFAheN565+es8jIs+4n4wX18DeD//a+gY
Fy4jaDL/nJCx7+uvv6lvkJ1+llb89nu/iyW8X8CjgCwGGUIhwvSgdPg7LYh4v0QAlRhi9nAixi48
Tf6LmuFDSeEiNhsBPdCxBH8kBuGPEFILMp0PUVZAIf36K9SMP8kloJRAHO3FcxtEo1/lrj/zgoya
FIWAjCQNigwAFW+z6S7tvBMlF37rbViU2wj2cbnqun9nauz/TEryLy8OMiISfQBR4qP82c/FoaDy
0gkoKuzp4UwDGH3ctSui61rYRux77YCKjunGcGhEMd4Si+ZHWulua2fqDz1KZQEkuep/7WDitA+q
+jhM+KHjOy/jgjG+EEI7RzxdTFMR0IyRc4Vd5jbzB1iIas64ozzY1CLzvTD+8AzuJkSdUdkMu2aR
9FO64zQDJ2Sj2MgRp7xHJFV5VC8d8AyznDgS6m8bWEb9GFZPqKQgGDxhsj/NT5eRb0Bq/404OAmS
EvMEDJ4BxIvLnQy7ZeTKfS+D658jf4q938SVvwuHfqLgfPwz1dI/pT79RJD6l3v3P5Ak5cZgkv6r
XXl1ERxhT358far2Z77U77/7D8YU8xwQ9mAeDAXZJTb+N8YUtEoQY8MT30EyeXyx+f6vfenRX6Cr
A1/P9yloTNic/6BMOb9E+GEYgVHFvAuZ6i8wpsJfzYT+wWQNKdQuYLKC/weKBuCYPyvfnSXQYFHP
dUpCNUYYOQn3VC70S3ZXolheyqJMRIl2B2XzD7fvXoQg+yCYAmSokGXbCvPpF6AmjZG98QLAcwls
mdWONSFcwQ0HTeSVFYTCu8rdRty9dWEixXx9g0370vkgyahpEN9+C3ALpShqfpNIH1X23F+p+pux
OWm6uud57cTyfhhCdb0K3O37fqma+0r4FfQWpY8JdAOrDuC13lLdKW1yVClZFTVbFZTXxYym050H
iAsUTLgisp4Fat+zbMDXTzwAAsJp4ezUPtbKPOlmPQ/g3LiTQK7dgl6/JZsyaNNGYvhoFQK2lhAK
1Vmp4NrHHOkcwprKaas9MtjTZuB7a+rHoWDxtvdoKqX3wQY8QG4MyCdNUV73Sn/FMXDApoeogaPO
dYfuNGh7Auj2KaT7qSOy6/x6xaiqeQ5HhENH0n3QiLLZ2CICEaz17pkLnoO1qIUbQzb1PD1DApYu
xfqgq+6LCTKeMBR8AD/9dW3Cg99gXsRK+tnODeoxJrJ5IbctQmpUG48J9GlLgqlGmfKmjq8w2fKy
gbfAzTqZTd0XN07Wd9/KMRs5hP1X4xIn01xg1NTr84pfdutGPLAArAfm9U4eWp8mg9EZxEPtZ9gA
ZAumMrwTtH4Q5q6m+AGvORogqQE2zxGK0rh/QEDe21Cjm/NKzGfAVgKNHhW4OwDIB/kuZWrtIC1d
AKZLc9UbOlyHmJBl44LqVzboj7gL45++K4KU2mInTB1gBlLlTA1hGmkC1UfYxKl0anc7TwQyKMjG
E0TT6pyCN5CQFi7CjraA7CfxY5FY0Zi+1Ek3hTeokXPM1qMjiQjim8FBLfCBc5euFKGuzoBd0HgZ
aPdA6rvmXQq1n9y131Wd2XEZXYXAlG1EUDvScbtoWJcXlu+mEuqsYA6B6wd9ahqc7xYQgEMVeH1t
lHkDmlKztlE6NobjY408eKVR/xoKomSCBhNutogdtrBYuhUqvC17AKu4AkAy8GDnZ49QK22xzDPj
aJp6YfmAuNoF+6PW7ximg3Gk1iArfOK9EkHQaCgvh97kHijhOCQxsTNN4gqBxh34EikhzY2vrmvB
XxVS33gMZlq7KddnW9EsFiKPeYN21tKsJ6G48sV629cenEEil1+XZofypEWzsu5hFZ87sQEVr1Ff
xHgQreH7yCEFh81k/KMIHdDkhsz1CYbeEikyEocUxO0JvhRgeE6FhCyfZdVA0WB487ILwqXb+X44
3TB0tFs1d/Dj63W9ZaN7D4pGbmOoJ4TYtXMAyYYJv72VnWOqiquqXN8gQPt/zJ3Zkp3GloafiBNA
Agm3ex5q1zxJN0SpJDHPU5JP3x9qdx+57COF+6ojHJYlq2pTkGSu9U9LXse1iw6guvaziBMbPcDa
i9qNM0U7gnpP4YiUyBYHMzUB6Avq/kE3xkrhBFvR6aLsyqYQTpBXLFDBJovEsXJGEKdpeG9QLw2O
ke3qlsHGQVMxa4DnUxWWz3/V77PNQDh/6MjkML+NbXIa4vg25jIO2VzBHqi3oI+J8S3ydWSP5o0v
7I1jGecwJnZiQWADbAcVtq1VVEIeGtbeCNRnq4F6922tCKTysU/WDWvF9lCe5dhynG568VN9lU6E
Xg6EZ6HuBwkIQdBVvDcXcapO53vgVR5rZhy8MsVKY5BwWFakcDIjdDXnDG/IMxA+iFO6tWlj4PH6
bGZIqIT8PBfFWZlRct0WZbqVbjFtkb5/shK5cXt1FeVo1GZHvZPkuMqcCsbIWvmInow4LjZuDpTe
Vu4h6rvbZADnEAhY1/UwPpqM1Wa017r2Pke1xQi4unEv0ttLbbyqWIIpK31o4Ltis3vzG3/fN+Oj
smCdZvViVMFIF68+zcN4gfBC+oZVMImajcb1dYnkNFznTmmcwE43OlmUg4ypwaoxJVu3LMt3tE8M
iJmAedtieks0MiY/0HcSacxGWiO4gPXdGkV/DhuSHxG3vXdKiZUXMeJ6Ti8C8v4zw+yKnZd6L6VH
ZESlQlxTj4YbOafBzuEQmzk5hTXcos6Zf+1PMegYQwDMJIg2cxCVRxVIniLOpMpAMVA6HIWe19xA
UPPdvuQuwhL4p08yAPCX8hMEJGRQAsHma0ZsmONiD5RIeJLrxKpvLaM7A6V/j+pmXpveCNQTOKck
ZT0DwScb2nqHdM3xvU6g+ZM6YMaTGT9Fsrf2jee9z3Dvu2CRJeMGa+4ihxN1+KFatnqUvdkiZRZh
bTzli7x5KC3jR6m/SV2ZEGDJSgucuH6Ge+svXZgNt65JSoxOiubaWyTUKk6Na3I13WM1duZdhPf6
e7iIrntvLm+bH0rs2Ii6fRD08jW2VMykq0W0bXWd3hWLkLu2XXkMFnF3o7X4EiyC75xjhJIiQ1WG
Ghy1K/TdIhCXshxeIh/ReNsYzqkRSF4aCzCuWxphLJnZPYaqfhOVS59sLi1zZ6f5faZD+8Y3jASS
zd+keLLW6J7dAzabeoc/r61XIq6674FfBeTjp+XagVx485xUbRo43JNTFABdRWuftZjfjCDsv2ZB
FrHHFM1jMABGsFGw7SpUCB6zeBtoyzsz0vF2MgsEyWoK0e5i9jk2cy/hZJpF7YLo42JOcX1Gw4Ck
xG3MG1Pn8SnirWZfbyHz3CJpLmbnqXWZ5+jd31xfrcMo4HAqSdPfNlV8U9jxcKNS380IRfKaBBi/
be8mFRinru71SqE73Vs6BkBNPcya0L8NcRFougKdRCcD1CJYpQmEVJWGqlqFiVtthzzxXnsVKayN
zVsPe7LJ5376MmHspNOxqz3hKgtCXTIoZZNDytx7aa1Ptgyb+2SgpKMZcz9ljY1Im12xywGz9T6K
q+QsY9ODUbxGmIYwq9sJkiQ5w4LubbSIgRn64j2fGSg6exjzPOK823VQ2vmx7Mf+KcnVdc4tJrv9
c1rkZ2MGkPLy6YiFIL0ZhsJFrRqhuI1qNiX3x43tVzjl96Gd2xu0KFdVDIWFh/tU91O5mtoMIiTd
AOZUd7KqhnOd662Td/cDVm8xutbW71i3OaeEjgemF6T5V7RXwN5K5k9zOD53oR6wLgokLDoutkMR
H0RZEmFSBecqsoh1RBNwYxA+UBX+AZ/EU5NlQ0Bt1Tyoadpmo0c44XmyeQl1aJRr10WTUJbmtdPF
6N6Celf46rZhEKrZXqwqow6dwk2TUOMnRl6tO2FUT66B3Bsc17HnI4JHbIRyV+d1sg+N5H6KkDlM
6It3EbhbkYTPWi8pHXWPBmP2ihMR9FB2QxXcqQhxl2eHeyczt7iQn4XXNrif2StrNGPpaijnV5qK
Vw7pc+rVcDK9e7D97w3hdjfSzqDfq46lz999M0r0AAomfQWyCCI1b1qvf0eeok9D8Kiy6ApVyg6Z
ToefvpvAiom7StxtPPwQryB80sj6s+5FBWW8TqgF8y7Y0Nfd2sgzNiYtTVE1NyF54rKXsGlNmHwL
JiegBkovTb8cLv2zFTfGlfCzS+kmejtMIcqz6OJ2TwKZBlzjeDH77Gp29EnooVzrCmzQzrOHwEXH
H/SnuaHLkFW5Ka3glFsz56PZAwd/ywf0LJNSn+GdElh9fbZyY0U1Vq8nn2U09EG5bds422FsRbLu
lidnpPbm7DIihBK8xEuiAUbsVnEw8C0MlVP3e9a6LL3rjgy3wNE3mIEh1EouM+h3keskL1mCYqXF
qP/HMJJ/BB78Ehb4E4DwH2GG/4fgAeYoh+DeX8EHZ1yOY/Wzy+p/v+gP3MD61+KyEswsNcGMSOr+
CTfAIbSMD2bQAsZN7yejn/jX4n8SJkgbESmuhwvr30a/xRkrAoHXChSf0V7/ADiwLICGnz2wEqsV
ESpAXKQ1ARwE7gL5/WT1y9MwLbSXlQhbmvbeXbZkY+iiY9Om6Js1LXKVkxOC4jmaKxOnRZc/S7f+
GlX553EWJ3vo36ijg62LunxbzzVxAtUo4Fg8SmotBeQ0pQuUDAeC3b1FiZp2s+TssOYZChKa12im
myilNxRl+DzJcRN51LBlV9wZlkgOsT8b64meZ16kdGZk3diDui3MOVmP46JZNayL3yb2QzudKt9i
FkcbnVojflL4be0fZxd2revSnjV94RjiJSevkqAkfIqohldejG8+mA5wKNclolols1d8brx3RXTG
QCQ2fTEcrRrB3BhkV6ENsT949b1t2sW+TPNhIweVHyadX9NF28fQyM9SVlc4Mc4SSOmSgIwOlFSl
Dn3EQl5FYFVV7ZosvUmNOd+ikgi3+GlvC0MYJxIcEB7Ph3Q03L1jiXIfpMXWz7q9rKSFDKpbJsPS
2Nrec9+ZK90G65b+cMV4BBK5KeaVEA9RpK6bmqkTTnVvBvO2GeoDLTo1WnskMWNd1uLom9HVaIqt
nwxXE4efatDHF5AORQpImtaPeQZnTJjKU9AV5ToJxfMsg2oNaJDjIyCjo2ifbGXv6LmMAykH5WVm
2t02Rb9odC10r+BiJhj5FpZG6n291DJZGdvHuKmpqzp9LOPwoQBSKQtXr5xMi3UUY+3oBG2Q025T
PHWykMV6Zshk7meEiEcHTASHxvUuSe7vkowUWdlUm8jJkPtm3bluovNUh/i7UsEwHTpxysDq1bLo
QrKSsERjbAjl8HbUzd8SP+zQwIZbUucpuBva7SGRBMQP76MDhLbUbFY3c6DYksnb2d5hChZLN9+b
NmkHUseHtBnTtUmVl5vzZ+xwe1Rr3W4eyiskrM9Gl90W3nBD1bnJuvERP8WKQSSbTEHW2BRbpI1s
u9TaJ8S5rBJU3UxX9L80OUk1fgYoXNrQkFaJ82YiJSNlaugkzUNo9fdqtI+m8K5EpY7YSRBazvQz
2YBSsHZEumP9PIelvKZEpDcavHvLL/lBJiLnkybalm1zyJSo1yFd8KyzaJ38qHOHYFP0KFpSm5wL
J3qoSwLC6mor5/BlQr/Frei/NCDfpK+9OzYTisuyOYnI2cyj866lfGu7/hzZCGZMxuLhKHm0F1Zq
8JIHsMSjktaVgFwTaJmyuTnYP8ireXHQJfvUs27ast7LTN0FBhJFfw6uqlw9xU16FzUk3FfiobGj
uxoSbAkqi6hC7YUdC7zy0SYXdxVm1g7Mfe+ZOl07efAiKrhRPIVOF77phVPTorlrUVvWYX/pifLX
5KcgFCPv1TAPVjouDhiED3X1VfY5Iw6/MsIFkUNXPUwWJXKI/puCMdq07bBE27BJLOYId6H1GMpe
ooRwsDK341E6stjV6lmY0TmMqg05LjQSLWvKLu1HfpOts0Fu546RSdr+xBINacLt60I6xTZtGndl
seE0hnGiZ9mFCJFuiL8pj17r7rxqeGwgHRGxMTEXjUerun1Wod3qSdjZhJbp7qeAClPX8ZNvTFTM
TObOyP1Dt+Pb1WUkx2jjj8mhOE/ZJvCeg/Ip9p+oG/V6hleurRhWfBJ3Y9Kz+WtqCbr1QtnPWdvu
+yDcdP78XlFr98sw0GBunF3SBemhg4rdWkimF6LIVcm1maqWRV9S8ibeWXjyUoDOkZvhrgWvLlYQ
vYF0eXJleStdXja0KLwluG6YYdF7qPPE0R2GT4l0751cg7NgKhXere0ML8NC7IYCKCmM2mBVoJoG
vbuOZ7J6aj1+7SpR70VUEM5RpXeDGj8XCz08dfTfbes/tVN5F9SYLeYQ3YbnFm8kE4mVU7R3VWPu
Cg0mZLtsuXIeX6aB33VOhDCirBJKz4D2pgQQwtRD6sgtW4Faca9fvIWhHlX83DnlFy/yroKyeZ8d
+zYq8le282MbEhY9BnqVD4uqZXg22+FgDx0h+UPL8IeStxl+l0rb3uU1igvODmpVD4klwXmE6c/q
ROf25UeUihfT52s54QHsL7Ptv+cj6irQKuCeVjyXXiE3sZcTSp/WN2pyOJmQYlpR8H2yfNxANoMB
ysYaKLsT0makN14xy+uzmsxXP81P2in2bYXKhMMN21gg37Uaz9VQ3yTCdMhkMWokLXgJAnaGlYzK
l9JKm50XJbeJmJ8L0/g2WoSLB1N/dGbrvp+9BOOuPISBvJtkdnEw1xZ58wYofG9rdOg++k4StvBp
4hHqO3XGBkfqUSYP1WThAlg0B4XCqyVBhYeaCHawD0gz+6tM7Vse5xMbV3uVZfUhExTkY+ijgaqH
ezkxR8Q3TM3rzpYxe+hlB/VNRdZDH6bVujcWOW19zdGRrfIa+8ocmtsWWr7oO6pvu9olBiM9WsCk
qfObnVNlt5bvnIrav0uqzGXpDqQmjKCE2oGlTKboS6f8fDUGxo1wsvfO9k8YDpk3Uer0QkWTsdlY
2CIDiVLBTde97vBuTPO2ipeMr6S6T+ri1RK0cgheDiPD4tZGkNVb7bVb3xoRrlF29cOVnecwH913
IxCHSjcMmMIoWlRqazCPefRjfSzqgneLsXmOM44bEVlA1PZgXZL6k4duZND0S+hI5mw89q55nfXB
Pu6nZhP0Wq2kpdkeut1UzLt8EZ8gwzy60ZIKlOnPied/ma2CKQHRwDw217yZJfkOCC2rkOfkWSnf
usLpOqU8kuyts534LGZ1hpWK13Yw3gtsCKs+Lfai9m3WfcdyLsUVJm9n7Rg1KWMDohhVFeO+/CGU
Kdw3bPL5hsDeSw4PvB094IVMdPsC19DaGdGYNjp9cv3iODflOxJxa90GyaWJ8EFZBdPA2z45eIIM
NKuPHTCs7NFIzCvGdaZ7NrJhG44OWm+Fdieq0GKitwNlQdC4ax0oJz9HE9O7zlVTFAPjZ9g1Uus0
j224jsPoZVoEQXpuxB6ngg0shAepIAVgF7t0fMhcEEvFKG0dR/Bz+4yDqq5Lab9ZNaJ2VLX1rpv7
a/a58yjGK3bymS0xuUiChyTyDPp4BzfsolJK5mXeTboZTCyJRt/THmcJo+FThUGww7o/C2ebu/5T
b8/33pB8mvR8sYvkquvSNznIftVKzNfIfsatHcPhuX0nQCcTYPOGcUI6xOFkljLdWpH8VouBCEFt
ICbO5puJExfR06LCxg4QmqtunG6IcEo3UyPuerUI6IAlJgb09A5Qqq96uUV8+FBMCqV3fy5scYIO
AEUaxNdaOtZZqulB1/5T5/jb1vC/T9oJ1t4i7MrrHfbMXezVmLzdokJIJHi1DLlFKwtJQjw0IWOZ
Wo8VxtSOIEKOpenT3EfrwZHhKg6mq7k1CSwL2fH7etwk3ryYwsJ7ppcBjg1oIIM2fcvUcGVZgPhk
FU0bbU/XHqINcpqw5Ip4QSKj8pCZKAyyZrhj9dGph/bXvmE+TsjAiBnQthDbGvCY3B/9iKCCkct5
81h2Ub3NZnHu7PnVkAiKDYFdDJjj0Q7bK8xTjBb0bvxM33flcGYNFzzW6dHyF3rEcr90KF17E49D
ZKiTSPPD7E5nJxbHCMHGauxTKi7pbueUggq52u2YY6JEkv4NdeWlKCmGdc1EojENbiK3LxAujgi9
q2xtL+q9GWGqORAMiRSBERhZeHANgJM6OPZd9D0U8bB3pdjmnCqpAV4fdoRyNMX0kvkoP3LEioOR
bd02IPew9K9Mvy/2RZ8Npyz2rrGX5Fvu3oq9iHC49ALYDwcT4DGJF1Ebu46J5crMEVSQ/j0iiDAX
RW+AQ8KM3cXISURylQyHeYAFrNlWT3Pcm9s+JP5BoKXXWHfCxsGhDXbVJMHbOFC4EmlHgRt0Gynd
Uz3AQ5V5Z+wSXBmUKdjF3QSqsg9Yql2PTB1cf+c7WGrJYnzt8hoTmenexkTsDXOXQnbZdKEATKIv
cCEnz35TnpPQF9uwEhJwJnsTNW+jQ5zHWi6UUxtMC0VGGTi6q1aU7S41YDeNFF1m0+a3o066NdmN
5dqamuSujdMvlh3rszO4p8IV0Xps2BKVMPZOFbV7EgfQF3q0ozIyr0Vc3Max+9a7rUBzmiL9dfDD
tNXOQNJaLZ84IcyRzSrT/jVaXuqtnm+CGag1mi3ZkK/EATFbsogg4WOws9QNSqrn+bM3kspRJE+8
ru9ID27gtOkv2sKmKm+/BjUaPkPHD175Pov8xRNtsWNg386htqaDxck5q2za9kZe7LJMW59jqyqx
Bdfx1rPsmYWIqXxGvXhlB9abFdfUcBZfVSSeCe4SP/QLI4N8Q0OekPGW5eaGcDUaiAAQP7XWhZNs
au8KKcBrGmMUoVbI8eqWFkkNSfmocajThgD2thJzn4SvjYitG7/61VbPUOS4gUJxJBzxth4z9uYa
kSpEXTxm9564CZYBig34zcom17CYu2Ndzyd89SfPBPTGnI4ZGN8IgOs5MCHsLLt9LaMY1MSGCnIG
dIaeYSec6M5db76qqQmPds14B5pcXQhGkGEPdPzmRY3ElYSNfm4kiUoCkxS7dzjN12iJ2l0oBYZf
l2Hmch+UBVDpdFdmITLkPrnWVXVOOvOCcOzSU4LFXvmEF/KxqN0HXPLP1mQdujjuyTNnHpF28GzO
j8AIZHYE3a1ES05lYlMF2VO+ze1PYcXQ1qHTjDgrhtc0vYZ5fWqZv7iJ4i7DNzR/bTVESkdr6lCB
hdPSxgN2Z/WAEcqNrTURpPbardU6b7FDmaI8kXKAg7QLINp5j1eCgITenlZG+C7sl4kNcdTNXTLO
8X6M8tdz4QUXiPfLOKL/VGgZzDG8idsxP7p+SPgkHpliFmsCcL51srmqTR8aGc/pQl2YLsDzgI1V
oqjwkldd4OW/des3JHdr1WflRhrjrq+pSWB/10OHxBiV5rHoUSEMcuWG1b0aBpT3SQFzqeIH0viM
szkN/aZnOvGuGUdqfWlez9J5rDIfQBhwllhdKgCkIYdMLyUlEwCrr662iR0t9TXOI0J5IAKGtj4w
dP26xrdphePBa7tH5AXtrpzf3NR9k42Ux0x9T3N1TEESitK8aepBX7taolkxvlpc0YuDVcM0/dey
0dVh6LOvVchP4Y/zeD3PuGLRAa5tL542yL3R5SWpvc2XHK86CK2dzAiBgQemzUIlQYY785YHY2+B
8wlQ9zVeb7kKysT+3sZTxC1btDV2H+5tPNeX0fWNk9vJ9Oz1giAhCxhgsrNs44SGXneD+3+I7fqP
iPGfcOVfItD/H7FlhJ3/WSu6Rx1b5m/l1z8hy3zJf4PKhmUh+FxEX74ZuAhCl3z1/0nVtv8lBUpJ
HwBTogFw/y0T9cW/OJ1Ju3Z9kzklPxSkf8DKbgBMbREdSN6W/0/laB9UokDKHmK45fs4Jtnd3pLu
9ROkXHn9HJg4qi+NGhoUJINP2MXKQdKI88fuImH4V6ggK4Mgpm7ClT9B5zTPoT8W9e9Ggi6f9W9h
nMu1SMeVFpdhWh604YdrQZmXdoEjrQugkWcvoznNGM8/TYPx1Bey9i4iq7oIdVSfygE37Qyc9wJn
6FOr+QnCmb7IqqPhB+jkgjER/l1nlIk+/vR4/xBg/pyz+Zdb5guHactLWLUvXNf/kLM5KlOGyhX5
xSDLCsgxGAx1gcES00vllMmMdopcHRyeKIRWI/bUdtN1nLMv//wykB7z5MxlDX18cmJuKizRec5g
ADqIL60Y0bLaokgzTJvYRPBfMhsFCVIZ1cE5NQlxPRHGUflffn0d1get76J89gKfvERC45lOZn64
H2HakwDm4xsvMj+MrZNX9XhpvH4oAvNcJ5G2H/skm3BQNTMzt8syzupjiq11rUJiwn435vVvLgdp
pbtMxLahZQJet59XtAqYJUnuqzzVhS3LuyES8UxttegRUGkEXensIj1lETZEA0EodoqRjIdxZWWA
AndVx6F++PUdWm7Az+saCx5PCUH3wgQRkr9c8U/vWC6IhsBSKo+D1+XYXisMF9E+7SO3IMkmggtg
qGOez52NSsst0u9uT/rx70Z4f5hB4yK1YH4DWfIE+wtLBB9fr56k3BZHtD6GcxCXmBdhIpL2yjW7
YHFrQyRjv4dZApy/ZhiaJo8mJvObCF5mVNZ9CFw9Nel301GuuS5JRk5n5qgbVUVSBBaEiAlVypjn
c9RLw3uLlfIJ1fOJnqeF6WWTvRWo25afMTCq7I1+nX/3WP57f/Pr+/1xRaLjFWT04zQjltNkAs2H
jcRwU9iOZMLxAgNIpIUs8nFmdp3bZVxl0VmlgRkvasbl/+VjLpB1NuQryJ2TtAHhDXbb9vzAv76s
D8tAkAbKI7DRJ2IXgAz8sDBrlyAvtBPjruhTbDqG3TeMXrJ0lK/7OPKuVczbu3KimGQImIsy+t2b
8Wf60OUCSAc2Tde2LVuwg324LagKJtBKShjLaCziEH2Ns5QMLferY09mfqGh6Ppb2Dn+GFC/f46j
rAYlKPPUPfYFqT9XUVckNXyKmc8IQ0ylP+GPBIT+9Z1aIkt/emHgV10PupRDU6C3hoj98wsjQWuq
Lpxhw2vD83cUPEwPtomE7i6LMOahRBWlfvOS/mXRQOoSympx7khWjljO4p/f0j4XyiDwdyDOTZv+
9WjqxHsK08xwb5y4Y2gvN6CKHpBdO81BtmWYX5rWdVAxM0yAfv7Xt+DDRFw2U2aTId9myKNFFBXM
8p8vJ7TTKZsE01xw9QU3fjUgtB2sBDxaFwy62UcqHu+YqtO2hyJurLUHCHZXpG3nrWNf6k9TkYXe
t8BIvYvdmYS0OxiwgA68TBAEN9UC5AUGGscyUcfGPzublou3yOSy0dhTufxlvIIFvzBhE213xAr4
zP6cVCpDNJN471ytevsZlbdWNzjHk+r7NLYVzVXmu99+cw+XN+rP68hf5k+Z1FC2z04Da//zI3V6
0lka3vNdouzkpDJh3Q2TsP11Go1NtMTfTdJC6E60+1We9Gl0hsdEfBqoUClCJkmT/J5D9k7V73ao
j68iN8g1qey4Opdp5OLDXkAQ35BiXKh3se2Ow6nupokIg7wh8sOSMeGP8Gmz2JOECBOThQTw09K4
SbTLUycnb80hsAruN5rrh7zKM/dGkZCW3bCyi+7067v441o+3MXF38TkF5Acj6zjP99F+G0w5N4f
dnUni6ceEDLeQkqM7YqEjzo7FYRHYrPE3YHzMpwgirzZgvmth8Z6kbMoetx8zPCh9ZyQE3RuvJOT
NRD4GZLX5DiNJspbpQbJEKGWbxm9oDqpoh7v6d0a8IPEh3iJ3NE7JUyOcYh0qJWRIiOWEW7hVkXN
gxTTAHhQO3yCLCu+Cim17snc/d/C/m8qv2W9fLgTvoszF/Bp+edjwnpE/dISB9PtlEXc053Z5ZhE
cyT37q3g4TXHRLvJlTSN4un/8ME+og/MKz7VFt3Fzwu596uooJkddn1ZMNwzcDtSX8Ha4p1ZlM1w
chIzzCnQLQau//qTPxS7y5uMiYalipPLdVxvWcg/1S6ypJ+0Ucah5wSxe8D5IV8C1RbfNE7O4JOc
JeGGoBmZtSk4iqEjwzbPfvO6/M19p1xhRg0J15wGH6fhMGY9YszF1O/yxISvJ7kVw5fhkgiMCNCK
pjtwR5IIRYZb/tc//t99skvftpxE8PP+hyPTalQ9+X7d7yxhoeMlHq8Iv3e80+ukQ3CHl8K3CBeo
/aD93Xm05CZ/WGw0eIKbzgmIX+nDAVAhIiwVUOhOugPpU5HXqaX/QaPW1kOxB8ZKLeBuG54rsmSY
77uRkcBrDsuwO1emyc355/dCuiw+G1SCkvZDGZt2AD1lPHXsA1XpXmV+UH/L/SK4amzDqBHQK5ys
PkFav3n6H+smf+lQcWTZ2LawTX48CXVdmgj4OQldJwfCmlXpP7a13T1ONeaSdTY1db5uI7vSmDs8
I93++se2lmf85wdBqrWgLuAFWDKEluv76RVItJW0tq67XTb3OZL/qGzG7ZhJBPUOY33WlpmZIC+p
TeYQyWyucVMxgeqMzUoDdbMP3YyAWBNih6btVtixRm/360v86ypdbg8TlBzICX75cIVD6w+1EcZc
YUJW7CbLPH9+1coyiN8Mre7VmIg13sDUtr95NH93b2jVyXTEaEdd6X1YE+jjJdkxut3VYmoeh6hH
h5DyMoVrzyq8fFM6pXrJyFUisSnNvfOA9OPKsyL7zizIhIFatSo3vnKrLH6zB7jf3xxef1PVMXhM
LFdGvUt/+uHwquNRa2cKm12f6Ox9FHHaEmlcgnVDpaNUTlw7/ZTw4O9JKk6PeeSX41qQYtb85lb9
dSPFWmvjFPZAgNjCP1wICqSxruuixW/hxQZrGYMZiR6VbZCrWFnJZp7cBatu0m6qT5EdxtvUMSNx
/+ul8mH+7VJXUlE61tKHLqvl47YS1MyVbAKj2Q1epYtNkw2EdqZjHjLlN1jms8guZFhRwzjulQGa
+6nMqIN2c56Xl0xJTV6Zzsqniaig4Xdb3nIPPrxpkqClxQLNqUOn9Oc3La4Kor9d3eyoRjyxjUc/
vzLMub1uzEWVM7nF09Cn5ZNRYUfbuEbfEpZFdsTeqqbiW5tg4PjNnvdhFjO3i4YpsIQrqMRxNX/c
fJQ5VjVy3mbnTwD8CAmq9ikMOlRhrrVMTdCKmOgh95Iv/pSrC4A6biEGgNC+l9jSfEq4nts3sjk3
60pJbENOmc7bPkMzALVQmLthsAmh+M1j/svpwUHpyR9P2kMy+hEdQj/ZIUr08p0zeTUMrywYcPU0
WMjXMfl0s7zvlarV115EZfaGut6Pb0vBCJ5PJDYgG7cLYZAH+I+vijrco61ALSts8RE6c6DLDeEV
yQ6+twL2V10+0GcbNrFRN3aY+8ucqM4wON1n6sLnvNJyvNfTQHwV2sJKp/1OOU5ZPfz6wuwPoBFX
YoEY8IJy2FvYcz/sY6UX6xH9Z7gl+LVFwCDo6EA+iZnMyO5TcnSdQ2XPMQnso1RF9laa9gR6MEeF
1+HYdPmj1KxBNFLiuK75OuUeaqt3+6s6mSbnNDu0Fi4xcSpVBwJIU/Mr3v2GjyKdVBnFbw6tv5wI
PiNHmA1hYsH3CEj7cCLMOkgAb81gq32+/Q4ilnQMoy/Ddpv5jBODwg8FglHCQaryN/M7UV7/+T12
uIcMlkDxzDZDwWB+uJuh3ZKMzSyv/Vw3mPhuVNZpblYwGYpfUnosRkAoI5hGTFlidOR4zDgOkJfN
Oi1vPKYD9J+mH5hRKjowpxiFCOvEGuIFJBtIOVY+ZigVmenBrPtIMUDcNVF8HeyMvftZlapKvwtZ
G/kjQYva/ZQ2nMcYBcXoPaAK8xBxEDHfkPtuFbRiCFv1GIZYMIjR089i5hOqTZDlDo+m02kQBtuC
PHWTlztj5EqOFqQl2GmdyGDmr0xFZTaYqPOhyYM9LqOML5/nNgPcYr9cPjp0dcLv/LIJO5+Em2BZ
TBZ91RBskyBflg7pKOBTNdll/EWVIl6bcXBFXZfsIwyPLBYQ/NJT98UovUlt6s4c589kI879i1VF
s4UBwQNcYhMnmIxvpUyvwYkajoaRqnXEtMmCiPS8dKCSYrvhxyiaUizNZWxkjLhys5A7txlGcufz
dZ15nXfdukm8/BntneUefMLtkAJnTq8lYUncbJXfkLPjIT5EzRTZ5j5t+hm0rfacMEwxIzlu7S7P
J6GzO0+GzRt2a1oj1fP1H1ebNCwka6c1nhu5S5k1ybxuj74bPa1Gi6qfwxmoBTcxMzUMvOel2/F2
hm1FoN2JZZRP1RkDOxijmwQjMpsQ/1WNFnYgj3c4WdUgWHgxqCi3XonU5J4T2pVyY2OsJgMdfwv3
vR7jPoXa1RHpzWXm1en3xerLc6r/ePeriWxOgl7+i7sz2a0bydb1qxTunAkGyWAzuJPdqrdsbcm2
JoTlhn3fx9OfLyRVlbXlI50snMHFTaCQZaQlktGsWLHW3xQFQxIikM6cPP+pWtTIAHkYOPD1roUR
3Z0VWbn85Hd2ru4QBG2R0UTN8ZdLa6C7zX011d+SsUT9rBZzAbGcq+QQwvKG0AWEIZmCmLkcMjjC
/Rrte46ptQtM+JuDvqYBsz/RFcy5WfRstUNGJBd5acpb16LwuoM3OE6boYyX4c618pRXzp/ePHao
337zqrAEwdmmCNfUH2trMrJgD0dHdABgBoU6xUbMns+u6CtTx2mnjygcAfmLGvcqgGAW2KfWtOiK
aTZFKC6cmU4Z9PmlVQWhrblmbbcgh5jn1TmCGC7caQTLp+56lOnowqxNzJ6efRSMar5oRqMHeUPl
TzXppoGdM+7R7rCJCrGg2CvXKCp78jDBvqdZ3grwm0lfEYG0wH2GbYBnqcq+VxWKxgDw2EskvXPl
qgxly3qciuGMyxLfuPMaBLOWDWIscvxkoidNjC9lk6m72u9Lxhp+AOvAwhKCvwargHnexY5Eseza
F4liCeYWW6veCVSxanubuH3mGlc5iPvkk6pDfYQkJTikkzSMehabJ7OSxSaR0OVfGZhPhrMDG5j+
etpldj/qH3K4PLNvLRWkY3KjbEDMwYpiY519G4o05j1lnCzsFUKMnnSMb1sd1qqWtZq2qZ1+EUYI
WjxQAAfvR0IfEqfxVOXBSYrhRfipHK2CkmHGiYesNHKe1k9zHpFEXc1RpPfFLGtiZ0QjAdB8kvXu
iKFCMerTDr1Hw18PKTXEjwF2e8ldbQ1mtheocSO6FMRUGJeVY+NNekMEHINPYrEV/8XLbAVlPibd
rS7ChjtQAw/rcZ4Utoq8CX/bJLQX88iB//TBWAl56CTIREzBJYaFDf2/3KmH7x7UxeEz0OzEExtp
TzQGO0TTZ3PlN1WNeqKY6qHewnyUxo+qFY1xKfCPy+DMe4Pffuw7TCNP3Hp2Y3wlkIRDq2lQxnnW
D7htbvw8tYuTMaJtdgVqXNDLCsMME7k2N4wJOGCdhNEdoFWLF4aRQ6H2eUvY6IP9q6fB+MEHwCbF
iubbRHmVC90tbvFs3FhLq/fR1A9qOW+CpucPYRXpns8Qefqo9EdfLOe9l7QglAKSpWUzl0MjT2FN
yGXcISyMbSYM344fpfUyM6dU6XVfY0KEigEtJOJ2+TosKRkPBBbVu5SSgXBf2MOYJBcs2LI5bWfQ
iysh0NenPjdVvn+GIqjPhnamlK7vOnaR/4ak0PUWx5zNWYQYITzlDhPK54ON5ELO4z6ubXQyKVO2
Ir7OmzmcHhSWrozRc67kiFCH6+ezPIPNRIJZImmqN9eCz0Gh3ZJ0h+j5+E3jSicKz4eEFcqIrdkK
R6dLT4kXOH59Xo2l3fBjXu/qIF4M6MiEK1MJfRanTaIP1XLq9PlZhlHCdOUgiPVQOZ7e+s+nXmWj
AT+s6e+GifXPXp1rxDpueqi24ma5lFhjrk1GHZStfGoS5eX0+Jt7YGDTKkBYlF8ZSSwsm1Xp+wZj
meYmSUxfTBG/ChA687RuYdTS6UPtros+LWao8vY2RX7PwHvVzKpmBwIrq4nOKAawKxsfyrl96jzl
pfTHZz64jaagXDYo7me+fZaG/Lk67/umJUDMhlPxAx4tA84Qs5c0vdZm2OmcQjwdfZlX6HVDXqO3
XlI6rjFvRyt7bOU9PcHLzNKBdLtQdEATJUEwxN8gP5Nl5j6wkXvgZuhW+ngqYPk0/W1mtUad37V4
NTIMQZgYZnofW0jPIVuoPEzaMR2ZUSEpuIerZWrF1VBYUML2cuz1MrcroY/lrgSDVe8qu4RxdLWM
mWDSzQxLUJSO0fhkIGuWtHNSm6OtxLXV5AVgUFU2dis+RKWEO4Mc3ChNA9jUZPDby5XqTXI/2Kpi
fBypMvb082Oo7OF9Yrhdk989pwUiwcn5oe4Wf7hdDNtmMzph3OtCdc6VdO0UyLCKXRJ7OAJs7NrR
OaGtERL92o0dmx5qot1f7qBLwy0/AUifMR3PuUditRV/vxGO/sgiDsiIb1D2d8dPrd9ETOYYFGW4
Yq3oXxi2xcDnSHRd2USgCYyZ1Aq7hs4CtbYiYFSOsyCIAssWPJcJcypEBhmh3kUvN/0rvIJktzpt
677i1aTd9fzNJe6QntkbTVzxa0SVoIG0wby0acfL6mk9l12lpw7hcr2LngEhdVy4/E67sMkD7GR8
fBxoCH5lRumDdolsqjL91XZ4/lobMvxIeXqF6M9M87YHiodOY2ad53nUJSgQYRSMVS+UOi+6Iu8H
qemNRlt+CeLQb356Ac9bD4CTnR5Dkq4uv6Dba9LXb1KNZgViVbQIgosZvOxGFrkEl986ZJ6blFZP
9hkbswbi2lwkCoxL3FDmxGek64LhusqUWj6jmmkXJZ5LsWqhFLWZRRo2NsyMfRn3+Ex0aBrKKkEn
toIgDNw8QQ4hv50jtAFytBrbAtNkMJT5MGPyFYJ7XDXDWMzbZqbJhMkYgBFgvlnOgrrm90pKF3Gf
I9ST9PHYt2tMaRWejYxNBumqH/0qrT/5gHLMfBeY+Sj7Dw6Oyf6wr8cqFAS7JJIfhaBg1Z9kQaef
b0Yuvsvbxqj0n5wcgdWTMFsyVK4LyxqKD3U3Jiayqk3vd+rM95YeWhaJXAxATHVtloRrFMycRuzo
DYbou9RlWqUnOCWbvFvclCAT8ECfkVBGg9yOS6O9bOdSB76J5a0jXlpxgIdPWfNzyK4TKwAWQ25j
5ERi19UxnnZOIECc+umSfuu6WsZA88KuicS25zpU3KTFUoOEk1keSaQmOxl8Tq3MZ2anASHbHpqq
EsVy2Yt8clfS8AAjQ3esZW2ufS+Zev+zrwTrxk3CtrNorItE4sA36HS1qFp9bUPeQB9y6cw5k6+t
dFn4BPvpr5Rm5CA83gGf7/MNrVh9KeMC0hEynu6msi3173I6E9RDW0p2b1rOtpqvw3B2uh2LNuBI
Z6GQTKrH60kapI/nAnKiy/lQ2/qstxfKItjG2Pqma2FHxWi6hLUh2QSLFVbzjsJvmCZXz+ECEAau
3tsBH3QCBYlf2KKsWdHFjNuLrujAmn7inhhCNHIzJ0XVFYsHfV9pvVGH9qUzdI6Z+oU+gMG1s1OJ
Vx6RPUYBIuzvw8WFgrRxq+wxJw0LPSzPeAnTrbhm2WhiMWL+NHicGd1o8oUBKjGMqVXWGiySFkaN
2HQ2OGmbnbhuHS/+PgBVNm+rAdfnj3ZvwxHsk4FhI2qwaqQZZhbnqqiRjfnnMV666UyMXKT7OC5P
1xij6yLRIL7idkhTd/4Yr+kQ9UQ2UwWssrWKA8VP2RUgrhPrKSwn5K1ckJ4S5z4KKNm0hq0BOWVg
6nhWPIW8Ps4D8pnnwxUBlYQJyVAYedQULaioYBfkK9Zw/ZT5JH2oY56NLjejbPkQx7hHPaXrUQh1
sDrFmuLxQrGA36Zfb+tSg5hnfdLhBzxwQPid0ImW2ViqrbZ5YmjNiHoJ8StYkBWa1F4ywPO0YYX4
wY3pND1WP6UXmNHPIep63HTGpclOVBIbISJnqQEVZRWwfmCxOnHjLOuIEoVoEXPwM/8nZQLz0FRh
M9/Hk61xUCgxmuneKcakPrXGKFzu6jBDk1m5ykbco+5tdSC1Uo2x77SFVnKG6rhAkqTNKpXdzU1q
mF+tsBDIl4+xlRgUl+HYwkcUQ4cKSzNhRPQJeRnlpivkoBP/hLq3gQVeoJYlQ4x5dr6JMJ+tU6Ps
m/Qh7S1BN0FV3r600fMvz/pcje6p6kdjvCnoyGGTHiV6X3ZllDLoc0OC9ytUIwr0GywPS9CuQFZc
7ix5VsuTpSJi4Ypb4MJtbzgm8Qm/1FezcG8iV1eW1MgYOZJHmP5ol9BvFPmFjJsOt62nhfOcZZMG
6KznqUjwdF8xAEuzmJwh5lYZBTUJvGdzeQfHjN2Wb63jGvYzVKGnizou86yWp/U/P+VQ1tOumhdF
uXGiesTywKOF0tDTlTsLlU41n/Pc5y3hyVGn1Y1Z6CzcsJGf+UrZoH5oxiXx6LA4et53ysZ3HUYr
iGvcPS2wQFgFTZbPCtvE/ficjujUOkkbHS26TOH50FMiSz9ggw53b1UYiCyfeSMaBC4uYbMOGdR0
9T3I4ILA4wOnRjZ3hax7qC8zqHBywW0y0ZCCDhBkAUein8xvB7kQsmeyZBDRL+JSTuhS9SKCbdbM
Cc6M3Mqm/MCWchFJAerYmvhoSpAikACWYrpiAuvpKsoqXyEYaNrKpHziNnDLQF/O3U8bda7uJ7nE
kD7EftOkmHcFWgyoa5c+fejhxCA61HtgezLOC7d1UApQpr5PJcukcU+qVOVyX0+FLn/NZVW7P1Mg
JEm6D7ti5O85i6mDoBnNOn5X9WjCbHwqHnn08iucQEsQjvC4jVoPR9nMJoG0JWMgN2oSyR/Gzm/d
q94O9UmA7kzJVD3HMHacT3ki7kaIHmaCwlUG308ifbISsoWpcd3QimTC3KdzaDDtgtfJn9L51rT1
bQMlbx2+Alyx1J00LDYFtDiIemrzz0NaF50Y9irTayATkjKIO1mD2+4XiXDDRNHUr62LUlZ68SWN
WTHfxUBGHa6g++qCRuPWXcfD6OxVaPV79jhgOSqRei/P5mfwIEXgHF6qAZPa3VRK5EGwsgbYkXjH
PNUACnhrzokQAZdoo5nZP2Ep0NBdB6Jf+lO/H0fzs6rR7NsBtMQHwEtqi2Hzc3KsQ+QIVMqez1Sz
rB+LpxNAz2UbemG9PIQOyjSDZjWhhr11o2VgrBGd14NGyq2HCXVFg8iMZkIqqxU/ijIeR6A+NVto
MNiTYKFKMXjtGVbBYJhJq5lnXTbnQ7mdAzs00BOsh1JN58/QRpqxOtOgAJERHNrnWh51WDKHvkdQ
sF8/XxajMey4UhSDWyhgJeXkz3KTNOPMAsYJx132HnxinzR5WULCSdvJSVeHIrwi25PEqifmRfS2
CxWf0qiPe0s2pvpfpV/xThTzGomd0pLFaGZCzCh13QEjA53gF0nJvMPY13/AyEJyBUi8BB+cZr08
VWqSbPTsC8YdH9a8p973UyV5hLG4FLO6cmJrQlwBcZVptj4/tmf+lmzN/8ARfP+zuvpW/Oz+v9Gp
pob4Wx/rlXX9zTfgTv+4Tn627c9/QED4x2XSDD/z6oVm9ePveKYiSPcv7WCvsQxoU9NppUn9TEXg
P4HU82m+AsgFN/tvXVzvL11d9eAI0MAWgbT/rW/j/kUnzwOb6JuPFAXr7+jbWI+wzt/bvxouSGeQ
hyAe7dGMeNn+dQwk7ZMSe+dY2d2JNyXQZ8DcdMWFl/RYPhDjkZ1dom0OB3jtxZ+o+p6rMvR3/pju
45z/AlgtPpEp1Mle2PdSS20OZrOF4Ig1clKcO4U6o0yyMyvzZkAVZ2rzX07tYB7hnYMdOSOUc+8D
grRK5vQHjaHTKXDu/LgCHx7O/dYaKu6k5LqiDtb6/6QRhrJdGtdrZ44eCmgIJ4mncNhAGmY12t6D
Eki3ZoGxDXV1pRl9HIfMKN+QOn3kg68wOLtPTOsERq+5ScMw2nQSC53YRiPXgXsEYRVTMytTl2pR
6oQ8hhsXhMCADts6SNJfPtVb0JMwCiPZfMnr4j6oii1urmf9AOxiSkN4zt5OxDwefueDCeVzDyAP
hRxR1k+vlXRWvgLGts/HssaOIbqFAj/X9rVSfrblLno/LS7qxJRYuz75waWccMubKBALG5xYSyrx
5l0Rj/W10yCcYzjE1BnCM3y8YYPX9Q/giil+Vw8t2v1UAhxyj3q4cirxuegMbszT/egud13HzCWZ
OyOxGz9MyjtVforqidXWQA7hMHYhulkKwY247bdFmV8bgfqsJsbJkswRINAVVZKPQ19fZ0DF1unC
92S4JqwnX9p7S+kmkrho56E/o4K5NFOzKzz/C0jRdZUjEZKPSCFZCW6ohjLXs/PVM9GTmAxECnNg
inaVPKD3v5z7Rl5vowHH12BxsrO44hwKPEhkanE+4sGEGt+I9bYwuKF1c36aUDz65KR2v+OGSKlS
2vNZHnJ77TKqi13rbKDd4iOgqIuVWOdRbR3phhLRsxJ7KCMY+q00h+7A3Wwmk8D4GzepdM1mRnzc
jKtV6YRnaWvSTsE1FOMUcmzH3hs5+k4ulLnFQ04HadhxnVMNW8WKxe5KPOxrsZ1ssbbT4BRIx8YR
5b2iW7LhPrsDWHwmnOxTnrbXnsnsx01/XVCPi9Kd1WT3v0Wv66ed/juxRsM7Xux/P3BNUxNrJPdT
KY7gHwhmVE40eNHezxEx9DDaW1L3hL6hzYLK30PDH7f80dcn2gE1h8xjEnOOnjYOmKYZkP/3ng/8
2I2CfesNe6Mqv0A9UmF2NUlkXsmMWZDdl7e/VBzDMx4fTlB1JZQMi+99GerKQthVJa1oD8zvwca6
YuMayxqTHgIcUo5PE1Eg4hjmF35ZXBjK2739CscIAf0GAmi0qSMtUO2jHr0GHlKQExHNqPHSsYqL
KHZPmwb1JlShqjB7Z7g9jonjyYXixnkBMPxRY/3oi22za2n+RfuQKzn9CGDqy12bfegxd4X23Oty
ZoDlVhOsYzndpY6L3s+D1dDXkFhr4Brmh8lO9iUYbecuwFC6GM6bdLzzK383WJjK1s1VETR79YN6
De58FDC8pd7ivojR4GB/LBffX6nJO62r5Fs6dadIl6IWG2+JRlCr459uM3ORHPL7GbPrVW2LCyhW
ODZTM15RotumjQDmTLEyjqdvjR0cCrq7q8y023O8noz1ODk/vKb9knLvXKFz3O3rQXyMHSgCOY52
UO4p59MlvgPtcoh8tHkW/xAr826hHblKWv/KQmZ7XfnxWZkMu6pGkdw15RMy6H87l/qfMTn/u4zr
/0ESp/BAqfwL7P0ql7r7Vg6wjX7ncD7+xFPmJDzzL8v22DMO5HkgyPyup8RJuO5fEkMPzwdjpaG6
7GQoNH38f/8Pgnd/mZ5e8uBhpIRWwk89czgphv9lSY2qh4rFVnNIdv6ONuBLdCGgT58ARmJHREG8
EMzNy92V0pbK6sJvb0Y5u599rsg4PpnO3lji8qT3tWFeYtuIiGQWNoRDSrkys755BfTvmV741jC6
5lKmnvoQQflCb8ZWH0wIFXt0bWHgp6p/+G103431Ty9MLikAKPEP/NaXLxwpM6Hkm3U34RKqDRQi
tQVpZ24qqwt2Io/TzdvPO2K/PT+QoSHqwViUegZ/R/GmnRzgO5ndzZgE5p3TBB+4ZqFFXxjTdpj9
z0B9qrMeqtNJgKPyBq4bx6yD0Ejae0QDY7zM+oiEIp+oKHvBcIHehz6D82ZtLrokGKTQxxbH26eO
DE7t2Pp7NEL9BVBZSNthNtr6hCRH//0LFAB0B9fF/iaVhMyAltBqQVV0HdhdTnbk3Ziwf06NbngH
HHd0WD0+mCMKPCEgd8QUg6O5ArKGw2059zdVuAxncDiTvRXVyXkx9MNZ0DvAIj1jOK3gXZ7UC/1h
XSMFbozY4duT+Kc34fmWB4dNM6MfgWe/QbFzeG1YkzbDjQQBRC5c2RcIlCARD30PdRWnux58mhd9
ZyLMJQELOqDhV04VD++9iQbQ/TtXeRwTnwuU1LQIGEOPb/rbm9TOnAmKDOoGqfgB0gOqO8E0TLcN
K2jvLfl8QOPN4xaB4oEgCb1iN2U0UNH+DUfEJQZz9D9O2ZR/Bm1vXebdwElm4Hhs0ubdvzNsLxMr
/bJAamHDkukQbF5NINYgIs/7zLrx0VO/9OKm/g7HCGfBMulg/U1qbc+tux/CpbxJa7c9c0etPrOo
EqBJlc3U0bXhdbgkezra8oNBV/edAdWL9+V4UhlgXxIRTYqr7lFChFQkjsBlat84SWfv03pBc8TC
2w5Vx3epdX8YDoiQbCFwkaYGhb/cSHmQxoE5O9bN2DhcXXxqHwq4WTwlqIfmibVO0fg9jCXCWisR
meYnS06zhwjNgihOgHS3hpKBr9w6ATSmnRfR+j43kkB8Hu3G/vH25L2O7PoNJacL/HiJt9DLl6Xk
KVUPcu0mL1SyJ4VSIJFGOJj9guTJmFrnTa6WU8STsa90aAy+/Xjv1UIPNKvbEiTkkN05Xl4+f3Dy
esgdL7ixxSi/5tw+wjPEVmmoVaVjIsUWLTZ1zjkDBBM62bxqcrDUG9D+sGpTs5P3RQA4Z9PXggtG
iMfKaqZ9fWvDY/uO1AXC73MnzzPw5JjLZwtCyjFdTMRnzNj7nrSu1vKJIx+r+cIfLnk8cqNLMKXd
aRu5aD0HQ4MB+KQyEaF4OKJP2A+WAs5SlUWBp/zsHIAzYtwXcT9GPgsVvx8NNJof3NYAuoW4SVEA
9jOcUGTMVoAyrH5mtgsWP5pcq9nUzuJj5ev0YB4W9A8rEEB1Pu4CWB00sKai3kfAdfq1P8JVWecW
Ojx4odvevBVjrpArBB5F6XYQMDQiiurnJhfKemWGLYpYBbWQ7JIua9aCxu3sbJOEWOwhq1ofUrfV
3ZEhoo0hWlvsltZCupt2sdauzxRumLWc0tPJ7NEQQo09psNb+uDXrElztLspF++co0eECmJJIJCy
IOjJ4DGo6JvNb4EvKsGjpOng3bjFHGwNhYsEFcsEBdPauedKU1ybLd+sKilvLMuOf8xx7ryzKF9t
YBD5JsI3trQoZyHH8PIdRFXFeLb03g3ekxmXegRsSrj8WD2X1UnhWdM7H/0qOPE8kj4LNYEAVLZ3
FJw85F4XeoP+DS4D00keQ3CTaK/scKCIVm/vtz98miOpz8F0A0JNm+DlpxFjU0NOKrhpEbLHuEBG
u8wQ5CmdFe0KCxvNt5/3h0/jGCNxJC/S3C79Pr9NZ1nPQxTONBQzxTVLNZgJpWb2szRz6+9PGtnu
IzefoMuZ+fJJjQOKE6X+8GaqRXVqToh6RrCWTkYOhM3UhvM7MPQ/rVRpaq69ScIHn1zfgH/7tKLO
TC+hQX/j5FZ1knWtvcXQJrsRPrsUFILCVwkZoWYu1bbJG+cENGb9zsp5JPW/ONdI/R2fe7aWC4Em
dZQ7hYEYO7A+8mZJDEIfNqymfZo1jdlucoTI8BufC4dQFjoKiwk7D6g5sAixOSk9+1b1Mqkp0eSh
fO/FXlYgHvexb3Lm4s8nLWnZRwvNtgs/S5swuJF04NfYoJ7WYVCeisYVN3aZeecVprRUGcNxY2JU
Rna+TFcjzbh3FuDrxJx8DqUGij4+lyHvkYHz2zQR/RqAwX52yPvC+A7aPfkiadt/aGK7/4HEfgBe
bekTxFSRWvqGNJ5VrM0hicSGwoYhvlA2yO6A0vQgKGSE1h00oNXiGaG4zLravAXVN7gbgFpeCjTK
DD1kvQuGuc4d5NoShMLKv72HbW511HbggXJpPK4sDYCs5robwhsjxtyEfomNXqcrdh1k7t1st+/t
4dcxg22FqiCyCwixQFZ6udAHO0dTS7kgACyqJSgnbBLMUjBy+dBCL3hn4fxhvvCConivq1awQO2j
FW2JqbPizjduSt/Jbyq718wdxN+m0K3X5bBECIZ3xgpKPsDjtp/QquJeYA848hCZL6OeWmqCscY+
t2R+EqSuDzA4oAlbhJGk8L10/qnXdmpLEVCdQwbHGkmxUd6Oe38aM5Yb695x2JXmcXAgdYAvkkSk
eRHVaze8H1P1oxuthxyX4bef9TrGMmLYYEIf5tYmTfvl/KR2aTVTJ40be4qADBQ2iAs8y6kBf337
Qa/vRwRYbA1RFYBcRaniaFNPeFkViwyiA2ql/T2AP/UN+W7EVSsH5zXK3TI1sOAMu4SL9og/bSR6
934SBerG+Mv170o66cXwMvzxQi5fzf9AKR0z5p2yB3pUl9EhR9jvxDOq6boH3bCeWg/mTtr1W+AK
+cXg0Inwg9D/wLWkfqf06Lx+B0RE4O+hfyKQKToelDhNfbw24kMQ4SRT5960lQmagm+P/R+eIlG6
4FJBhQiC3/FB2rW4lAJdOKisjzc0Q+ndDtl/sGzRHdAla25yBM2jpQTzAcNLK0kPQCgB2xndjVzs
0x439o0Ylp9vf9IRK06fEdw9OUKpegmaF1J/82+heSldSHAAzA6c2JsyAgJ6MeEkg2p6srRi38a9
vHLy0fI2+AoW6UfY6EZK/1ss11MzteZWBf1ym1t1cE3fq3oAGuacgshrvGaPRlVnkyyXRrKWvfce
ff5lefvx1WlkssEx20TDwD5KU10x0hkSU3rozA7bpoSj1+tuq9w5N2X+3RLACN8erNebnBKJDOAO
Bo5L1nGU3sg0zsAG2umBtn1CUoF3fJgP5hbkR/BO7PrTo6g5QlqkWaKv9S+nJS8BYNuDyA7gw4JV
PPtYKQnIhYvI63dW9Z8e5QoErfkol2bFUZhsrdSVsuNwJv9NNzD0or0LhuE0tsT4zgB6rzMS9CU4
NJks4jEt55efNccCeI3TV4fMQajXhyT1JVK+90BfSHwdYJL8AFZiXKZlXIk1hEs8x1rDAbqQgW+k
7ZcYt8CYyJfTFh3dCazxd6RM0f2NUG+d17WXtujbLbIhD1RTfxHWWas2LEkI0FOXdNdlJiuHfeSk
eAsi64HSdu0+tDhAopxoY0i3Hlt0Ts9S4csUcrRAPblvvNM0Xor8InLH+cLsohyMcOSCLSqW1rU3
Xq4Q9p/h7qwLpSwY58FsLedmBAN6zeHpf2yn2QSwZ4Vlv2tTkJQrx62br0bh1N4KHnh8b9YznVyA
PS26x55Fo7OHZfBLgMHg2EK6GjJDnK7GKnC7lTHUOdIwUPCugOKjFSncNiC1j0aN2XUzo9mAhOou
7KY3kH2FBnwFPusWlnKI5J4HlDXva/Od1p6tA9PLg8DxWLPUXnXD6xF58HsosWDuAANra5omBTKv
grWKgGU6Is4+I7kSbgQWECa3cd8dkXTxs4fQbRdBG6dF3X9sJyKG3Xif4VAi7zmUvbmz/CaNIZTN
3Sn0Xvu0XKL6Lo9GuYaFllxlbVzVa3ew+6uxATIM1NgePyZuGnzvpplSroUcDTasjpf9bKSJYUeF
+6QPMbIX89ajI/UlmXvjvWvQo73v0UhoQrlD50CXMI+tsdMgSHsHYWF6XVbwXeJ7plZtNyAwLFAI
GHkLiE8whYYoXwEwq829a0z0bm2K/MHaEUhpF4WPGWCOyJlY0YEPvxsQrEDuA7YHC2ebX3EXxlPB
b5zykk/CWgZ6goeYsErQHM3wH0GMKY+E9k6Q5RXKQlyDusR1T9+Oia+DsBRMNwARC9ka5/hyWQ8V
sk9DUB/M2TJ2IijDs1iM33vDrrc4BXnnKJy+d4F+HbEojdMxtUhNefrxhcuSQdtDAa0OmIMgb1C3
4c4qHG9rttNy8/bnvT7yudXpKqLt0kAV2n3q9zXdjsK0Yas0h0hkWie5G7A5e1cM7XUBjqfociWe
9T4p3dFJpoWdehCozWF2snjTmf6HeEAMOgpBW8X98gksACj5MZu3b3/dH66u9KW4WDBxus59HI8B
99ZJ4XndoSPt+GZ6yrz0KjO+XDyHVaoMcV1nuBS6BL9N5mb+FbXS4Gcax95J0hbhyX/wOmwZFOF0
L+3Vid6PPdlj7vaHuRYztprFwWqxsg3lMD0s6HysHdNfPvoVjnwt0qr7WS3jxwIDmDOrTsp3tEr/
MPWoOiKu49laXMw5yvZcOOylM5to0DTQI4tmijdmOQbvHIl/iBWSTBLLMRYyuk/Hdy2YQIjuJeN0
SJJUXJrRuHxHOIKkOcgdGtKVu+DNZURIg1dOd1bwrstW2EGMe4w5DPEqN3MOIox7tZi3MbT+aRNF
KMnHYaK+D3mHDLd0DXvCcreJ3Y1arA7vWGMpNn7IHzYWiJ7spC1a+T1MegytemiHa7W06buKaMfL
nCIES43BtBGjRSTiKLMdhA9LCPWaQ0CHbW+NHadm1tnNaYMCPYyQEgx4110wI7eqHNPbAgfffYW8
2iqmK4bIf7pQsmgqvHShHVRxJ86mKARhPEGvfmcpHs++flcKWTgWuKYwUTp4ufGDRbiYi8oZbQFv
uYPriKNuPuAjkmR5sG271MAJ3cSrKEcdiLXyyVCzcdr5dXXWeFHwwcKP42sqh3739osdxz79Xnpv
sGURT/GPlVjrcYg7fGeWQ1PG0apukvF8sHDS9ocl/g8exXr0A+E+5qFH0xVhNuSWvbUchgTERo2W
93qyw2IPhK9dv/1Vx6eI/ir6HugysuNc1vDL0TZ70whl4aKFzsm4Hr24OyxT6K+jtBkvyzzzL4VL
UvP2Q/UG/v2U1g9FOwN8DC2PIDiuVoqgGRI4KTy0QaI/svDHbJ3Z2I4R9SizQbH77ee9irY8kFWP
nC9BxTRfKQIiF5r33QAno+iCZWeTnMxrGSXxRT0CDrOysNmbupmgZkk9ZBS3qCYOt7VdBJdTiYHO
26/zhzFnaqnwU1Zi2DV24vejbajRaOVmaB4oV2brMRnmTxU1h9WE7s+uaa15K+dpeW8M/hADQFgw
1QAC+Od4X/ktvEmr9tVBhoZxrgKJMYqTNJtqjvp9Z0l3a7dGdajbMgckn5mHjtbbhlpSfY7Y8aVB
u+Ncto75ETms/tQwa3VBpl9tGhfE29sD9IetRmOMLgR4C63ieHT2I4FEaxkX90MbJ8VdWg344KCH
sGvHrn5nq/1hVMgyyJ1tlgblZOvlXFQCuT282sXB8fBwp0uxnAJ1xckPaw+MHkeTOwbWQTMc9Xfy
Nz3LLzcB2w1JYEC+YH9fJe1ASUxqz4E6uONinqG2tFzDm/729ki+/jwXSDqpMDkOXerHMv7vRYY5
x1bGyc0DIgfFZuSPn+F54q6OPvDO7ur5rG0KrJOifnwnw7H1JB193+NdXWeLaGf4R0FsGaMmLBLb
OtTKWTa9bzifChm6eJsHgwXdxUmydqOUMr/hBUPm3FeagNUHHvKDIe60GAlTWlzX/oh7IYbv9a3V
xfJkpvXfrqtI8ZtgC1zZXtWaG8gk6tdsyWJc14avbnw3GW6myvgqpcqv/Rbkwo5lEOHxi4DzL0fJ
6jwAS6LOemg88y7ssuR+iIzkFI8CzKccWox3/SJjZDC4IH7IA68yVjaQleadtf5YLHkxTj4QQQDg
cLwd2kTOUQrqgyGlE+dmt2lnNudZaZl45shqvvAWGADbOMgbCwdkF0lVGBzFx8IrMWyowiIHV5p0
y7CeVVFJzIdsbObCHnrXenSabwbSO7ppi0KEUlDeMDXD9D0txznAbwlNHehYmPxuF8DDKBUXDVpQ
XoDuTGD18mzBmqtfCWTAEtTmxu6EToo2Iyub9Ot/UXdmS3Ur2bp+lfMC2qG+uZ0tPRgM2/aNwhiX
Un1mqtfT7y+ZVOwFPmFOXZ66KGJhYEqpzNTIMf7x/X+foq+7/fsBoDwGMI23Pum35CMbuLXqqZ3o
rHqMPCEuwbgNZ05QYDNVZGGDOXyK5RSGLIO64VhTnGUT/REbBWGNRnEsAdWmRe6NP8oi8CrDCGs8
y+Yy2VejSsQmDlj0xvV4uY5VTKk5wg1E7mJrEs8+dal+H+sSi8iV3Ak8h0jflhMC+B3EJB8wJca1
nxzW/1gWLEWXEi9aDF58rP/3Gw71CzxWsrh9HEcFr463C5QqLxMXaZ74R2ZJu6+DuDuzM+H3m7Uu
1Sf7zh957CCBuYncAXYfZzh0be+vwB/KoRvifHxM6OM/o5tM7duoL896uw92axYM5yANu2Mbu7yM
8e/AGCMsvoioXo5/f/IfcHns7WBvTwUqJBhGfvX+SkZ7znH7budHes7675Ez0Xgz9yLATaqMCxqH
gD5i+OxK99tqrxyMsqjMbvEGg/NdLVX/pfZGiBHlUp0e0n+k4/x/E2n+/2a3QZngHw/pD6XmY4MV
8Mv/eeh/9r+7f+o1X3/vrdMFVWbCUZH3CodzAGUmHf8m2Izc/+IojeQZXFKAZzRz602wGTn/RV4m
8kIj6DItMG9iTSf+L6Cn6KYoHyA/Q9L5n2g1P6TCzCdSkjb7CZEVEdbH0LJyCt04Uxn8jp3UsIHc
EzzCliOgqyAY6H7zLU37aaOWbvF3NFayyW+tNrWfs0b7NI617lxGF4kIMC+jtwSPXXBrVXddBbW0
cDsogfg8BzBraM/AOAagzTbDfMP5Hc3tMtxXAtAWPaWBxNbnFeKQnTAvOFd0dG74MtD1rXDsfmp2
WYULqty00BfrKydaTLNgVtd058EIpHUc7wTTOPiPR3p32lr/2QrwPv6Ee27qi+yzcB55fESa75cd
XLF8EKGIf9MkirfTWV/7lX9W+RTTo7O1y/AE2a65rPJ/VYbWkn4Scn2Ixvn8yBzwyHzg2UBI8rEV
aS28uONknr8UDlhhfKFa4gdEl4lrKSwF5ymjjZj6R0YnDs0u6H7uJt9bTAOev8JCu+hD0XTlpsWm
GF4ANTsDqPn7GL0/ogCjRDhL9yOHUEB/Zlq+H6NZ5JYrtGe9hJYebXcHYyOL1KGK/d6zYVj0Yfij
pKf+s6jww7Mxn2tYmC6sRJRAFLjff64clpZIw4tfMjI/OG2Otqy6b8JP3Saj3Sgf8tuGbhdSlkK0
oFA/iUbev53MbRMn0vb5qhjguG+G5R/xIhxw1Iez8F4sYHEKb6mJSjzS7oSQv13zqLrJLad1YCWr
ZXgoO9vG8a8TNJzbn1zJ+zMAV0Iim5A1MHYFjMbHwmIf5naxlE36K01WGiaPrZIgFfYWvtzJgrW0
nnkqf3/mf948iaDQpxIDERkd3Yfiu4hEWhWLrV/8cDLCTDIRq1MeAj0Nnb/HIdsPf2hMJly16cIo
Cn+0NiaXCcKX1pbTZ69pEx//b1hkBsCcgV4Xqsd2+pEInSUr/nOyt55FrqPaOuPFaBYE3eOiw1Zu
oncfUDZ4QoLpmYMLVxXkthgeahliHtJYjm4eklrUutmpoNUuYMO86Z7/PmbvDxiU4tBioL0hgQoP
ldXyYS8ZyBVoW63z80zHFJPAHkqbwbLnyQsIObU3Wg/SLZVZNP3Umi84oQz/6WChoKTlElkIOldy
mB8vI1Zu1y9d2D7Df3qFQrF70XLMyYog/vKEDuuyAeAXkHUD8tLQgg1x0QLlADxJsNuanf8VQoqr
EWaQiJBlW3+yrXxwnjDjxSAZ8RlHf1oJPio+QXc2MsH47rlLwQvRa9d3sgJas/Y5wqnpRBu0otrA
PtpF1bQ144G5WAi7ZHreJboqqD9xaloucaYwoLs3vsYAjKm6D+skWxFmnmBFFIwNtvKt5R0AjeHM
/f35f4gm2amQqSQh3V4c8kyJ/sOOwcyE2N2M8kcUtFi3ka0Cta8goA5JguXpGlls7TTKv+6e1eDz
b8PrdiIdrCJBPk00VQNMpgb46YJ+zRT/cw2R0SIYIdJFi2I2kg+zs5zBR6ZUqn5IMgla7b2ujP1r
1xEgp7xuWBiOJEVGSnflvCxYywlqYaTBbHcK7zO1phb5WTjkT9oaoHXGeWgChNkfDYSkHHBexXCo
8wyIhjbQYLyX8B7B0VShIdu+2Q4B3DF9722TGGqXt2gikbieDcrBC4qFL91qG86GDDqvO4TRYEBT
5ZzlBBjq9eOTODPA4PjEP2sJHrjy3GpMbECuFNjK3EGck4dkBN34ACRw7a9oik+BYIPuQtRlwUqZ
zzKUKtn3Jm5S/2m0R4P9OiFqRhhN9Kv/fW583MIZ/QhVHrUiilTIBT5MDQ/FewZvoPoBSqjT1Gnp
O5A0zbZFW50DRp3YKP7+iR93IzdiL6JYZKJS3t0fP7HTNpy92pu+e+tgJuM0+Gb7c7uo5OUdjmjJ
f6R4VzAJJ3fAyvUapHjEPP37ZZhw9t3e7RmRPYJytH/UL4iS379GV2rpiiN7/VT7eOpga9wOgfW7
VUKxG4mya5y9TqM2vxu7OGOfkgLJ6z6Le5eOSCwjJuPD6mbqskrj8MGo2uJl001OON6TSLGpQATr
3F4yiYA4FTagFbnxAUSYxS5s5mE7CqKLcxx2DLSvHGmuujUFF7lsvFJTbv/sKPfh3UmjEZUahDOv
BTuPM8H7Oy7DVDST6qLHcWgM6BJ+H4V4d1zNvCXvASlIONPMtOVsblhWZJzM7MX/1SD9vIECbPqQ
wmrhm67KadU9A0BhuIWFWg26QVWjhIaxYj7Jqkun2hB9nCWGSKwjR7GMPnmI5iT+j80jRjMZ89pk
V+MJwsj9cE5W0PHWtmjcx7gXHmurl5m5AAqsBtd6Wsdkmw2p7g1twV5pthQtFS8aSziE8c4cmG+B
dYJ6S3MEDA4D2ONbauFcfQMiiJ/KhWdu8cRdLK1IewcZ69HrtgvvC273k1v7EGVya1TJ0R2xVJBR
Eu+9f1o9/TVRNbTL4xuDu3+l40ExydtfvR2XOHku6J7WpwgJEZtbbbUOD2QO6wpax1qHTk+eyLOG
6ZEo1QAhp6jwmH3euHJqaQAsMcX8Ced4djeS/dz1CaHRE5HwvKE62WxynLEMsavOfIbiDdgRVNij
TWQJ3QJ8x2l8zFZYfpIa/bBGaTCiDsD7C90NTTt/hLoObtrhEirr61hHLbvDKbxFiD6P5ZaTpcia
z7YFs+zfzShTaSGwt3ktIZr+ePDCNYQQUs7R125wmCFwV3rDd1l7xgddjN8G+3SyMLjYhPjaMeDV
mIIdrtn0GKVJz1V/F4VdnBaHtCcdd88pxB3vNdQK3gA1HMb7fm54Ub09tkxNwFI2cxUbhg6ryDyO
rJwnht4qcocvyVLgOQ95qOVKgrLk3VSGvTmn/n3KoUb/4+bNS4BNwiEd9+eJinCwszIbf2+cd8Mq
3fRD6UEfmOy0uAlhB+hlr4QOJahbMvWIT2gFytUF1G9vDjY0MivrUme15V+nGGN4WzVRufhl55V9
NqWDH+5KvImqF7+gkHNfA4TVPydAONOtPzp4qe3iokkCCYLP87vhME0B6UytREorSljbtXPl2dpJ
dk2jEwdoXT/oFEvDWIGLEQ1lIhDfM+3c5WZcUTuYRpug8AuypWiaHiC6gYLa2jMlZSCCySSclPiN
HOp5LyIis220VtO6cqxlKsrzuVzSAVmILMLDSNLVA6xozevXKWzd/Im+oCzdIddynS1KgaRdaKHv
u2QHeH5CchVU2RkOD/1Otfa0XiItt+0jDsfCPWRWFwuEcaT1/MclGLPSekxae56/zv3sUcbpYDDf
88aIhpdAh6F+xASAzo6NbFtaaL6AH6zKI/XoYj6srR/X7YaEqeeiqNVrp+Jnpy7i5kW4sh0xQwlp
lPoNPmGa7G1ZTZ1TnPWQuwMD1kYLGB7T2irBWTuRVZbHMZQuYtHfIm68nlGekeFp/3r12pEpvTq6
k+ILZeE+tPdN40sZnQ9QTkUFH2kuVYaVRtZP49UUQJrND6lfT0NwnzYulWwqwTQyHZgrIWlgOa4Y
jW8rkCFTAobHD1W/E6lei+Wc1lJL5McJbF/Ywq+YfDbY0eDmvrXWAJrsnMkxWSk1V8IWEKYSPViy
6Rc4buFthQ0JX/rTN608r/g3G4UyH7e2na+e10El7oguUsvMBZtpWVG0XYqgHKLj3BROXW0CfzTv
RTug5WW8yryAl8rPGfqEnWyLQOCyebtMcpLRXZFaxVThVuxZrjwvhyWJx9sQMX4OAzNJTFQdaSQs
5VOUwS3GK92v4DyCMaINq75m11YiuISepqPqyslV7lR3RYEjRbqfCjaCbN/miBr0li3LXNIyWpXt
7sk+L9QGbYneL4blZlsB6IbMhbF2qIHBJY9DFisFaDeKGFkXzh58VerxwvwRrp+QZaNUYmJ6IGDc
/VYKp/HCA1o9M2IeLZN8wd28R+xeR2bL98c+Q7eXTH3LBFgb4o1jn+ian5OnW0UTuzJ8qoj437ZP
8DGEsy3Qoz40Tm4ejyNhJQX/7VSzGefGTwpySdZgaR6F1ZSx8H8rxYFGHXSeE2mBLnGWSG3zWAQD
QPzWH9TwhA/KkDeMlyXW9ijwC3fm67iApJIA/kg0rakhM4tP8Pgn9YzzhJlgobbMkw8Wi++hIDND
M454/IA27WkP5RoMopx7fLsfrdHdPZNwE3wvmGUbPpSBnyYehOiEBNBGRsJhLN5mT7p28Kxp/7PM
zaWIvflCJcRM9bcYNwlWRFocALugvPZAaCGMPw21dfrxfw/y6efIFLjldeTS3h5twf+K8bnMQ5nr
Y97g2TPjFrzOfEjm4mRoP3AAz9pkA53MPKh2HXumGifvQWfnjZMsaYDTqwCndUsHNbTwh9GtK34E
kbLDVZHmQLAL1WExQW9Wo81ijUYg9J6T0wi2khXEvna6JziHnNG2sm1C7NuXgXZkFs3p0Z6mR5iW
9GfsQ582FHsfRJW5+TlcBPM0c7T5GOGLkG8urbIj8bhauQ+ehjv1zPCeJtI6gCsj/nY981dwpOr4
PQ+ZCrOroz+UXz8NqLXSPUb1kaoIqjfLDpqyOF9RO8y0KZqMlr2fYBKzphPQuGQ+uonnm4+Rq56d
MGuYPl1AxMrN02zKdO3IZZs/6I7miz9meJ1BJUKnCmScpjG+NANWdNPjUGVVlh+aLObvCuU5mUfb
1RI5/SWwIjNX8qJL+uj4NuQw7jWXQ4XFoD15A7R8eCHBreTH0QETaT8SuRXxuMPoq28wqO+ylA9H
a91yZOorSW6zImFAyobHJIbzqM3Mch54v/K9chnw+TiUBIvzcoH3A+DBM/wDbfpCq8SvIOzAwyZt
6NDHy8+LXnV8IWgMqptaDfw/VR+SaIE9UWbcKHL51c1Y9ilJgUkXfLojsnZ8CpvUgBNTbFeYGRCj
QpLEM3hTdphYi2qI91XNK7bez1aDe9A5VSe9zt/tcC7Yb7KqBQNz9pZOLvpK6OIAlZrz7q/F75BL
nMlCMBxIYM2aUW1cMWBdOgGEfPJEjLXJo/ImMYVnEDLNrc9J1jFEGPogk+D1mNF/sg9X22GX67Vv
hs9BR8dgGvkZX07507jDc5Sm58E199vnucsXzQTn57FhDPivvFrJK9MxAJdoQ8piCetrTxq+/i5c
HHOGHYOhY16dkiyrg0whPQyN0ql7nqVq5W+sp9RbyrGcrCFQupJ8aeqUHH2hpRqxWl/hhxxcvtkU
9P4EjnublXHPVumFuIE4N6Dl8SA4cLI1gzfknkkVuENckosvKmjVwSXOldzl94nwLLUuprTTOr9J
vMIkKduB1901qGYv7L/4pLGWFAlFATDjEE50KXc7UhdO6G8ikkDhDz+j1wAzE97VPPzV8lfuKmxq
89pAM2DGXLsasRjdxyYTXfQtmWgvt3NvvJjWoE6jL+U6TNaDJpgmq7BKlYQ/2G+ZX9YkV0agwKLd
TCPZWGz+HC9NlgoEqcnmUt9pJ/kjTBaYTM/+XIXVTRgqALEH32273vrXlDvFnO55o3kVlhgV+W9r
G1dOpJ/ISE5l/9XOVIFDYkrLiJjvp4jYRr3gkz4q93uXxqQmjroEWp1sLXftyqfVH1zcNgfeDjOH
fcdpiSkjqrYDhp9cUJHg/Mw3rcggsqhMzbu3Ozk9S0XfLMNDL7EhIKav200FyZrpliyZ2U2I/s3i
zbva/ETzmr1PC9d8Dx6FxU8s2WJ+kKbvgJ/g5G5qG3mVSpZyRrSY3qz94sh9wUI1qzKpzb+8TVli
SnaiBDNP/umUDzfbqUV35bxoL9o4rrbju0FgA9BuJlD3POhlTROwb5Bk+aXMWk06sDNIPQh0hGX9
uVpt5rdPVyS0Bp4b11XCdWBRnD4IvhqvNMVUsR5OJzY8GNaoxLZGDj5muK8bFqRw85cVCnFmg1Up
k4TsdKh9f4dGHjIvsK1wsB6GPJDccz9RxRsvcjczYZzwZz4jwrqavzG8LjhMtXmPGD2sWeTSNWXG
XTPNZk5G6eqW9EiIjp74vSgqVuPhNCDkgc2mV6LI5O/6nWMVlwK5fhR/kvj6cKAnl8P+wAxGgY2i
7I+0sugREpKvdh9E24ZcdZRlM6thwqXiRlm+WUHVSOIFSX+uzLV/crp7f7YzHw+jEIkEwA6Hz/+Q
Z9XD3FpTF5GqOm2NBTlgM/5Ud6pPxMEfEk2GY4Hsh88iZcX/f/RMneJSxSmh5L/niI0ZVLtVMvX9
W+QrZnbjAWge6pAXPOHW1z6P7G1z/Pttv08hBLbN/EGCz81TDmeeu+/TKOnogS1l6T0Y9VX4I4f4
xRbddUiM9mtL6PzZOP/5gajVSRygmqQ3CdzO+w8shQaZTJv3PX3VvCjwK0n682gp2ebeVvbfb/BD
m7e5Q3K3CNQdo42nHPXhA2cckbOmr8L7tx1jEqtJ2i+htwQBbnFdPB4Kma76yzB5uJbXQ2P2c0+z
NVjd6vM++uSK3s90roijFOpJSqMJCnpKde+HYMGadcL3WN3jZ2cW1URcxxqfaQdkX89jGqux9/CH
hZUJxtG8EZWFvZBF8OOpgV4gxcn+ENReC4FkZmtZtmz1ih9nfaTOTb54nCdponytZ8nTNvv3m/j4
GHlwNOnbYB5IyaI+/zCq2AOp3p2t8QY8stmZ1tdASHZBM3xZLDzQPxGc/t8+L6DVEKdbFLf0T74f
swgzQh6wPdy8vfbmTCiox5hVAOLVXZ79R6k1BI00phhSFhs3S/WP7cCbjBfNmBc3p9cSQbJ5GlFZ
sS6aTpkXxt8H1Owv/5tYIz8L1JSJakQplG357/c3OC3rnOs1KM8iEORlsI3qOvJ+0EwnPl2Cf34U
j44mYNNvzCHz41ZXp269DFmYnZ1CkTEgO8I8clXNl7/f1YfaGn8dhUZCMZ5R5BzwB7OxsXuRFrNM
ftkFaeq3ZYXJvAkVtQch72ycYmhCW7v2tRttIl1R6dhUhKLdtveaOXosJjqxHz65rpNE5B8DTg6T
IUgQ7rwKBugBfT/gtk29KMpFd9SrC0R774JH5xEP9FQO7b+6taHQvm27DGxygvMEznLhpg+y3qkv
iSKQBmXwSiUZqSvXJydi39UYEGXtmWGGBu1NOuelMy+wSSmFfe8gJ3I804WL/HBfV8Pq4iXY2mFH
K4Wmu6y68man9cK75FRnLEMOSd5tCglSzddlJsbEQMfGMHfI1RRISM44AEV5vausAsHz7i1wiix+
TWzg8pspyskh5iUWvm6vpyMQ/Q6M5iRql1cKR1YTnkwjOFHrDIo755fGHfgBQr9wiG5Ah5kg0zrF
XJKiLc/NlrGz5nRf9LWzbppOJ02+C2VUFcPm36kYxetc0Hz2GmC9RnZU/CbGd1WxCS4iBQvpnDNP
GbrYY7d8ZF1y2hkvbKooebat5tr4GlJnqIrq0SMcT7ybcOkTX54XoW2ZJEU3avK/y+l8mEwL7SA7
UQ416WAyQxHVj00B6r5Nt5h4ZZNdbxTNCoF7l6hE0uadqdAP1NdgwWCu/UodxFTaiE1p6bhp+47i
xtdckgXPdsxzZA4HoZXjFNvaIRj+18KRuIsvgnCe3B9OMC99fEM6L5VfGnr4SndfNB2k8I1kQ5sx
purBzLv7poVvHu+AYK962dgWGZNxS8joBOBm/SWdrjBroXsbEFEx5Zzyk1hTr82F3R19G93oMzCH
chG71OcggCdKhAPSN5wG6d/ZxKdS4NseqajTZ+EV/KqIg1AjqtBFl3yK/0jIm/h1aeh6FG+n4+o1
Sm2iquQoqROUOnIzajusHXbYDD/W7eyW4Lam0hqTr7xc2vhBNolVHeCWGROWLJvoN8+DYgcWPj3m
/uid5aD3z2s9j2dkWNr7SBukYBII4Ox9ZZPLHvXXlEl95mdB221YfeK50LL6ltk5WP0EwwcA7l5/
5BBOqsttgsuY9tO2ZDnirBVehVMud2D6BU/XtjQebrNP61M+3NJf09t7TgsoZBcbllLZhTVks+EB
a1R5qX0ru6xHGANBR2ocgUx2NuLEsBPJFH+JpMA7PJf5S96pdFcJaawSkB8D2FcX8erWhwVbKGi8
Et9x4uOl2WKmEh0m/uR5zDnxWc/tcESPkb4onEKP5exUNNQmRXAQhd0+SJ+awQZCuqIp12uzx2le
45+V1QSkGIaaRnE339tub1/4Ni1bNHJZ3pVP+vCg+6753dE7+YWkZo6OqveSF4cSFOcsRzr3o1uI
/AC4xNrTyN7fd6NPIoStYNct83DhdXrB1aye4m0aJamIv+WjmyznKCOGX53rFw4WLBLPoSyv8VBC
3B3/jvsgqndWaumLGqMj9MhOX3yZR7o/AjQEl0HXO2oL/pROwKKTV3Pk25dd6JgZmhpIjZ+N08VM
mH1tR+V4TlbeuoDcK9xdzO734kwTPDBw0g5obl9a3yeppt9oo+etmzvrz64rWhelg0TWiG0cM1dU
stqg5NIDTl9TOV+EMOKyDR4L+c3iRGzEHPWArnqVdwGBp5IXekau7MrBvQyqGpKuFzwF0/LLHtL0
xndYPiMNNjivKvDM2YyH6i5YWm/vR31zI4Wvvy9YPR8Km7I7riVDiTaj3EbYLEmaqj3/JxXzduO5
VXPEmwIvVrvuv8xOU37pxNIjCO777FGJRX3Ts6xdGADDvE3peS42BddHJTgmF8jCm8W69ed4ukto
F6i2DXYlP4tarhuKT/VT0+ZqI+XofEkobpxLrDy3g7bTCx+Htp9dHM5XBXWIkXIIlhUko6D90xDK
SXnIrkIwC/kGG8bkpwY1ZO9i4kZ8XYtO3YVTWB7Y6EMMFfAjPOudVtyhH0JzMgn96LaNPI7D7EDf
G8Of2ksfJ87vj6sC53hUEoMxjEGy3wsDchR9NAx7wtPloddJgJuAr6gklwjybTGO5yG+DkdFfOwg
iO6Sx6Tpk2cPovjXQqft87iO6++BCb4bo9a9xt3IO9q8KXZqVv0DcS8ui1MzXlm6K3+sdtscvcpJ
UYyR5r4Ri23MmGd2JLvIY/JUQRmeAbBPt9DPimMZDPoRzZnH9Y/uBZhG71CEXvedfKG6Sxqhz5yl
Sh7qWq+XWVeo/Ryx5XI8r/MbmHb9hR786Q5TGP1VQ5r45ZUjm4OrFpoLlprFQ67t1vH64XLW0XSe
T7PXkk+Km2Ma1j72YiHKT9Ixyflq6fQqTYUGjRGLx5iUzne1xv1XXvjZGYstul4dq0dbBUGtStLg
isq74217mHl4TS0NFhNo5A5rZrV3CM7FHZ4eUm1RrNgHPRXqu+wHP+PQv65XOvGHSwRUuLVZdfsV
hGtCp2eGB5kXlfGZQy1yO9LpchuPmUfFQFsvVor1nn21BD69S9ulnonBd9FAqj2+KgOU6z2dpbqE
rVQlMr2CWpfdkf2pbix/aZ5AJPzkdzLDhHeeupoIBjBccTMnBbLQQDr5RdJK98dgpcO0rcRkXyNB
Gh5zdxwVxruV58PQd6JLP211fEjsukkuahFLGr46f92M1OF3MNZwoi9Wmro3tZc2N62FDuFysVTE
WIf21OsrlYwUoOiTcqbzxlf1rTf71peoSSDGY9woWlpUpL4HljrWuHi2i7is87LNdxauXSg109Sx
jtHYdev9Ejd6EEcTeti7RM0txsyMWjtl5UVJrkBXWycicgFAMaQwYVECdFtgHNnXCStt6M12FV4h
I0wdmByEiJc9CYL+CQ/lFZLKxtKyx/NxY2cNcqezsQ+ji8Cd7ab4unpL6sJ8n5Wd4FTLZmefxz6V
iqOCnwhLaQRh+5BYWVmgDMpASm+0lYKb2Fp+Mj/kHmqejSv86ku7ONZ6nDgAF1s7Uq59NSUFREVX
U1+4jiq20x3CvXXXknG7KPAL29ICWF701jJ3xW21WGGyQtOrcSauATO4dWnUY5Lepdu+94u43y1h
EVYYiwxdy3rADEttIXS49d53hkpclYKq8aaGLrdu1x5Xpo1XLxSkIoyxz5ocJ919NgXTdZmTvt0V
GP6cefi3xDuaWkVEqq7QznmZaUmZdAgirA0nqvJh7/Y3VpDMeAkWKVjtyC+xSVjIJT450tIvY0Jo
4mm5uMcWjzxvn+FDNeA1F87CardoBpDIYXkmwvsFe8yIwGyIaWHaspPSXc7Ds7Ae+sUmpOJwL2Ql
NwGeMXAOSxCqkdhLd4ZreO1YYzg8UmSmy71Qsf8zG8cf6yqyx0zIH1g/gQfhmFA/TGhO9lDe9NHm
5WGzSYSasly0XlaLW91oD873KODkSiVXQG/IR2k7q4P6gRbHcKc15BH6YHz217Gvf/UZ9M+opdFY
ZXN6TeUztrfO3E1qt/Ky8e+STngPEcImvctHclDMByYMzr759OK0svwiVdPF+y6Ksiv4mO3DoLoe
14wZ75lzstlZtLHAOp7XbaF2bqOqQ6nS4KEpbWef9KK9LNPAunbL2b90JcXUNusoqicci3aAKUcY
2yD019mFi25HvIR3djKqbi+xfr5B1zj151JPKaR3mrK3qsQSwg+7UWJPVKdoWxFqDuddyM3t8Zxx
HtZU5y8p9Xh1LKj77TSLctqsS6lveMvz8s/DsoJmQnzBJaT3vHXywwBtbjs0UjwVQOJ+kBGcD4iJ
kmNrJ/UhklFxZxW23o51KL7ZTf1YFSjUMg5uh8hNi+/t5PYgPuHzf/dAdF4MrpfOGOrMWMbnJG0v
Uuly05lN5j2n85tDuHcL/We4GCcn/1UKL/pRppnzrXS86QqPDYQTUrXnHqnsJ4oCbmn2tFkC9LDV
NdbCxkGczdFMQv+XX5pD+tLU5q09u91zCzkp31dhToGWJHcbnjdge9ttp6GTUANbgZ+qaCrotKvY
RzYhhmrBdSU791kIrCs3bsU1bIoqEjFeErUy6EPmhFhkcF6HA/AmjvBjpYm1yuyilm3/35JTm9iW
0vPsH7x4J73BE3gaz3DYCwG5FtZZrgL30egZDs46lliVL5a8DQKsioYxlrweOHke2iFFpdWmAeDx
INaXckHsstEZIc3V3A3yuXR7nL460p/jJh+r+VffL6wVFiXntEGSXX0ZqaZhY1eM474pRu+C5HmG
lCufV4J55Ky/8a4Z00Mdif7SXzi/bSzCkX5X4aQb7C1Vo0W21zF46ruq+h7Jcca93et2lW0p+2aY
IueBql+coFYihtuE/SSq40RQdcHu10z7WQnIOgr3uWyDusRqbzwxOdZ2SI1CcKntQO61BCK3QSnD
JNr6oEkLvxwP2RhS4qnLbVESpOm9OcaO2xTYv0tM7TXp+q3phqa8dVtn6nacKtKSLS0J2xXTKQf8
y3K0bLdo/FsgNpgYQOnJvZ8VclYLEpGF02d6oJBXzvZ1KdqwTbactmdfAhsUdTdgkDPZAeZu1NXi
ajOgMqfJtRmXtC4vlzglpYPtNQcweUd/pxd6MEazIRkOeoAc8C3LSh+DwYmlQnmHLiGQNZtxVm3Y
HzJiteZ8EINV/6tT3TwGe4Euq272gaIG+JDaLjWho0TA1ePPuPiYAN8VNDbxHHwLGddQoLCmNgF+
R3P7v2sriWzGsSuwM06koMc90IErHk5JZEuaQkhfJSZl62LEIy8BcRlJAToGU0VhHa7RS+an9hwe
0XsDqjpXTpfk3wc5CYCDTUwCzuJkmxZTyCuC7bh/gpbgqfiqJ6Ccb2zc4RZ/i5XiAFN2perG0+KV
B5n32YuHBphMUPXD0lx6A7e3bvIW9QfI4qDz6vTB67EFD/eYY4rcuwC+AXwPfVTeE+NwdsjUQUpA
hy5+XzApUEddu4jMCN1lwo65JDlBVOwf854exsWYzY9kePMtUq+hmvx91sx+Xu3lhBIIVp9u2vhq
JfSL96lVYfW56ccUe8iN46vE30fL6vlH6pH1k4yH6tFC9dNv3JamuI0/sHb2qGDqF7spibJQ5Qtd
7tuwS8Ru1Ohn5s3qKoqiazhgeIb6/yLJs/EuQLV7Rn46v8IN1tvi2TlcF86y1HsoBIjIALkePWlV
DwV2ldG5IoSDYNvIxaevdyqbo+5td9vP+BA2NA2N5Ytccfxka/XrdBPyHh12eEwu911uTTMBglXt
iUA5IaaFDIIjKOi+3qV1PD9bazovEjj3pJz7uMzLYDflTfNL08CJ614xcjRoVmvkNKILR+wJJ3R3
hjFjOb5k1mwyLkTUbrNdMbs+0D82phbGa06MaMhVSUN3t48rgr/Y3ZnTtdH3aqx8EpZR6mbtloRi
HnBCjZbupsZSa9iBIRn6b0gykHNstET9t0VronASHhwXvRPJrZuMk3e98RVx+PVMIXCGKVZG+6gM
qwusSFok9kNA0weaP4nhKmYwAxD9JkgolVm9ONJPwYOJZjqoPTR/Z0pWqtgOJMyeV4QUzI00+TLg
0Mh9rvIQOnK+W3jYdBancbIv0Hz8thBVkTwsZHZlsQ13PzhcTuJLVNTaRF2gUs+IYMILDcwrf2aL
9JajN/rFPd3P6TXyzewl0w4jH0/rjIwuHciMrGs+b+T/cHdmS5Fja5Z+lbK6V5rmoa3rXEjyCXBw
wAmGGxkEoFna2pr19P2JzFMdEVWZp/OmL8rs2JkiSBxHLv37X2t9K1XHB3ey+hOVWgk/AvE6VGun
rLmbOsDkp9zy7qiY1pzQy+rxoLG0SMMRz87jaJjkG628NfeVmWXYJqV130Rxve30Sn2yZavRrYQ/
MpHFQnKgpbeBXNZ8rRFSS0O9bwfCZkWFcd9LB284xLbENddWdO76lBJQHTN6xWrZ4DQcUMI561uU
K/RflTrHNowHY+DWq5DDSP1OgKzyKbpvGAqquT0aveivYnh3VFhasXC2GDTEeZycDjd0R/O8j0vB
eTFl4pJlZwC/aZR14m3B3FQ+M/Wc0sMbedhk8iZNQh7oGY4w1iWnpWQD4C+2EPYmHzD+hYZappul
mfia2MLmh52lFOFgiM8ReuxGp3sqGDtrfna4WwyXVJZKERbN4N61lux6vp0FiUXBa3RhlHp9NIpI
v6SoOnewL4E696UWeZf0Hulv9GnlFxOEuBMeQoqkUld/Ja1Dj2HVOlROpVabycAZTaqb+3HOANBJ
t4s2fZK6Bfdf4OWXmabP1razR+ubEiViumZzRVsTBpNy9qki054B98SzX2IQua5xvqiA1ayZQ4Gn
k7ZoItUqN6WWJefcmuQY8NxkqmM+DxNDNu76vtk3ozGyhjb0Orp2i9J4anB/xP7QF89GW9ZPktp4
n944do84PTFwxQOXfCGfYdSoK0NoUgKFyeMoe2JHLXuXlyrulYPM+FCHkNmdG5BydH9YlB9xIs+v
2As4eyVS3W9sjIEgk4C334S+GJvJVNu7Qc76IW8pSA+ywR3XaU0tsfRUrHictnX3LcXYwJQ8hcGp
BPe3qywoPHekeOnKZblFC2RrmkFjWP2G8UW7rOY6wbM4ak9JNE9PXtRpvmh7lUinRWmEW0Sf2J3V
EDBo9+Ay7u9AaWtvNdXmTypfYvnKxBtHFOGJLJB7nDAf7MTQ8alz+1eM091J9Ooc+W5HTTSfg+Xk
xZRAczWY5Y7ngaw4ZrRG6DqYZvjqq7HR5WPGsiN0Jw4qFLJTkQChsf6muIV5nyWGWQYmW/2DEJWG
RIcDNDeM7zMUCyk3uWAfJN94QOXlEKLNk6564kRbl+JOmm1tWjddljTc5VvQE3imZEMuG/PCNGdl
g9aAEFrfmDMWn3k36mRIaJGv1alLDmqflNlywGA+dw9ROo0WDD1QIfusdsvODCJTqp0SuoNljpKb
V47LBq1tteR4WmrT7tc1AP5NwiJzGsjclup06OeJLaZv65O1NU2aN1/sinbgzm9EXkwF9zErUa2Q
OQ//RKjMdhxjtDHxfmGTZozH7bWCOPjQYK83IXEOiag/1EaZnTZEaMVAuGnFSPMmSmoa57iYRByt
5nauQch7uzijEae5HQyXEuttaky2lN9qdwTyFiIQQ+PaEmWik/A6y+q2p513pMxR26jC6Nvmrc8h
As0+/xSRzujNJiOZv4iEO8M+ImedeeC/KCUpyLkAaSt2VPkNTvPYK/GiWz4gchpMfTz6jj3B3Gg5
MF9mcxsVkMEpQ3SG7V/Lcz8r5KiGOEAojlw9B8jkpDN/1uZYlbmdSnrho6zFmm0afve4GFYlEcpb
JzF7LGnAF8AvJmmGRPcvXsDPcvP6AjAKEN6lggiVEFHo5xeQWjPZqDh13iFtrC+g/N15QlFjwRWn
1Ohivyulf4vX8Gd1Wd+n//W9FqTq4qT7Bxgr/vU/psN0hQb/ee0WAmv3+m936Xfk+4+qS7v58P4f
/75+zR8gBxdag00MyIaXAC7BWtk0v4McFNf5jWA+mrNho+Y7/Ir/4Dho2m98gWPQnOHgp0Hw+0+U
g/WbuTqBCMvTyUUe1/07JIdfKAEAQRwdg4RFpw6GH0uz1sv8hyi6Ui69WsxevuVYrukgz2mJG+tC
XigdGejAo/k9bJJCv5a67m4UxU7CojaZ38qsfsuJEjz/8N6dfhe3f6Qm/KLGg+nUCDmTnILbCEWM
GejnF7TEuDrywXUg5rjaGUq7cZDM9ZwBBQvtfsBXa6feVQ15PWhmNXqsiADfVhgTzn/9SkjH8a1+
lN9tuMvkGAxrVeH5jK8mqR/eGw5CRbt6SDadZ/X+4pas9KehXimt2qVO/QrD3BRMUrKVdnGO7qap
bhlVBmfTD5F6tViVdrKipgo4zBhPeqRYu0ZO5XZJNX/uIYD1MAbY/pQQ0LoVkNTaMybMRb1rrO47
WyNyA8XQX5lsyY6RLJPruoVihUmvC1qD+gO/lqk8cQRW7pykrq71kqefhzDmR5qYaWAGbP7JJtne
lXkfXRb0xB/JdWMq74tLLLftblSXOkihGO0YYb9TqlwEQ52/8EKMvWIl8/vQLVUwtcqCMmGuDI74
ziyKSyxoJtvz1QxklNNrrrFHmZLroqC6pVGN7yRRnu1MvR4hSo1D52xxCRqBXqXHvE6KJypRcWAL
LbmNI57xDlM3KzXNupJqvAoGzQzPWLbHhQhmiNNl2uaJ1T5UY0XRjVe1BzpHV4cozFwPWwqnZ5MO
H3iKOdZ448bj+fGdsu10Y4nJpmwn+142LgurmVznDVrTeDtqGRWJtRElCzLY/FEtMeiHcm3zqYec
Qx7D47qAwM34ikE7LS64dK8ULUmj/ZpdysflyrbrfTtQJKUM34TFmO/w6xNxgxkjQT5Q7PJNmSVi
ZvJp64AMmqTb5AVDAvxcdR8jLvvs5eVlprb2aryvwskuvnsMBiE8JVLTHDLEPM0+o0B3rEwk5n4V
KofZZLVmjZec+JMHneaJIDeZGLKFxshh0YKkNt7o+N62WCcBXVtlmHYgnEaUv7Pj0SicJ81VgmC8
V8T8npWxzdlr4JA7KnKnM3QSOUk+tEzs67l6yttF83W84nshckzbedbto9y6R8jpffBOQPFhWC6O
iyd9dG6MpWZ5qrhucwB8qG7ySdxFvdQJFbCvMQCJnUQxz9O2dyNvG0M7OMVUMO3npfceNEvnV9oo
7AYEq2xWUlEKtEnVbmo7n06p0WHEgbsrLjkO26eqQGJDq5DrlSzZMggH307Q6xziw16xlzxgU5tc
1txNwlR36YSlVr3w9X5+TVU1v1Uae6ewbWOoyU3FOWIiMGiT5UgbXdreIJKberDHDASETcu434oK
QTwaZw/o82ph8hNBtvRWra1p2ctazvXW4RyAEWIUBSsiN78Zo+1kxfkTLcgHKyvPa21g2A3U3nVR
HwVzR0yP9EAbLNai8lcTcWGYo3U3oxgF8VJXW73B/OIrjaSiudZfC8fTXrnh5SdpJUXtRxjzDwPD
SoK/fLZe6NBSPhAh+lvP7dWzQvLsCNiSs1UUOc07FJ6FLETebBUI5hyJZnDVqkiO3bombaZJ3ztj
G23YzNeHiGAYcL5u2RljUfbEZ5J073rZ8jizefXHSW0f5tT2dq437GHSj3t9TJ1PhORyClW2gs91
NTT3kGSQaCQL68tRChqhFqGN1+xEkx3BPI+9sCmGMLWq2adCt9pNjTGwGeNCYwXE+QTJOL/D7lRy
T+NyPZWT1X1Lco4U/jJwctr2lpIdsFhGeL49BsszQdnS3U2aC+/cJ3YkxcfiNhMkhznTouvUXFOF
XovLIOsyqIxcm0SicUocRUU+rKRa3v4GLFg7R051pc+ReQPaoTq51iiRreKMPVRuak+zvmzSpjZH
6m5k/x3ts4dw7RgHOjPGdffIwKp1w64WniBOSfsWYpE1ssxotQBfgXkwhJPu8qoHn80ikhIsL5ou
WM4uFSH+XjsXUc1yqRlIC/iKE1tYcuQ0naD5vRAKYNMjZ3fhPlFFV03uFA+uO0Rp0Kds/YOqzrLv
s2Pdp9KzHbpj3ekE52U6cclMJ6dLvCsiGonwwa0qctO2Qjt70J/OSspf8tzCOqyZA1rauGGocdZh
ksj7+8SV4x6fcnm/AnTuYWyc+LyPh4T3/9hjC8UnEanyGFucGuAxafRMK2MwZkWxT8u+5JdYxa9W
3ae7SQ5c4MNS3tn2MIRGQ5v4uup3CfcYB0GWIyVMP4izXBrjeYaC2AfoO1p3nyqNGXTaHG85xGS5
32Poyrn1IQf7hjQFLYGm/Si4D02+Dcf7OPAWg2go4gzGn9Wem67koM02MLrjvzW7USZlkFa5dzWu
QpNRdYrvVHgpCMtJ+7ayE633i04BWc52xN3EKF43ld04dOvSU63ZigFLOjeKO6UijeWK/MGqSyve
49HgNjBM3bmcnSvAFsaWi1A9zKlb89FH0fXwBvB5GUacVsrY92f4xPkpzuRyWw2U7yBmqrvSLpar
EpnwWytKQv26ulMik7WRjKwLkta4xSgffi7wr608P+MZFWgMVDZ3+zrCXhHnSXUmjdQ8I8zax6RU
xWmGjHidKdLb2rHZ77gte7ynfO6A+9vbmcdG6kOQhhBt8tr9WeuPFVYH7lpp9iRRq+5WyFVIQlZu
KIaLLhcSLvdsnosssHsVWUoUinFI6t6YN32GiO4lTttgJDHFs8cq4wpcyhnxWLwSGeM6nByia1Xv
vuazzqNOyXB4IM+oBW6yttlOOHH284hOiXEH7DwkR/uWRQtNoksxl4/ZMkEptIvSurASejyHyIiC
BYsGz367c2Vo073OFgHJEnNeWpHFQUt576Y4DvPOpptA5ltTyaKTXEx3S4ymDaDzVLce9pwjqWL9
PQFXpoZfn0F9KbhYWJXkfmuCep27hH57HleXWdRnoRvP6l4vmiIwkGDDORmKiyn1xPPXDYJwbX8F
Sz96JrTshkXnRddCw+HKBKfySYvyKj2ggydmwJVVb1AGVKrNBlONL5bR6M2jWhc6JreSzuch1c8F
/rA09XlnJ0LMmWt09xEd0u/pwCY+sHGh7fjlTCeE1jZ9SMRM1QIRcGAJg2LzWTPoNQhp4OWCB5sy
7aC6MNXZlT6dvh7L4H+KEgdS430CZ/auvNpt3yvCdT2eIrTvM3sE3lttrFX0LilpXIHNPiCWwo1g
Ud0WxJ3LOJ5PEqUgxKI5PnmQAwJ1iKNTUoLV8enh864soxPP0FXa41o+1gVmY06nr/+TSYMLMrMM
/p3mRMPg0zKKZ7K8cgjBf7gpkXuLH6A2Z+5vXsO0kEzC/p5YZf5JZtk8TEXFl5nYXHB4xVO8IV8y
nVQQGc9uPoundqRImGUtDqVQ62z+yB7E87wM6mlg8t+JdTVFfsdtSJw1nsaunufQfTmU46Wsh4VO
TZUbU8zuW7lHEMBukklElvXtj73BuzGt5vejyt86mP8PO3OvSLY/P3Nvin+7fy2G1/da/njoXr/o
n4du57cv6p6KZfsLjIP7/49Dt6f+RoKHYx3smrUC8sdjt/kb505Kg/gii9IdA7wCNum1Cpsm7PUi
h6BIGMXk7P23jt0/L2/oQqXOSefIDRVZV5kGVozDD0dLvarS2UoHC+uEdw3xBDqp3W/ULr8oU/2C
DGvPnQ2jfUppaOqwYRd5X21zea7q5jGvGszMOFZOP7yH/83ZG+rKLydeWpk4WGgmP6kKl8VdT8Q/
vCzHXKbZWGxrmw3RmZQuQelJqV91aS97LGoRzOrI6jb0YfA5b+X6IBjoDb2SJOBPXVwX1Cq5mGo6
omUMy7qCMaIy2fXXWjtf2jZ8ibCy4+mGYHOUEIZFH9C8bgqrVKuY/Yv0JbKN6g4dB/d2TEvOrSVj
jsSell/i80v2RK6wq+E3wpsDrThwZFOHZe04b3RmZKFupUsfVvNgY1qRhdz0MBY44Maq8QhsEL3E
svL5qcL/OYd5YqvHJGoXI2yWUrnN5NzdllppvdO20JihtwBg8FlORuq2lykmtXxAVfR7s42zjbYU
9d6gAa4MIn4OJyys1PH2GXcTlq6lbiPuTTxrZe0sV5MO4q5xdPMl7VjvBPCCcvxkpllnASO79yjG
2HzNS2u+iIgehbBExhcOKRGh/BZrHoCqMAP56M+tK96VqgAISCYRT18uTAsNQCMUB7qug5xgSH70
yThqYIuyTZVTHzGKYVeNBLJZJYeL7X6qsdWdY700Mr9rPYND4zIjZkw62pXKmH3U8OxfV6I8mXqR
vdd2MmEBlTbNPqpXc0vGQBaXgcVK/yFmAohCh6qUV0xvqhHqg5fsu2oST+rcPYGUEIz3lbIvSiCc
HVkfvucoQ7JUzyWgxzjs4jU4ZCnXWHNwhQ7DEH9GZPF2ucISo8m0B3p3rltOk0cZ9UaIX9N8GWTy
kq9ttx18B+x1GF4vHaVJ0FUKRJ9mJCjRMFkbqbjgPFNtR0b6IwPNcbZ7pEyMznS3mHaAGtvypjj5
3nNV0KOlUsy30Toh5VSy+rGbtufFKfPvVhcTQJzHEoaL6JaOC8h1H5dFM9hOZQyFYj4vSR1v9fVk
3ZHspJKucrGuGIA8UMdbJGHZcf7PEnJduOfvByfNd5NLcq5c1wIuZSQw8j7tsU8CZdKHDXFN5cPS
WsIvbf8qq4xEETrtqM+3VIfTE7QWR1UaS6KEM2ydKatA37/YUyk4prbEJzXjrbElUkdi61hAPWXr
tCyoGo7qmC5dhQ7yfj7EBlqKlgiQrV4rwzFy9lPn3WLo4O9nWnXOG++DBQ2H7xqPXF/Lk7C6PKyZ
WHz6Gj28N2ziNxKg/N3S9VoVlIqD70UtFGUjIDvsxzxOXxDw1Sdp6ss21seRqXIW1Q7bbM4iQb+t
qfmARU41h0vr3gZX4XjTmWzMitL+NjNAQDGdjDddBYLjD1prPHF4tbiAItmnLHdyyDMVLggOeTZn
OF07SbwBYZErJtfqbIQzvZzgTl0O4EZRBVpjDaw65iFYXEW/iKWbbPIIr3yGuh1QeujdIaVK3wHz
scEE4rEqkx4m+7jd4s6r42DMbYWYa9V63/RpXRC5AqBthV+HKHbhGqFRNNHZ9MAGkSvhdn6tjm67
NWdr2SlGio2nn507UyxV6CLbdifO/82F1zTt4xwb0T3AvNE81R5r2UYz0yBR0jcsD0MwqnN+4Y3j
dCqKzL6v+ZkwDo4MSnma2FkY00+1X9q2vo+FF527wVn2Zt5xUEfgDHMqoy5cVbRhxl0DGp6X0rfF
GpFdHTXY+VQuW08zcUAiOw5BNVfeDnV3uhmYlq7qqRAzvVacFfjjameNUzv7Ah+Jv1iUa7PhRbjP
MuDxGSPRhwVrD3tfy4yPOm4E3lRFn73HAekUATh5lOVET1hmC/u+ouNOuyrQhofgr59u+q/r3PWZ
60CsI+HFCdbUfnnmGpnJcYTox7YHSxFMSvRoFeO3pR5tpP/GOAzactbQ5dW++m6sCnpDEWkYJ8oZ
WMc1K3xG8jpjtKwwrnu1h5ZZlr7auWejKGH5tv1nWdeLTw7gYv01/fXL/6Lq/biNXl++RvoOEolK
k8GvPF/KJ3FnRSYvn+P1zmuSC9JER1Lfr0TbWYuI6Gx79QktDiuDnu6yQjXZN01YLZpNb+c0fEfl
Hs7k8a9f2M9C2O+jDMkfFdolSobj/aJDmThtvQ5jzRZXbhdMAlM1nE8c7RyWY4fNSjfsv77j/7dx
9yet6s8ErfXV/Kei1f7jS8yKP+qV5f3T/9h8ST63/Yec7z7avuj+8b/5yj/+5v/rH/4hHJ1n8fEf
//69BgGw/tNi/Fc/jrfaigD/86F4X1fvvXxt/8uX/HMkZoIFkERdG3FjUKIeH5B/6lAe2HDij0ia
NI5ZhJ7/rxLl/MZp1ASjBj2QPOIq2PxzJNZ/QxbBpMYg+DVKm39rJuaH+UlusXS0LpsLe319eFp/
yc+CB8R3nds2QvQ4bxhufI7U1mWnZreG0pp+YU9hH9lwFSgYqJpHFgf2xRKX+mGY2F1pUUxBRWls
IYDf/fA+/jeD8S/lCVzjBkZNsBBUtduocr8i9FOnxVELN2a3jFr0XBCqYudf5rDrOILmOwHhib49
qy3BtyyUwXIAr3BiYpk/qJEy3y/pLDYNOvcZD3CLcAHCKjRJBu1Zgy4nnYqIq1HESXrKYIqKdbQ2
eSbVpf5G259KW2AdRR9ITp7cZIlk+I7yiIeNacrDX/+oX5XiP91mOBfZBAUBz6uUMP2qv7WJNEqk
9WibcCQ+TxXUsW0UTQmMQM3ZU/iR3qd484mP5coOYGv6XFpCGfx2TtyeccdJjwpFmzdpZGk7Fvzu
O+KmhilRbP7FK/0vhxXYQBa3RK6a9T9+7UdNiCoOqpcmuwwn1ykrnfKBLoSNJLxC4pF8Cy4X92FK
Jrld5GDeLJ5wD1AsMC/WXUzMEP/1oYvq9NJe5vFfqPO/Zvq/TngmhP5VVqVrWl1f/Q9HKbtGysHf
am2FaLv7umumNRlANyNogT3RjQFnTn6DehJdtAS9r6x21P5FIJ16tV8/UoB1PB0dglOr4+AH+flF
VC0t5LaMDUY+WymOFVsu4yIuXWAjZv4Us3QPZ6OYAzYzpDOs1mQjXedwLR4WDjxhDuX/Mm8WHT/D
qF4pVr9Tm3EM4E8yzsZDfceEKSxif/PeroucXZGln4zUGneTqaWByF5m2G6BrNXsW22BXkE/yb+1
2AiCEndtMeI2lsp4ZoUojs1Igslknz74ttan54RMlwKSTx+q3VA7r5kVa6jPuV5sI0W36oB9McSe
qE8eSrUpdioxIIzJi+sjZTG+VOY6ec/xcKillyv0DHVqkGHjfuwjilpmBC2Dl2GZpM0G4UH1VTee
lp0dJ5/CVjF0jZ5J8/sIjvPFpeIdx3jEoZadUGhgQYFAukwOn2Um6c1YWNgfRTKWH4pCZUyDYxmr
Pe8v4Z7IdzCcp/7gNek3NnuzH9Guugf51bx46IvXSlnMl7Fw512n9xF9uzI9JBYQGMVs2lewNkFW
Akpz3aXbEuEqL/pcx69ktJkPekQeiHpfTxXVQ+3UWMhhQ7arbXASFLyUOH4UsZltlJYETPUVKeHk
w+uKnAV1Mxw0RdwDxivCUg5PIP7klpP5uFP7eXmik0lsYDx6N0XjEccYhxSZrPW8F8JBz+z7T8us
Dk0w9JZxrhnvA6SHczpOoggpkfHO2ai4n3EB+elyItpzjWQ9ocdpmg86M94MylKyM8157+c2na5j
StlZawNSvrdn5KC50uydJWtEgqm7JytZb4EzsWCkM8vHckGmK/Z6SJeZR8WDRkfP7A6TX5Db3Hgp
v8RJx5TG5lU7cBRKP9hBkCdXq2JTjy4bvZqpqR6fCwImH0rS0m47tQl7xvoFmxgN0TVvMuypcUNS
KNqZpvddmRnDI9IlUzHKm2ju3rRGX8PCwgpcxyD/waK8Jku+sZTEIvLQNZuFjHWYciGV7aRfguq9
BQtxW0RWe8pbNzSl3R+KfDECPo3kMfqoe88L62RpEQGoJrkuRTxukyJ1P5TF+Y4hOCUxSuE7TCf2
NCnu/N5L+Y3pKfy0ukv9KIlIqOqtfjkNUfJpSDy+3GtUjmh9oj+PS0eZupbbWy2qhz0U9hRs9iK1
MDHj+SBxrm4U4X3wqG7hqFH3zjU53og5X+glTrvzXHAEiuvGPGH/21AJRbAGI2IopAXHMqXl+MoC
zVv6hDxUTi3O9FJWE9nJsjEPKH72E9tm80VUhknU2EyvKBtQjaAvIAL4aczuwCLFVuveco18V+4K
y7Bv3Kb6Pov5MW45aXC/s66QquI9FqhoqxAj/SaNpb1PkuhiiYrloi7L6Daf2Lx05WgEtArvSXlQ
dgT9kfyGpmf73MsUIsaZC+NR1En/mfMZfdFVG1tAVOjlTcFyeA8Iw9kSaY8DomiHmfrOUIuXbAe2
xGMFlk3isa8Qqsi18HErzIu+mPtP1VrGa5g4cmNhTFw2dVSwyIjtPCPf1CoBbbNPmZivZITLPGm5
jeEvbHz0y+YiscthU1LZcTm3Sn7t0sT8mGJRqTAVT9VlHbnm1jXT59ZjdSSV5E4RbnNtxnGxX4aC
xsxyrC40h/2Vg2f4DJvWQp0gct0iB4Wq3gI/p5YkhXwQeR47qkSE+Mhu4qQ3tuAmHmvT1tKQgFgr
iHT0y21mUjXeQdrTfbPS5C5bEM0pM5IXqtGmoZq6VcA1UQYUu9cxEeACmaIrbhugWCEZx+QAISJ7
IuCTPqh5pX6KeBmPnl6+5YuXXjoUMByQrK3zhD5ISTvsKmrPP8FH3vcFpmPN65+Wr4kqiUW1TWjR
OsZzVh3yCk2zRj89NvSZ0RcyRDeZTXnX0n3LzNr1YZff85hKLgzQFZuRaPcBquZW1WtxYcvxKrPb
G2e2jM04G9ciZZmvtLVFpl7KgyPKPpwwu+/B9RLwjJeLaMBp1BdkhdyROhl77CZfyk65hU9CuMWe
o8AgCIg2lCbbKIveqjlywgQLQ1A2drGPZ9hl/SAeZRPXrzCZBUHSrNigfAGANQYJPsO0dix8B9Qs
M7usbFL/WMuNvU1EjQ+oqW8mb0gOZtI4t2bnJmGyEHErC4Rz/UtYBfV605cZmlNjcn3z5Bv2SjXk
l5A7rIfZq3C+ls47bcZH2aUPfaZNgTZHp2YYiAEh233OZonIh0ByzCIHsX+yqsDpopHF2pRaH6A1
i08n7sfrZmjiUIoOOZXdAfuYSj1NmSfaTa4Q3w31RiVL4CgAyw4tIEak9rjj9qXBfQYEgX/TvRri
updbpSfTdynTARxA5VJIhtxNRJpdzKBou26YAB6yiJ0K435OHcmOL42KKtotTZOEo5JWuk96ATt2
YWlYQ3vSHN8rHk7FsRmy0bm0aQii18atlva9NJxMYDVoqL1TuYDqfUWy1kTXKbv8Hms9FUHU3nN/
8iqsNrbVddedY9T2Pm7adT2o6Wp8UNWpsbf6aMjxtq9mVpzkLvnZhNMa1D5q2lEzx/izl+RikDyT
8V6vma+uucx7DjBS7Nopqa4sJNBrp5x4P3S0VyKqCP/EO+NsuALuopfhos/to6kV2kMvRb4zh6G4
FpXLTXe2lBC6iveq5p2xZ/EG9idznRY1emkdPrAiyTeV1ff84mg+YNtpp+R8E3PTLzNL+qGNZ2Ja
hjMBLmQDEyjqMBkhaaaFtPHcxjR11s5YBriIswcnNwvlVJq96S+wMiHOpfl2YBm64S6jXmIjNI4k
sNjdjHX07OA3kJtOd3Ks/85Qz5skoQ4JVTBjZzEJVmxRJ6ILBczWRa47jYrHuK0OAgbpPXGNhvRw
Ly1fVwfU9VTT9xJXwRvvAHNaX0WCGTSz72oYcxcJ9D8eY+XI9DRBiadb943sYHrRU/AsAxml6Ylo
p/FYC9V4YdYGG4Z0/IYasGwiJwYCWSu184HenzjAElrz3inHe4nXn3NX9a1sZB1GXvqY8r7Bj8BN
oGfXuWI9tguBxMU0GFiHATkDWWKj59jrm8G4qqu5u1qIVGPFaEa/q1RSz7rdVHcRd9lsn+mLKzjE
anW1F6R3WEbGRZgpxSCDyopSKJdUfRAmh30G4AGo4ZUols63CON3ey3vNQXxomv123TxCPgtqczf
iRr2vsp4+S5jpblU3YFlpKaXByn04inBLEJIisaYxUlJR9jirNT2CsSMmwsxeNzfHdW7UYYsPTC3
OkE2i3EhuT73k68BSNnZRgPPC4h6QmveMlemr+vV6ziO7ZuLmYYKpcI+mE7TXrW5nN+LLHsG591e
1Bp5LJ+OELSYlsW9ndYcgBeZx6G6dPprhupxmPUmPnbYUPdpNDzEjbQe4IAs27GPj+0qJ2irsFB9
aQz2KjeQKUJ5MFcRonK5rQWtnYxdkH7pFNg10CxwvGXvJToGe+jsms9veRRfKkf/pXgI9hohnF90
EDr5mG3QRnBQ2yFVeRcDqkm5yicI7ygp3iqq5Ku8klhNd9OskgvvBOoLtVkoMdGXKjOtAg2GKMcX
aDbUltT+CoPA1LBKOt4q7qhud2tEMV8CKnkI1ayKHvMvKUjBVL6DJQotZurLm7kW+y+/WeHwSIW2
S1V2hlvMHQbSX6lXXhFVYPp0lZByQy3QpKf4kEk+MI1ON3mbHXjucpeLqu4z/dKlhDO43r4nhuaE
UunsMpiqbiXKropWATJaCwDdNbtY65b2IEzRHnnPPys1hR3jzdbeqIlLV4aykaTPfRcbykhW5ECk
vcMiUd6OXUqVeu4+xk0DIqRtGCYN+Rq38YiXg8+XNbCojKbiNs9yjTyWUz24OoAOlj0Ic/GXRgfZ
NsLOQ9bZLorpjTvKshvaPOxnrGCcF/l+hSYCTPVwaGzOqC3Q4kO8pomjhPkrNGKXxRG22VX+sBi8
FJ6vXsIOadUM08zJvhVjkgXkZcgx4cC5qldxkZEuvzRXwbHppvFsW+ahmKh40ZrifsY/TBC5nIGb
ElBeF9vVg1jqKaSJbhiQdIgc+IWpGPcUP5AIK3udLlFTLaVPQlReJubMTZ4+vEfKt63rKTP1IC4m
Y9NCfX7miZPg2Rj0nRRTt61TOnHN2nZe1V5+E4XtXBMkyt7KvGwvy9Ebianm/4e981iSW0fT9q30
DVBBT3AzEZOOlVleKtkNQ5bee179/6COmUpmnspfZzWL6U13hFpCEiSAD+/3mpCSFX0VbSRTEcln
PyR5hYTlONijbIqR2jfNxxCx0C6yh+ADha1yXWB9cVNm/fC1m5v6fp6qZqMaEQcuvywJ92UbGagX
coPyARrnd3XAf4D8j1LsMlzI+7XKYbAnM1a7QeiP25yrFddRrMc/n8Gd/4N4L0G8AgrDP0O8d6gM
WCzdkdSAfOv/oT3obyATkPCqkrZBM9+Gs/4XxgsjAiI7tpaAUQBhMpH0L7WB9Qb4XgAf6gZNEOHw
t/7CeNU3pAtZXKgAPwGgTet3MN4TyM7CU1O1gaMYH1vWhdrAwfQe0+qq2XEpwpK2sqx3cA7aHaYo
yQXw66QtAb1DlakrOKYKqBbA1i/xt8I2sLCI3Ho3OAipsTmKqZ5CoT+ZkNRaR/mjJ/EHlH8GIj4d
jikHLyVOT0U2wDQdDZeUqpiGyKp3CN2fTF9sDfgBXIZj7PGn9Bafr+ACwng6l4zIG1ZJA0IIsgRq
+xq55NQxYsgRxC6MB1BfbSmL3dWLT+zMo+kSJTyChPmcQP7Rr/AlSBXL8bNZUNTjXEz1Dt+C5sqo
k2QbafTtIa8HE0d7mFxbTtM+wdctd3ne78NpwMLD/tKb5adssr2cokPHXxnZ92TX99gclVtb97GB
qJK3VpdV16//4lPw1QbDRijN66ClQHfi+BfHuqprqRuku1hpb9Fx3ExZ8+AE7nSTIQ3vQ7Xf9CD+
q4w7yxbq9bC98ANOgFf5A0hQYbFJd0mVFfry68P6s9OLVGBWpUHkXOcE61wXxEvuXM6oCPcDknfY
pnFhEDIPIXNudN894Af1VVWHayzglXWrzt+lr8KFtykf/ehl0sBwhYzFAzdnWS+WIAkMkA9QE+58
HZep7ezbXNnJxmj26GZVQK9yhoJQAloOujVg5FyaxgWeETK+xY9gI0Ldw55Cq8dg0SymR4LwMBXd
aEe0SPCL/DzryzwhP0RvBJUd625Y7aEkuOdRmn1WfPz3ZKyLD682R+Ux9Nu+nJk3IqDf8tfKA4CL
ukMrZ+4Mp3/qJK++kwx7wQrBjaF44k6znyQLn86GjkbxyWz8UNmCw5rRdsz0fvAoEB0cEac4KreF
q8zdjV5UmrmlFaN+s8vW6d8GWIl8E3kKNcZHHcTBqLifCdBpPzb85+Nzvi244lDeNTMK3E3OFaNY
jVNFfyKPMFSjFT/tyKOhm97V1BKB3TQbrVDza3rJ+Z0z4O9Imdz0P6OZq9pqsDu/WjsNOUb4dvsf
6iSf9mxDibGFqD97uAZPO/hgiqdGTjF+JG1Pi3GDUifZA+ldcPg42Tt2LS+VpZ3fCfTG2z5Ryp8Z
gz0ZpMdgUoip5g2m7JJmpra/9AneEl4dwr9Lm7aAiNDUN2WCWovicqqsVUrZoK8iLNAKj4ArjEFr
p/0V6gNtAKVwP+YusoGVQ6DAJ+SY/l0+u8Ot5rQWXuupvk/bKMHkpDT7DYlJeHy20FKTdU3u4QG/
F8CmnrCYqzz1NX3XwF5Fd5V11kjiAVQsmHLugPXW2HdeMwgQERGU/Zrmon3j4vkOeSPFdKaMQuU+
6Kxy2oclDg7bOIAcsBWNA65Qj/Y848iO9eaOuRygkJkA84esUuu9G0QlD2mJpLeRjbfVtOcqoiV7
ACJYSxHR2esijJwdJB6MtXCnw/W8SjJxr0fRBCY56SqucEYCENBhhbLOa1urV6bRvsdAMlY3vtGM
X3WzwosUiU1fHZJac+1tjw18cEsysBJzJ4hR4yRJ/OgnZumuuylTnoIC9/FVTW26ySsK222X9PAM
rFkAPNBusmdMZEq92BFDYz2OyuSHeyGBGuxK0l+1M5l4JEocp6mAtxMJ7szgcbeVJdpbJi7+VUsQ
yJrEA4kvAE9p8N4VLtYsAEYzyFEpISTMPJNrJXW7q8gQWF+oOGHCoQJ2wtGeildCUZEEpYbegBhO
x/YR89JwD7VC31oSxjIloIW8Z1xPEuQKJdyFK5HlCQmBIZyltyFhsXB2i/fE7BRf/Tj/qNC8Qh8+
pVdpCZBB2IGz6XrnmxoIGFcSdkslADdr4H6EpSkoywRUiFhCdYhWmOvJfCRO6SCM0rkeJLCnhGG3
SSXYFxe2uS6sWgdO1PBnC4ytonf30N1vNAkWZqCGQZyN+5j4qu0ctvPVrIl3igPuB6JarEgS3RV5
qtyrhcEdXQvC7di02n7onGzfFqK8TUdkKgYNM/yMADR1u9foYusPOlAnYgAwz4j7vyVxUAWHSDqV
YKNjnHyrJFqKA+D8a5QIKnL86BNZteG+lvhq3+aPAb6pKwOjCtwbJA6LEUK+bpiTTSlRWrSatjfE
Xe3RswPEjSSem0tklzAkzBfKZ8CXnJ2PpqUaCAGie12iwk1ZABDj9SbBYi4eu1oiyDVQ8hBFgMp0
gNwnsBsTj/4cbqEGAw1/YXBoLj13qcSmkyxeO4DVZqKblEZFfm1bJIitiV6xPlaJlmBe3SXXkcS8
EadWhz5su00RcXVShsLBcWq4KQeUkYSO4WyYRY+YEnKtt59h9VIi7AJV+l0vUfdQEcYBEK6hGTKI
VfsMzj/j9LqE7O1SgygZpPtMwvlcWJ1dUDY/aLs4a4Gx3L2W1GXOrUtVvEo2BNqAuV4RJwiOOk91
iiyKsmJVjrQv6TiMkOC3qhjnG3O03cc8c6eDZrfVJnfN+ODEjvEhZLPw8PXSPVzz9ButxffNoZOB
MSGmELK5AWFovjPpd2ByFhCU263IPkZYpRsjLaFZtkcq2SgJHFom2VxOnzCazQ+pbKjYdTt+QXE5
b12HTt8qQvR90yKQk2YSnCsCmZ1XZob1UBVUhbFs3mDtO+802dARaYpU0zHibV9VCHRk82eASL+O
dLXAiUE2hwIIzLt2bIqtFmOnhx3vZ8BXw0uabnZXpuwscSSb3xE14DeW1GiESCrcikiHnj8Sx4r1
1OxFskllGtW3Pp8PfTF/TUr6pshI0nXJIwAj+N8atqetyPK3bmPMXGKNBwPXuzQM669ZN8ReUOFY
FpcFoEQdbLUe2esc2vd0XN/lsq9Wlfr3wEDf0QMmbMM8tjYY84zEE2lrUB8FBRMUMyvGazBTKpxD
6N/VspPnoyyZ3R5rUuc7vSvfy5OOjl/EuZ3aAzEuefYlm8KQXmc+rMuyVX7qTvw2wAI3cBHolViT
4A7H2UY2Q/QTk3tt30r8P3JDzGxQCK9MMrO6dQrhbRMUrYmap0jqlVqyUaWm3e1igAEbpcM3ALDu
a/jcBZ0sgOFZtkbDZ2+LQK/NT1Qb9t3M6iI8V2fJXI0dxtOR0lYpDhX9Uyl7sDUuGE99KjppJNI9
+K3dlXhbmTXCbVq5dRBhmMSPfpcCMnxxa4Wsc3ISO3S/RRRdc+uHizKF7uc5mW2TNqOJTLVFbPSB
lRDtU2xNyLtV8upngilXC7httZ/mCSmvhueRF5V+4GyKDO4BxoeJ5oMWmag/ot6A5KvNLcoPxJgV
tURkUNNFJXpIOKswjzbcUBOamEmAjUk51fq9RWLrg4JeBUZnVhcffFsZ1U2Jq1xF+9zNsS+rouip
iGJIA4gPoXo35HJ/MLIcb0VUas2vpuvQ/Q4KrofoyESEFb/VlE+pZDVApUlR5ebdxiKP7zoqFe2G
ToF5FwF+mIfECByfVmI8Np6N7+mtEFH8A1pHSoqVGxr4/LUGViuhuCoDs31LPpRgFXI+fyQF0cQV
rs3fjV2xNTJzvMae16xXttrmbFmq/3nC6MyjTTlcN3E6XEH/KW+jqTW/wSqmwlxZTe5+AX8Vv9Ks
woClGefHgfi5qzwwYm1TNpXhQYNHf8K613a930+kGeH+j0YNU0xEsOkc4CqdTA+xHpBpG7kCT+4u
UjOOQNvaBE5r8M9iNbUecRzEZ9TNAkJ9ECitO51Npmjj5CZxRDx6apmPn7QBnbpadUTnbfy2VXHJ
AXTVV6GRh3gQOrjfOVytfpY4Ur7TgH1dGXBV74VWudbGGgNwTdJq1G9RM7KHUyYV76ogTxF4ISXA
wtLtJgu3U59TeCpc3qU/FW8r7AYDj6A95Q4SDTBklY3pNtYHvITIUvyEEZD7qeHfDrfgF9nGbtP+
UeOOcIiKsH1LzLjipVPa3jgDpNoG+mtEQT3LaAb6HR/KCfUkRRVWqHQu59FCvu4WxZ5058Ck7pyN
eZ35Y29/wHucQowAhFv9WSyKssDeStQ7WfFq4x1BSghL6TbiUuOEUnDKDi/Vp+Q6IUU1SlOIJxWf
xPQDlHWayc/CVXfEnRxcEj1r8qxsfRa5YmKSvK10KX01pQp2kHrYTCpjCbKa+KFIJee4xXpsjHQ0
tGi27/paCmuN1LWug2e5LVfx6t0sNbjxsxxXk8pc3U2GK2LFrip14hYi9bujVPI6UtNLPHqEgFcK
fW2p+dVFjqFa4BZ7WyqCS6kNDpUZFz0M+m5B+IkfkxriIK+rnS91xa5UGOt/iI2l7lgIFMiz1CI/
37D/DyC8ABByU/5nePC/4aICDv7na/7jP6uv9bfuxxFQyN/9kwpqa2+gMTqsckeHtPvM9/wTJuSP
wM2g1pEACrkTxuP/wITOG0cXyH9t0zFtImJAEP+CCe03oF4G6iH+LcKRCKj/iwf7J8IEhfYfwbQT
xEnmHOGVYuOXi0bq2f3kJXzS6XQ4S+Q4m7TPnHcResVDO4mpWEt65TejdOmXWn3i7wZVClKx5phI
l5o4VJI+dPY6XpePqPB9FLaz+VEIo4Gp3mI1RiSyOmPa6aeeP9N15pKaiwvZScYS3SDQWlPBWIRq
WszIs8XJC+qfoqJ9ngpr2ISdNX3FWlt/l9gW1hCjS1URQuL8oPUhm1zq44g6ZfoGWuVuIlWCXR9Y
d49HCG6KiiO0Yj0AcVqrTkkMnHk1XHxV587RxPTQtcbwyag1rLOq2VAeaM5LZ11/3tpOWnc4rSr5
pzlAi3AfpHmNYTMY3qMdx+ENnqYJvhl1Gq0HjiYc42TPp4nUXr+ANi1BSjkVENY1IEqh4+0lp+rF
VBDa22cpXEi8+C28zWmwrrpRVdZuqdoX+P1LBFYOpfPdalByJPi3AHwjoni1loCODS4c9RYrPfXQ
EAaw1t1erJzGd7ygy//FLnQbfa+LpvjVvup3dN//xLyu/vmf269l8x/CAn98baF3L//O/0bWOe/0
tS0n6KI0PdpnNP7GXxsNFHEdmA8vUwewD1ufv/sRtvFGZ7PQ2UoswYkprYn+6keINwDb7DAC5yMa
EsaLfoRAhkk6F+0D9hu5P/3ORnPiNoTEkw3N5Bqj0Ss4Wapz1uddg/J9Q7wQl281+hiQPbidyuJ7
4bbfRCQesUHVrkI9KQ9ND5UCJ9jowiI5gasF+7AJ5w3etfkcBXa8SkwCBeFqCXPTkVF03Yn+gC/3
zyaOn0alob2GWS6xuBjT5MUN8vXBe/HGzgD82snSYXyHWRYIABCYqItVyk5Qak3HPR7nPSXagNca
6xIrgfsywxIOiGdus5WhaDO7le2osGdEpeD4QtTmbkhz4gsyeh8rsi3cciOSONzYFbaaOn4oV2la
lsXm9w///88FxZnzt4rjv/5xqf4vXHYSE//nZfcU/uSED79mx3IP+Zf+XHkOnUDi5CDwuza5M+yJ
f688ob6BFQ5NyaCXowuEyH+vPN15o5PuRZfO5VxhH+WP/jzidfUN/wyLz3FMB7mPY/zOymPdH7Uh
aMAIlYw5if5rsCEWHRqrHprJ0KzSc8O+WFsGnXxg0nL3YlLOfNnLD/uPUQQxYrKBqS91GwHkJ9MY
DWKDfX/dt6gUfUxL1tC6h9WItdGmzTHNeX3Ms0+GKEHFno8Sacm5n4sQZolpl15Gqul2qnFPUaTQ
7vVRTqTa8tEwYkReoOIdR1/1eM/oQBKazm9KjwByaHgyWcXeqKFbbDCJx2Q4oKuAgoaC8YbLD7w1
AjjSg4HwHOUpusd9pSL3XXVp9o24exx6hxyPjncxV1oSgUpAO/zVG+VmCnNFf+g0K9B3XTRN8TVo
ocDkRZj3JQHZVw3JrRckZXLrX3wdOjJ8h1Q2ldOBWvD44eB7uF3n0l1oiKl9UHQdA1YzD3Vw5lB/
39EUWZHczgURz4xdjBX2lWmW8Q5+OyUdsRrDhdk+2aFVna1Zo0GOKQB9K2kZ8LKOQViHZSwqUG9W
hH0wNX38jGE3niNqMX0AlklBKRACBaQqYFiKX76iEjDw+is//bB0qhtT59Qz0dQtd2mL/iGCByf3
HD8dPkbkst0iH54uHEbySV72BzmIbagbmsp/UYbbiydVIjVXgyFIAXL6aS3wAjzAHAGpQvl6YVZP
ViebD9cQLKk57G1zqWg0rVZH2JyHnpnl1XU2gpu0qC7ylYBaQy6b8kML6j7+3fXJqBgMGlSjGrcf
Y6GJmUoDDk7rBl6AISphTPGYoqdosguEgJN5pOK1cYZhOnltuHQefzGB7vSV1mqVF2HvCEexTbap
YPW0aSV+94mehzIdG6Y0/RhDzvOLIhv/9cQcpaUutqfxU+ib143i1Pevf32yBjj6LhiE90Qxj4Wl
1J8eDxLnejoYcVl6ke/CoIfjdEX0QX9Pw6G+TTvL+d2t24GNYmJNid2GBqFlsQVEHF6uPY2Vh4Xs
g25EN7MZw8dU4MaPyndrhJv7+gOeLC8GtC2G5DiisjSXs8guOOe2YN8WdkB7KfZp39Lq+zejuNiJ
wUtRWcrH0+h0uZ7ZhlN6Wq67q1nvmq2m+dm/GYXn4S4E3wZ93WIUPPgtB/URllaVv53i4duoOc2F
QU6KZ67mVArQCRDfUfa5i1fktxDA+Sp5FhOQbNBAy3UAXnRR2odMm4j188nKqfQ5XOtpF+0qKfop
BtW+sI+ce3MO90xUgA6eKs/C7xffv573JED6vLmhbEq0bK6xm2HQXvgg5S1muQJcNHSsaNx+QTkW
jxtViS0ajcd1ySnAoEBvIf31Wx2u8JT1T2FVYgtkGCtDLbwgqvZ+qX0ZA4DOoIagU2i+snKD+sKv
OvvsbGTMP8xl3G6O37QJpQGhpV56k9E9kYWl7MyK8IXf/2ihjLBJ89VyFNrHg0AOwXW6ZhDaH7mn
KD2CANMMLnxP5+YXuElwDYIUoi2F5NiOJ2T2jKXn17l61SVl9JSwqx3GxokvbM6yOFpsZvIgV3Uo
TZL4JuuPF1/MxMuAf9ERFlfg8ebnAha7auWbUo/BvkfEglaGBWmtQpB/fSpPF41QVY39kzsntQ00
mOOhfTvw6TgWpQei2n+OO4vOKS1/r+yQ2xhUZ9edMxQ/CXe1bhFEpofUxMHM9q3owkuVL+1oDoSK
HzHOtioFFsX+4oco0PSKFpTd04Pql6oq8bac+nTrtzLNp+uTC4v05LCXVwZpvUDIrgtvbTFc44ug
yWgbebGZwYiq8ypAgsDne4cOE0Q6K/xpm/Xm9P71CT9ZIIwLKsmxJRDDakuqUWvZQx0PXe4N3JZu
sUPGL88NrAunoyl31MVscr3AB4H7DIRDe7HjjjbarRGWBnwYpX1fCTEBsKXdFa69yvVUVoQstRMG
iVkYeq3ipHcOzsZblExibXfZ/JmJm/amyKxynVqDXW7MIcYthjbIk9OZnzITTxpSrKMb7i7Q8PWG
l5RU1d6Nh3YzEkh0MJSuxTxz7DYKGpNHwzH7LfljCYyMXr0mdjC8hqvRbgQABqYMRrimzxR5JD7W
uyTofC9Lx4TcjtneTDP72m+/BgMyHAGo7AxcWxZbiOI2iH0djCtCeF4bQMxhU8X959cHOfHIULlT
ch2i3MJGQOOGdLy4Bh3xLX01clr89DtG8vejbdN6jCIQR3rGm6TPH0JDeYc/yzbW8JAZfNsLO/gj
RoKiMi+xNqG7SRj0periZMeRv4xrM9g4TiFc245/GYrjvhDVzOevj91+1og3m0vDRT5B7FVPCsxV
orMLmBEJcq9Pysm2uhh5MSdWhRNgN6i5lw24lHS9JVM8JmeTRXQmXx/qzFozVNzTqBBRaUDyPX7I
oJ/1Qe2GHI+ZEWWoXYXryg6t1b8YhWx6sAj09RihH4+SGKXhx2D33tB0mmdkvFdj9j/8/iAkj+MF
h70FRe9iuyK0torw7s+8WhNE03U6QsNh0C68m3NfBbgEOCggJ5eFxbuxjZoOcxnzbigudig7E+Iz
BmszEex8G5PzdBiCtl8h88QU9fcfELTPMmUxr9JsOZ7FPsF9EhZJ5oW5GX2gx59vlHqwrl4f5cwh
w20VnqkElLAYWdRMMx1cyOhR5ukIIK/hhg137IrQwoII5X9ghgDLf6NgD39suC/t489MKC8M8IUB
LYkeHD+VPg5jpdtx5il9o3iWgStULaNCSdYgWaaj06/3EE2yfKovzKcs3BcHgEm5zdaj4bDC0x6P
7MIKkO6tKUlYWb0hUQv2TjfXGyOp43c2L3UbOERgBg3RuEVZXvJ6OLP0joZfLL2Oj6gkGjL1MMUd
11lRJTAC6/FC9XLmdWJ9yGkqTWRoHC5GSWjNl5jdMYprWlcjledVDNCEcZje7Syjbi9sKKeTymbJ
hkJnnHoJq5njSZ2Vkaoav3iv4M82eVx8oh1mYT0QEwDckfeGmbx5r4ROgXa/F/vf/Zg0Wo9Uo1hB
AumIxcdLsJPaF7ZaenGV3LNH4/jUOcp91dXSux5nUT4y9c5Jgwu7wkkDkSsvLQFKJXoc3LCkreXL
8lQzqiGIAr/wKqjFzW2SETiMrYDpKNdjWhk/4SVDpRC1UjWPIxFwePoH+NQO8H6LLZ6m7scxnYlc
dka2DXuq7c91o5EVDcalfMWE2YkhQ05jDUVOILLEUA4U1Jmn9q2aKCgDSzgzaBWJdwnWI45g2k4X
cfMht9puj09c8aULnAgylCjLchUMjbjnnoPcV7HFZ6RXAoe1YsCdj7Dgn6+/ktPPXBPcaPFa4L4H
5U1+MC8K9wFX8ZhAmdJz8OD93HBir9qoLj6/Psppraqh++MyZVDIYSO6OGEQhxqQxNrCI5Po3g/G
G21wMQUw8idUEJCVGnFJY3EKMNK9lFcSxkO+w355/GDkeTfQlaLcQ9PS7e1s8A8TNLwN6yM4uIR6
4vgD4wVbP8Lm6xqDncaBBv+7zy1/BMc3RYq8oyw+eOwvikRv/AxPdlmdE1ZYHTrCnvfaGGCMljnk
Xqi+mH+8Puy5h+cA5EMnzYTbyLJhbtt+GMwWOU5t5CCZKAv1jqNf2ZhOHW/GAQF2FMbii98ibnYK
rBzjKp6913/E6VaDWoM7GX1FTmK6HMcvwFWwVVLDmZMjN6CHGU6EoLBtt7CGiKgLQsS7YPnxNZTx
Ac544lwY//wkvPgBiy8ApWjWV76eeZ0xFo9VO8ePI5rIbdQPJDtYVnkd2HhRQAQgosMkXjzCj+3C
IXa6vI4nYbG8CBBVHX8yMq+Kuq9Bm4u3xGo3F87oc4PQbaXZCbrHfy82dfxGTbsneZ6vzAgfmt5U
VyiUjQuVx/lR6Gg+v1EZk3O0U4RBMnQlRArQclPdtFqmP9T+JC6smFNQSOi0BoDYDAAYzNUWn43R
45ZpiooyKsZxMzOH8B1eiO2GLoJy21oRdLVu7B9yn+t8jkCY0m5MfgozRYQ+KjYWq1aCL0SXbDBn
jC9o4M7Nwcsft5iDzg4LEsMaXqdAQavDzH9UfKfbvL5yLGbyuPJhCp4byOjEgBIW7xNvA6Pq8C33
crNM3xtGld/MVRJhMRVeuGWflh+MhAQRKgHNL3bo43fqQ/3FICPNvIkEnTUJuwaiaJdM66j+0jr5
pTvApeEWd3pF51TjcGE4NcXZAwONDWZapEwbIt67Pu7yr0/k2fHo8Eh2leQ4yNf54nBr2oCcmT7L
SNr2g/eoxjVPaWSQYOW0oNKF/9vVHNPpCIOylWOEnsjxeIOf2TjUM56fdwq+DYGzTSazXLuimTzd
Hy45cJ55PgPZGYNRVdFEW+wuOVbx4TDRWiKwY8YQvQu3wiq+ztqMc++cFbvXp/MZ5V58mFxHMV9D
1upqZF0dP58C7z7xCyXxOOuwaIiTX20p1kGLvDrI7xU1QsEIIUuLkptYqQ5EyG3QUOClnOyUIrgp
6PVhyBIjn87hTpc7Iy08SrFNmKrhhVcvt4nlT4V3ARlFg3VHb+r4p/bI2/K+pIOItJq0E+AHw7in
U1+iYGtdzLk098LLl2v/ZESb81YF1aWvuNi48NHWwtbFFtQgN8czHEUiVFGCJ3d8iwGLfQicWQU6
sZsLW6b8ik8GhtYDvKLC/Fle0TB8mXOlGBNvGtDmYQ5TbRqIuhdOsmdR6mIYKDVUUnIxOfyP4xlV
HHXGiCRMvDbJxTqlobVz8rC5x9XYuSI+MjrovjN/RYtmELbUqXeQgd09bmoJephe3EUpPlivf5Dy
JS5/khRTS1KgDdq4+B4bt879bI4TzyksdS/jRTamGmlYBItLTc6zQ7GTwP9AbS3pmEdbSZX2AnCX
p09aM/JyNebiG7QokRL34+sPdeZ1sl/RTqV4ldDP4jvKMPkxRSNi7ip+Bo2qqnfI+eILUyd/72Lq
YGjRgeBSj4pziVY05FpL/7fYy3q+HNFr7rsuxiKh83FJy0mneXr9qc7Mn2ty0EgOLB/QMvqNvnrP
fdCIPTfQzAMNkHGHpc10IEX7TzLTP5Jdzw7Fk9H3IAmA3uPxq+qUIoPD3cZemPUzp0yI7c5k6Hu7
i80L5+fzF7aYRhcPHrqPfBkosJcvq9GKrutdzIFNbXjCQ9hcu31SYGeO8A7LtuaqVmv1as4ncj8q
27ydFVLScT4brg0R+o9hZJrbCUTsh0EQERrO0fpZ47C4ydFEEV+DzgebClpgaGmv7YTsTVKJ+vtk
1n2UbdhFY/2Y/i4tQgC8G3BhuauR8b7UwXeqnVQNWjlvpNmxsfsSz2qrSy5sl3JmjmeO/D+hwUim
UwKbdTFzWuajoezLyCuqud8VFnHHvSU6qa8tPBsP8B1mBurud79Ceo2czvKpaIw5iwLEmMIW+mwY
eaAtyY50AWtL/uy3yEHj/PpIZ24f3Hoo4/7o74tlUT7izUJimBF6XV0o3tBhMqcZrX7oigp3tFCP
1lWB6Q3hV+1mGFx9bQd1vnn9R5xuJfRnIITRhDE425bUE0J6GmiDuOvXUI52VpG2W2vE5/P1UU5i
HVnSKKQBd9lRDNgSiyqy6xT4ErjBeCncOEqAgHiqOkayKyPZadb6xlUKQwSblCLfh34d3OOa9iXw
Sws7p95YTXzE18Y0V96FHyZhncU3xpYNgcOwgJ35lcc7gUbvxbB15Bxdrfh7BSPNdTUGzRUiFJ2E
5ny8y3V84LO4zzapTsDzXCJqmusIGyu8vC6coKf7koHdOOR7YBaW1hJqsewRjSzBD17Q2NZnf5rU
Xc9lCLubxLrAmD+tRXjrPC94NPXayRK2Go5ng3wRT+XzBjFtCIzo6FxNuEyubHIPMTMb8xUAyCWo
7dx3z90Fv+NniwuwzeM517s26iejSjw9dpUt+ha0pcwLuEs/XLVzeWNOyq1v+dkK90ndE6jf3r3+
2s/MM3carH8xDWFrXmKqztB12HIGCVV4hVSMHh0mS3iZ1kKzLiywM5uYzkEDNRF6NfDZ4qgxojgk
11OearreHJTQFgcI0O2K35ZsG6uvVqSI/zYXBY4nKxo2KaYTVJuLqt+xEd/HCYNOhHvj9qvVG5qU
F+u9c9OIN77Ui5DGrDnLZ8sr3P0qM/Y4+O7mMRb3qPHUvUuk/brUkhZNedkOiEI1CnnSafZ2Y5AK
jxYaJWpQ0fgUyg2tg2ut1MoPv/+KHQhu4Eq0/tjZjj+y0MARE51w7BFRdpcIs7qJBck4kDXNw+sj
ndlC8bx4bkHDDlUd+ecvrpAmGuzSTrPYMyqZ1WJnGdoHs2vCC5vDaT0Gi44OC/z8Z5KrfBsvx8GO
YNbwckayP2kEltsBcs7mJ8Yr9+xbfwZP/2OJdO67lZ0+lC6kAtNQOh6trXU1tOASoVZU/d3cmNTM
UYV1sJlVu9BBNt93qXnhnDj3QUFU4IoCFdUSywtSjFEohqsuJWdeRLh428RkuFS3Rk8W2+tv7bkv
vdj55Z0AS376DAy3OJJwMdfCQfX5QBTtXdjaq6hu7yhAb3xL36JouoqtishbsFFfWxm981atKgjM
zR3ZNBimgroP9Z3pj++d8s+whX+c+1MurpR1mYBbHD0u3NfFwsINmwh4fCu8FOgTa1TTQaJZYuGs
RcPGzhJrN8R1eTdberHnEYNt58+95yidDZ0muIQhnLnXyZ/zzHaiWKYRcPwtVA01UVKzluIeT/0I
RcP1mNVf044wkaAZ3g4xgS+wwWkMQFtdJ3Y7HtBX1FujaptdmNAYe/3lyQFP3p2F1Ev2o6EsLxZ3
Du8DuwE2nrh0kG5lWP2hParWPsmRe9T3dI9D1/5Y6GFPxC0GA68Pf27Fywh4F5EVXldLUKV3nALN
La/HHTC4MjSi5wqIXBdqk7MPKZUhMKANbHyN41n3C4x4esKYPDZf8uxBPD9geKVtQKOxg2HZS+tt
jCEHM7trCnKiX3/I56c4mWSumXRWbYcOyeIjHFHGKuROcctMNS4v4WNH9mNX2ftBS9Z4bxGugIqA
F2x37j3BqymZg/E9mOBTPZTerPm7UnU2baOtMg2qRZQcdJEecAi8buCkmDlueUl54wQ9+Zok2xAM
rJbDL2sqb3AbWhOnsrWsAAMWYm3U4E7LCcCE1Qhrxl3ZaeyNboJXg/4wjsnHrCq+y6rVQRLL5fgA
ZXfHVe7WEKyPqd0niu+pw4hoL7wecnlDEvukKneDYV3Fdr8uI/96DNwDrma3Q9vtOgIuMkV7KO1s
r07BdyUZrkOSjjHzvtcJyVwxGJsgccctakG7+NQqxlVPeJY/5ntf6/DpGKo9mYbvXn8nZ/dHhw9e
wofY6i6+e8fogmoYWIhhTj80MkZ1l7VhxM9w3afXhzr7jePLymiU7CcqQtwl5s5N5PmpaMIL3Yls
uC69RPI/P4rJOEAMVBKLUrDCEBwWmhp7OFBXh4EvaWUrevEvTmgktFScUkkAFe54JVUjkXEYS8Se
2WnzJvDVeKMgaN+/PmNnXg4LUedEAVQA/Fq8nHK0kjSnievBkzJhGpVkiCe5v0vKSx3ZM5UAI9Gh
p6WDz9mSX2f1tRnGaNS9iUTCm15JTDLJCrE3Ctw346QsLtwVzrwl6jvcw7gRczE25JO/qDwyoL62
03myFBT+uhu6+G6y/Uvc5vOjsE+CVsvO7GK/A0ToMpUq0suw6VqRJmtvA2xSLlRRZ0fBIQ69tSz8
l9+CQ5U6pHLucnuqrkk+7Tfc97ILqM/ZbwHcEa0XDBzEYMczxok960bYxR5e38HObLNpQ34APk9O
GWxf/+yewarFPg3NjaAcGjQoO5fCnb5Xo0FpkXTgaUJIA/2MDBsSPJWHq1ojTL3DF5y8bHyhcRO0
Q1xTZkDi4VCbmYhXdejPZPipZkUUoVFEG07W5GMd6tUTTvE/LH+et8rYWh/GyK7SbeIokPXyyU1v
tQmCw6oqnR4HfqvUrRX/j/ZdoA6dsgq1AXu3cbJjan2HwOi1yc3uuwMbdZdELtIzNTDd/MCKr7RH
X69dc9v3Wf/JriPyvtIaM2CvsvrOwdAxq4Y1eXu2lxbwi9d+XeifVe7tZL0XZobTPRpqqVP+DiHF
Inwro6OQO0V2X1fTTs+xKVs3Y4cHS6FizDMI6BgQD/X0S9m6uvx903hlY1fUrFoXifu6EZn9KS1V
9W1rY5q3Em1bf5Rebd/mmQ7tOuzC0t1wZiefWDJ7/ibZoVZqmUSap1a3IpoixqRF7+3PRhIbb2uu
QRYsqCHBlrC3h3BFaHgyribHLh5r2J9XHRHT8aaZcYplzrr5UJdx8L5KRLVHq149ZHZIruYUFvTi
Z53YFq3bqdaUXbmRE6n4EusjRiSlBprp2NX8EbczwtyEr4TZ5vXP7cy9QDavwEpo2gPpLL5sgrj9
qlCtyMssoOHSFT87owlWoo4f1LrsDkUjzAuF0LklS+Ht/D/SzmNLTqQN0zf0cw7ebIEks5xKKtnW
hqNWt3CB91z9PGhVSTHJqGejo4W6IyMI85nXcPWAcKRNd32YGrROyCupqVtdLvlTKy2nODHjg5rm
3qXKKUKJlaIfD9LmkuujjvWke3weyfWIZVRjOC/I3gSqEs5Py6jUwe2V3LsjKKEiy7qqwBrbziqi
k/LYGkxL66iGQeFtXb2kIDPm9ufbI+19M9sGCQjUgi/nbBawGPKFYtWUnDG26gKE1mzc0mfK6/k8
nmsyvb/RsQsP7qW99YQMA6yGGjDh6/qjXj0aoleHMKlAOxfjpN6zP4c7rGjKc5lOP+mvyQebZGc1
KRLjoQtQCXqrvYlW8Si1lMJsycIrRMmdzCj9qkr+wVhXPZjYXnbGUDR5fmtlwKK7nhnS2U2bIVF0
Nu0m/xRiM3KWbbxcaqA0XqLjTa8AAzhhFYRRArrwD42KP0O0EHxGg3zERtn5uFe/Zl2YV+ts4zth
ySG9jGkaVz2pzjNyHY06nOe9OpPyO5TRjooDu4utgd1Zm7wEbpsxu4570mo4/y1mIScdNVC/r2Yj
QGNUO7hvdrYRirIEbjBtEENedZdfT49rP7J53Qh5lww1OODeiAKmaITVenuSW2r0t8/KDlmERs2r
ATdhyGin/aQCED5bCzi9KJ2AHkU6VcImrH2jaLEBLUPprkyLIlArjG46YTknaHMHQdd6KDfPOgVz
ABeUlKiv2ZtDO6JKYmYKic5K7vCHpqsoShffVTHJp9SxsB5u9fosN5l0Uav+6Di9kYOhFq5TqTeo
vFKEgMVxve7AnqYCbVbuDBn1RKS80GfFSS2rHxE3+3fBZFKfk8DMmi/hmN6BR3kkgEP/yvGlrvpr
UspvFmrDwsyfLRmxK9F/UntnPjj0Oy8Dci+AG8DHgtzcsjAHqFERInPc2SYuVigmO6esL4/ke3dG
QauCdaDEuTqRb5YiA/IuF1JEj2S2R7dHZfic2ZlyMJedjbfyjLme7ZVpzLm6XnH09+CsJ6TNDQ5/
hHFOfjKzLrvkyxTe0Q+2Hh0prV5QvAxPcoPVlWo28jlvk1+3T8DbE7c2Kkn6LO5GOiObwz2GfTtb
YU3RL1bLxwyTtUuNM9t5FRz8Udeadfn/G2/9Pa8uMLlXowbxyjCw5nT29RQk17Rk0amOUSar1KY+
YLr/Jo5fn6zVVBPp8FV6g9LG5kpRHTYNDRU9gBUVv1RavBhoFGSQoEO7w64co46xf9dWQ/UJnEZC
Lbs1yk9J2Gqdq5WYYQe1YhUp8l1zMxCQFdpDF7f27C9gKlu/QuDYPsV4pVTeMrcWFhmakcsu2knK
S1hxXFyB9VrqOaJM1Ue7meuaAmufRm7cN3Lrt/2k/egdo+zcNv+tIgQW+R/cLccfEJzzb6gOdwS8
4CkQ1tPTZvAxjljumlhX6yBtF0ruhTzawkMBFJFSRZKWYJ6E/IJgjIwikqg7G7WTMMsvoVHWGCyz
VI9D0onex7YhJ0uRjMVVhG5UvomA0oBpA0bzvm1oFZS1fDIzf6I69WHKrD45zXPyNTOktjrJuFYK
zwol+dscDvqHyU5w6UHHbhI4DS2T7dPKH62hVQKBFhbCcc5iggYa8umJX58+Dk3e6LizF1noZb2s
HaFtd7CDhKwr5tSkpGlz3q43myqJFFye5aBgoN5lWq9JrqQ3DvbopZZ6+oyMUVbO6Dvb2GEobYYT
jr4a0vdJgh9aiMAdKtUIPCHdgujDERrtd4F7szUBW9AXsyC7rtWX65+X4lrRJbXtBK2F51odyR7o
xtLVCsMvY0vxiINf4DfqNMxGdMzp1xlVzwwwCJpfTPzOwrB9qKziIzvz9MfHFFIz3STkNdZ0cxP1
WBWaPCFvUWB18eO4aNaMLQjeXLjKfFUkju/t4d48f8SqFLkQ9cLKk+LQ5vmLujqN43pJznqEBig7
CtefOB2ebJ1C4JRGYCfC9pRkyl9ThS387cHfxFTr4EyRPgt96zeoOVwitX6I2+QMpx9zNy16jyzp
FyXDYK/qq1+GPrz/DwPS9iVURp2Jjuz1d0+kxa7HauAhw6rlLLKiw44R6oozU2fVa1xOerv744IL
oH6ag7zyLDIR+uYeLCS4cfHALOXeJIIZheMV4Xy0p988J+soxDC8JRoAtG2t3sEREJ1dplZHKCxH
hkzZVhLxKW7n/jSGOJ/fXsp1qa6O0DoehSqK1nROlC3ptZhUSxFxveZx1ru6hPVLUcl+Ck00smn8
Wt6gVsbatjjq2rwJEzYDb66WeogaND1JeDAOld18iYYgHNoj5O/OcvIyE3aD3Qf8tcXYTabeDmoy
A1goi/4sLZkVdMuUnEx5np4yxFsPlvNtWAJZmUhwrTivuIQtDAyJZElNwzo+h5WqXsxeaC9VNGn3
aKeG59ZOqrtu7sV5HozwQYlw+g0TLXZTFJw/3f6wO+uLGr1O3Atjg772JgyrEMiX4iKKCYjnn4Wh
Re8SQ5Hvbg/yxnZaZrqvR9kcCkSLjEayYQyHcZO4sGFST5Xaf6nSwM7h+XDpw9w59RSkEQ0JSnz+
XM4IbtPRdJ0w9eLObk700nR/zOQT1tlQqOb4NCd0HBJe9EmWP4xt+r7LaZoAeES71mowTdQfKKqY
p7br2oMvuLdjgB6svUSQHpzB67ul7qshtNQsPuOCqbsjKcwpM+XPwNIGH/3AI1Le2/R4XUGM8mCt
Ud7Ax/x6vMnKpXTprOiMN9I/ViJUP5117X0G5dzPQ+PF0ObsBGYsfuQC7qgchSJA4kx6GDTjjzG+
62+xga6DhOCKMzZN3kKzuxKmf3R2MD3AFWuMUAlqsSFQR8ofwsTWUyBKfHsP7dxAawcAzYEVvAa7
5noByBijXOnYqEnbfSiiVP3kRH3+ERPq9JMS67VX9BSHXVFZ4dHu3Xm4GJqSC+eUDpGx2b0UfxZl
TvDnxoHnIVKW2M1CTE6zEaPo1KKE2GX4uIvp22T13FPhB2Eh+G7WP6ln/FMjF5mNNcYA+fDLjDPa
uYJwTxp+0PW4REjZ+W3TP0GhSBF8qn9YRtme+rzoTlElebfXcOewQwAm+11xhmv/83oN+75EvdNh
DadC7QLHQjjeURBq+A+jkDzynQBVIGN5PQpFziSBXRCdR9JI3BDxFZaG2T44gLsfBcwbLSEIFByL
61H6LMtoIKJ+BBhm8ZAjkP04E8pdbjK1blkzCSpoB1thdwHhbawqE+Bftp21TMalcrC06NzioVx3
inLCcDY/2OlvqwQE0pxy8C8Uhdde4fXUyibUUxvIAUoPafWs16s0trLIp6iI+wDRbMwVkfY4Af+T
PktVjTh9I+QT2M3kI+C00RuHSafirRvPw9LpPt1AhRi2sZaHtCoEbhw9f0riUKRud3XAlyBYQBWb
8uv170aWPwk7SeaT9JjdmioSR7h1//oPu4u661onX2/ezWGssjJsbPxYz7LZdmctzY2T2RSV/+ej
ECXDuKBkQyluM4pmddlIT4sPvSBQUcxW4/VrVHB7lLeJE196hcqsYj9QJrcRat5nGARaHTdphLF8
PS749Ml0l8wlQYKHGo0PPgzqxAiqeammD+i4WCAEgFJmIOEv44RuNRL8oFmKoj6oIOzFKBTtZUZZ
uTX0V68/pxrRqI9gnwe8Jf0P0GQa8thi8eR8qfEpwrO9RVVzJRlgf20KqIa9GaRp1R6t0jrQJvik
fwAJEIkmGpnbKvSylEnRZ50UzHnpPOOO+FhHkr2ac+iBkWr5c1Fh7ho74S+aUvmvUMfwNVmG6UNl
lMqH259sZ48j50dkT8dkFZxc44JXdZXIacemtUspwJKi9hHYUtw4hFrzp6OsbVSibSBUq+jj5rFr
SwWGxYLykynUyZW7tLmLRXYkqPH2CmUU1nO9QTlPW2ahjrdSVigLXu3Ax7BDmefVrxQHIjWZLir4
EmyF1engZFHie/M5GZbWBW8qfQX0bK6XsE1mrTGmLgxEj5hUgo2jllc/6QXZ8knWs/FcgUvGytwp
G8zU81a8GKE1DW6TG5PijvLCI1xZ8gtAu/kDODGJR1h+NlPHwSJbz75jkGDrJ9ThyRq0Rc0/xbGm
/qw1c168yupn08NAXf7eC7yC/Vq3Z4kqUpfrd1MzIYnr0LAVXhhmKpY62pJ+Qr5bYM5KgxU/oDwO
I9fSwAz6rZI6E/7LZRT64WBIjmdLaoMfrimip2Hukscm78O/plFCRnZyqh9J1M/CzVKIjK4KVvbD
0Ff6Z2Wc8l9FpxZ/p1VUJ8hbysZIW9IY2M5OQl6ANVKmd867BIEj028LmaFCytwTu9yciMCssQKy
YkJ4X4Ys/pnaNSegzNrkhzQ6Su4iP4AesFr2X0wccO80yB9flHKpsAvQ2APnNFYLpPe7HoQQuNaf
k670z2ZSYHMHI6e5zOCrP+QKfV5QR6r0qDR6Ep40wDsXvNbpUauSLL7jWjN+LSq9/SB0ZXFxuGo/
2HSPvNjIH7M+lxBUQ0QfS+ylouBSjOEnc6iNB24X65OgNvqhTtPwlFMuav2mcGbs4+TRuXRSmqCH
jhya5OMJUsl/V1bW2a4+OknikRMZDXKaGakCem1S6+ZS6IwBPO/ou1IsQ+33itK/S4c4m8+NUUm6
9z+BIcSEZxE4ksSK4WJXuvNByrAVG+TC+CxQKcld1DfD91PtdC8R+Cs8bu0M9LSSY1HqknBHn21h
Stj45PmX26d/Pd3X9x01KsjjtMMQh3lDH4gax5rCLA2DCOMiL4wRaOhLRT1brfn5z0cCubMyUNHA
ILO/PopEFrXaRDnVccRGHqo2/tX1Wf1OdtrkIPTcmxMAMVXGwJIe1zYoLNMoiocpZiRSg6CO8uZh
qULDa3vp2+05vUXCA69FmQzFG+5OurObMCSzK9uW2KBBFbXINGlL/kmy6PRzN2gXHpIZZ66WTj8A
Yz+OBniSWJ4d3XLrIJtvyI/gB8jEwLR6NpfcWGlA6cbQCfIINzMxmblrTM4UlHrxWZ37B4jSeKiE
9ugZYfsDu3OKG71TPuBl/G/kfE+l8aHrwr8S23wwY8381VdLdGlTrTp45Xe+C4UkuIVksjJX8max
ptpadLlkr3VSO5xxgPlHtHl/gh8dure/y85ro0PRBKYFM4TW2yZjtnExy7DjDYPQMEt/yA3afb1l
+RSyZZQghIa/EEiQP993NH9WtapVTwu82vUOj8IEL51+LU1bkfxt6JTZjdR0vPBvzf+wlLCcqB9x
cJF83hwmS+l0Jy4Yysli2e2TLHYBDNXoSXbLwax29zhRKfvbhmMD+fR6Wo6BtxNaHk4wNCMwmTLM
rZMjGe2pXVTnJIBZ3I08vifJUAa/tqviDveZo6d8XbvtHkdChxwP7VscQjdri71aNFOpcIIlVURA
0ZAGOTbNAZZTmo8mbvOpnshOhFEcfdXdkWmrIPfEhcLevZ6+gXEU/vKUzXEBHE4Fpi2uHtf2PYbv
rZ8lY/R5LtMGC3tDPfjIb+M/gHQW1BODPh79vM3IdoScShPBwe1BuSOvXyn0N5wjtam9U6kQfPNx
LXbTFiU81rRpEpzRgkIKE79NzfAHbK9H0HXWQUN8dz5kISBmKKq8EajWCYJqkalOoCdm/Y6uYcnO
TY7ARuuqvNkpYO8NHhn8nLfCpgaICfy1F0YpkHIaGq0NNGUSTzLeKE8FldeDu2bv9lVX3XKQOdTm
3rDQsXOaQBk5gVTE9bMzI3oTVR1uqOWAP/syqLgNajgB4Pj+XDTjUZ9/76rjNiVPYK+oxhZlkGDC
Fcs5w4eaNd5Z8eS8V1NLcnsVWRb6XZDB5GT6evt+3TsTrwbdSkyNlRKCdGPQlq7kz9YM0wecFJMA
Hl6OcSW2aaXW6L5kmZ9uD7w7Wyqh4DKhBpGVXx/GzsTXDVwSH5f+GaIhTenbmhAXuasbzGri8iMS
XD9vj7lTUaYEowLVXXtJZBKbc9ibRhoi5cQJUeIfpSB/IT2P/xl0U/J6bR4ChFIW7J0KXQ2sNCru
GzR73Uhq8QvuDO5ojJTBNEozzRPrqyE19fvW6Mx36oJAQc4WCSDrmpdad8D/0B8OaN9j+EpxDVgm
2qrIwRX8p1r/syny6OX27Ha3L3Li6N2ye4E+X6+onk5lXI6sqFFIWevK4K0e+tYhkMcp4Wci0FHN
MOZ8kK1IcxUnbI7kVnbuH6q7PC46BVfKUJubHcdii2yL56Urm+5JlhPxlEx2/9RYeu4tWlE+ycaQ
P9qd5bgt0vVuHdfje4k8zi+UTPbNzMKdsp/sy4i0mDv3Q3gS+OfQhK7xzpVBVHaLPT6o0iK7uGLi
whY1F1S20JFccvMpEQrOdF0nfzbsYXLbqrV8B5G/kxy1sS+roFEmfotnLqrygMQgqmmKRmsZ5yA6
3Kdeo4mio/BFA1WPu/ps50vxpKP6/01Rouzu9tfauUJRPkTuF9gDha9tEC33opbkhj1ldPnwVNmD
c5KTWDu40naO9yr1TocKxWv6mZs9EedGEqp2TUBpSNYpyifETisl9aOmpVQ0Z8JX8w7rVh6T4Pb8
fsfmm9t7xa2g+8ntTWKyLsCrmkeZKMM4GLy2YHLzuyrW6uEBorrae7Y5ySEqnNX8XRipcldFHAg1
ztBlE5N1ggk2zR64D/2vImn6jx1e17qH5JP8aMtxiYmV1rZIMCdKchcv1vjHjKaVZbEymbiXVm+w
zc2UzZktCWldM0yGL1KEyaOlYqLYxHXpL6re+6ahITdHQhFITn8EItw7RRqIXt67tcq3xaJGYD2m
uSkJ0nIgtrMa6m5XteJiKOHBFby3BQFsUSriAgLMq11/oaS1LWTwmKiSDFGQ2GjoRXIkH2zBt5Q1
1pPgfQ2A8Du3tmrTU5InOX7gRHjNOCaB0iY29p9jiwDfRKgm8MZMh49t00QfWsdY7sdQJOKSSCKh
/QG2kxyonLvM7SYn+Xh7k/5Gvm43KQUzsFVUlCgsra/U603qWFIaWsIJxs70a8n5PqUgDeU+PxWR
camwrR9K8c4JqZFE+ks+yn9nw/JUzfl91FR4I42nsUo8Qy4+DhTGq07zMmu6SEp5UpEylhxo9REb
ptfwK+ydxlWRljlY352HlKLfChuArEk9bpNAJMLsMygOdkCCBNK1B5+SV/1qv2k8Kk7X+dYKDD1Y
t3VrbNeNxj54BXJlAvnNvSJmOeuXxbSD2erbT2GSGs8OsAnc6ecpY7p157hk783fENfVbyCux8Zt
e+eH1FCScushmZ9nyOY/Q7CNja9P01NKdT53YyNJ/1IlBYHLGaXUryIzcFVuSjRUvTkM1W9ZmCpH
bN6dh5MVpHWCqiJQp21eMPVo2MfFbAed80OIfHlA+ja/KyoQZfaAUnMjZ6Yb10120iKYD7eXcqdH
u2ozGcB1QNRCKN68mri8h1YFnyRI6Qe7Vlo/KGF7ltLmE9betL6VIpB68bFwlJfYlH7pUGXUpD2S
4t3dRRatI/Kj38/39UFQkEOOMsBowRI575QxXuv3C+9lkUQnJ6w71wr/vT3xvdsHtD3p0BoFAme6
HnHsBVpP5MVBpYxoEOW2ha08V9DtUX4jZ7Y7lRsODwboxTCZtyc8kVFy6Xneumj+DmnXDrDShZgC
QNxXszxxq4xmeEVD5W7KiuYC4rj3HCU2PtvhBHk1sfSzqUT1ecEjN0iTYrzQyo4fZxQbHxAj1AI8
XtPLZMbiHaruf96wXEXVV0zQCjLBW+h6lVqsDYu20uygHtTsgRafGsjqiLlvpDZnZ0mlp0iSpoMr
ZffTECPDeIZhBsLlelDq4QvKLIsdUJlJqWDW2KuXtXEQIewdOwqVsKVoV5Llqdej4GFeNVo42oFQ
7DKAtWRSFh2dAPPh9LNhJO1jsiTOQ14M9sdG1OJg+L1qCEWQVWAGZYKVPHw9ftgMtSMkxs+wmD0Z
hGPEkllyV4KM8Lowdj5aIhmJAsbFla2M6rnZqwc/YnelV9gXSD5ex23zU6oSoFcD1Q871hV3Di39
0iG54d8+BLdHceTNUTPAK05Uzu1A0pr2sW8LFAMcqfsvcwEvpwAwA7aPNeHVW0rVZqbA0rJVlR6r
gV6x/MhGxOU/zAUsC3pHhLRA2a5HEUaGnXQ/sDcT/Oe1yPyI2/MRAHxvawLCgy8Iz2nVQL8eBN/f
DslgbsMpLtRnLOaTd4tDICbNdnrRhIVmyNQi/FCX6skBbXYwx708lV4XvwB/JrilW5Z/aGlZqaO2
zNGILXSm0maB5531mBvUtv29M530m65leMdjqiRjsSwbUkY7N6r1ezLOzHGx7qkiXHaK8Fc/UHNz
HakcbB+gkUWvozBQHlVm5hHVpYLaXuPA9DVTrBi9rLaq5wWfuMjTev50paxeOymWk79wfUYvmiPa
77c/6l6aQqxN35gYDGT/5g0ElRFXQy2IYUro4UDcDaIHXgUomuMlJac+dVpveJNszR9vj7z37q0k
YTqK3EEwLK6/dKaqtUlDnVdoieL3DXYQfm1m35Sm+Wj39ktsYfp4e0ST/+P2QXo94mYD68IG4CLz
DqGl7NNG+SksdbnA/PKWcZEOzuRe8I33BhgwZH3htW0Je3XTJ33W88qKET9cTOSn2q3Q9T7VLVoV
MZHH49KiPlvM0pfY7Jz7EXVKf9LszOvt/h/Q9X9sEAi5nGd9ZfeBlABPfL3ijSPZvUQTJIhQfbsU
hT7c/z9kHTvf9WqUzQlehriJovVinRElOKMmrgeoApp0Fdv2fRbNybMk/4d8Cg02GwQTRS3Sbu16
ZuzdUXLWa1Yrl5FEYJk9cy1u3N4/bwW8WEB0dLBZWR9OFvF6GBNfQqUEqkhxSR0+GL0TE6/ktT/F
SnxqI8X+0qTdHMxt2PitPmv3pVboP+g/Ds+4EIv7OJMkb+mBXdz+YTuXJonAigole5YpKl7/LtRi
9W4oUaiJF7NxuSTb1XOSTKmXDS/PcppnmKgGg6F9teVm+Hx79LciMg6STuuaIJEAI39rWZGTiCw0
M8KAlHFoPCeNxqc4NIbKS+BvINGHv6Gf2W30otSrdspK6o/dRJKsh6WrDZwewQy7dkGC4kt0jU+Y
MYk4SMtErGeB0+VmttAPfvbOzQeZltx4JYUCjNzcP9akGlI6rhUnRx2f5r7P72up7r84IkZeZEAv
xaLwFchtaB5wb3aCAtoR9IqhqgMZ2fZWM1mhcNYjikDtqP9HSafeS4fFPmDf74zyGwLJSbdW5Vvj
elM4qUgHc7GtQJnxanUdu9Ja19Cr/OBWfXveoZsCtFx5etxy23KyLKxGK9vBCsLWEb4sZfFLnDap
Z+iTdZ5Ie9zcCbOX23tuZ9C12QK6CCjMCoq5nhzbsaoyBesSPVTb2l1sZ35fOsrX0FSbx7Jaip+N
NR0Zfe9c6ZQNIWGuBQt0xbZtHjyNEupPsRUgnh3dU3BtX2aD2oIdKRraqtRLa6UK3zUOmJNpMp13
yIdUQWnSxGxtute6Vf15wkCZjKNPLXOFum4xQXFvh5HdamYgnFBctKzuzzjc1qfby/325WQUeK7o
8YHrgmZ3vdyV0OME7zIzwPFOXBriCR8lER9FvYkkpTwSkT0abrN1W81pO3aVGcACMr1WrpqTM4Dg
la0+9NVk+PMoneNPskdHTUOI8vd3f1WLSoTUSIs0m8GkVc156ujBikoaD2LLtxcOo6wBOnc0Zo/b
LlPTmhqWDq0ZmKGa+VrYTh8GLdKA4EmMhyXyowXiwFuS6YhcuK7XdeBDoREsNq8+RWEa3tefT0SV
k4u5MvHMziRvFi1yeLqo75LMGo5aEW+HYnrAOVhQiEPbymYlkMchgDSCpBzVOxh54Z08ZXV6cOns
zGgVAMImg+49Md0mlKFmkEeQroxAxFL0kCWpehmAEQVlbZUHt/XOULBqadSsSEZYWJvHVe9jxCaK
GF53IpVI5y21h/OI41flclQK2h1qFbZbvcqAZ22+U9zGSduMjh4URlIG0ogEbjSq41mBR3iwGXcu
UDzBTBnXixUQsIVj00hrunjR9QAXbHi2WYj4YxwZ7+Qlyb4qjSKfKdktB19tpzPBMnIKdBjVkKC2
lHlZIWnCnVpDx5YkuB6Rtpsq2w+Fpd8PImvQwRz0lzFSf6aOlnzMNGCEeMEkwbQ4zjnODOV+QUvE
N4XeBZGdiaBqG9ntEDN6tMLxy+1bb2eNfhfJiJdxj0Po7PrYkJGEJIELvQbs6bnsuBsCTweJdmny
ML7cHmznziPvpP3M2qw46XVvvLqD6NE5NvJPeoAruvZA6GGcpVka0DnEAGWW8vGPUf+EWcB7yHaR
5gRheT3eKKqRIwwiN1yAbTYKLOfczpODWe3s6N88IgydV1mK7eGx0iGtK5EwijnrL6Yj5lMklg65
f67z2wu4/uDNJUciC0Gd5hEQ8C1MFUdyUWipRVVwbpTn0GkjRAmSo1B7B+yPeBa3OCLcNLNpaV+v
W51bk4FkqxpgVizdS44dvrRZVNGVQsckcxNdKk92XU13uI9N/+ZlMwfFpE93DfoQz7RojAfHpB1q
JHW5ILojBPoUSob3ShK7vRUvrQco0nxviHgO/nSBaA5Tzlxrvhw+a3ORdVpddmZlq0FmUGQXVfjT
tpvovwyySrkgBqqtEeH18ij1kveIKKsBft4DELmy/W5GdfHp9lTeHhZskknz0JaiSETf/XoUPY+y
FDECSsso7Ln0YWJv6TrSBGAUqEQnh/y/t2/39YDq9YDSCMk7nUwLsQupu59FU1K7jPN/xzJL7uPH
GK6f0g8e6ZmF1EtPJpZMcYAs1PhXjtMVbHDLeWnbsj5ZCTVOcsji3FYI7N1el7fHjZ8JDn0tH9NQ
2Tb8tGSpAe1ZVjAnWe3VPYFgNcq9CxZAO/jQO3QDxkI7gCIu9xVPyfWS4FvkgOHCfjuJkEKEetb4
SlkqnlSnUxAWFZVy5Lvv5KpsfZSaZn/IdMkzi7o4uGPeHnx+COYGayWXhG5L7dMdMjQYH1aAI9lw
GUO05bXZOSoe7RStGQYmAe0ACDNvMEpRsYg2pH1N1yGC7g9Z6RKFce/Wdk12ZVSov8xINgpcyB4q
0NAoRCrKwffdm+rqqrn2G8HRbXFZZRqT9tDzD+LI0vFcjUtPk3v9j29SAv0VZAx8gdRi22KUK1sp
V0OmIOlGyw/ncb6khVWcbu/VvSNFU5oQbh0JBtX1/pH7ZoJFo66UNgsQoK1MF2Wx/h1ji6RbVWA8
jVl+rxIDHIQ+e4dklTlfS7yrds/6w169tEjKdqGodRZxqayHrjXCUxsKrMKV4miovXuK24nQG4gp
4iSbuhSeCppUzXyvsZ8Kf0jpaClKkuKq3PGoG/qfJzK/UzRaRCBoVwLO9dQUlK5baRqtwFTn8k7t
E+GKIbYPQofdWXG/r6d+vYA3sxqUeQXuT1QWCsv26JpUpOFJcUny8bM21eL97Y3ymyJ2/bIzq7UR
R6mG8HF7wBPqfjH4QE4eoKZTWdSTFzq9CgZ5DgM10qK7RRtoIVGJALyaTPcq3pCQPipxySf0eAkU
O1+RO/1OTjVUI/JB+J2U/AMTUX2ik6cA+TXKi9Ip1X2XDX8tAnqFo4BNGMK8fy4KSztBeohctEAi
X0GK3e8UcChRGhYg/Zf4fHvCe+tLFY3gbKX6yNu+tFb3WjUvVFSkRqiBEFkYUHZgPDgBtB815QhT
un6w7QJzra3emvQBkPq/3jYZDUA5jG0zmLuyQGe/dzyLdfRjPDW8KNIqt4Uec0Fz17yMxF8BzBOM
AcYmfk700b7U/aC5UrTMgbFgqCN6ffRmGSbJ0OaKi5b+8NRj+vMY8T7SN7Hbeye0p4ttDqPfLyvY
c4zmO2txGg8ImFy6DmrCl6oJ8UfG2UNrUa01S9tlFNssJ2y3UuOszlr6UE5oC/yvUpouSprGCrIc
AmUlLe29SHn3FpqMX29/nL1r6/VabTZ/pdQxe4wGUeuotdt0ufbF6AzluQ5TzatRpD8jL2d4DqAp
7/bIO5c/eC6E5BxSXooI67Z5dW9NUenorZVwLQ9G/dhPaKsrom0vt0fZuR1Bx/Gko2e63pGb0AqU
7JSZsJuDQXTYPgqjuiRa+TgZU3twjbxNr7DjejXSZtfluYbUuYi4RqLI8DS1GLHEAKQtLUCOLAnL
3EaWmv+yiHAniIHXIHXrbCLB5+jqNuXVMYrpXDiVRM8gPcIz7y0i1XjaY2sDyNgWCuM6jiq9olCY
NT0KNbJUoJc2qvedZBxh5naH4rZYATRgebdGx7HUJJGhCItgM6v92lE/wvZNL20JSuH2zthpf5Dy
vBpq3aCvNmCZix7MrmkGkmlYT44VV0EbltmjDgcrmJyw+i6V4ldqT51rDnV8n9jEen3RWG4t5Oah
L8yfAsD/QUz0f/lZ9D/Qiduh7nRD4SRdnnMutEKWz5aCaaY/26WqnpJSNl0b7heyFMk4P1f5ojdu
aNTtgz3qVevXOGBczLkEeobOUf0t6+TpqHi6kzJSfV+bnMCD8ZLaigYhcMXHH/hEemwiPREHVTk9
LI71XXGW51gCVSUrJDA6zLc4fa/102VQ46dxRTz3WfJ+rqQ7Uym+lEbnzZr8rrUkb1wQoL39ed9e
L0R7FO54eGDDIA52/XVb2o+dWhpLgKB+eIfKW+/J6AAebKK3b9s6Chn66jNMkri2sl7tITuUjR4x
siUw2rgmGxBPYRa+U4bW9CwZquefzonXiJI1ICR4LW8qOFUfJgZEJTXoVa0OIBMKSKyt9Pn2KL/D
7s37uaYfMNyJiKg8bCZFkchaWkF53JakEGRAP84PjhENpy7pUP7CjyrI1ba6RDifuNVSjhfs7Wqf
uFic5kkbTxKWAacsn9OLJIT+zunT5dEcTbDvPK+n1FyUr/+DjqGAgjewa68wvZYLazyBa9FdGFNH
yMYdaBxblmo/+mArgngrwzcv9RxZmW4Gq8bez7lqSxd9ncFPZR1t93DqPEkb1LOk5sv72CkAXToJ
xY88Ny409g9592/3Jj+HItXKbIfptfXhwH93mtPUMYN4xba0TY6KkRrpZyPUczcVC4K/tpR4+apP
KAvz32YoBojnInOJ7Ad3bOQ+aKCxHmyv9bu++e4UU4CSk3fyYF5vZkcC1SMIFoI2Dh8JiYqPZhbV
H7sBMeNKlv81E6u65FB+A21BofL2rttbE7I02nvodMHU2TzU6jhkqZmGZkCqOPtKMi2YFSVH/tBv
zyt8NZRAqRcRjaLKeD3FXgnHluI3jbYSd14j7MfHYhafdXgap7Rz/hzJxHC4xIHHtMjPthCFlarR
J41lBn0cWqdw0hK/VlHSvr10O408hsGzQqcWTea5Ff3K21hTpJEGU5FlvYuMkvAouX9d1NrxZ/7+
fZyR3Gga416LSnSn7SdbMvy4n77c/iFvVxeLeWQmkUKCoYaw6/XqNmqrmJEY1WCaxV8kq6pnSBCg
I0fYQNKK7mC/vo0V/g9z57FdN5Kt6VfJlXPUhTe9btUAx4BOEilb0gSLKYOA9/bp+wtWVhcPzmni
MnvSs1RSYiD8jr1/Q3NwxphP0v4orJ02V1sDzsh2oR/NRVF6nwRS7w9ZLm51uzRfXQg6bWu9PLlT
UX1MSQSG6nRn28MPR0dO8y+Mn0sWgaiYYHItLpKVYWo1NsjMeYaj6vaeejDmqjw4Tceb1Jm3MiOX
BtCCfC0HEeC+KUPaZ7cXlryzBAxrx8mpOr9Er+4dYWRxaC1tOrzctUtNkcBTSZCQ06b6cNpUoeYo
SqDtBTyhUA99DIRM7Vys15ww3Wjq0iq0Zbc4RKBKrsuf6PpCIMcVgqemab4zyqq6Qea3OkTAAG/D
qqg3lqFc1afHJncxSREYKpKcucb4cVzPqYhLuraopARH0nqHGOtXXnxdfgjVOt8rsBL3U+Zt7YDz
Q5OmdWoEMHGJP9Y+lADOY72NMu2I0X0TlDiY+AUGNxsDerkV9jMyR6jvrdM+S6fMtebGGm6+mrnr
ejJMaB9s+ZtdWiHUQHkKIjsEuW21Qqq+qZAvZdqkKwAsr3nBurPCRMasm40OXVohgHK4eXk4gVhZ
bWaktDWYZbV2VJM285NosveN6PV9xMvf7yARbzwNL8QfwIM1bNWQ8bKQnJJ9f7bRJEpvGRVkrjOt
i+8VF8EgU40sP8WT4ZCzgIRvoCe+t71Qv1Jrdbk29breNYXT7sKxKjZW7Hn/+RzePsjISFG3dekk
bHmmUtRWj2SS7MNcuj0ovhRTN2ijB+hWj6/d+6fNra6FQi21gSMI38PWhQKl1vFx5L48wjL++HJL
5yuVeJ+NLxVjiMvWB1qLkkKeF7Qk9T4Crw7HQ6YV9Yb1zPlKpZTIzUO+lRckzLTT2XTbAond0lsQ
m2uLa0Ly6FgA/7wm9bZVYn5CyJ8eLiDRkB9CPxZYECWo07a8os4jXpvqse/b0NiN6hR+WwrdMvb1
iPKPPyhtmO7HLFyIynBVv00AmlbHqClFf8NfGaND2epCCZQwrQaECZXmYZ5c4+tgJka9W0pn2Qs8
+97WYuwLDFQWsMCd3TWo1Bax277Xlf67lQzVJ7zCEs0Pq375kixhM/pd00OJFIOiU6FIxix7J9yR
d0CuJbWG/q/CsKQN0NfJKT+p2ajBdzNG85vV9pzBk6y37F87/TbveaAo5A0kc311hODqRM3UHtTj
1OZd0EyxyhtViK8vt3JBNoszV+YzqViQFFmrHwiCU6hoaMiHk0LdNx7F26JYGgT0UEVI7qxqVhJ4
DoWV7LEyq6GYukN37yW9Qc41NOa7WLHG27QPu3fdkoYwA8FZbT1M5Rl2unBYN6S8ZGEFu6c1+GKB
9JQ1ldaRUZ7QlrcrsaP+4aI5PLrLtJ9KU1l8S9FdNaiHDLvOMPSA9LaZbY3kQUaz23vgQm9JiYSP
VtvEuTTH6rLryg6N/MrxOmKEpKsNsA1xe7BaB5lQo67iRwrFgxdEsUUDAhHZxW8NnCOhZLkQM0uw
V4XPY6bQfCAIVb0z2zK8MjqygDCfdf0tNJ/lLnZa571qTjiQqXVXtPvQwTHMR61MFDvUJvuDpiNW
stNCy5v8pFQH2F2D3t7NSZXtEviqMIXztHhsrQJz11ZVtK8xAcqbuMRx5WrOZ7I3KMzrBxft9xLI
CEj1XZigR+y3ojGnfeZa/XBneHnLi8sQ6KUIypFkgknLv7ygzgMIkDgEYKAWQDSZa2jjqKaxPhXp
fDQmu7iVnNa9MYr8bdMpAFpyT0AGb4t3djptCc+en5e0DD6DDCIPhzOmBW6plIE9SvONpQ5XOrDU
veEWw8ZavNAKr0YDdxVuPgfVitMzjCDTVMaEJEnXJyNSsgvWB+ZkvxogimmF3PuSfUngtzqVNat2
EObrlmNUdvGtDUZsF9u5+xf68ryVVeiQ1lDFjaZZIBfV/T6v5/LoGfC5Xl4R5zcMfQH0QazAgKEg
cTpio5uOCspXjFha1H7ZxIZvpsWyizjhNh6PT5aDq4MCIB1YQc5Mg3fbKm9dZ40x1LMOrsPsSS6I
Kc++NLyqmptM0RdOBCWr79pJjYpbJW1gTQtjxGcmUudS8RNDce1Dt5jdY1WJ4c5zTREGZjjXnzzy
3mLXVArctwpSIFpetaf4XrP0mPaVhf62C+HM7odaS7ayyBd2FKtNZhKk8QJ4t9PxS1MMomayo8fZ
Td2beewiyjitJNaqerEr3FY5KPlMRl4I59V3kETV0TAYK4KYNRErK8YER5yEqYtMdZ8l0ONJIat/
pRWJGJRgN5en4mkHI3C9Tjy785GHEHlWKx/3ihFuPS/O40RJDOC99m9kymkrjdrkkBhNKACzIT4v
1tAF4BSzoEQAaJd7CM+9vOwvcCzJ8FGokVkM8ILrwHRc7KzpqcUec5DPt1mnD+VOi5cvkREivM3m
9qeKaNibNeszbCnvHhf5KnDASvqGOxTvm2Jpr9UyGrACw7tBGVTk3+ISTNOo11dmUxOBV8kPs1PF
J+hDxcYRdD5e8vThNCUDAmxhXUm228rp1dqcjo2pjcexKdI7Mcf2h9CadIx9e3sjsL4AWpGVLTiH
CFOi/GCuzgmCmyFE2WVC88kDwZ3E0U0s2vBm0tVP9mQkR0RKIJCgeXjFmyPfaaXZv4kr49PL83bp
OyjYyKBbVurJap4ulHoOE1uduhHAalH9E9hWBjmI6t99WUXNL0UhKQNIYMyLg1GP80OhOY2DH5zz
WJhjviVVcX548raTWm+EgZILuQqZpyy2WBpPat7UFI3G6e8shOb2+Zzpr74NgAuR0uDWlohya3Xn
OInANCqjqWEYo2/DrPT7FvjOxnvj0vCSvSYfRGwgueWr4cUHy7MHOxuPJLg/IqoT7rKBau28IBgz
ZXdLZ91MzmjuFH24trrkD9INW0C4C09Ynoo8qnhWEVsDij6dYn22nCGbBcs6RUPJYiXhsahH7zLT
qH1yeyVFAM84TkWf77pxbm/CBC+HMo66XR4P5sZJIRf26aXF15CxorpD9YVn9enXpBWpj0GxhmMe
28b7qq2W/diX0Qab8MJKQuMdNTVZ8yRbv7pGtNqFHtHSilLrNUL8UfuhW+w+8VXFaDd6dFZ1kZRF
mWyTkqQ8Xde5nHGEEk48XUNny2u8Rr08/pJVxvzL1mNBxBw1S+nbSCj3hKxVj1o+/jN6nvfmAe5z
wluuLlMT4F605H4fGePnphg05QY3waRBKSEriGBhsjyUrlq+d1D4+ZENJfZOBYa4yaCyZHD+srce
S+urWHaLHBzHkyx3AM49nSm1KhQT3TBMbACbHXh1ul8npJm/94WBDV8n3IcstLJvrpJG12Y5Om/M
Sql8ZJwpHsXIXFfm0Nw2uaPPfpKqHp3SnCvgtyCkBZzylw+y9bKSH0salAwNcCMJGDj92KaqFDuc
+vo4moWzE8viELWMy0Z0t74maIW1hIgJSWvko9ZF+9BppEBAUh8BjcES7XnjZKIq/TCevxUASV7u
0xmfTTZHfhdiGRh8iYI77RTBmNsJiWpCvvi7FdndcakJTTRNqW6MZsqu3MVqwVTWxoM5CfNKVTE1
9fJEuWqt+o+kGblN9ag9eCU8j3bKndt8Uq+9Xpm3zrkLw69TVZaYXnS8qf+ffmkGSlkMRKPHUtji
rTPX8Z2RCe9B7+zmWlNKikOdETYYUTTle+iY8/vEKWXSfwaikphJpe+WtjQeFs/cUkW/9GkcwOTL
eF2QhlkdOMWMHbpV5fVxwqUdFp8hjmkZbdk6XNgshD+0Aq+A/NI6geHUKo4wYYUP9dxkb1Fnb99g
MzXs+riw3lRhYb9BhjY9CHR1N96gZ3hQVglOArgogTcHDL5mXoW5jvgeVifHzMo/53bp+ZGhosPS
pGr/YcIh7G3Ywn812/BrldqIM6fTuDH/6+MWHUly9qpLIh1KERmW0+nHw9nSR8cYjsOCC3nc2O1N
3ZC6QkljS138YlOyUCUViyTw+rQpJFCVuHORWVtS92ebzsb1XMZf7Lza4kGcjavslM1jgMcVLwKk
YU9bQiq8zCsnH451iA+pKnDlcdLU+GDPTXSoU5RaJlTz9uGYNR9TtVgOpvFqLgHfwKNYRmYeobyx
vlrsiNHWBq8/Li6gCyPOOy6LbuvwvDCm8untmmRfVXySV2OaWIsHbzLsYboWKTjKNtzxQupvcx7/
+5fPtEtNwcnC6Rk4EviO1aCKFjSeU9o90JOMk8yMspuynOubadzSwlvvSDl0QELZFyTLIUmv1uRi
GdMoIurtwlGLXaRQZuldK71qcM32jcVo32Pe2x0BCW2ZZJ75hsmm0ZMi08xVQdls1Un82oxmrJr+
GMVzj2eYoflW1cOp96LG18RSkKgVRf2hFfLxrS6B3QM867Wmup2FV12FOo9btpt1NIw8xd7QXD7W
YZFsPHouzYU0YJdAGwm1kT9/XtughBEK8KRHdQSRYKNQHzRRNRzAClsb074+hEFMcAUwD+SspNrY
6tVLKD/3eMvXR6+r1N1sEhD1Y7h1YT4pfzwPLmnGIi9G3lTC3eDlnvaIhCf4iKiUWfQpFYey8apv
IcDyBd52ot1QX6+LXZpaXvS1mPVG88llJzGamsYYIoNrG3tRp3OOSp6RHtRM6ME4RlrnW3UPk6Qa
oLD7eZkNENXIsU/AQ3Fd8ZXcKRS4t238pbNCXkUJQv/3ZUKimfR6Z4G1Spq43WV24f7gd6g/LbPv
PlWmEUX7ZGiHgrIqHDif1cRB0yrq597qOsKKxBKATc1JSQ563lj50QstxDvcQusfrEHDWldXp0Hz
FS0ub2tlaY5tkVu7mlm4y/sWw0BqBVGyi6HVVX7OdnjXmQOmHi9v6nVYxLAjmCrvfsnsPD/+vcQc
zcSqjlk5THvVSKtg9Hx8mCotdjbakmfRaooJv0jf81gHSGWvphiNkBlodl4dgbg2+9zTwz0yvinQ
GkrUlaOEezQ/t273J/2v01ahqNl4r8oMEXHfKojoKyieQLtjetgqwENjM0v3ud1I4/Fh8d5Zdeb1
FAXHBKxvyI9ROGzU75Yj8JJeZngpsT2H3xDhWcbDbMfz27pPSyswy64VR1NH4TZsQjulMJUt1WFC
M3++tr0mfj9D1B18RcDiPsR1F+p+gbfDIfQEWmkG7/NppyTGhI8Qjz99T5kWjr2TdxGsaCLG/uiM
UZwiFKGpqM+z/lMfc7BpOYxubMzXTTrN31UzH6gt2eW1KW0tZxUrLJox+48Kmxon+WXwSu4FC5bJ
yyvnqX56MrAegRm7BAE+rlgiyNMdW9SdmitVm5LvYDoTJaFumvf9ch8vVZpDKilTX1cbo2APpaK7
6rrK6MiYdcq3JUOW6lpdhvKn0S8x+DZSpX6f5+g0zSJxHD+sh/59D3T4naoN9cFrl7Y7mFpoawGK
V4xTPhjpCJtb2jeMxVzm9y937+ztzTHEYpFWMAYAQCbgtHtC9EaX9k187PDDhpw0mP2yNw2lvg9n
T3Hwioy9apcqgnsigzXX7Iep8rJdNUEeO5SuqZGpDst/hYz/9X36X9FPTpZsjsqi/cd/8+fvZTUD
vBXd6o//eDf8bLq++fnbm8eq/e3YFz8eu7gs/lv+kv/zj05/xT/exN+bsi1/deu/dfKPaOnPL9k/
do8nfzgUAA3nh/5nM7//yZu0e2qAb5Z/83/6w99+Pv2Wj3P18++/fy97hJj4bREf//ufP7r+8fff
ZQX5v57/+j9/9vYx55/tHuf8sfjtus0eix/t+t/9fGy7v/+uON7fePYiXUlgTSafx/3vv40/n37k
an+j4kPynSOBOeZE+v23Aklb8fffNf4VuV0iR04KbiF5SUGV/fNHEB5ZDLBreVfj0vD7v7/wZNL+
M4m/kXS5x6Wma//++1neQYJkwE4htCW/gjfp6eIqpmEsikqgpxKnXZDwCnin58KfFng+WjtFx87Q
4q/IyPxwRz26d9QJH4ul3au1hqFJOoScEKWH3PJc+lEzJ4Zfxa5+kP709605TDttSK57e/iaYcf7
nWKTdm1P4ByfDfyf3Trpxrre+YT1ocJE2hY5yTODNoGMeNwYFMoXg4UZpZ+caq58vR7Rwbcn0b+d
5zkQ9dzpO11UxE5JNRm7MiqHK2p78btSJ5OcaZN9VyuTcaOqJK4qt5hAUmdD/6Fx0+r9tFRf1GxL
HuKJgHZyesHakpAF1oEhqxWrrIPupnEdAV49tqjci4NmNh9Rl5m+lmaN6IwHe31nT1X5WM5m8b6q
x084YapvighbkTgvcmNnGkVyP6h59Tmpl2z29dYLAa3bvepHXj7+FMhjXxei+wqKzbjOVTE8AvXU
CQHmvHjo3L7cKepMkRVdrOuGd77je4KYzi878L9mVlTHWcRfVDsLoz14mpCrZLYE4mAx2caniXzV
qfJ/PSFOTpX/4dnz/+GpIvf5C6dK/wd1gH8dT/IMkn/732eJ+TfpWS4jJMgs4M2enSXm38Bm6VS9
XORrwBoRXPx5lujG38g2kVUgQc//Jz///CwhjgYpwaNQ6q4YrzlK1uE5LwDIy2gQAeKiGWt1C5d1
16V4XQ5Bi3H2sTG0aB8Lfdl4BKzfG7IV6b4mJWNR91oDhSuldKrRzoZAqSBQTSQ9oTqKZB8rxpY6
7VZTjPbzpw0Q7ZFScz4EfNF3q0P2KXRDc4dwjrqR+pCR3/MjgE6h+yOVm6gikH9ZteS6Y2Zmut4H
ZanAyUNP4i4fxhaXx05UweB5FabwakutWWu/jl5jbFSSLkwd6VdkxBHhlRpEq6kDSxFKCcueN6Ru
k97GPNsJjfL1U8cBLfGfpENYw6v4t61Eq4VS00erFOV2Ser4Jsp1BdrZ66kSDChZXNYhJRPp0nE6
ddqYu4i746bbToNLnCbh18LbKjVdGDYKbyxG9D8864zKWRh9FblO2AW6GnqUQjrnAymYLbjepVak
uDvLXvKV1jptvTPGcVaZXVC5nXk7l1OIoUK7Re5dZzpYgswLxHPOBxB0a9M37OddSerqgkgvmuta
Mzu/Ih95DebHucEo1Nmh5+Dt8UHeUqm81D8XLzvsf57CkNVjTE0UXhpF1wV9TwALp606jDx0Ds8O
0QsRwvlmpmhFjoLkIh9L3eh0RTiLitZdrldBEWrlDvlCjMSm2N6h8dC8MiXC246jFg0x5owdvVaj
CWEwqG01VUGt5c7NovfOdV7azdvasYrr1/fKIaXHfWBC0Vtjh7piEOaSxxTByWFhYd/kuxJv56Oy
6K+2b6VXz5taBYpGjadnl2c01bXGVWmm1u0U5VsdOl8Mp62sTqJhUPoKF7gyyNngpEZMDchWlF79
hWGT+Br6JIGiq5MozpM5r6OIvizRfGUJfUTX1IohBOXx/uWmLnboP02tT6IhFF2IXXEZhLPjXkPX
J1EX6z9fbuTS4kb09N/9WV+Kdg/yDkZVGVQJkCeAoQ5yFYpGNXro/JebktN8elVJ5roUjuBJypNm
Fa0ilhXOoeqWQdJaTRB1cKRiFeuH2M2/cxpmGzN1cfhws5fPE+Qw1gpcIlKWBKJAGWROrBwVCf9L
FSd99STJGj51XgIopP/WAnz1oDgFnMsiIDvwuZ+G9FB55nh8eeTOJonkKMEbCUzymBRv5BPmWaa0
7BIdh1o1CzoXm0sbCvkPA3sQCHAN/mwvt3U2bE9tPdVcpY7IGrPPbRWWRIpZUA329BhGhOw8QuJy
o5mzJDW3OUJI0B6kJ8g5haSkop2LossC1U3FW8X2YghVLW4GKa6LS1P07zRbTG9w6a7vpNPTu5SM
yZe+L5ZkpyluCTZULG+cXhEEHFNyyw3QfihgvWxA8M9WrfxOBl0yJZA+W/OKQ8QjrLiLs6CPeu9b
04XWW80u60CJTGevIi25UU+7MP7kpAAPSMUDibU/nWsTWb+ijZws0DXl86wiQZyRIHrtqoUpAVUI
4TNoVyjFrKLGdAGInqp1FqRh1hydvB4O6JT2G0N3TviVhAwA6KioSNLWmqmfIeCgKr2SBrgliscq
E8a8txWjIIlouiTM2qQadhWsxF2x5NM/DUN4QY0s2EdOct0Xelt9cLVIvxvn2rnLDQbCr5VhTEmc
tcuBrER5HKtSK9HCHqqH1+4DECvANySsQlpmyz35bM/p0EgQ0jQpf2R4gOc9OJUG8e2NnX0WO6Gc
JYvD4GgBHfEyO21FiTy1d8nFBiTIw69zhQZHOc7RcR7s+LYZmuYuHOefDmoSH17u3jkWXbaM+Q07
nTIjGNvTlo2KooFrd0ngCJFMyHQmxgdrma3HsmrmeDf2joP5hG1MD3OipuW+ruYaBXA0vpa7ykX1
yA+71vuWUv7/Fgl7nnaphaDzljPG+fbjbUF8B16eTO2ZVjMARW2cyCAHIPwM6ArJN0sUOFt3+byb
F2MrIXxpPijhqFJciNfGGheXyYxUoy5JAMje2KFSjiy/fHrs7C4OAzutzG84uNtBNdvFp5dn5Hzj
g3HxZChGrA4wyTidEIEF79yKPgmm0C4PnejsHZaUafByK2cpYRW/FGB/MAVB20nZ39NmEIu0x7jJ
kqBOmqbwMxVRVnvIJ1S5JvPGIRV2M8+a+LSQx9mVeM5cj/UQmvuh6KZr5KC8117T8nvkm86SZwW1
7tPviVGP1MrKjoM2V1MWP3KjTdxvLaMLgwuCBXVjchVc12tAVrPM09KjVxL0QpkOAKWqg5aAx3p5
cLdaWU2hFoczpRpaGWcnP6Tc575epJuK6ufhwBPEiFwJVV4O8NXRFJLec/vZFME85O/cQjU+iDhq
MCkS1IF85Pr7dlfVswnHXrHjj1mpUgUu9VIcXdCW1zHCewX/6ek/dDbVr2py4i0f2UsjASuBvBIH
KJiQ1enSlbGiYZwqggQNgKt8cZd7MzOSw8vjfWkgbNRIpVikfLKvWknrRYsSLDqCOM3HG8urMSrw
enEgch82plZui5PglWVK8U0DqECilZV0ukzFmLWwHDoRkF35NSXOuzY2MQvrnE9VFR4TV//j5a6d
QzfJDpBSQcqcXD2UQznCz+4f4WrD0kyFCJSuToMcD7jIj8Oo29c84d9p2jIGSmN3t1OCTtBiRQWQ
BkPcM5XWl5c/5XyUJSWW8gNUDBAFrjyin30JipgqMnKxICLMlo82ley9kNomBiyJjcPg/LQ/bWp1
OJWL0YlkoCmdsPqI30N6ZSGZF0yxF93ZPWJIL3dtqz15HTzvmtkOah3SHkns9GiXlfEjTtNpRzEG
pSWQfseX25PB2+kqYlZlbGe7FEzAD522lxDrdJ5aisAQoXZVp6qZ+bFD/QxfxkF7o1BJ3o0Okuth
2LlfsyTUfr38AZeWFUMMyp+7BjHStXmJMFKlbjXWcVTr9UMD9vWzQ71r14ehcTsyy4faybMgm830
xovq8NC7wkv9anht+oHjGNII8s9P+ak1aVdMpeNFWSOCadTI47Htdv3QN35kg8t5uc+X1i/5LwBi
MlFKwu100MNpaLSojESAjkG6W5CE9NN5dneZXm3pHV1aTzArIJvh2kxNbHVKdGWCwmTmREGtCnFj
iGk8gJsID8kcK/4ssmRjPZ0fs6RcZRWQap8kF63aS4dG8erYiIJ0EeVt0QzaL9UpttgJ52cfrRAz
kGXW6doaRV5PSdW1mKMFahkOXyrYPRImrB11ZxC7iXfZHv+prZTvxa6xQgkOLGCTa+hZRK6RULOI
AurS1Yel7McHoRnjxgFwIRxCLAnKCNBdKfPytF+enQCK4k5TpiRRsGRm/pAu6fw90sz2hnJk+FYf
a+cGA1VxMAu9Ij+WFLuhcKZ7kP2575TF4r+8VM8FOdgVoEuAjss0NJm507Uq6oUDJMkZasMr36VE
cJ8LsSjcoG2NoURqvFfdwmp8azbqn2WiGQc1n80rPOmSN5UeRddGkYqtu+/SVNjAgLlhofyRbz39
qFzVRiVW6igAb2L8BOU77HJ7AHy80Xn52FmfjhxJaHoSDJIcWLUzj8bc2p2Igp718EepVziCN4DS
vHyxbqsefMjsNeLai2BhVXlVPSzTPG1Fime4Swl15rEvRV5QnSDfctpb1oLXh46CHtqcLP8sxsbc
gUvs953IWqRkO5cUsJfuO1jNb/FmK/w89sp/vjwUF0aclMMT+J18OjyF028YHI4s4CTKMcf26wH+
v3VwvbTZWPzyt6zGmwKehF5ydEjnv9NW5LYTdjEq+KN2n5Vuat/EIj8WtTVxfnkbD85LjbG9gM3y
AnEhv5w2ZkAeWtKhU45TkgL547F3IJ6wEHgu3FtO/S1njEtDKEFhCAWaMGyM1VULsA4abtbTOcOD
46Gl406JnXRDFP9iK1ROYfNLBunacLgvEEOw+0Y5On2ZoXCVEAuG01a65sIBDLqb5y8gMPbHWq+G
IodYmppWhsZK7qPZzQETyb2PrTDCm/V4C24m3uianP316nje6GofRMiH97DMlWMCS/NNV43dbd3N
XjC0pfmHA2LxqnXdIQircEvm6sKgSsN1Im04WPDkVymwtFDI58SRcvQiYQbqwKm/DNUSvLzHLoQF
LEbJYEVTi+0uf/7s5I8lFt1Ce/eo5Xa2m5ol2lmlp/vYBm8BNS50iHuMDC68TtQF1q+hIWy0bBSN
d4R2535yx3q5bRBd3QipnlCAqxkjrIROQLKNp+G6pKN3pdosCHEd7QaKDHg6kR+0MEHaJZ7U74Y2
FsclUeMfduJmy26C7PYdWp+Gd7iaBo6dDntMVaP7tjeUyEeDGIAqiEZl1w5L9UYUlrvHHWjc0Ed6
cjxff7XNQxFd26eX3CqGUXnUhE4YY0OdZtVbMxvbMFg0o3Fj382B010lSi/QOXPU+X2cLebge6qI
v6dKmb7XUyu8F7Ojx36HXSSeT0x55duIdBW7eYz66P7Vi0aGzjIbRbqfWsbpoqlTr7cVrcfHcCi0
g1d5MfKvSnZwGjCg/09NrcuO6gh+sumkMWMbT++4JtprXZ/GN/W0hBtzcGErPO/VuogxD2MYOiVm
gwJ3qo9ob6hXDrWTu1r041/pFfcrhA3wCojsng5gX6ZR4lEdPvZq0/R7o0pEv0tx/3sfurl9eHkI
L+w7KWXBTHE8S03M08YwrbUGnKyRx7e6ZacIdzl4I7ISf6UVyPYAmBASWOtoZzQ/Jw1rgsx973tF
q/iVKLZUji7FJXTmP82sll7qWos6ZTXebkNdf8brkrJ3qJh3WqX+SrpIezRCqycnEFs7tcdR0Ldt
cK1/oavEgPDG5bm8jktGJ9NCU8VgU2lyxVeR0/CRRbd2f6EVBLXB6iMvjzvr6bQti5dqcVqx8jV8
NfmTYFTzaCP6ubg4iA2k9/aTjsVpK+6c4CaTFzg+qt4vMdURMt4YxL/clYs7i4e2rIDwUFuTeHqS
OLw3We5x3ZtvhVCyz8g5WUFbhVspt62mVvd12WCwAOIa89O0y28RtPeCzhyXXTJV+f71vQKnIC/P
J7b9qindHsS/fGsHNUISpUvam2ku4r03ds5f2MJUJ4gDQEbwTFsVSFqKbuQ22cIlbCkiuLI5EHXo
G1v4QoCFfgB2rtCtqFet+SFh0aKXMSRM0zhYN/UcxzcZaLUrCPuGH+tuczsUovry8ihebJTSJ7Am
yE9Adk8X4IBeQTGkeGkkw1gdZAUMn2tzvC27bnlH2rij1GDEG0f9hTAc1gK+cGwrJOfWMX/VeM7g
zqz6Kkntt/k4GkfdVaqDlfXOG0cYWx7HF3aZNL0mlCO7L0Hoq06m1lKpHXsZ3bRi38ddubfKccvz
5sJQkgfHABH0IOCCtVg3LmPqrA60AstgOIyR6u4L3hR7rYJw06Rd/an2+q0L+lLugHoNmWc0NCVT
b7U2E/h5zcBIHwkYkpzSpN4+6FFclEe7L9yvfcYZaVZGcR+1eI5VsayojUhA3BZppF8Dut8ip1w4
AgCTQYUElUnsvD44pQXGjPUBot5lGCNb0Dc7VQ3rI3K9f2VekUkETQ7qD+rn6mo1AWk2KV4PxwoM
9MOAmrNvRoO7EdJeWj0WQqgEtZLjs6Zn2Eo5qi1JafgLrNFeTfJ93Lev9oOlB1wzAFDRvAJCuZrH
qF/aJExopQI3f0yc/nFBODd4ebdf6goEfZMnDVV9Kl6nGyHFyarKcqDxcZssqHOibNpgfPH6q5P7
DOAYSBT5hpYb5dmjxvUWPc4yjC8Mr8GBVMcsYHRFvzEtl9YZaBSYdNIJhrr1aStoxmaNLVq0/9vZ
vRqVSLsJFZE/wM5t9i8P26WmeAMCDpLVO7b4aVMLqjGoBqEg3ziFvbcjOz4ovEKOhVDNjRm61BSc
CWkPCOCDhXDaVCq0wVkmdPhBLFT7Jevyq0pz8j3czc1gTt6Qq0cPZSSiOaqeMAXXiWJNS+BsAPM4
ao11HacKLKNSOZCk/qejdBheR86nwkN5vC5UzoxW/zZ29R+vH1meMojbgm+QFefT7oZjHKYptUBO
r77AiM4lq5eaxaGpvXFjEmVoetZbomNSF5LM/ERve7Yqrcnt0lzFV7KtdOU2Ki19X0W62JWhpr2x
Yh0q81jUB/gtw4Nbt1sSJJe2HvcrPgQ8v6U61mlPI69LIaohS57hnus7OB/sBs7KjRjivLQiVUU4
e+W1asI4XwXoJc7LczzU2AJgUAGfKw4LHxKS80NBRObWWjQcOdB4OTRlUn7qR3M4xkXf3pvJor/e
DRXICqkAGUFLz205Is8GfKk1fUL0zT52rprfmnac3aBu+OXlBXRGngOVgYIQgmOYhZJuWBcGx2pC
/Bxc+9G0y34+LHWv1RAhc+CX6tBPR3ii84/QSImmamT0JrIJKB7O3lI5vmOIrIHGGmvTvhvLfAqG
TvWGYLDa4hdqHileUpPDrdqE1XCr9lkNxxIi4/BhatAoclrKdodBG0vsnyxtKHCoV9ONY04els+X
LcwaSgLyipdUT6BAp6MYzd5YufUwBOjDlW9aXgu7onBjk9W6qFfVQFihJrry8+VhXR9DT62SJMJj
G7wLpbrTVisrSnNdgwxhN3V7SNIM5kw3qH7RtO3h5abkr1p1kFNIKhBJA2YujdOmYFyElstdBxYk
x+TH1MX9spjODn0e5V5UUg4VwbDHbnHTDdrCemjJihIzOYSgHLfcivLnzxaoJxRh6cUygA8w51/k
ZX8sKs5heRPVV6ntRlfT0k6PL/d2PbBPbZJ5loRPGl4rcQhnLhp9YDrNrNH3SzQhxyNKdwe8bt64
htdRNhk49Ckl/x51DHSeVkeB5SZKZBR2HYRco2j3SlO0UmX/g3j0FbvwNoZzfcDK9kjls1SlHjcJ
/dPh1NGmzIehr4OpMFrknPXleoiSevL7OJ0OmhgTnxK6fT1xb99SYsca7uWxXR+xTx9AkgX9WGqE
JJNOP6DGZdsN7awO5q51IPpywfm5OuXxxiF7vm64PShMwPuVsLm1Lr7bI8PDyVsFnhtHxa4q9OH7
ZA+SclAW8bWr9cY+B0cavNy986VDs+TdJRuKa3vNssFcm9cjJZkgHbJvGDclu6aqP0J03OIoXRhH
0kUQrkiRSUm41UQalTsqtTaXAeRK6zqv7dL/35ydx3KcTLiGb+hQRQ5bmBkkWZYlx9/eUI7QQJOh
gas/D66zsJgpTeks7IVddqubDl94w5Jqy82rp+MAiN6sR0jJoAA8/1prqnS3mbo6RlFFfVFWot0S
e1cHvdKKaznJ+YyglSFSynygUYBu241lFNiAL3kVZxo+LrbXGyFgyPLw8ozODxyYvc0rgeiaCvu+
aafXiy4oIsi4TUeY58aAsrBrxco20qjXkmvCq5cmReZDxY+8j1h+t93nvGuKikwv1uopiAANpaey
uOqzfmFSJK6bZprFyeKWPlu6fJWZU8ejWyAxs1pRXtg3/SDzUKHYdmUJL8yJjwzRGHvaLQLehb8w
pxGTcMw67mZ9fbKGejmpQH8trHZLsKwN7UokyIbY2+3aCdprRmvUMXa49r2CN/vZqvVryvrn55VR
qAhs2ukEJ/ru5S6XChmkwYZqsOrJCQYUZXqkxONZWle1GfgI/76h24RoMgJAIxNCjWBb1n9eslx3
2qLQ9DqeUFwJdfB/9OnHa8pflz4OuxsAiwmQxd2HIhqFbKecS2gaShmR2awDhAPtWuPt0obDwwWw
LWFyAEjp+VyCGQJv1QRVrIrW/y9beuM4LoF7LIKpiDqvTa4EWJdm9ZeXxqtBfX6PRS1HQxatuVbx
iAPayfe0LJIYeb36bcLlkuoBsermO/s3jP3nC81jgyONKqu4Blt0rPoS3L5be1dGubDlaAhBmAA7
wGMc7LachSx/Z+AQF2dqQuXaruRxZdkAnA6vltxiz5E4bopboB+pJuzu1KYchNRyXgkqtEPo5z4g
ZesLvdofXVb+keX0JhurD/USvGlEd6UtfOGbbU8HiF0G3wiZz/eI6pJSUVyo42BMlyg3pgbEaXVt
ipdWk0oYbGSSYwSUdhesybXYJ3bNKHUPIHjggsVx4Un43bVr7zx0oviPxxP50l+bhd1I2Ni7GmSI
OgaGnp2SdnRCv7fGOCn7/MFaUzOqwXfcAPtM37elfc1m8NJy0tOn2wFJE4r29vf/bE4ovV7TjqKO
vTpYok4znRPN0Nfq8W4bhgLappFLj+oMjkugIXVngqWUDU7/mK8aIG+B0RqZTGHJsCr06cpxOA/U
Nj9qlBtxFeKa31fUC0NWGrKfVVz2S/uG/JDsL63tt52BUnqIFqYZAjBor5m3nXXJtpmigE3MzbYh
edptT2dO+0pLMq6wGb/4ZBTapxQ53Tu/M+2faNeLcBwz63EQVXdnEil+HkH5vDpIpaDzFw5CsEj/
cbtm//mmwpbKGPVAxsYQaHf5nJdvbZ2ad+8M8Edzc3oLIuC1GAMmDkZvex2Qa+P63t0JEN6HTqEX
F3cgx24wlgnwjkyHK5Hjhe3qEONv5CS4+rxHu6lxW/uONGWsY4z2tGYNYjhUFo4vR3P7vHSbCx8R
eZlN1BlgwPNRsJGrxqpUMk7aAYGNtTHfwVdFwKwfsgOubyrM20wL63ZMDy+PfOHe2WTTNui1RV68
x4oOcjRzq2tlLBt0cnUSpbCwkGpfTf2aaOEZ1u/vLEmcOP3wTQiGns+SPwU8pBoZa67702iqe0cb
3g4iOORl92gO042rZEBE4d+2S3soEOFqrfSma+ovL8/5wjelLE3MTCGSguC+/G1WbVoNPFrxOHbc
gAiDhENRrFd2zoWVhQNMtr9lUsCfd/ds4aAjjcJsGWvK7W6wiehvKjV90ZBTv/INL0QxLChZx4Zz
pgi+W9dhKbWqqAAxz5Uhwt4b/QMolnARqINXr26J8xU3Ih2blQCDOGYXpFvJbIxD46Fw2TXItrdV
99We1HrFmvjCdbolURBXeHQ3P4Tne0V6qRKWURSxExTzt2w2+yPOyF1Yz3lwV7aTcZdPqXGNC3pm
KbpNjpmhaIYeAoHh7ibL1iCvMngbMZDUWmFTUpSxhLFz45Uukj95qo6JXMyn1ZAGurArLWe8mk+q
t+nVOn4Zpc1q4ZbXeleikLPeGz8Zrxk93y3z3lodzxdk0RD/BelaxLVVT2GuJV5YZBVeAXZw79v5
Q5IIcTL19J2Xyfu8Ug+y9c0wd+Zfrz48YD6oExJgEjjvMVd5V9n4j8BP09zBuBv7oEXzfpyuXIgX
juiWZ7q09tgDPKfPZ0upcR6dSstju1U9iGi3u0sG5+fLU7lwQiE0bp96U0oErfZ8kL4q/cZe3DxO
QNsd5ixbo6CHIzUG45WRLpxQWjpsZLqUHJ496Nqagd+u+ZLH7rwWUSq44nov5esR/K9f1rS4lg+e
1ebZLtClMHXdzLtgqZ3NTRXIJsJ681ek7h1rRsdJppr4gMODEzfBXB60WXSHvvSDcF6W7E231Hm0
ukJe2bmXPiWqORuf2Nl6WruTvAVLs5HIPDb0qTuutdQiDXDlK4UktvluWvagX2m8g9V5/i19L0vL
rNZzmLd1eholZooBiJoDQlD6lavpfEJ/C7hUDjY/bs7k86H0JbOVl0gZw8HSbu1k/tErW7+9sje3
9Ol5ms0oHix7Hmaa2/sJVW1iBWOVybipUPiI1NKI9skmlluO8MySPqoUmlPHIpv9NFRT07chT6r5
bkPUg5FN1PqD8m85RT3IcZOaEA2xQ2bP3ZPeF/3M5VE3P5zaS38VKGrDwtVkMrxZ3X5cDgHhqhtJ
4Pa/UGsVH5XsZmR/5XKcdLN7V+Sqw/bdsHpMd8qukrHyljWFH4VM+o3GDfhZH3pVx72zdOhluXhr
Job1rbUAnKBIYMlj47b6d4GU729tsfXl4A0KjTG/C/QfWastxnEox+TG1py1PZpNLddwKjzQmyZq
o6GNs7S4cuFciKNZb1IvroINirsvtC56m+eDacEQz5v1y9QF7tc2d/DwNvABa2RmvDWk7Z+AKJp3
XoXxkOEXr23IEsnyM1A3BLpHbWWfQ5CCliby2Tw57pqeZnPaXDxQHB9s71q6cmkTbxuLhhYD4lTw
fBOPCku5PkD1wGwRUqsXrNFINF6f7AUU6umbI24ACWxvvhI0llO1QVfGWZFYN45U00MJte7K2b80
F+JJaLWbIhNN+udzsdOCJV0VJK6m/oi9VRonidSudBzOHwuEY/4ZZLdgmbmIrFgYpBA5bc7cL+JG
uFlE7/wayeniUCSSm0owKfr+8avSday9birjKdV7CGK4pyYAVsNxXoYrszp/mJgVaJ2/NV2aFLtr
cwWtsyBWxwfCU/KubwYTPm0t9ajEZDILy2q+Rno5D+wYkTedgs6WUu3DxzzpRNDljOi0vfXWo+of
OYvyDh2+7dEmznKacuv1tSoGpf668Z6Au+zDuqLIqWUGWRm7k1B3U20J+rGi4RFerjVsLmxGCCZs
ePK5zWp4VxbzZzWtVRUU8SKkeltK0/1etJ72+iosXeitCbbZX0Ea2z1CXi/BB3YWwzimejD7uv86
VKm88gpd+FicKKIIcguok3s4Ui8l8T9UkjivyzTKmta4RVDRmCNo1cZbNQn3MHWefwWyd3FUHMw3
mAjA/n3sDytydJd2KeIUdtqptXFfNIY5f3CTQj/VqZ1/dtfAiV9+cC99N+ZIA2hzjIdi+PwSQYzY
3ApTRTw0xnQjgiEJW0+8VqCMG96gDUXRFFgIj/ruFmEpbaOvhyJWa5vez01SyrB2pvrKjbgd213w
8GyYbbL/FGSWIXPtGfG92Bn8/NYlzvXCeZA/0ZUpTpgQunGZY2IeLTLz76whuWaXfOELouJPGxhg
HvnvHvvV4ymWZG2Sx2tlDw8TIl/RbKdYWU54x0693d1qUqafX/6CF1IkuojUTqkIoSZGQP981qJf
ZN60LVoWziTaIw9N8CCazjtlSW/9Ub7f/Zw63XtDWDUhcpzPN5mmmbELy/GtLovkyo66cI3TBAQc
g1sg0eke+S+5O81Za/IYaruK4FyWx2ox9EObWdmVc3ph86JJuCmbsHmB6O5uA+kni1nOJGVEFUOY
I6p+rPLxWox0aULeVp+yCUg3AOHz9bWF3ukJzMs4KTIY3evanCo99zHeUK8VBeKc0FripGx6wFv9
5PlQXq0nRuswVNYG31LXr+50kV0jfF3apQAjIBTzBoLV2h3Gcc4gvfhmHlt+IoCNt/OxqZb03s4W
LcpS170F8nktM7v0qTaDJIIi5kUz6PnM8kTWI8beOeICiQoN31Tv56luP718Fi6867QDeWT/FkmD
fdKFtFlim5KE03OEeldgifRY5Qn6JmOFtfaQWM6VG+fStPCWRwKDeI865m4H5kvbDFPaUTgxaj92
NLs/aYt+TZnwUpROJom4GUsHGndffSg1XU52MeVxUE7qTs/UfKukgflNMxaPaQplm0CmvAVRLr73
/eqc0kyu/yfnjWTuZSHoC+eApUVjDYUsyiB7obU+x5bXX1PuGX+1PwcajgatjnBFl0zX6BQXlpXD
5tCwYdKbieHz3TKqUc2+XERc1Xr1PRA2u7MPqsPLu+XSKERjNM8sOO/4dz0fJTcVGO6lQCxGM761
EmCmhZ3M669D0DqbcDN7H5m67Yf4502iskydo8pEPBepFlHWm6LKcJdQmgjMvzyfSx8INDhI9A2F
f8ankauqsArwstjItK9tOicHocxHDQ/N6P8xENueITbDjbOKdmA10+IhTFN7bhrVS68fsQbIQiN5
NS+EGxHqzt/SG/3wMz0W3MBMhBVMNHDslvofjtInW0v948sTuhA4ID5FuRUHu02Ifbsy//1InTNJ
E8hfTB8Q2QjYE4k4edgY9Ue+6XxUi+stUQIAZg1VCcmDZFxzrnCIzi4vch8qH1tnZ+PE7nPTDUI6
pD3nCxHN+p2Y8j6aAO+GRIreAdfy5Eql/mz7b+MBtt9KqxsHa3cl48/cIXlV5fHkeVh+6GoMfXtI
r+z/C6PQD2AocE5blXm3/20XVV0SbhEbgfrZauN00I0uCV/+fn8Zfs8iP8JUan7kBdQZQR9tnaZ/
PqA+d5SQRStijVpCQw+gBxOiIXdXZr313hdB8eAqvGRNu9NiLzdGEcrOlG89E5nBtMcXPgqMCf+j
Pu3DskX1tbPUfJwBE+J3pWmHTmROlLXjqkWe1S6PGradn1+exNnx3eaA0wgtGvI1+lLP5yBRluzM
gZWysVnoD21bIYJf+24pwpmA9vDyaOZZ8w2zeEImNj351BavPR/OFnaRp5pCmcU00XhIlzY/+gkl
0jud2kly13sb6LbsZqgFydz+6tYlfQhqVaNcszn7+onh30Harn5lrqXF9WLOMuxTp34rKm96yAo7
PY5jIt7Wq/JAtY5VOCEeGFXWat8OQ+7H1aR3N1LZ1m2baN9BVV/j05/vPaaItAN0SqhX3PLPpygM
vTJARiDmVJfOw1L0eVjYjbhyjv6yjp5vPpTWiDs2vwXWc1/ucfG+Mcp8zOLEFEE4ruZJb8z3WTsA
fA8+96P5xvaSR5T4ytCW9oms+DawcVJOqi7KquVxrqaPyURnQ+lKDzvVndpytMIFuZ7amq+UPs7X
ZKtIbdwUAkyAh7uTAvs70GyajSe7mpYprGpbYhQ6jtqV/XV+mzHOlgAAIIHduQ9Z0gLJDAQMfJx6
V+sDFpPVj5qyv6RXX8r3K1XcKwNemthG66C5CRqMX88/dtF7czfyNJySYNJug5y8y5qz8rUBH7i5
De2wceu27vFuSzmBgJVIswOKQ6du8VcSh01p7/8zF7AiBOhbNWDPCXetelgbyVzyYcnepnqrwkYW
4kr6dH7hEGSBJ97SRiLuPTEx8816KhTMkKFt2oPbZuHk178rACpXpnNhL2zRHAA9RM4oV+4yjsFK
hzrrffdUpenyRrUlKbjlkXtMjvrULu61c395PN6aDX8IAnz3sgnbGWRLlHWSsHu+qRGhTZz7lnBA
ePOoasO5cnNf2HobEQ9AKu82HPTdmVqLajDQ9XJPvjmYb5LMyY/UjObTyzf2xc9FKAROFPIa0uHP
Nzjk/QD5sm1WFuihDEzKTW8tMxpB7jVC/aUF5C3i4tyQbsCVng9lLT7Sg9YKxYXq7926tta7aabf
sd47Xd5c2Ybnq7fJByIDRGedS3QvbjUIp66tRFinzlzcMOs6PpTSrCsh3vnqbW04WqoUQ3ns/j6H
/0QINe6DM8OYJ78NfqxuYUS4jAenDsrJlTrepfkAgLCJjkkKQck/X7wBJ11uBIzcukArAco740Gm
ZfLqi4j5AH6lJ81n4nl7PspipbpKU8ukDZ3noShG45PWG+PH1+45YEC0Z0CtUQyFB/p8lAAJyqxO
FKZ0C/KHaNGIU944+ofedJIrQ11YNt7OjWQL/gD/292eW23EkGt/Nom729t+sp03o/SuCQFeHISP
A8gfVyP6Gs/nM7eJjkQxg7hltVDt9/w7obRrXabzktwWdbCjCT02WMW+qlpNJRqvUhr4aVbdxy4b
SoRWsG7NnnDimvJHI1F9HxZ6gx+zl1SNHjZwq9Pbeu1XhKZWZD+Pq+vgcvfy5zyfPlHQX3gggM6N
f/B8+noqByXgVpzs1C1+l4Au6f/r7ZVO8fntQdlcp5K90V9p++8iy0Ausi+dSmeR6a/5/oLMfFre
T1nbRI4suysn++Jw0DnpTKNtBSxwN6kck2hwK/qJA7PeVo1tnoSLNlM6bS5V+L5duYfPFnHj4BAA
bK33TWxku2n+uUmmRNidXdnOyZ5cHI5wXDvqK37JL3+qs1kxCjBRXmVSM9iGu1sEu04E6Ea8OftF
/LKnwYu6frGRDxh+apojr+Sel+ZEkYJUwLW2ssvu8M2NyPu2053T3NhlhAp9c0wDq7xy01+aE7gz
gk6g0xQotp/in5VrYSqKRrPtU5C5aTwHdAHsaVW3feMBG7WzazKcZ+Lzf4m3uKRyFv+KSux2ohhp
24zopZ7yNqGT2KzTkOAf0pcd/rY2cADbbpqM0rSJvnu/lqYTtl2qPmPG4eQHpOfqJrIm0xwjP1OD
cSxrQ7N4ONp6wFh0AJRdqma51uTaru5n+QStAxIXsOxUg2nO7zb0mBNJ5UZrn7q0nL9UgC6OS6W5
B6uByoZukn8/Axu4kkKf31l/R0VlmArIRibdPSjj7K+6l5KfpGtWPtTLFLwJEPt445c+Dmgt9hFh
4dbq4KSNVrEGrn+iEFg/2HWe/Jgsd7x5+QBc2JIUNsCjQZzexJx3xyxF5wEzeIj6QZXZDwsqQqFe
Lv1rn1FmjWAoIifUVTeblOdbknLZgL3MgDrGYC/3tmpcqlie+frjBcSC98DYlLjPLPQ6yxSIfxT2
acGEI3ImFLBHmx328opd2jeoKABSJLWHHLVbMbPSC89SvnXC2KFOIumX88EIIEqFHWbSN6RE9i0V
vVe3frfSNwQzOhebHeGeYD4X3mKUFvGbRiMxBIwAYXcIuitLeGFyvkkPmxue25CL9/mHUpU96u2o
myd7U/YODMY5IrZmYIzNex4KLkV8Bd3h88trul2zu7OI+gE7BFQSEfVe+M9dShu9zYWAwZjTcFzm
8mOuZu9oNItPSSsZcc9M9KfEX/68PPD2sc4H3polsD82Vc7n820ND91y7h6i4rE/DpMcHwq06W+X
0TWunLS/BYr9WGgDbBkMdw7qFc/HKrpRNOO4GKdK6PCsu6wpIxTYemY9N1pxSCi5/cyw3j2A2PaP
NKnHo5t7uR3hsDwckZTr7ngyvCgfKPr0uW286ay2uyvTDO8Xb0DuV6NrFoy1eNNySsJsMSWe9UbT
X6lMX7g0aLyC0uXioIO/p50FKHTpfB/jFDide6PNRR4lNE6uHLSLoyAjYjLCRibZrVcvbZ0qymCc
NLd71/WJ9zgkuXFl523/ye6j8ERu1z8j8BbsAoC6p6A566NxEtrKrSumH0EjTSTHptulJ1d/ebtd
nBIxoUdXkGrAHhxeCSsbk74xTgNGKKE+WN5tsWJQ9fIof23i9pOixM6LzF1IPX83qQpvoK6cG/2k
V07lRDCku68Yi1EWpBri/9AKmX2uMzMX0Wyh5UY9cVb9qZwoVIZpPupQI32j/9Nac9KEHbKfvy2v
X7+rpJuKcMYn0z5CiehEpHW2U0YdOGsRI+bH41XiidsguB243x3ZBMHBthZ0zfgN8m1tGbhtN1aC
A7DI7eqbVIn/K6Cz99sgB/442b76NA8ajsvOYtlfsW4o5hCWt/PFTnsoBNBgBiPUYe2BbjV9IGyl
nepzJJG6fe8Xk+5HWJrQHoHfWX8ohSq+pl07p5FlS3OKJr1eu8ho/LnaSDPlEPKDL87xf/za8zK/
r3BfTcrcDd0UkHCo137148qnOdtuYEm5YCk68djCrn5+BwR+2ayAn/QTqZl3NOeyCbErbjCImq+p
OJ0zIsgkqZWC2t/UhrHfeD6W7oxd0a/tespIhtqIvG+9JW2veHulFN3t3OWThlpglo+Hckzdz5iP
ND/MWsk3o6iSMVpKRZXULqr656tXYRN5ogGD1BEbdbc/57lt8hrqEnjN1owCSJEHGohGaDbttQL8
+QXPW70ZgWyG39st/3wRuPvSoHOy9dQlhjqilmufNN1XYAanawt+/nYy1JbA85JtgORdGDzqgzb4
tbMgvZmQdxpt0jwZq40fr22n2uNUONjwpIuFjtXLy3l+q1CZ0Olb05CkFrfHMziDU2aJPS+nRQXr
XVEnfwJH6VciA3bN+d7l0dpi1o2aAYDi+VI2K97NsxH0p6RWRXDTBsOiHaVtrMXRSpb5m+204If1
OrXq0B0C9/Mk/FxnHZQL+rbtk+SQ1XNpHCZH5maI8K1mh2KwWhEahjKy4xw0jnnk8Z/tY+bM7cc5
WOssUomYczDK6DLcYB1IzaqVwdye0rKHj+6gQ3ysymSxblaVNUU095RbQy58FFHwDMjTSCQUvh4a
KTFCWdbSyyPpmOl/7TL5WtT4U+Yfgqrx74GhpfaNm7agSb2uDsKmUOZHfRzbNJyU1IhCkjydjpPb
yeKYpFI8uaCIJR2X1B+iv8Luh2TU023SncIhnDRi63MaSXmwjMXFCDkx5X9iGZIPYPXLp8lP3V9t
MmofQKVh6d5qjfHBaw3jy2iNvhbOnV+O2DnV5NhtXzsuwGBTvbVLwwQx7MzBu2rs6iQMCi93omWp
vfnU48GMmLGnrfW9RCmIvupaQ2aZhDamdN18ErK28QPxQP4lMWqejOGR2nUP52PN9E/t5JciKhpr
KpC9WKUMV+HIJBQWUhtx6zaZhMVlJvmBfqDx3ladsI6qNPvmRmbd+NlyMus7zdABgY4N9S06d3pw
NS0rQz/l1HxKRNO/EdlqrsfWDlS2EcNqKx7qpqoiXy/cQ+7P0g9tJ7X/BF3iOgjgOAvYMjtLLVzC
FuPdpLhiw0Io/TNeLHZ3IgZJgyNbpXsqa22q0dQ3sE8yVnOgLuJmwRB6S67d9C0dyBBRRy3hll+X
r0VftCyar3FOs1FbcNNqevKxKWg4w0LQTgoSa/zpJ479QxvdAXEM6Ym7lX/9Y0rbhS/T+QRtai36
eyokq3Vq+sn6OE1BORKD6dnAqU9VELnmbLoYbY3Zn8qq7XvTUeKR3iFKDlrpi8eScPS9n7YlcWHg
VdNhaH2q9npuND+7VeFjNHqlYmpaj4s8l51CWny0prs6K5wfBbAAmlsU/5iZDFb7mObp8qfpCueD
qSbXQ1rdNOhCDe6iDsoj0o8wTaXqiAVOxiVV++N6A86ml1EypPrj5Grw1F1a9rwdKsXBHkr7rfT9
GeRLLpo/Zu0k31D7ab9WPgzDsCcreuopeFuRGZBKAug3ure9+86b0vtWNMlH1bTaHxKmvojaaeyr
COFV77eCOPA1z0fTiLugtJeTOVlSvildm8VWIu9+wk5yKozqMj87mWNWiLDzp/yhAmGbR569+N+b
tp1+CyosTyxOAl2APTRHOtqnv+sgG70IkrlWhQr3zO9oz48fl0XpTVwjmMyfesE0HCxpWHU0ouSc
hGtT5B8pH4oy0ulvGWEFsf5HH1DrOGK5bTqHcUnYIEXpJP/xzwS4rlG5YZGqPIuE03pHgH8uIbmj
ee8HbUE1zskLP7SMfngsrQaBLpw1PXZln23i7SLgE/SVlzWhBRz1TaDMpL1NkCOfTpyo4J2b2j4u
YfNCb9w26i4Ne9ekqSgQv/NCSmPqI6HQ2oV8QZUTPxnWG792l/eWzPVI5RbEXKUv9l27BgZ71sh8
ddebqoHZSgo0RAirpjJkggqzOM/t32iOK54Sd5irQ1GVDoYqk25/SLJEPrlZ27t8wtrAy8sdjBuH
ov9jHbgwfzwaJYRXSNe0x97Ga0ALhgoA3CjuV0RQP7a2aawn12uc9q7Cbq4FqaPBC+kUV2kkpiK7
3+xb2Bu2cudTzWmbTus81FU8jXlTUcyq/OqmaLoJ2IiQYD7nuv+vpIrfRxldxdhPUpsLt6nQc5e9
cu79sYOSXZqt8aCDcnIjJfPxrdH2aHpJjA9jrCy5RSsc9cQdnsjpgNFIpozYcSfuzBamyMeuyMuf
mampNHaEP6enYcorEZeIV5EHEddasXBUQIzaZFxNeSqabwwwU7bMCE+gnwbGBxwwCjrSnUYk0BGJ
VSBXtaWI0GM3v6wSv9C4GydPv8Hg1cxCh69Y8GEEHJs5kLMTWmPi1yHcxuE/6QsdqYJchxxTefb6
HxbVuJytcjCffLMob62Rhn8oVFvPoWXBwD/mXir6m4TLWD+Y6ehpKKrV3ocUBXA3DHiz3nYcOu/O
8xpNRyPcLsvQzKvydynGDqEuVIK+0vHu3tTotyZgrYyOMmbjEYcva7M8JsGqTdjBVJI7vEucOfTy
HOp0rtlVG/VoUt+Wc+KENdlAPLaeHq3pcA/tqH+c+Pq8RcRyeWhi+NWfnKaZWAIUH/D9SjePSprC
46Mt5jQPQXulX3tHk2PkdBMAeFpS+Z0+Os2vmhIbCZwzOnmY2zoRNnGw1hzKvCIKTpalNcK0cWtx
WBZPux8l8p4UVZzsq2UP7tt1aZWIuSit+dBoJu9ZZuRa6AU5JomjtFvuyzafH50x77/KOinryKo9
sXCXOgVkKWU0yWEFp1GEtVLOdODAlMExldPwfaX9ECMpvfh3KhPFTdvxdBxyjyD1e+EU7noUhUqN
26zSsm+ePtnNoVGTMUY0psRN7ebjcZhFfepFA/fKtorWiKqlkfesZU4eJuq+jsSqpU1kolX3sJbQ
TX/Yy0yBdSwG92PTOdbvLHBhuLp9qfRjOfhowldMdgxzg+c61P2O62Go3f5d0XXt76HloYsREwSx
ZfXJQnLHtdv/TtXo8yrp1GWrRF++GNYsf0+rYRIdtN1ifywmTf0cul9ZeTJyuf7CiNn/OpdrRUTX
UP2dkwF0hgmMwA+1yXPbA9/Nof2JMeRTO/rDz2Espy81mtZl2MLZ/Sxmb/pFfkJ417hGo8LF7Anv
bFQCyw9bePKUjYuWxVOZIQEZ4H41hSD64WN0zjCqCBGMOYvWeYVjowdi+th1pvel8Z3hv8IX/fgA
xb/6CfO3cCO/N7wulInWPXhzL/44Q2X+Z1p200WpnSR/uNh4mnvTpuyCi6pMQ/6f6v1oV8anQpfe
h6lddIAwUkORnc5/2R5mQQh24DSWwS1RlDsfi9qYb92V7QSKdts9BTQB1EYyGKN+OnhPuGcVZThn
TQZ7EpGsJ70urfSgtKH62iSF87uAj0cQnU/BJ80xMwsWvyN/90mgvau6pXqbK2M+iskolmNldHIz
LxDjdynr9ufSDlCyZJI060cFI40tIebsQ60CgnYvLQwPw0KIguGUICjIHIoFQnBVF59YsGK6m1BG
+ZzVmighNNRa87C2naEdJp0C5cHjvm9C6lY8SHkhHC9uDIO6JboKqXMo08EUJCq9zN/pyl3qT73g
0oj6zrLXQzHrQB25CYYnhMS7JqoCbxlCyVZ9qLpOf4KS7uIsoSuuNyKvagkbKqEyNDI8UkN/zIMl
LAKE/0KacE56YwbYumH3NncipKHbjMdi8NPPGMYGv2p6TKDmvDlbwwHs24eidXHBGVxd+yZxIFmJ
pMvsvTJ5RUMhqETNnZ2soZmBkgnnOq3rUEv4nBzHKq3unMGYM3wiJutBIpBrxr07ij/zUI1k1maR
HIJ8lh4Ur3nLPXLLGCJcIpox6tDU1O4U/lMCUQY/+5h75WRz/y3a/BkH32W6Cfx1WI6SLBA7RN1t
aUjjMcozE5iaQwXTHZuTm6yiumnB89+b3TAsh8LKKRevZVCcEmHWPUJylvNnc1kmFFWV79zWYz3/
AmjpNXfSttIu7DUvoTRjpjIqoBn8Z1k1J6kYPB6Suhvn/p2JZ6+8SbuxDKJOOaI4GPM6f66sYfye
AEFMo2Kcsj4y1dB8F4Ho0giEovezyldsT8eqWt3QL/l+kcDG2gltbei+DDrNMaBS0v9e1iNye3BJ
qTdJ6aT3yK632lEfXCM/Wn2TYezGy2yFM7Dw9FC6uZ4etDWdWJ5VbPp8abHKeDIljAXTm3KBLwlS
HrHrlchRKHek6prmtaUe0I2o1OPUe+4nzUM6JjLUwK2t68K7mQZr7EM98alaoR2LYB38kAW8KHWw
yEmnVr9p+9Iyv5aYhYwPWt83foRMUfU2W9K2vg2KJXuQxAluOBaVXYXkocNXZHeGx87Agjyc19rJ
o0AjGI042dDVVscck6gizagJWP6XvTNriltJ8/5XOXGuR4xSuyKm+0JSVbEbDLaxbxRgg/Y1tX/6
+Qnb50DhNs3dvPNORHe03bhQScrMZ/svDJI9p5lTsvY0z65QXMp1rx9KF1NM2cvRsxBaLplBuHLc
dbxuZ5e4OF34ThQP8YlW6u58QmaEk4JdC+cob2oVNFqJpqqfp3Z7lYusfygzTsRgzObm/ciE6LLo
M3L+NKI8PElDmXN2wCrAoquuuvhUqZV28py5rQf8IYsMVexkYsdN8Vi1Huo7xi1UcBkHmWXWF9OE
x8ihQhqwyzImiJtqUMMvc8aTDlpSu8x3uka9rPuGpFEf1SrdDP2gtOujsftL+s+VG3RZ30nPWdxG
99JS58F1uhbV5JNq1ZPDTCwkejyMwQG/meIkSzh4juOh7SoykKj+ZCtqlxxlEHc+OyoqA8GyRO0S
FG6JIXc+zugckkF1u66n+4lwcIi5Zjfb032BVsGxHEyK12HBM8uDG4b4jlo3Rchx5RSDB7U9OpNw
Ni+cuLYuNcXhyBZNVKib2WlCzRsssmfaqGlm0yhJYpdr9Vntu7Hj0hFYRvWrM7TIq2n11H1rUuZO
hzDEwm01LW4YWKUsv/ZSb9XgP/R4qGrsw8ZtthbEVaaRPDbKpJr+f9QWJXtTMIinPW+Tsnejfm3X
dJ4iE1E1HyVZ7LWQU3BjjyZ0ZPDe9PyK7+y+pl/5sumGYCeYUKT/UdWCBPO8U2ThJz04Wk5DKmKI
y8lBLLAqRwISM1/TtnrZ/GK2CNeY1h4UpRdDvx6kySjSet4m1UBs7g33XTzG+be3ttjodzFKd0BX
00zdn4uJZJgrfS6nbTsYZ+hpWuQXko7xmzt5tg2gDr1jC1Y+LdLnDy6de2WohTpuVTilIIChPpXq
/JrU/suZB4bFGCvCoWNeyhZ6fhWiiIwjxOBxhOrTsyKNi4u2cPNjEZr6tqkc/RWRhl8MvVfEP4DY
VUABkbW9zuiSNPpimtG4HQ2c/kxOpqIdiNf69FFBAMVzysbwG4ScPXOhHCnSy9SiLmjf6oJoQh7S
V/6evk6vgPg9v/G2G8hRIq1DgCgdD8ca36YSpYM3v0SugmIOWGXuWOyLK2QaxJpIH7stRE141a0t
SXhwkPn9inyxx1DMZGgFFl9dUQz74FU6fXlSRQNa4+E4nKU5NjL0l80dBULu//5SL7YYmowgSpkN
Pcqm7F+qm7o6Woa82DadLf02LpMLOSXjK1tsbfo/H1rBqAEshRIePWZEEp6/HL68UUjeCy8nZ64z
kLxa6dcpHOggKp9hnIHvfg1U/uIhou2lOitbDtYQLeG9/Zb3+D12qsmrKtPMF0WqBDZ4OB+d/jdT
8+AasC5IrtgCpGh7e0BbpLmEZjdvDdxqvITia7cg0f3Kqnjxqh6vAtUDggYD7X2PpjwtyrE3GmYQ
tbJsqAgWbxHVm3W91qvw39VcnbN3H8cUFfZoi66cGaVMlmfSl9smHR6Pi1R+aD//5zM+nPznf/H3
r1U9t7jzdnt//ee74b7t+vb+j7PbWv6x7ctvt11Slf+1/pK/PvT8V/zzLPmKS1/10O3/q2cf4ko/
vklw290++8sGn95uvuzv2/n9Payg7vECcPjWf/nv/vCP+8ffcj3X9//48yv8x279bRFf/s8fPzr6
9o8/LZblfz799T9+dn5b8LGgKpIy+Xpb/vH+vu7v8uTr/mfvb2X3jz8VyzkAkozM46rtAn1wBTOM
948/srUDAheMRmaPq1Tsij0oK4r2f/wp3IOVLwcqB1kBJu1raJNV//gj+wBokLYO+o0V9gfY/+e3
vPi+c7+/qV8TGwGf7e1wWO7IgUDaJg4ARd6HsNRKrqWzno8bJlaOfZLSlZu3VYds0TbL8vRaY4ox
bhAKoce2hDIdthJUQ+P1sslPpFArLdCVLKqOpZnP/ENXHXa9oDPoY3Gf3C69xnhgySv9G4MHbJoy
ZtGFV9dG/6FM2Sy+PQIg8LQuUlIK5aQtj5iaVVaQ263zISlFRbcXXRsy/E7vZi8pHSND8ixtkKq3
Z7pMUNWc7KzMCxl57TC6GJT1dpj6DLPnaCer1FaYRWf6eaZ15kdhpV3t42+HcLcoJvRY20Xa9Sas
7OHe7U2bLpVSTtcttUZxmDnO2nIyLGM4b+ICMb5wkHXjK26Mbo3rht9W9bDeg7ekGcFAaXUF3jO3
zkoha9fPSIXPRndw+2MsJrXZm2vpUDW3U1GwpRYNMsVIcxqhJqjsvqAEb7edcJLinPXajYFEgvSq
SOnDHQo179eaeAB4yYDpYjARuQ5GTFpvxYQanGdbfNoHnznJDWp4KPzoVqho/qgm5RhUU9fHX+Ku
VN9RGqu1lyxORSuW4D+ck2wb404mY/tJFubAMMoF1z9slATI+GFT19k19Xpm+EPiFqd6Eg+TxwCw
OAvtQb0dbSd9h52BfYditCG9kDQY+j9+xpOHe70hINnM6bvccLuPdeNmjq/Xjpp45QRDL4hDRb9b
7CmaPTmly4eIOelI9z+cmNhZ4HO2DUBsmrfKoiT+XEkwA22NPjC2p41pX6Y2jQ4PA8fB3C1K1ejH
hhHHGqXTGA5+BQ8Q3yJTyPfQ8e1mi/JceFabQ6cF9I3s+3X4n5/Tz9LedwN23qepMWjWYd3rWhYs
xuJgSjyFWRE4xZSjgR3CGDypUFgZj0qFXpw/aLM2UueGsgtkN9WRn3cRIiOpQNnRF0PjGlukJGMl
6Aszz4I60/NwpzSOcWZYRdr5UScBQLR4pum7STB52mbJDFYurmT/XorYppoK7fGrKMZp8CyOHMOj
OxwPp2XHmAcMMNqJMfXW5Lu0m2vP1lrH9JVsWI56Q0pEVqxRRW/F0gcRdKKE+k4LvHEDp82qK3Sj
QkYPpRK5PhJ4AgphDh7sc28qocNgDGFzz5wy5VMnkd71pDkpH9tkGMcgKWzzozOO6ieXSWzoUfmU
Nm98dcegbdluRMLwS3em5qtbNWifGamKJ0mZJjMd+Xa4s8tsuFCmaUK7eph1JoMgxx/oiKE4PmdA
YZDCWRv0XXE/h6Agd5O1zJO/JFkovMF1UBhLsBzhEG0LP88nvM+zOJJfOzAnnT/mi3NaRyAZvCpt
2DZ2nEzXcZ+Z5wazcTqVpduIAFxQsbXRPaGbF80285Gqjo6KnLsNRNdBqeyRpiuCqsZXPiAbqatA
M1sX0J/oqBgLDmrsbIwWRxS4bcyAXNyW5g0tRfuMEYeofcU2mcy4Ez1evxySaQLoUoz6iRaZiEMU
qvq10ML+tmwNus3miPMcdNTcMLzZWnqxm6CQfTDStKR3gxPIlckirCF1xglzjMjsP6kWHUcv6pAf
AfczT4j5QCyvg2Rg6XqjETPZd4yRLlLCKxDgWKPoLgpj40ztMnP01F7TcagfMrfwo8lSG8+pFETV
jAF7pa3T61n6ChrqZdTRwYOiUoAJNtpA+8ISFrSoZTE7tBWXWmxCLXQ9OqGvWQ08wu2fpq8IY6wE
PJI7G9ANruPP01etVeNeTi0YE9SCOmY8rWL5asdm6PslPYtTtWUAnIZfxiw2T8TCyDQw4J9tn+QG
P6LuH2VfXFRJ2cl//Lmf0VrcJeQD2GzoElNB7qWZsdSbsbH0ZmNVhTimFzp8NutUfmiS0iCx+CsN
+cWlVtDu8ztGDxRIKuQLyCvge5/fcVmGrpB5UoPX7pPCH4zJlJtMjLxlt6sdcdo2OQCwuNDA0VGn
q70v0yr5IW/7pgzxX2Z7zzLEfzOP/B+YIa7653+9mjUBfZYh7tr78vbb7dO0cP3Az7RQHCC8gBkw
GDAyPAC2f6WFljigS00JSTZmA0hbKXU/00LtAH0kA578+pLJ/6iVf6aF4gDkJ46Xqz8K0Qqg0BvS
wv0FS1sAPDi9iLVDAJNl/fkTtsKMa1BZ200a6KmS+tJorI0iBnloTp0dPHkqv1iwL8jY67X4utp3
CR/u+Pm1BDAaMaFEHjSmq5zl9Bm9MDSswJXzFy1b+9VZHm9W4hJux/VFTn8M50NGXs5MOASPkvq4
H+7GfqG3SkN3hRlKmlxKvxuLalsMVUrMbV0GUwwcSyeTHg5AmGfkDKusuCZyuNVC/tjpl7+/tf3i
mTuj3KOZA61gNZLbA9jb+DO6WcjlF0Xk244KwBeTrDZEj8bTIYN4ee9a3kJe8MqBs3+8fr8yfZ11
iQEy3Dv3SN6BoaNvgGBtGW1QeKC5qhrzK3XtoxjY08OGy8AURLyaeoQ/7QO1mUqJpHfdJBjNdGiD
1lTrTdbHfaC6UDcI8XobaKkT5viHROFXkMLR5xmtxWZMZ9sXmWJdgYg6ton1O5BgTO1MCoWHeHSS
S2BmXekJkEw9cayKGFj3fXoyOSL9kraTHUCIorUNXEo/0YEOHfWjOX16fIH/d4o9qXPX9spvTrH+
9ts9oaK+f3aQ8Zm/DzKMC8E3wlVRH9Uunh9kKw2ZxhHrA4jR3weZdcByofFCowzoPTDSvw8y88CB
J70y6OgCCU6ztxxkfLFn4ZDeGHwJmF2I8dLf2QddW1Ru7qwPfTAV4lPYaotX4ZQSjBMlDriRVzbE
4697tiG4HPhePDbRenvJGaX2YixLmRm0nGDAE0yn23AujF8inEqPl1HCZgd/iU+cGdnxNyzl6vKw
bnVxpGZLp3qWSNTYS+xe+9xqOTPcMlTeoxXFkDcVs3GplWRqQalTR/gpt7wDkd3uGFqpFCaNAxek
AQQ3M/LMc027jkF71/6EO0fiDjC2pkI9mudlkr5lhl0fzCYFUWTNcQTxcgZ0hF10djnGsQOswB3S
V87DR53c/ceDLzqUIxohvBSC3tOwooQoiVP08njcvPlStkX9wRqJjxtLAd6uNQQdz5oGG0eoUvnC
n4xoqxk5AAiFUodKP43BYy4pj8CeVCrezGJG5soq+pDWBVM+fPikj44IPOqlXIRnMWQBjZUOPVBL
MJUbUVnimxyGNN32nL2MdtOZAVxqNl5XWoeT2oEcta3UOVETsJPjrCunFQSU7WIv/CZ71HJgVIWI
LvUozm6A4XhLiEraK0HxUYVz70mt3TxSRQ1+FmrVz5/UsrR5DV9FAudcHG8YcuGZgA8KbDPxhsbp
J61PkdNUdgJ8Wyd6kygSbboYHU8tEdpJKabpqhtVc8cYE6CsBGWrZupHWAbRrpBTvnlyKvwiir9Q
n2ajwT7B4IPK1yWj2Yt1eWSPdablXUAGyqR3ccLDYXJvkjYEb2SgaIuDIYP+SY2DMlm6bbHqOeZZ
O7wy1ngR+dbvQeoEsMxeu/17S6zLTapDM+qCpev0DSWsDpJNvpa0vBiePN7uqogOc4gkbl9xI02b
xsmztAsQWltr4nYKHIC3zBQM6ctOnw5dZj2bldzq4bASHiPAovlmhWaUyMPqtaf/8phblVUhy6Bj
r+PDw3H6dGOBBC5trYLSDFCzOdWqvD4C8K2Nfrz2UsJ4LC5VPQTHXRbM/lNtOZ4pWU76rC3f2Vq3
0wdnKbcpvz32xqEMz8a+bV6jhq9r9vmahpqHwg+UfWpqktvnX3LqAEC0oSqDZbS0IHeTs0WUxx29
iePeedctnfb9sbwpfL+r78urrr2/7+hT77ed/5cUIgSdJ7v1RSVyfFvc0qp+GsAfP/EjgtvWAWQx
jW2LZvKPMP2zQ03zmtIESgwWbRbEfnb1z1LEoRSByMx6s9nwHOl/R3D74HHMtpYjKwvecd8SweGu
7a0bklhVoCRNtxv2FAzd5+tG6xhVu7VIt4tQEUJDXyK5xaKUjsdoGLjdYItYr3vQFe8rzNHBM8my
GQK8oobZy1UgVT6kNcTGi0LWwAQUYeAaCTKBnD+2Txk16QWogxVWNOn0jXorVw7tJEe1aeyHGZdi
dwm9EIan5s/wGD7VHUr+G9yrjuMwLt7PearXPmM4pO2syMmhRWBkZhBSDQjlOejg0tNQlo02iw22
20siU/9YIHy+RnJDP81DrbppcsIvQyiLL6jp4Tsnr0pAIRliEPgu9G66a0wpLuSoFu5hrBfTR8tR
gDmCoV8aoPNqX/hFMxpgS+VsUxcpznkFaG6iKS2m+0i4Ey3fppg+iBT1lElkeeGri8iO+CvxTUOo
9BOuBNodcFQo3tSlyW2vWe3oNVoWIRkSmVqy6XptSjdi6dWPjMWNT5lMiuQQlL17ZydNc2KArrQ3
6B8ptY8ZeGMACknzNOgXR7kWJqQKH82g7Ma1LYMGKqwBYN19zMuRupPe1LZUgK2u2FwPHInUgESH
4ezZHfMyn16g8gXY2CBoPoP83zIAdTYUGfZtpWgO6hFK0t0AL4q/rhWk41VWHb7TUL1JPORSWz3A
7aP7AopU1+nAadCBa2Lacgo/Ob1RYCz50hqcIUhElvb0XztzovZQki+todSZpxSmNMCRu/r90PRT
4qPMMFVwONp0K6WZ3AxaqOcbK6LprhjAab0p1EZU+yB8AC1W3DH0hzBeHWj6wbi0JOhM7Kri8diY
DVwauAC8w1fmxOaL3bPKcNANYqfSG9indaWVBDUH/mrL3LHcJLxEj42tbTsXkNOTY+UXScB+74n5
KapayH9A3ufc2EcU5H2SRy3k3S0o8gvFXlJmOCN6+marbADUz1AnkuG05o8XIlXH75H/Taf9//aW
06P86b+u1s4q2o/3bXvbPTvsVwGyn+WadgA6YW0iodaMbZlO5Phx2FvagaaTjzxmNXjsrtoLPw97
64C+JXmFCnMVKhuNjp9tJ+uA6opTmf+TPgDTiTed9fspAhEIHSSgNjpQGPyh97LIwRmlNWkcWr2l
yw8pCPzPcTbteiNXAdQZozgelVG/XE1j78E2WhcQhKfjki7VMejl/rMVZRpAs6w/0eCgHs2Jlr+3
hJun3wu9/1trTxoDaKM92f4vsooLhvBd9cf75Gv1dLE9furnYjMPNIBM5hq8Tf7HJG39udjsA97z
qnFraz/bBj8XG5kF6xw5S/AzJsf0k9VmH9D1BAGMypy6tijtt6y2x+7/04QU0BMjdBJmBuz0yV5I
FSVDhFqRLGAQWsoGDvAYGBIaGeBUhCfRDM+DBg+u41mzrxy1B82elZtaT2Oq60VFT9FKyBPo5cWd
Q5GWKs6plcd3M3Dc4zhuiCZlcyJ62NKJMrjvIhoex00+d69k/y82DUx5DRVT8jfmKfq+6NZYGyIJ
RVLQ8scFWJl7GRRhcmEWqvTRAQVwnYrx+wYgIf41bmA/qhBOSOYpOMA20NvZlwGAQAXafaa3GNZq
Fuhu/oCt6hdXLd4qB7h/ob2ioXenJaGBGG3Ipb60Kehnp3CvnyzcX8Qtzrxnhcl6De5GXdulq2Dx
+vMn3e6u15My7sjPQNE6XjtKxrldW7/yml6UyFyG1ADPP5W1i9zt3q3QaobpXhcIqjq9G4ASOKkK
91OYmPiMtjdD239ocaO1M8QV0kVcFs508fv73K8SH78AE4LvpvSIxT6/T6sahFun0B3crDrNoWyc
UXM1XjbAxmSe+xoI9MX07fF6HOREB7BqWFc/vx44eB1Nr5Vh3DezD7bjLmbAjLCBs3hhbr8rXfoC
rWlcQtt5GKzm6ve3i1LJyxeLxy8WnWzxVe9zL5zo5aQYixEmm8Stj0lKznNl0TaGlT5Efb1cgoW+
hNtT7oqh1r3Wzu9gJj/gaXRaa13qxUUtg2xG17RSl3gLJc246A3nvElAY9vFqaNY50uaPajSOC8T
B5zzDBB8HhUA+T08AJGZ4XEBIvUiE0zVgfJ8G3IgDK264hhC/XLRM90rl+TKFM2XLLSupWNcVq15
6ahc2bDpauljTq8uvbPJjL1maWkIcbWxgx+5fg3HtZj7lvb1iI6gV0/i0uijuxAtHobQ6mdnTl1v
WH9kZpp5pYZTt8GYvPXy2GkPLTlpfpxyqVyWtW/AjgpQcF8ujbZyAiwjpFcPxWmSapepJLt+vDMt
Nc5maDQnRrOeeYmC74AyIpxrN9lZkskbhAm4K6gmjFSWwh+n0QkUdC42iGqfN/pYgKa3Piu2LD91
JMQBlETXr1DRIfuFUGNmg84dSXenMTnxyqa4s3L7fBqcczPtqsNMMqvJs97dzqZzba31Emf4cubU
xuDbcYzMmh4lqLnA1CXynAuz1D1tdkskHVDaWmz9ss6Ku2zWP2qJpgWuLW/CIs43hc1XEEk5f1jf
a2iXp2lnOx6O1PG73g03IPOF39eOpItTqMFQG8rGiFvdM+TiAnbhIT8+xslAajd10EyIgYF8sNEp
hH7PQ5gBzW9LUbq7OVZd30nsc/xp3J3ZzvMOJVAHfZPkzighz+pZV29VcFteBOV0IxWkEkapL4dV
ZV5WuWUCQGEpkAGZJyOPIWbktW3hf2/SxZ3PwoimW6PoWWBS0PlhwV/DkhDXNPmDM9Y3WmwfPX53
2nblTi3to7JYwMpMyIkM2gOooWsEy+ptDN0AFis3OTTxgzVHYMKiUUM1eoY4LQBM9cnQbRy8AA6z
Ib8sLFx+nWrSNonO987cZNm6obyByaAGZmplVFbu5OUw8AMBOt9z4yTa6mk570rJFrTL7mYxWQCK
mTwokYGf9dzedJOdbSYHKsKo5LVvQxBAqGcivLpJzfBOXLoCLiaQFMqutOHTYXm6bhp14BePCPz4
FO86ODHzEppyC9YEqMmAYQGwrZBf3dOkm4vswRzYZPlS3MGOP49HcaaF47tGda8LJk9eBkH6rAHr
tjraubsk1KTXj8blEoJWaeTkIPdnnZclihZlntj0k91zMeuXSJdIT7OiO93lwcyV4Bphe4MN/SlV
5Y2i8KRmO/lE6cvgbOSFiYXb1NxYuU4xgjuL7Xj2jAzUjjmsW9Revg5YofiT41yry4JGUaFck+tP
cEGdaz0CfynzuzJiyyJ6cy1joWzWw7fr7CxoZHuTFtplm9RsWrgo0FRZ+GoI0xlxcjCWCrQybTTh
xEHN1g2OjMVup+M66abjqcBgr7AUyudI7TxhG/E59KIl9JGCSaFN82pMyZdUkd4/U0F1oRnvsEXr
/M7sLO6ggEYH9CzaKk0Dv2qoiq/FEh9lhoOpfM2Ol2l709oxsmr9TVu0NwynVulqrKJsq+VQtlkn
Tsz3rpz4IU9QUnncp0ptXxe5uuz6lLI+glDht1VbHaIkwa6AxxcA4td8Z1CupzljcSnusZvl9dbB
BuE9amv5x8EOIW6oYTrvcje8V+lqBNqkKxvF4FOhql3mWaF7hMzwVqbwaM017Qvd9WhsJnGq2/Du
IBeaYqfLERc70x7fiY53uUT9dOHoHIJQ/7IN2CH9yCgZaY4tSxsHYDl7vBTlMEqgnuatcjtPUXyh
O4WGUHBVHfYaB35mVjcWiBG2DTXcqYFm0Ra7We29WBIQXIMytyeDPXPS6pmCwW2sqNA8YpNPil45
LAy+MjoH8y6CvbBp54GTvtAv21jjXJz6wQfNlFm0VlL5qc3j+F2mlPnGbM1bYPtZYIhCBqMrnQBK
o3ozUWaeIJBTw7xV689CcaadU4bzmZLTAUYfIb6TkZK9T1TlVjRQi8Bjru8vVZE+hN6obLRRaJth
bIxv4AtRERH64GcRm2XI4cSgl5xvJsikARoxztZuBvVmTPO7aSI8r4cTAoXTsU7ApvGeEqnam8ew
SN56OY8trW6Z1r5U17iYhe0JDD1odo6J4TnrsLTZBjUHhk4LKdAKsz0xRKf4Uo7vzKFLvlQlJ/jj
GZEl1rkq6/JKKdO7KK9DSk20B7pKS7Yc8WtMya+xQcy91LKhgXIeT6Be/axKHvpau6j1/qyt7K9G
nH8u7ewkgw0LAoEsQU7QsKuycLfpoGowhdlwGkfctk8AQ1ZqDowbnrmnZ8V8MjVqdjpPNoVK6LRB
pdJJZNMdadlwlcqh2Gq52gfdZE4XmHsA2hgllTGyjz4Z5Y1TrrdJR42Lsh/zrFm+9IkLRjq+S5B6
8rI2eVgJBb5o1k27JhiP6QIE1ZvZyu7wSqyJWZKZijO8Zq+yD5QgL8aPgZ6RCq0JVMuaxz1JwPWC
Uq+clniT4724sWzleuRKHJrpw5i0GoA/FLM1VU9eaVg9gpufVoDM16gAAdmsRn+UgXsJIp1ZCHsi
gmBgD+/ixA66Lj7WjeEyzNBvqAXjvQhhOE9t84B85MzqlI/Cbm5SDEDsrKTjaBDPF0MnZUNvTW0b
WHnNNm2Xq4ieohdRuPmxlEdhp35lGKxANlQ+0Vu5Muv2pBFOvW0m8zhWog9C9t9SLT8UkQ1QkmU9
5OFD3YIPjYvkGP0b0rR8mM5NpcuOi5m9XIYc3HTnj8Y1dx9punrrmjNT41wvOXVSfZUCyjkhZZe9
m53ayr0WVqDPzJ2skQGMn4xy8UdnLryiziZ/NfLc9Ir2iu7+iwL1cYoJ8I0aGyTevnp3Vdu1JRNH
CSyNJATOCkmasI4WO3pIa05PAuvD71P/R9nxvReL0D+oPxoQLKn9+anW62XXhLkSlOuT4uUY+A6Q
2uqxi0qfXD73jn3UpESVIjd2Q+icr+kkzu+OVzAq96FtksAz2vXXnEkdSYHWt9ySDMx6doc5RhYU
nCGoXtBlGgIJb/Oo0vKHpm5v9JpMp1+oa1L9ErNWF1oaQNEkwT17DftanOSboWOcb5A6rummspA5
FCThUmV3ogiTbWTOGRAPakfWRtHymNMNLZjyRXOuHckWUYhPWdYqh2LkbcvSPK8X/iWF1M2UCnld
Yf6ToP+yjsijFcwcEsa/R0ZqrmgkMIyzqmymKYbN5srWhRpcc7AiYgHNlajgurOyJnaM7LhpUMQZ
YztxqSfNDboI3YbkOTyOkBf/8vj63tReu64K/vPbid2/1+3d3VcrZ0Pu/6r12/xFVPmfwTmhIHmy
zl+03K5ugZf+cZJ0nfzjtvz2x/n9kMjnzTc+/7P5BlZwnbZC7aAKXP1h/m6+aQd4WYlVem3VqAYZ
+3enF3aJAH4IABHpbuDu9BB+tnoZ6zHZd2Dgi7Vtpr5prKe9aEZwdcioq+wekzJr38AurZNZJE6k
BkjQpmdWZWTv9VLHGBhRCe0iRWIBF70qPjarREQb3awG6aUyRKERD5aS2Z/SYboSjuJrBc9kqzLR
+pjMM6bXq9zbuYbFD+tbWxrONrNQTpBe/OJEw3SH4qQFDhDHPB+6VnuPNHQfPHktv2govYAHQBJl
cLRKCWMhwKR7vfknAc21wKuV47QEEXI9tygOiIdJWMppClAq8VwFxAcMC3GkYAxw5dLREihjLMnN
0gxHBiqw3fdA96YN9f/DJBwO05M39S820Gn/NXk2DX/81M9tox4Am2QM8mhjvLam/9424gCXq9XR
HQ9wCqy1X/yzZ20c0GDCGVVdfV+YQ7LZfm4b/cBGLh1hfxU2E5vKeUvP+iXCDJcXViToYHYpM3m2
7tOV1c5mF9bQ/4Nk1rdwMxJ3I7Gc3KpsFZdc4isCVs0VFILuNBeoQHizLnEwnqsT9D5KNINMA/p9
Z8+X5QIFxTMLY7lFeCM+7caxPF0sNc1RymkaJBrCuH+nTe2pXrjGRaZo7i3UkeQimsPlvZIkwo8c
M27O5Iz4XONQ3nkSQdEFyuasbgum7+WmM5vhI04A9NnUnuIqD4vDqftBfXzT8v73gsH/u2hzQMS/
W9rXq27oY1TwAXtU8o8jmRMjnoeH9Vf8WOe2OMDKh9W6NqSZ967Qjp+oD+2A5WURA4BPwc5e19iP
da6BModFgYotwGaiwzoj/LHO+RFLEswhfSkICCZKy28AoO9XBCboSeTCgZBwlDrstufLfFZmJYw7
2gTamHUf5wKGjaDHGVj5Sv7rkocBM5aPuqjY6H/NS39xcu/PNR6vyw5XDbDbK/H5+XWX2S5HZLYw
zTFUNMwQeHifUuT6iVr2b6YFc48Ir69aDOvD3rfM5VH2wzBg0JM7EYobBa0w1ONe48Cs3/hpJrze
kbvqFzBN44XuD+WlNOzCEqsNkGMXm04W49YORXZIB6NE8GoqTpUq3GjGrpXjm82kgXGgj21A8cFw
HmTA86dpQrlfnJxrT0gebOzYOG2V5QxVlmSrtYnYtLXxWin5ixfIQUvIpaTkXN/nv+g4yCL7AlFv
DJvED0tV5/GmCM83ZvyKfv4vniyzY9QL4EhwEjt74w3XjWvk8RT6Q7JOLjT4ioG7lMlRaFLlK7AX
zEw9ceDoH+Yd0JLfL9RH+5m998oOZMNpCLSA0SJOPQ0EliIzrm3SDhgqB6Nue9kBddK9AuVUnOVE
G+jaYqPiMPfbJF2oprtBCYQzgkcEf8P03Y/V5DVT2F89fmYtAF9Y16unzfNvtQgzlrTCaY0bubu1
miXH95PhR4SE4fbtT4Ax8DpbJtWi5bWeIU+SLNGkY5IbSbwdIrc6qYbQvIsrJ/9SDo35gXbRELjW
6NdqWh712akCz85HqS/dJOhbbiFIMAASoVi833+tF4ktu82lISbg6ACyIBd4/rUYu9ZRJ1fk8qST
rba5XWDFMjtVkNSuqIiUuXNNcSfO9WHRkSgb59hH8WvGYVAfj0dtVD711sSn8BaIAwkn0I/KsgbX
2cOBKXU7DLoiChC6MU6TSLkrMuBTcRxT/yvoTBym1mheMeohqfz9rb30FOH4QGJgRdPTomTdP7+1
zK5iqG683Zb6d2sOS3+CBF9BU6lSIR2GVaw+TGGFjBT6WFOAdN/KSZ0HzYNviiF5S6V5Buea/LYe
avcTgDxrDpooilHn0ufXYLGPoOPne4TgpdrwDIliFmnY8++L5ZE5V5MZ0rEPq6Br077xq7JEvgrC
6AkCt+K9zGNRcfiW/dkC/vUi1foRs9U5RKwOsWjA4IbeIe80QVD3xkyCJRxhCtEFdhXczTXkN6FW
RleYW4wXSaPGly2leuIp1WSjp5uZF3Rc8vdJbvpRXm4j5CE75Ig7Y9fEUjtmZGy+T6zQmXwhJ5p+
ArbqCHb9QwYe8kMK0PJrZ3T9VvTta3Ctdaz9/OkA61QJ1Jiq0QMz9vaqPpiDGelGuAn1ZPiQ17O6
K53GfKUW+vVVHNp7oDYc0NLP30G9xGmouGq4cSOH/rE231e15bxyGr5MF1aEKveyAqBhPa7H0pOj
ANZ3sjTmGG7EaHVMmpb/Zu+8luPG0jz/KnO5ewEFvLmFSZ8kRUqkqBuETAnee7zRPse+2P5AlbqY
SYoZmomJ2N2Zjq7oqlKTQJ485zuf+RvjUy0rmR0EOZkyStB2Vw61M9W5vH37TLzy5MXZBJg+hYHE
hOf0yXHTWqCMGsvrNSVOUBZOnHBIwDDWTW4HxkdIt+G9YObGhU/8ZLV09u0RY9jeZBCoIJ2jYutQ
j4QwVixPKUS0vZXR9O+Vvm6+IL+YwESuNcHNJFGATD5kZN4MdjcF8xvN6WK5bJgVGeUhTMTpO1X1
oRpo7svwM1obWdn6gy/Hwr4PDeXDIlyZITGYh7dCkmffAMeq10ppxTdjl/jrt1fz5ZX6M3BCGaL5
wOY8Xc2xxF+2LEXLC0urX6mDad0xtr9tkpYAjyfUCtrQFR3+cG1hcPHvWlIOnE43GOrjAld6vosS
8Lr4g9aWVyRlt25rNXR8AaNSwKzGOk6q/jpFGckuJ8bWQlxww0pasppTUbmBvz15VW7eJ4ZfoLrm
z64qz1AfRAOCT6HqHmJwlZPVg+yWYvlXAD3b7rL6C1Rd/6pd6Ndvr+QLtAnO0ZwGYrWigsTE++z0
wwTjKPVhbxheFcjG7Uw4sX3VivZh1kots3za6nRQrW3U+qqbapW1HbO6uPHrJrj/d7wKbgcyNTB1
Nao+p68y5ojdRUnBGakRpivFrv7Sdwjk6krXbM1ZEq6NEDxVpSJ1zHxyEas1DpJSt7cXXmSJaGdn
ZkmBF01+HVzK+fay+DYZPYe8SFUfoFJt4aCLW+i50YEMDUcrul4OWp6HqRHUjVKCQpDiInXLSNYu
bLZXdrrCDmez0QZbJFhO1yREqz0TSOw8FOSVj3CJzKPOSd03Ul7B4ggMWF0S9u/ttAcrUV3wDXgl
KCt8I0RLajgQcGc5SlEhSx5XPH20fP/oN5a5UjK1/rkH/7ssf46SXOB2/6owf9Nxuo/yb4gOPZXn
bfjXv/3khkf5X81J93b5Vb/aUJTngCDBaC0bFS80IuEv6KT0jm0InArM7VMJzpf7qw2lvIN/hQ0g
AGwZp1T+5FcXim4wIEfoStxV6Pnzjf9Bdf4COQnQkIGdhLEt3SiU/s5KH5Rsa1OYGxRG+5yB7ZDl
NH90q0fpuLQQBqJTm8gf1URR7mOwN6EtY91207dp81FsK1tEuZUhVyH7K1WrqxisjxYDSzBENGHG
4kBvuA1RlpeDD6aObDVaGd3d1BbZ5HVIk2ziRr5gXCov2LfnoYFPBAWdmptyROS/y4l5lkFEloCy
dpwnLpPHxg2wb75RS1To4lgJ0W1vULVpGsAUFg4K4lSkR6Vu1PedWSZr0BrIsyptj9mEdBOn6rBL
l8lSF6I6rAcaGhfNtGnzutk820o3P9/uuazEsspn7wyGFqYpYEKIIuIZng9NaFFDqDwBWoScUDvM
oxcM2T3pY+9EGRqPrd8MF+KW9MpCMcRD5465mgLw8+yS5EuyFORvYhd+qPwxiaf7En0WW+rQHikM
FRXaWl/FeIo54BCjVdnl1oXg9QQuPf/ciCcshS/qdHSvTr8ro6JkMnpeocxrXIWUEPkYVco/jZLS
OakWGkexYUQeohazloRY8JJJXuqQltkyZNd9CNTAVsrkW5kNgh0rgnhhkV7RNAC3TGild0Xrg5Hn
6RvO8F+yLjdYJOU+6o8dE/OagT9AS7tH9rWq0ZGNrxmKOrM47uRMP6TKd+DOiBwh7+tr7iSvhSBb
k284c2e6ipEDsn2czBihmYdyNLgnhVVk3dWdeiFxWL6/s8UFTozAA00FxjPnr16FcZ5nTN7dRkB0
aR5rlG9wQIBbOw9gTOZLFsgvGhmM/kGHM9UwSN8X0P/pWplar1qdJcUkTMK0Gsx0L+JVvS6QFPLS
LPGPDHO/dm2MnwKYVc9MZhSOBsTCGlAtttno+rr1+z/163x6KwjadOhMHIDPKwogYTV4Ct7Kqsfe
mdVQdoqyrTfE2MKdBDDWT2f5j+7K/xITmqUj9/v7EgBCiwzxv92jPh3lrzaxl1/w65ZU37FHl4kL
Eo6IRi4KA79uSRXKCrQnEAB0Yp4uvH/dkuY7WgK0ZyCZEDRpDfxzTUJ4FCEwwYKhW8A9+kfX5PlR
Av9Mh53Lmi7Q09j0dGdPc12XY6Nb9HAQTFcRHXDyRoeIvu7SP/VMXJ4FvALBBLhx1E5nEUdsUBPv
m5jWUK51oPOC2NPBZXlW2FxI5596eM8jxNOjnqwoaRswB1iy7GdX5ThDiPQjPhbWTg5i1vvevM+z
cXBRKEhWWY2g+9j3Wz3xBRwqy0+TMYI9EG/AehafM+VHH9xCwYwhZ4OjhdyHfwGSdkoio1akZF4Y
/zxav+UqnF+Ty/syAV+KZXrtkOFO3zc260zDAcJyuwk8xNxU9AGHYgki9EdLpM5dgTvGe7ZtX7mb
n7onJ6tEY5IdtsgG0zEDgX761JRJW9pNmeWWMWJsZlW8D6r+Rypb6Xt9rI+DHy58xaE4hhGIy1GR
PHXSrWPPeC5H79vFjc2NIvN9CHsQAybFURoMlILqWPb3o5AMq0iSJrDhGDFNM5wVLcPNA6zJ50nT
wXeVxd1Q6+/Hvhm9VgWwOQFfh9pqhp5m4AuoQcT3MzBkOGNMTl0jNZAF5aJ9lj40teAoYx9dyLFe
mYqTNuICyxZFjIv/nC5JPYzBECUt6lNmN7q1kWmOMiXfUW6M7Iha1u2a4FPW4pci0ZIQfWuXopaJ
VmSgr9/+dl7Y8JnLFItzopAP0wA7n/NMRWKooP4tlGoiGJxL92Mq6b/FmcmNW8XUgiltiEh2k1BC
za5pW2dSa5i91cOA1diFlOZFpDh9HeMsk7NUHF+SHlF1a+GZomsYuL0CHkfp7uth/tPG3/LhF44d
maOIcsuLXHfE6lhBPs+tgEjZ1tD2Ht4r/YUT8Aq4Dro/1HEUrRcC93m1nanllKLRbblCiiREP7af
FcCbjhF1x0xAuimIZ3caTWVXhrQ/fEnbTUY5ubOtG3inNujqQ8E1mrU+Zrelsojfp/0mz43vyF8C
ErWOXSr5R5TaA0dQupWfy72HA+9aUAWdRlwj2FYP2jPqnSq0PtaadI3CuroHBle51C6lXQUhWNoI
N90Sd4JJz1oA266JptEWpfgMkxh6PJlg0BYNM08dmxrPLf+LIMbfk3x4DNBRP5igWQUrmJF/EJEv
sggpSfSxjxYBbb1CgaQAYcdzQi/J4Q5YfX6py/3qXqYQQ/BCYgjFcp8eq3BMq0FPUhTsU1wB0Ecs
4mBGI1QrNq0mfMBzoNhLYqgDFwjxzAlc8r+Rlo/p9PzYhfRxCaZnYQ/1MQPFPbJfBemS05cxrLJr
Td83XaPGGQsctI63RQGC8ps12CWgVFgO7aV8+9WH0s5AnR1SK2IEpw8V5wGdm4CH5gFFZmuhaYNT
qFpXxzmqmYHB5ma3PV6IIcs9d/5Rdca2HCAMJimKTp+ao6mp9jgDuI3WbRtm2B6KZMm6Z02LXrAc
oek+G8UswMAxPk9iEu2zXtsA3QsvlBvS0hZ98SaLmhJC1kzujLMU2m+1uSi7AFJZPajOlOGr5Ytw
HEIDuo1YQYqZaTE4VTDWO7+OR1gArenJhnBVkpXsTB2GTkfbEiD1hRL1idR2/mrsS8axSyGEH+bp
IiVQwhEOINZY2aNiVOl1Ol1NCfoCg74CNiNxeLDwKFRlqyjOrIMfx4aBaKFFnRdn2iKwwh0lYZAB
gb+2i9J6bDJFc9ImzEC43kZyjcFYE1trBMP4bTIdPCPXHcXsbL+Pj5U5mB6ku8cxmlxcRxEYSr7o
ImqgwsTuAEyeDPEGIpKPIluQO/g0x3YrVKU96OEXYKqiHc7Tqimk+WAE15WRA5PNoPPjY7YXxKpz
8aCMnZSFDoIxdvWpMlz4DQiXVymoF/XC0Pm1m8KQF992A5AYgLzT9QRvU+adb5juEFu9q3QCIBw0
ptroI2ym+mcI/6Oi5P97XI3Guf59QfLx7s1ahJ/9pxZB14ZWGJpmxOITvKX2bmmzogiGUzwK4Mss
51fHzgRvqQAqA9FlopayjDB/tewMqPXqk2zZki5p5Nl/0LJbztnJOVziFJpDC6F66RqeXRJkuPIQ
5DJWR0m/kqNpPZn+z93y2zx72XpvPeIszyZUSha0L98dQ+w4ynEdlTRceuvu2frf/PyFz7teL07A
0yehk8ncCyiefBbsW6FPglYUfddPh1WhZoeiwFBJs+6JYdu3H/Wi07SUDmg8LZbdyxj5XMHR0oq6
EufJd82+34dSC+9uYdMg2uvD2cuxAVT6fYHKuBomuyibrtpJ3UyBsllW1xqmtYjE4dvv9OKuW15p
kVygoiT8WGd1hYScNp7Ro7+46pAWpZtwCBB47fbB8sUimR6k49V/7JFnMVyVgwmYD0OvTAwe8onH
Imw95njgdjGMuwB5aOtCrfDadn3+KZe99qzGbE3IenXFpyyR04nFcBeqyYWr6cWEbPlyKcwXPV6c
V3AFOX1GbEwgZ4KWL9cvbmYx/4yy/EbgWYzMj3qmHnu92zctVlBtcSOq6qXnv8gfeD4z6wUowq2E
BcXp82tV62Tw+5gJ9Z9Ltb6e28ydmnST5NbB9KPdFES7WLNuByvdVJn5MWzaC5fJ0xDw/MgC5QYh
Tp8E6ZblFZ8ts+VPZqD0GSzcDIDYHD/KdXYoGZcjzfgR8pBbRAHq0IOnBMiqSzAeTTziTIQROgmu
IAy+ABWZmIPHVjikVrdPYAD2YrLpywGbtOLm7Z24JDIv35fvbEkvOZZnX1lVl7mOLS5f2aQf24Z7
V0AZQO4o6K07nL72NEeOudh8ffuxr0U2SphFwZl6EY/002XKfIMDN+Tsxnz4iqndTVn0Xq2Ht28/
5ikZOv94tI0pSNFW4Fo42xFKYEp+3dLEScQPzKBvchUzowxOTtkWuA9pu7jHKjYIVmIiHJYQExeh
B0fjAMH5MOTp+zKf18w0bSGa3dEI3uvJ4GUtzlwC+n8KPGNxgqUXw74s0o1VVtdQvlw01bERyJAa
VHYiov88HDfd9dufDWmZV747yhPaaot4B4CJ00WcQ9NMhNaw3FyyPoRGdiOP/T7QrKPe+G7q6y5Y
r8SWFXxlo3Y76mVgt8kXWgKelcW7WFHB1ESP4zgwpvW9EgzRMF5XbD9I/k45ARfwNQcSJH68GFYY
NQ6aeNSmtUKE1DfzHN9ONfuyxi4sEZBZQPhamtZIfWxGCsdRAazfBOs802wYbt6ykiI0Ol8msmIs
ITXDV6NBSLzSNjUrGvDvQ2u40qrq2s8+V8Z4FSrNFh/BAzrDq24Mb6cBhjEVoesXGA0lPTrFQXaw
jN7zG82xqvgRbhCKfDjtZcUNp/zQTYFjwO8PcOxt9fSxmtp9ZpjfB0VYNc24riLdmcJ4N4/yDpKz
7c+zKyryZsH4aWL9BXLBLorzmz4KMkcI62taYkczmNa9Hq61Ad8CsOBG4N9h2vZFKMm4y3q8kgeO
rWreZ1J0C1fwOqpSzS3n5EM/lYVd5+lNbKkbS0UfIwi9LmivTVMAUhd9N+HHcRmtC3yo07JH90t+
iGK+Ud28j5d7QQOIMlleazh6R8NvrSnHpDbtnuCxBJJC/xGytkvcXda6nMqVkntq9ZnADV8q518p
2vcR//d8gWJx7W0MvbzFufRQ496ezcadMAz7NBJWdS4clt9V0F0N5ubaSsKdEfpe06YH/Ah32bDY
zmnTGtWyD/jdeH0Q7hY51oVXnQnzR1/RjrrGxhPmLXioYxt0iHjBNbXGdY5xI36Bm0qw3i9RR4jE
dSApRzMN1zC7PfRDN3jf2mqHKWVOmw58TI4H4/h1wvktNvvlL7sUcq7NptvGqXUHMOAj2DNvbPHt
61FgswcpO8SVuC4R88TLx8ukZttUyNX7KsOicCe0wypP4p2uBd5g9HulgKzZTG7pt9u0x8tumPGf
YGFhBEZBd+urMW3H+hp0mleok4sltRtUmZsP/EzAJjSGFk8l6VuTZ9jiiijTyvW2a9Td8lWHKf8M
OC8xhXuhb7eDOnjQeDdigGdztdiqYGkXjCswQqbdQKrL+27bDsEtyfEumWagsP7THoAWsJvU4MeU
zOtKRkchnF1DDu50MH9qyu3CxarLH0ypQwUi3mnQ5wOWtV6+mqWKqqPHBmSjmg2wd9VNjzOuJvkf
M3m8EKFeC/KA22lb4JDH5Ocs+M41hrUmsD7sJOprAx3AIEd5SpMvXPsvJs1P7Whm84BrGO4zQz+N
g7GvpmWF9BVc6uRHyCmu9QA2ZnGTapPbSOoumrJNtwzUp6LzKiG/wVXl03Knipr/EKJPZzd0xHSz
fcBu7OBjMxiPk/t2uH7ZVCI5AVMLCwb1RQBmZ2kmqn1hnvkmzTsJK9AS8xl7suZvg6ZuYlnZjfyv
YEk7+ORfZ0U+wi1fG4zP7aC41K182TZeXsUyljkOtwaw4tMFk7V0SJWUecM0hLdRa35Q8/lrl0zr
lh6dblD9Ku0+H6ovkdE6lUGwQJrj7eV4dW88e4Wz1Rj7TMgausiupoxXRoXXdVigowog4O3nvLY5
YOSpYCWBV7BHzjZhn1aRILfKMltJH0tRPUKGhs+vbdrZejojee97hjHRKo+dSgk/TfW1agkrhShk
+fVWEPtVbVmHoo52WcexDbsLrerX0mbub2YpTDUs/uZsLfRgAtJcL+OUAsXCqfdCTDsbYPAxFtB6
2q8WGYlOwPs4oAWFUaz99hq9Uv/R5ER1nttDpNd3tkRCbChhNYoW6MbPYxN6pi9/i8iD0vxS+fdK
qcUUEKQD/l2kZeeNVaFUjSJJ8cmR423WKZ4ey25Ml7GUp7VSqkTkn7zX31bQgNFeJkkLW4y5Ja0d
JKLOFjfVcYZqIx6JnI2XcHF0GsOjGo4IiW4tYT9vVED++cOl6lx0NDrFLKFBJptlR0wUZWpFI10Z
vEntUVmWN9qUbnQ9PSC4vGvmetu0wScaX+gniOsu671q6L1Yz9yRn8nG3jPIguogOIK8OWSRcE/z
7G5MQi+ummtpip3etA5RwuUXaru2BmkSaKgbR7smA/Vfx+9xq7INGp2VHtP1zD+jWXAvptWh5qWX
n2/HfjXRD29LZQNOfgddE4+gzsOmZieM4aclG+t4HtT8vVaFXpm22z4PjmMcY9vVXquT7/VkgdOs
7iQEP0zK7OWUoJHKfVhfi0RMK1U3S7I0DB0e68GnQBVocS7qJvEOrN2P3kw2CrWy2o23lTXfdDlm
UwneZnpJihg1W4k8eMm0DC7btu+53dKNHwpeKAq3ZhKsNSlYc9sh3Dl+U+V2Pwfj1RK/p1rd+fLn
qPJv5zIFrCDsGwvPJx/h2SUV8XvzoMTBNh2Peph/lrpg7aMGVRX+vdiQguvmgTaEM/XAxfke/Ll1
mpJdYEXvA7LPiqzXKGCwt9ZhMvCPqMPdoLTOsoZ9W12LWXBrMQGQZGu9/Fw0kxhyo4qjtkEB9yhY
/DUIdzha/xhZvyLu9pn5oe4nKj3NAYixakVkAbjw5YRRjJ+8T8A/gje7nQ3Lq1vypzR1B3FaL4mM
Glv3pkozVPeVYyOM8MyNjz71iG+110Y+XfVRv1cTLvyY75S9FuCtKCbZQdMRMsiuZyO+jWuS7uYz
vAIHEPLN0jMyfdIqbVhLpbIbsn5bTogycAu1+JDjeP9+niInKIZ9TnFaaMn7nII1tlBOEWqWjR8O
0XffzWV4t/RClj2ij6ieEKb6gfDEHlyuWJS5tpOBpkYzr1UxY78OnqW2W53o2vrsT9iRcj2v61Bz
lu+mFjqsRXREpoQ7o2CBBMpO6BZ4Y22kmkxu+MCR/vh2sHt5+S3ogWVMCXaeWd2LyaAkxh2fnclg
INwt9YCsdvuZrHLZBnmsbqIkuDMg/0TqtG580kDFulCWvgi4vAJNS1DRWJkQCM/aP4VYibWojMw5
kOHr8xZtABWPt3QzZX/zlN8IgEv0PimBl2YMZAGsRgE0EAZPL3vksQScsAPTVbV4J6BmxSSvxbeq
CW8NcXaVmTS+UZP3ghZ6FXE4rqT7Khw/4xF3W044zdOB3fmlcOjDYUUhAyVm+KqrkWOOOHCrBSUn
sUEC1YcMFJm6sLCyk2jXz7j4teaS5iyLS5HGRGndRfjuTRQFDIlNeVgPeucsza5ZJwtDfmutlyhM
DSreZ1my8f1uD29mVxjKERG0nabQPzKiW+qP24ajA/r7ygKTVgMgRzNysDGXI/mf1GORBrkbhbqN
/OQMcDB4iM05tHV9vsqlCb23pQJNiVGK3CLzlBMF5+yg1vpxaMNPuRK9F5Lipq2z3DZH36s1ioqS
eIltKjGWvcpEZJL921ry70Q0fvJB8IjDT5++xQktzYU7gcvWkbPwFsdG2Z7EdKOq7VehDv+aRh31
LFPZ6Hl5Y+rdtuf4CrQiEPi5TeKE8VHv3xW65kgK30BQCYcsCR5ahYqQyjHvc+wVq94jEuyCCKf3
KN75Zn7TahR1EPN2IcWanFMDF/0KlMToNEFwW7UiujgrJeGua80D9OM71LB3tMzeS367Euf0UInK
Dq7q0aSeTgXLW85FAz1JyVUUrieXbbabKPZxht7Aqd50Wr9qy3BXYmib1MHtEmZR1vsoDUhltZ3T
14yY1FJwn365FW+YDyWY9ESOAftHq9JNK3Mpzot2Hn/QNfh8m+2dXGrLFYx4nWJ9N3TozZ2pbaWQ
CXQbVsoGJIJpI4vHqOZHlxql3cCKsVUfHVEhQdFuvFLMydVazWnE/EuSmHdR3V0p6YIUSTZGWxyW
wjsmKM8UUqXYfg3r1EQvD0f2RJinHYP296h73SPxfNvI5m1FcPasLiNggWMNGv/jUmKHuNU7I0o6
Qg2fiIgmj0zO9QRBocDTU27KAnLIAMSupLYuBA/K1lakTkZL8LMO0XzJt1PJAulLzEQXzt8XkrKj
5b9LDf0DRoPYCM7jVWKMml0YBgP7Skm52+NHK+8RUIwzt2NEsl9u+joPLuTOr0QOeA7kzExayZ7O
e/Ut7a1sarB2M62B7IjF5OKFYrBv1PyQ0J14OzK/fNyie0rOD8EC/P45gkSMdFTL0XgD3dDtl/wk
pGo28/zLstPLcbjwuFcuAtQ8wKUtTEfwaU9oi2et2gmsG2CzwXALgn5KgV1HBkyJWUSIqHVQLP8s
TuHdYCaHKMw2UdM5o/W3gct/wjzwP6LesrzO/23CLEtn/PdDQkS6vkT1Xydg/uUnfo0GzXdIFkOc
RGGWv1GW7/YXTJH53zLiQ4kYr9NThwX5Hf9PtvI/hPp/jQZxDpYpDtnpMKzRrVL/ZDT4QlMCHoFC
sb9A4CnoXmytYpJj+KmZ5JZwgx5CHVuBsQXugtNODfgoGc0K9c7Zseq0uodrKd7Vqupvm0g395rF
qBxlpU/+oKLnVyVm54jAt5AoECUcBkOwGd6QSpk9aEq4anphwER27rw5F1tS50T/2HUB/g0Dio6P
SZqbR9BJ+l9CFMSpjadRtR1HGRP6MTG57SZdX00mvg5Tl4UrFgb92qEY/Eejkea7Z9/hK4PG8/Jv
WRa6QdB5JY4caNDTVKROgxnHAllym77y6W0qhZvmfelpjVK5Y5AX2wZJJS8TtGz99OT/hHP2/7Ce
xVLb/v5IOZDAvn05lRZffuKfIwULGY6eAYwQBaEFhPrrSFnv0FPgXy855N/w3l/Tdo7Usj8ZxEP0
AJ1PKvtr2o6yBVNAFFxQfaDniHHQn0zblzr9eRoLKpaZPnL4YJLQADpXXZgiUUW0FZsbBMqE78j6
hFdJPbTlvi9rEUktfI9xJs5XZanqTj6LjzOUij1gTQPQ31z5M863lQtpXAKE2PTK+0jQMb6Vynqw
1aHJQ0ctm/oukPp6hemYFSI/XhgbKbQYIOY4P//oezHawgTxNa8wC6qWLPL6GBLrsQ2jfYLwJBKx
0fxoqhUK5po1NIYnNpRqZkjGUkiAM2GycH8PfZdmbkzbJ6QupRUxtn53QSHuvMRYjho1DothoNnA
mp0eNawbY19sc9kVunTHjH1wAFnei1E5LrKu5X87Rbywr0cA463jdbcoiXld035po645vbj4wV+n
TEalH1cP0FsQQaAYESJ/nTIF83pYuiBU0O5YsPf/YFoMrIG0JVnBjwonvAWj9OuUIS+GUSQ+Evw/
FmegP8LXv5BaWDIeYDP00BE5UwFcn24bulNTEucSF1flG85kIEM7fgnGoN3kFnqmjQaEml5YHT2A
z1pKBP1O1gJXVgGex4zq6Dion1AXjVf+bKDtCeOmTpsbaRDttisE1zSKOyxdxLUSD++LYXbaOJ6c
P4/1/xWIHyjdvLkhn7Tt7C8Auv/3/0r/yqbne/LpZ//ZkwxnFkUtZgFQ3xbm7K89ia7dgorj1n/a
rcsR+BX58ZtYlFIWNfiFDLJAsP7Zk087cVEs4bLn5viTyP9yhr/cR/x+QAowBuEAnO7JBsN6Q+ig
eU9iqLp9PGG72AoRf/dRqRDbDuR11Rp/WbH/QY+y1Kbdi54GyoxGh09jK0cf/INZm9ZKnSwEb2XD
zS1lm0+xhAFqe9+iLuIkWXG06G0YAqKdUSvkTt/7nRvPoI9rSejXxmhU+KyPtTfhMbQX52QHG+P7
f+/cerp9EUqXcpIL6/e5yk9dxiN7F8rS/1jVX2D7/s/n+/fv3/DPDiYBWfp5Evv4KQj+awcr79BP
Wa5C4C2wmhZi4a8dTBGxGK49WaARQ58jBc138HAwr+BQACiigfYnO5iTcJK6oN21kCt1sAGQR8iS
TjdwMiZNOxL73WmW5E1RZaoTKrNIUyUa7WfL9EqG/XLcxbM4khDRGbwaEJdOn6VosyWNsaW4cTMP
G6PxshpSMa7PqqMUoxMMxmTnPQ7PtW7lbtnSDBzTlYmKrc2MSF23PyIxYDiWzJZrqtBQxSh01To/
GIl40VN56XM+z+lYmKUNSjcUq5BFW+r0ZWWzNcjEFMVtCuM+SOYEmpOZHkwzPBaA28cSKZiqND/q
KdIbRrURxSlfxyPS3FljirYmoG9ddolkV4r5NYmqDwYlvFOiOp0ZlWiPWqe4shlXnGPBTWggrkYa
8esgNHa0IkYbtXjkuIfcdOMruW1yJ4ewE5h15QwIJCOtXkQrSY53phjvawicShR9D03/VqmAMPgw
AczK32l+oXn/HQdeiwPLiaABA+0e5Bm8XhKYZ9vdPTeAvyrqH0Wa/M1hfB4OXv1FP4MDV9o7LEtU
eREtXoj//7rdnv5kyXRQdaXX85SL/R0a8Lbjh5Yu4jKrJ7VaLqW/bzfaou8W4BoWcPgfQ9n/o9hw
mqejiYmdOb+JMISfE6eAt3uOF0SozlQRVgsfut2Ei4iNtcOFSuCMX/7yEWdVdyspbS3NPMIFyvql
/5Re9wZPGtz8klLXaaB78aTzGi01mO5aJk8qvHpzk/7M6347ynj9gzwJZUGCYoR8lpwGeZcnajiE
DwPK7nZ3NT/4K/FDeRWtnu2q14LosiL/xKW/P8ezBy1x61lnUJVGMy7lMXzIiZqhl822saoRlP0a
rra9zRhi1+7KvX9DgmB328mtrxRmm7bumqtkSx26QoBeMn4Ghd9//FdX99lbLX/+7K3SmHnLnE7h
Q21umGImm1Xxl+UxX/QGt/4y3vefR9XWpUurvuzAtxbj7PYKa19WK4PHijvJrT+M2/kQQ5p/aD72
e2nn281N0zuxZue73SXwxhkN5+cXgRwg4m8LiggQ0elHFioh1tW4DR+kb3h3mrBVPhdO9wgPSv1Q
gw67TlaRTAS3k69vb4HTXvTLB58dS0uu5VqUlq02eQt4t7bn+2/F5u2HnHWgXz7l7GQ2ClgveIPh
g17bEE7LR7Gy6ethUMADoa0CMY0Ep1cuJAlPruDnXykZCUk9WTV9lbPmAFy62AQzGj6omVfnTbsK
gmn2BtMq7ZIqlH6IAqPX0N9nWpw607hVRLSis1pv94YkpA4JeWUHfVc7YjgWx1RSr6wW1YxkNO5i
of4sLLJNmRl7GU45EFEXvJ/wo5iMcGMUhmVLOICuRgUqaN48zNPc4H9a/i1h+/vzcppd/Frdfz7l
WbjIpdCYRlEOH1B+uG5vwDvcRo50hXf3/fRVesTv5BKQZ/mNb63rWdzIaen0vTyHD8qdajooEwq2
6mVeYJvXUNTMT9jJv72Dzmqjl5/xLCb4U1r3dSWFD5WXfak2vjeZTueNq/QAaatxINz2N7PN8MnD
qWRylNRd0L/wFJNNhDE1AnybcJ1um0265p+Ta8GV95dYLK8FkKeOL+RFPCif5Cqexa3Z7MUwb3nH
+jDvrSs6XxdAPk805/N1X3j6ZP8aoqzneDZ0bCpFraPoAYVHR1+jd3VMbovb+ntb2rNdOYL3DTpq
9dF8nPehO123DxJAKy/63O6n7tiaK3073ch3tDDs0pkeAtf3xtj2A9vYCivpbrwh9UTs6y+IC4+A
8L/XqptI3ntIKzfd9+TGt2N72E92aQPcCG6+DPYlxJ7yWux//gnP9nIaVpKI/Uz4oNmdF257N78W
7HmF+GJqg1j2hltRtZNdeGduVbuaVrPj27KbrdSvul074WfR9vnf6g60sQ3O7NId8dqF+fz1zjb+
NE1zrkp++AB84DDtxNBp7sFPrftNW7j0Rc12Pe6knXgAdnJjHZDMe/scaK+d9ecvcHYOGCIMYo+U
9kNilwd1Fz4iub1BImY/3CTOB2MTu+PedBPnod41Lo4PbIpqVzntrjmGq3o/vs+/3nz5Nr5PvWiV
OrHzidG1qzyaGasVjnZ8LB7k22ZPG6s8DvvuwjE+E4D4eYyRiKEcetKaWFQ3nl/toZwgWYCJxUPr
tm6+rWVXX1vftJXk4iG/Mjxicunpd7PXXUffW6f9GLg/3l7BM3jq369AWguVjUyZVzl9BTkMhMnU
4+ghupfv5b+EW/U71vXtLs884EYqsAIFVaoLH/wM+vjyqWfJxdwEiabkWfSAxfG1thHsm+bQroFg
7S8doYuPOssl6tIokavjUclV3trZkYjgr6Jt7vlXBM5LHPInyaQXMenZep5lEJVioYhQ5NGDuvZ3
o4un2JXvtO54gCvsCFfjV8GbHsUtKglubQ/b5i5xobk+XPhWXz2Yz97iLMMwpiydjYwPzaFcD+ty
M6/Tr+F1+NW6CnaaBw/m2GOud/SvRGLn+u2nn5Gh/v52NYNehEFthznK6Z7K03yUMp81YDjppm58
jXToPnVDF89yp/wxPFZu5/p2uZP3gVu37tF0xODCFsPm/JVbGUYabUrmVAh7nfUPp84K0ItkDT5t
v2Z2ZH+6O369X0VX9PNcdlzjQDi0v26PXw1739hkJ27meLLt7dalHdo3W9XJnGvZEZ1sl9mf/g91
Z7ZcqY6t61fZL8AOQLSXWzSzsad7O+28ITLTThrRCSSEePrzz6yqfWzW8nEs7k5URdSKFWVNEBpD
3T/+z9t9BzYjbXYPyCFFepewaH9ZxCkscNHe4SZx8H4T/fmUp/cNvcalLv4yvYhQvRCPlNBTjp8Y
6ffbk59edLvvt4xeL/hbl6Y+dWNnZ9JbeAlczunpeopVMkZZHNU02un45i29ebn7lehruFbZyZKW
9HRtRi6FkxK9mGLveH1yku8PRUTob4Y3PT19jzl9eOL4519DrKPr00KdQ0P3HX2oKX6fWimhz2l2
ANfoTwdYqRcVMVoFYQ9p8u36u4+Hu+3iht5fafp6+r7gFeILI07urulAL2E/Qd1DnN4enzqq6Anv
8wp1Wfq4f83TAA9XRz3dP8ooi16fs+Tpe3YoaRfdAEePTHuPOomoi67Rl+fRMV/8xPdA/Qpt8M5d
ZNCDS29P9/EUnw6CPuxm+l3vvl9Er/BCxr/6PuOlzGhB1sRcHuLJx931d+zUsOYKo7SJdgvekJ0E
vYPnXaRvPLTSRE6MuEvRvqCJQ2HQev6HX4mbJLuARvORRNF9crzyKNsdbtKZvuwf8agk2k3RYaQ3
JXUwbi+/Xd1f1NEVvblcMJwv90cYFEQ8To6Xx+TuMqDHMH7m9GIv6f2QHNzkEj8SYaVFI7jD098/
gniMsCJd0D+7F4c6GHE30MYeA4r0fpL0qqXJ3sVaosOnkNHVvU33SUFfl9RFh5LjryLeqdQ4kiO1
0x/06hG1JQ85/Q7v652Hjkvu8D89Pebnb1fRp5Di5Ju2Efxf6OWbHyXHfpddJEcrOj/ZWxelMRyn
4ynyrq8u8UN4zqiPTtdlnPxO4uPu7bzQSa5eTzI6QgxFH5HQTKpukjbZvS1RtefJSR5vdXSa4imd
YisV8Z7R/QlO6ZF9fEJ0awyr0/XDFKc60skQPz6drl36vPcREVMc7MxdshexT59OF7d4chZjRZb0
EXCA9EIm108spl38m9D751eM5HMY+fR3Eyf7x6couTlqDMCr3Qu6r6G/n/bPiqJ3NQ73flwONKBX
L3n0otM5OSbiFrYkdEmmxNh1cUGri4xibsd/diDG0Tzdo7P7Y0HzGK2e25MRahVi4/xAj8kjnk4k
xyy6v33+qejFHI/oEJ8i8lIAeA8PTya+mLcL0IW3flw/mrTe91fDsY2OX3kW/vGl/8tM8y6/rY58
bSPwSocjv/lIL8/GxfMS/zyNGDVP+FII2EMRnZzIRtd30c+HnUiawy8cG/DDt4BenteuUKynJLrf
tiqES8XZ0B8+Ks5qxu0rONAYBu4KzWN7MJMc9IBdf8ih/7uvUoEDKHXt7QO4MyUkajHg/t+zz5+y
hb/0y7ufX83AYREWntOO5zWhffu9u5oPPvLgrkzIVbb3rr20P7Jr/sWe/u82O3DOtnGdANtsoPc+
TnlmwcopIKr8NoIHmhRudhPaqNszLP6jRZ0C4MR9F8E1xP/qlO88l67fFnARXOBiP49iXvvjDzdN
0CnLwA+rZDmYv4Pfzot6tp+xI+lP/g2Oqv+15P5Hipr/wXX32VD5R/tfVA5vP+R/db//6/58Aw5g
yK//H/hg51Xi59dQ/zPkMJkt2x/vz5rPf/LveyeX/Ddc0ICJh3ksNC7vzpYNn/y368IZDWpGlOf+
8Zr4z72TAbAL7qgc3NlDTHNW1GAQ/edw2YWzhQt7M9w7QdsKFoP7T26ePi598EPAivm4/1rtJxwu
Yc+fgcGc1/IbJN8/M/n0riNu/jWw3ntGfNbyaklXu6DUoiizTnC6TivcGi2oPt3W9GoEl4sWDp8J
S3To35jEuKkt8pWJ92ePvcqRPUxu24wBTWwqAl6KC/dSnJ148bYnX60wQQf3xxq88sSagI1CxUT5
b9+YTw+zPnnuNR+iq0xUIgaAFy5zOx2h8JNxzfRXBiCftb7KkHY2LKr1uxpuXYMflQ7swzy4oW7q
FHuVCXFi7CtcsjGUqTBvn7fihzJZkGxrfL1vDEZMeb5ZJ2TkOKhZLuF++UUm/6xTVhthF37JgTBF
ndThLhyR/bZFzp8N47tjMHy2vsfuHxzKfLSvRreVv0hVmvO/8vI/HimrwMyCyQ+qUtYJPBkPYtAP
zP2KkPBZj6wC0+cKdmg1yMUVXAYvUOFknbLA+MIS5bPGV5HpCt+RYLCxpLB/cSgxYO+8LZ/8uSp/
1+GZ52WzDwAsQPMt9fqgxn0v5CGbBuAZ9vX+xKacRjY6sBhMyh52BfaU791+NtNNjZvnvnr35IAx
8aooRZWM0oHhgXReSfbPWFn/OzWc8X7v24bBZtePFu69B63rX8vQ5IexssPDpidfl5I6gInN4Eri
Vv156SPSb+ztVbhnMHrSgGjXiQI2GoIcXkXOYm3LJX8uod71dgsDYpiQYQTCbQx1msoG8Wne+uSr
TzkxS/S8HECn9XNg6ucyAx1Y8o3dvQr6oq2zJUeFQhKENZIVKLMwwPo3dOCfZpT1LdHSNIvKx6XG
BVjZoHrMwzbMF2Ljo6/i3rOlbJYOrffV5Sgfuv6LBfEn+eTPJfK7r+nYTgu1h8ZBrj2dmqyu4LfR
f+Hy80nbZ4Xm+9jxyFKY4QKjXYgJDh1rmh9F55IvbjM+a3wVmNwLYEiiSIXSYY99Hzxz/IMQbjfm
lNV0vDRmyUvHq2CVUqaL6uCqZRlfOT589uyr+Kw7La3cRMfYdd3Fmdui5teDR8mmpLK2Pa0sB0rm
Cp5KcH+Gu4WK7Ol1W8ur+GnFUhl1EZQo0DLjBjzbwkKt9ba27Y+DxQK0ji+EVwkUUA4twSpo/KaP
tzW+ih4x+UIPAx6coWQa7o0VrSt2u63t1Wp2CuBTYbt48ArNmqR9HJvmZkvTuNf/2CftfCZntWh6
ADD1IIh/NIfZ3zTCUdH1sXEGaYQzjGi8gQmt68aDs/GpV6Ezj844NJhzEl2rqLCRYD0f4tFtXbIK
nRHUI216BYYJh+vSWJhO4oX6cVvjq7VsnRl9y2QD53JANOpdZoXaffE7eHVvWr2hkP5jn0Pwg+pP
UVdJAUVKYHwrBrLxa65CU0PyO2cELXeGPoq8t6D5Wx62dcsqNHu3qOTkL6gAbdRPw5CXmdvzTcnK
WcMKO9OXwL9DNTSR2burzPnRcXP7H5n5/WfxBpPcj92dtbwsSSjLJLeKU2sI7HtMNW6aOSFK+9h4
aAvDdMoG/hDqbcgPQbtpQwWd38d2R1LUfMrRbqZMKBKMGJizbcPvLB98PyG3osaW0oK1hWoTheo2
MCa2heWaQmfnjlVpDjspswxw19C2L9jQfnVEeY6O/3tm97+fca17zXqGxxaoty8Fa5PAGENUuw+b
Fimoslv1iYFzqhLU0KQvXwBUTYrC3LRkgynrx5YNEwXwwBsWGH1zQIcejjWeYXXbxvb6ANOsTLdX
AVrPcmD0SHFri+4rvcxnHb6eLgeVG9JAUM75D0zKjGbwQ9k4UlYxWQelpWRzHim13SWwv3wa8zDY
FjtrH2o1lY1tw70r8eGQV7k7u9u2D0RB3cePCRsurO/hSoi4ESDKmopKj3116f5Jf69Nl1CE64hi
Qn83ATeBAAC7KQ8NtW0c+qspE3VGRqUNu0hsPUGgrqBm7yHs3m2aHM4lL+9zijtNcpoDtA4Dt6ua
qTe+wP1+W9ur2KyyIZvsAqlwMOCFAh0GtBVjtm3m8Vfh6eSBmnjhFcCUgOQUQDAEbjwvtoXn2tjU
HnKZmxqPHhgwP+9vvP55W5+sYnNogkXkuV8kpASCqFLhdDupINjY+io6DWX3FStgZpXphRZ1RvNg
0zIZhU4fxwnsclrFOFqueAWXon29fCWn/iR61hjmQWeh4iFabowOlvPk5yxxgrWpt73VjIlqF10b
53mNqcGKC+3CoH1u/lUO+g9PDGDr+rFLYMJH6q4bEToyhA3LgntgFHVtfPJVXBZj7TWFAfuqTlzC
bbuZti17/shH3h0Y+HYnBbjLsCfq9GVf16flK2OLz77jKiDNIVjmIBR44ppCcDhum+DXtKDWUXIs
RvgjYWVy8GChTbIi3jY6VrEYcgEwB/AWCVk8GHyeiC6/0Mh+1herOKw1MdXsYLoBDq26g7Hr41nN
vy03uatQBGY1h0UKPmFXO/dDcELx6rb0sWYtzw7xxeBgInP0Qy6Tttg26NbWmFbtGMNwdiuFI/Mv
bS10WcjGpeu63EyEXi5Eg2E395ncZUzzCGbOX+mqPvmQa4xbk9dsNOfzoO6MIVnss3U0mAmbxt8f
mee7WCSND2Y5b9F43vY//KC3Lgt3McZtKcRdBWQdesNUAZ6ZSL4EdCrmncgNsvHZ7VXyg4U+mFRY
v7ps4N+WrJNeSnzpztsiaF3Zl5uwqK7yHmuHurplFkSpgd5v6/ZVcHaTXwB1hvhpGmtf1LoF7BI0
n02Nr00/Ou5N/qDOwdnsfEdf6/nf7gP/dLpZY8h0RdwS9cLIVm0Aj/eF72CqVm07f1gLOVjDqtEj
yLJa2L1O/XzRI/UrCROXbf2ymiwHs9HYpeEHBsNZLlgtXytuO3fbGl9NlrJfwHdSJvKW9eD6I7Xm
bXfdoF59HOYyq22FSjssvgvo7Ug2Rl7YmBv7ZBWgPu+gg57ReK26fVGeFqPctqpflwjUgS1wlIm0
xYLxpg4M6BwL7W+bNtcm+v65rjdrpZ9MoZgupWm2lxz3Pcm2b7mKTg/16awRi5eWcHaMh8lpD1rx
f9ec/tMg+uOf+i7lstZCxc4gvDSf+mYXDmI5ZCL/Sgr8yWzxxyjpXeu+34vZEiUyYaYmlBTlOim8
at7WM+vyMGYEi1Yh6LgsHOV+gLtQOmObvy2hk1WAmsCJh0PLvTSQfXMVujD2r3UlNj77KkJbNyt1
luVeWjBUObsEPvJGYX013M/P+DcnTGsBUIuJrnVRPJc2VVf9AmxhualGstCO8yq1+tLbtuInq4D1
WDGLHm4nqZ8N1gVmbxSalHm2La7+1LG9Gz2dLuxZ6Q5vEXrtLXc4OYDKxrYlm78wzrBm5PPSe6mQ
s7x1DT7v68KfbzZF7dq1ogxgQOo6rZcqGXgRrAaD58aRclu/r3VBQ7MUM5O1l7awGtsbrCA3Exdi
29b2D4z5Xb+jYCAUtsDo6Zh9hmcyVEvYrrFtIbMWBhmtQbgJohjGpoT6s/f4cjLB1dv48OuwHTPH
0AaaB+66S7kRQM+PKuttg+bsevL+dMi3NFxWSwwaxYtbbgBO0U+B2raz+4tEiODksMrxVVnZlEcy
uvM+M0GD3zQi19UY8BVqwjZHPnOdmT+4XWv/LrrS39i6/bFjyikv+QzoJcysJECPpt/tJVZ9G8fM
emNqjsTvztmyCbRIZ9WhrM1bvoKYfjJLrZVCDZipTaEyN82lLHZzUDvJFJhs23HlWirkQK9XDQ5m
WFExG359RCSj02wckGs9T6lwIC8LA8/u8jkWJpgk0nO3idactZ7HY5yPld9gzLiTvcdyLIgWW7N0
04j8Awt7l2fmhXtjIE0EE9w1rws3z+OFWF+VYn3yVde6HhBZA4iRQEUcVHvHDdc5ytbxtm2Z1kWt
krG2t2Gplpqie2VjHx6IqL4qEP/syVezat4Ag2IugZvK2vXinDC5KwxjmxYWVqsfI5VIXi7Mm2H7
2JrFd+7UZFf5fbntSu5PGd67b8qcaiB1Q7zUEoGxazLHPxqaoJJ925BZLYbbwgj7yhkxNXGpoywg
mtb+3GwL1bXAJ/MEALtt6KZ21aDeq9VeFCxVtm0PcpZ9v587pqzvK2IjVB0GAkAGoWls9UH4VVHl
J6NmDSwPfOnME8GQHHC1fVHBXCgygR/Ytho++ze9f3i7DkUzM0QTL22Pmg0rUyMovkK4nafPv1mv
riU+QWWXXePaXiqLcaTzyMcL5s7TgXU8iDeNnLWocoZf45L1SGWICP0M/spwGzahLr8YmJ+9wSpm
S5SC4GYebzCEXXsFmFIb4RALg5/7IBVse4VV5Ba9F2DQeG5K+tk7hIWRP2MaV7+2tb6aY9upbC38
1029QJb73ir93Yiy/Y3dvwrcxq9KGw7nbrosQbWbB6dJw8nLNs0kZC0ssnM8OKY9Nw3y0scmMPN3
0AXUm86XgSL9OPZrl0lsMDF0CoCwE2e0ywRibntTZP2FUeeCgMEBYnBT7RUqaVutIsJ4uLH1VdzC
L63wxgU7cGPMm31XDhld3H7ZtNgGZOdjzxTnOha/rP1Uu8iVUBQGexiPbLsII2t1kSUyBdNirPpM
0fSvcz/C6Txv9cOW8Q6HuI/PLlyWTVaPVZ8gtp3YhgrBoSv9TStWmOR+bH0yORKfgdV2JSZwwozK
H976vLO3KQABvP3Y/ux7g3I12h+1th0aLL6/yybH2JZrUIq0at/oWQuPezeFHEN8C8yxvFzqbvpi
+XS+bvxrvgct82PrULpOpXcelSNhUx7VuIGLwrALrxtSkjhj40IlrirzbUGwliBNuKGA7yPzU4Lr
4Hh0hv4K1XLVpq0+WauQsGlbgjbDAV1ec07tyiki+PM5yaZhulYiebPyZrPHIllDkPCIWX0AAmpx
7re1vgpgFwNGw5gcH8JU0wVuFUW6DGKbPBCVcB8/M9xqBzbnrpd6UMhYUTt0IyxLyoFkm+7RyFqS
ZOHSvc6RelLe2MuTDDLn9xAG285wyFqSxFqipgmG2ama5vl+gsXJtTPm9RcxcO6Ev4uBVQQ3dmcz
H8W76Whb4gacTSvym7rbNiOuvdjAOjYKox39NBSqyw5ZYHX3AgP1K5DbJ0+/ViYZqO7qTRtGZ+4g
Q5qhAC41NNY7m4blWp1UcUcGTt+FgHRW5KqpG/MyHJn/vK31lQjCYW7QFgUcYYMRBXWG9MPHfOjV
prM52GR9HPSjiZJIS5Iw9R1enVFLDc37edqWbNbypDbrFhkYXgiDZQbxk0uaX0VOurdtPbMKWI26
gHCSNvrdM/QTBGGioRXEm3fbml9NuZ5fsLD0dZgazOYidpfaY1GYhXrTARqgvx+73jXbcS6CLkth
SGSBGCRCapoD2ZaJ/VXAAj6khN22WVq7sDTjZ35351Yi3tY3qwkXtLCwg0wvBJ9HGFQ2prHvRR1u
6/m1WqkcAdZCtXJ2Po6uL8A4ImDeBmJbuK4VS02NsrIc4O206LE2hkMXuRKtdLZpDshatFQWWdgE
xZSlvDPNxCBG9aNpG/FzU8evVUsDGXUu7dZISwU5oTdVdupOuH/c1vpqgvXnsMtwYGGkRdhYjx4B
/K1Xxfi6rfVVvC49A4BBANKUNXpOJGjXOyUMa+NnXYVr0xpDNYZ1luZjXQNypNmNTxj5te3ZV8Gq
547N50u2FCxS+1RYBn/AFv0r19BzD/zN7OqtgnUxi0Z4UhvpBPzVM8BM7JiBd7bpoIh4q2B1fPiD
Mtlnabssdqr66qrMmm7TORE8az9msaxRFh+BYEl91+gTS88ZyGiA+27q9rWkKZvAHDPYBNjw5PYJ
NP/VTtmgdG1rfTW1wttf5u7iGqloQXs5cJB570nm9Rtz8FrclDcCN6U56N2WzwgEH0r1VmTL0twW
UGt5U+WTwOIOnr8xhRfjCDn7Rpyy3BZQa30Tc4HFHAukGqkHflFoXR2AfP5qU/XJkF/LmzBP274O
XGRhLeuDjeLhJ+ap5qsd4Xn98jcR5a7ite+xU9OdMtKgkG4eZXI2d6hykynjcD2hHvArS7RtFK2C
FxK2oG6c2Uj16Cva5cRGgVE3bmx9Fbxl55l1mS9IyWQmR9PJHQpeZ71t+bfWO5XQUoVGkwPorVzl
HE3ieo8dDkaGbQv7teqpCDst5sDkOyGtLIWrtNpX/bgxO6xlT8Kwna7xu3HXsbyOpZ5YS5euXH5v
+rDOam3sSLcoLRSg7/xwHmJRuGPcFKzaltqc1VxbFdrwSrsxdo7E6rLoarUDSH5bZRdZK5+yIjQy
g7jZztWA72Gfb3hvDvA92w6M/tg8vbs4MVF0UIxM5HtmGyas+Vtci3tsmDeO+rUCahp512UAH+/9
3jHpZE/yUvQs3zgqVxG74FizdEx72I9SAA3c13kPM5Gi2Va+TJxVzDLZkobJgO8Vc4eoD/BVW/iV
bBs4axEUh62SmTFwD/oKrh/QD/S3jAi17fh4LYLqmFQYl7OxL3n/TSu3fat9Nb5siqi1BmoIpko1
ZdMfJuLU312r6l970X4l3vT+BP7fZP21CopJ09aOLfsDqLEkv3BxWpRZO1/A6re91HYBLjkKfMbK
vOiDzndOTCkj2AFyrrM3BZjL+YKurQa4C5tj10tw3o3FECfD8UExjQymiZ/6nlFUP3mrdEN925w1
AQa98exj0UnWN+B3ZSHQpeVE2E9jJj3qwhbHU9aLf/4TuB2Tki93QBIP9RHorrI5+YVftUc3D/r8
RbaSS7hrd+M83Jucy7qPmBbCqSheIst/Gray8owy0+6qV8CcBbhEcyjnHOTlQvGJOkCPYdB1esiu
O8up5stGzIs3RKM1BSK2nIZld/0EI4lTh3tbwCYqaEarO58DTjFRNefm7Me61+7wVA9DXexQc9D2
hzAA1pTmYmqmLp7Mum7w/oVc+GEZnBBFA6ZR8Ge7r0l7dQaX8TJSg+OJyy6cbN4Axj0HwWvj9Ba/
8guXm8+NqCfbjCerKbH76mBl4w9RC3PXHC8rAqaBmkWbnMcjDxzr51KbbgHgX8CrEtbHZM7gAwrN
su13NLSxVBxwtJMB0ZdnKuuuKt0K93bI3REtBDB3s+HvCMdwVwObganouhpbVl2F9jLV+xB7kx4v
lDmdTsVoYd+5BEFZ34IT1QPngwm+W3aFq93xNEpS8xpu59AZ3IOrbos6EiA15gCpzUve7wsAsIyX
hgg9trSEqtAHoG1u2rnDGcjsKgXUcK9GGUPPSAbQzmSjCbnQVT3hWM0Ecnih2dz6brWDq1SdjxFf
RsPFZUgbZB58wXH70P+YyKjUoyztoHjkmcunAc4A8LspI+BWZhgaGCQnxcGTnet9L0e7rn4L0zcW
2NnlxmK3dPIM/FnkgZc976sZb2XtdJONtUErOBhYJrVaH7+btCFkcogJ1cngtznmBaloWfEMtYk8
kK3xbCxCusC0FAtZfoFQoY1X4CPAjUMVhYDzaNWHTUJ6xef2otXsHGA+Bxw3QT15F85x0XZTOF84
ZUesIa1MUHTbxAgLAWt3V5IiawGmKxv1ZuO8Qd4FTa7LMRadyLyIyfzFm4fOT6pRBJyCVo1hPnC/
FL+sEX30yqvR7nN0XmPpY2u2jX+JIvbRvgs47jstin1jfdt4XnlUFjPhgRfWzmunJiB7YfG1/LKX
ETgVR/uw/bHy5cFhlspfcyAAnF3uh4UPXB+ZC56d5roT7FIJph2g52cnC0GflwUGFTs5SxHa5RGO
M3NZR4qFQ/FtRHZwwJ+owOUtYjvzVHesz8bsoMB0VQ4YjFNrT33zDLD53mZjmPpHbwwNvwJaGIfI
JpXEEcttATtrkHNqzAxWG9XKZxUIvRySL047E9eMfTrhHn+w9745weFqh1JHb8xoA9ch/hvFYT0o
0DlcU0QPCTnMUwLQ1nVgT9SXVcVfgJODeiGdsZirwwgOQgzs7BGUtTyki+FwoABMDYurZ3AwdHg3
2K3yXog2BFDS4dQMDp5NTcr5XYuBdLdlMQb8ee4acAapMzu9vMrMyp5/qHyqali1abMvd3XmTgMc
qHgPpyhqSiAMrVTlng+ZANMDYfYlmyxzsmjttJxM8RBkBDqC2jZG63mWSpuJ7zDP+S0NbMJgHN/l
YVenPsNBfwp44zhc8amSbQeIwTzBqRQXIf59AWcG8yc+qwSmO5gDt2wopgYV3shW2D7UVh00Kfgb
v53Vz4p0AxDJfjWbwCAYeTvbcsd4LwwO15/ey6+9ghg8toW7mAezdATmC9+bAtgscpW9alZPxS3z
ayWvu4y79g59kzu/6sBpLFQYBm6QP2KilxWcKAPW5BMtxqZVh4A7C5+hZw8UbIhxP4Q78Eg4U2ur
yJe1zB9R7t+JvTnYo3oea+W0MHx1y4KppBYzFyrq1WxOt5Ijz5zGqqjP5jlmaUUWgJYszuslhKX4
2HXWrV84QtK21qUN13lHzfU3I5Pe0t1ibV/VcIUGuqHqL7TfL36irLGfL3DTZ7gmte12hLd631iO
phnOxoCubsxONz/denZKoDjCQuFwsuCD04NQUsC1h8GdIS+uK18OSNlZNjs/YD5Wt028TJWwFEXt
zdCDY26jjW9j4IfjdcNY1bW7wqwKFuxakDEDM7Fyyygv7K41R32tgonZbRSO2s6XE1kWfCvKLVEP
EBAIbWZm3NlGA0x16+HjthHvz5trKhZi9Le9CEaEHSoztc2TReGQr6VicPM2uK65yl8yo3OxJJgH
Yc9vFt59yShApNX06igVQpQ2j1YL1roBfvvesQNFotwwM8UpvARVcGdKC9LVPBzLKaRurbGl/11m
y6R52uPmKHxEBjTtkk5OGRqpaXtSgh7g9ROraNsWtv6p+dIPF5nNtHmsuL+oh7ZexunkmLoTZiQ4
K12CtcWCJADrecTjUjzOasQAiexR+NYQEZeIsgNFw27mJ2T1yvgufe3bOa3sBjqFHLSu4q0K63Z4
GAJJunzndKQIrIjXHg8vXZMHuRdJ2bFpBJa678q9bufSDONwstp+AnUU2elOGf6ElOw43GlviKdA
lc/CWXi3i8nAHIdnSemCPWwLkbdjNKBPADy3cgKVB5akUkWsyDuUFfmWTer7sO0wldPOLVzx3ZjV
lL/Bz9UZe8iBGyU1nXAbDww56+EUQw1VV+SbNYUVAbF86LCBoVkgFwOU4QI+T1YyLm3PEG8aC0KX
TrWjqwvXmwbvDpezJLwvF8DgBb6EbXEcwnq8bHH8BaAbsDpLzvpj4GRu9VQv0m1/+XbZ25o6LZkt
TutwsLxfpZtjGqB26dXlt1znGfgweWBg7QOOmJvxQzMCiQrrZgJV+dNY89KERTbQFAY60BMCQyvT
pZ/v3BLrWDsqYdtZIQ9OrmGhrgMeMBIrqAHbYgrIYJ8dikKO6EGmZ+sSaw4neCI1cmPaL9bZ6qtd
YBH3rDvCWDpzWw2MOmNDspdmCbvxFo/iIsllIMGesQLdaN94jRMYNIQyz6J+00rYX4dMWMARwHsv
u+syZx4O1lzXdro4+D5YcE9d+Cj8Yh5Q8jjm+gXQzYFJqguDNIJahdk5J2NBTNyauoL4jPY8XFhH
y9xz6xIpthYhXl93OQA+UI+1TYsliVM6LCHhmPtvI4ODGWyRTTfE/7+pcMG6dxvMUt8Wnfn+ca6C
zn3OLeSTX0uHDrtlg3Cn66JryHQ1Q9hSHCGF8lFuh+2zCo6iHQfx2+rB0U1ADvZdSSdpFd0+m0gl
n1kP2417AlFicTcpg8iOdihU1k+sHBnf4z62UBYFs8vvngYTd6avSxNYrZWQYZo9RW1cEqoHFnIb
C/opV7170LxSpb9vQL9G4WlZGLKhVtZL982SrHIxv7K8eVJIIugfnMiVLvpgNjJ8BcQz5xfzAhP9
HybEe7caWy330pfGgPJmIc2buZMoOiHlUIaPZVlWUxNhhzS4J4OFjL3YcJeqrhkOIex0qBCHP/KR
IyYj5mahi6osKySoobSctynrjPBWwyFgxuZJGaa7b00Y9RxwCR2Ih662RfFTh0OA10eqZ/raV23d
INpqLdoT4A2VpHZeqPaZzFhG0r73fPNQ9XnPLwdgeshukiVjD67bFw2jE9N2s697p+PIAiN5klBj
9dcymya2GythGJxOZhsYD0XPc/uN1ULJHWY+PtMWAjqLYlr0MSqtyh5jU0yVeTk4Mguf2r6tHeTs
wO1jq5RB/zi3Ds4j0csLgmBcfIGiAulhSXZrjErg6FmyrK2SyeUGi6fg/3D2JTuSw1iSv1LouwCt
pAR090GLbxEee0ZG5kWIyIWiKJGUKJKSvn4scqZnqgpVqOm+JJCIzV3O5T0ze2ZuoU8BM2t8mR1L
kd2x+2HAKMJaDHfJsIudleOO0+dlLbY1q5ScrcJtw1rEq5Pe2Jsw9B15gtfe6ETVSjosrMmj3KZP
gOEyc+hXJ3ASesQc9Yd0R2LAUZsxR1qzNo6ZGiPKqW9g1NDJWxSf1F1oziLSjMYydugT7NDLuEvS
Nlm692h2KY+m29aJ8NOM1CoubviY+gFakMiL5Rxui83rGP3ucOcgvjJnhLiDYyXdoEZWWrxCcqKS
cXK3ZojJux1DUCJ1RoJe48Vi/AvO3izfw5t2JkL9YGTMzZul0RTdRwOqaDRwGFEi90wbMTczTJvd
LfEx0ee0nRac+ZF14Zmnc7TeYoIUDhQl6Ze0+C4UAqEPOd+dfBHYxbB16PdoOs4Jmpp74kyqUVrl
Pe0cEKO4GK+DkPF+5wgetEQQVICApf6cbSwN9hpyPi5h8h1stIDrZkyCf5Vc9U+Q7T/xOH+FjWXj
FAWqT9l5xY0I95ZRTVDBgDf+/j8DUT7/7l/9/ilusa/c3J2HNZxuQK+Hd0Kq/9kAQPL3Q1LxuFiK
Omk/Z6ozpTfR9LLlun38n732v4PlabbPk0yUP0+ER5e4G/qvnxXzvyC6/gy2/CP85++APeajmW0b
F+dBDZ3umxQZdH0ZpXN7zqBFwugaDBdZvZA4wLLfRugYQ3hq/+KF+AzeVCy741hICwBTlF77WqW6
mLcySOctwUWUY/ywTu2Y4xuMTll7jCeFHLJe6BgphQM0rtegoNJcmONRh2VtwImF+zb8KyfXT+j5
H73Bv0MWIZbeFtav/lxQtA8HNxfLejJt5H+rcIkQagYTlX/FBf+Tdfz3Y1vrJJLAmc2cHXzvgsvA
VRFkiBWNQlUXagcMU2btnmY10IQgt1WXFsDPIJGLggyQ2B5uJW4Mj7y0bAnmwzq0Zj4VYxJnt8S1
gai0xMScbdJFBIUFIDAP0tzxeCAoyJZF23yBW7Ixer6HYNDbO1gEdGgeTJdPl099GSK6aSvQVTe8
D6zImmFVPa3juds8TkycO/FREBavR8fmyL+MyoDbKAfiRsQktUMLQy50s+jft+OUZBGAmGlnpqvC
dptUHXu4DjUjC1bjLmm+Fu5uzAmDH5jwxkte/9kS/y2P+iv/AVWZ+r38++eP/VB6mznrlv/897/5
3737NS+wsP/L9V2bvxys/AkTeyX//mf+5leY//zzZfZLfSaV/s1/GqzwZXu0vz5TT40d/vef+z/f
+f/7xb98es8v28umf/3Hv/1QaIX/UYbqZ4T7P3ewL9XAHX//a//6zx/4L/96hMcDnUO8InK8i/BP
yul/JX8Xn9b2hFLkLqZphnzv/5ubHOBLBOOLBVyh0gz+959zOwaIZfcf/xbESAyHpwtBgFSS/MkF
/+/418fJnynM/7ctkduaIdUtSeCvk2FgEmDA3x7N8DSaY5/QsEHc4MqaFh3yiHnKeLbuiisz9i/B
n+4M7T6um7BTZK9ngLTbRwY/+Q/GdEu/L9HSswYoT7BUCSEb7DJJyhJb6W0XWbmoQD4tquj4AWWe
wLDK0mPeF6w7rPxKtW8yup+GHGni+6r9XmZzkk23IarrXFdjQju0hZHOECnlJ4lKds5U0jiR7Wta
7cs0mWZx0yZeB4zfinM6qRnJbDP1v/2ol+89m2N6yEGYl3yjpIGtUF8Dxb5bYWfwMttRYkMBi+O9
ug9gCN2I0Xp8K39Fv6p+wOIoq42bEbTGtg/Y1SU3O84WFrK26ihmi7sF7ewuxVRqDvfkT9jgCN/T
mzDK9Y0QmakoE8shImhqNlfcZCYb7hMhGak7mlQ0SR/NtvNazHqq+eZZ46DXvdtFAggJmqJa0e4R
ogVS5v18l9m1Oy/dNj9bp0mTO5af0VnHVbRlyyHJll/ADDH4MtF7NCHzeXLBBczB7yjYHpNM7FWm
WHCYV/5lsM4e0XjuB7r16jEa4o+i79NqBpZYp62evugRRvsiHmWD2vojYPl34MFJiXWpjiTcfySk
C+7DxOomBrZapvOOIC4QJmWsuHsWhX3bsAmetMZbnfPAgqlg7ReBAbfvcN8uTpjz1E1gyFotKLyr
iI2o6XKcm+sLQi278KffJ/Eau5AjXdBTS54nybczDBHa5GKcW5KfrRtyigWpgqAyyZj5+K7nSVoc
NM+W5QgOMbzV8Z7mTTGwqbt0NqfPwbrICN3wFrihB70wwWKuTlyUI60wX9KOPNBtKXK4zQH/yPLf
OmTLtt0yak0RP3QpCzwDgLWEEb+YOdOyRpXrpuOUjfBWSNlun1gIOuMmV4DYcNnM0TNapfid7jSv
YCu5nmzfTY8RollhxoU7hsdwk4eJxI7Gf2m7ivCFvGHZJtUe2LxUiCADAh+Oy6mD+8l1bnv9G1D5
UkomFfBwJF1cvGTbnUUxa0yjdDsE5tXwFtMOtBdtJdBPVIx5fhetyQOjKqknkowVpsgcL4uRdAhd
bHus4hzFrrsZcV7klzgaNg0EA7DsfjLAyiroKYIbHw3hCdZLiPhus6RKg2Brii5GnhdvJ3Nr0NKA
qdRoyWoj13ZGl4kpzY8CgPNpyJy2le/aZSlTxtqTbQNWbpP50s0q+x54eHLlo+swuewDf9is7h5S
RbYjDYAUFEFUHFQuw0M6zci4QfZYlbc5KeMxHUrM28IXHQBYu8jpHHnEms/9tJcCKbtlIbl45P2+
Xz7HQ1MB9Djp83vDY34zt1qeNUSqGItC75mHs8eoSzq/qXELbtTik9qrJb/mu+/fGaZhSrFi2SPW
FQ8jAaScZp/fsney9B5OsLnw+dGYqGOlmCm/yWeH9CU158ccUO8ZtXtY9TbbS8N1cYsw+PxOyTSp
VdGHJ7iE9je+88FNnibpF57BaQ4MhimNgdH5tvdn063Tc4h9Uv75k2LZpud0a/MyLP68quKVIbcU
eWGu4KTGx4G/y5f57c8nqIwOT2rdkzqPP39DQOBHus4SwEP3LhTQx9WnwWVWnT+zTq4v+YZHgrO3
vV+gDgLWaoaqmzWy/dyyHExK8P4m7w+AWYpjZgXinHWRnNG0j+Dmtvh+os43+YDVw+ENW2G46lve
bv37n7+vCoIYYEqGozD4jnBixd2fZ6iYWl/CdVzO+Zx265UNGUKSsfV+MpPlV5l0yc+1X8JHM9D+
3dBB1mbe+3dhk/kNMtL9Yx3dWI8U6sMydxuOPgjxv4koWM+gk4oXiimJ53mXwSvXHXAuaGfLPoKh
2jTI/NZH0M6Oce5/c48iWQCzvSmivaiiWRY6/5pkGViNs26Bo4vPZ0zi+LOuVIO7wJpW9x1QiDBi
qgTmFnfA5rRdLmkYmbnUNBPnAB3Qi+FZclkRpHtcPLlvVfgMzPNpI/K0ymSvVe4RcuSP8WDOktpD
bLeTTZIPneeqCnuW1jkz8hJSkHudzu99MmGh59FDzvavjhfqc9QJ1CoBcLaPkTmCG0Y/4CwWE2Dh
A5+XuSyYEQdIR3TTqjwBkgo0KQ84Q6JUEZZQhqY3JoFkBTGzCN1yPKmIpMDQWMZOM8ESN56MUbWZ
5Z1OUVytdnZl67dXuFFzPH/1IuL2u53bHxls9+pIBs/R7Kc73CVFBc5DnqIoHpveeqxuiqPYgndq
3J6D41wE+bKqbK3jbjdvWwe2hzoa3MzcBUejoNqT6LqPxHRn8LcbDu40/72G5rBv9BSCHB5hKo0r
i+9PZmntDZClo2mT2nmS1HqLxH0sAnrV2drVuV9YZSjPb7ZBhpUQiPIaCaJBdfellWB4A98iAm0y
FzT9X6dlP2qwliUZHDkuOdw/pkj84CnfwJZ8cloqnkFfwogySE1YFwYZEzOP0HVF22m3wdTYjI5N
WKygCgnC7VKfH1iqzunm4nrryXDLBsC/iAVda4wh5o0cOhyDGQ0uLtxX0IYWA5xBf8SMCWlspM+g
dHFWq66Cw4x87zdQSyZZkkcExSRH5l1bAaktHkYwnE+RIRiEo0NYy3zIn9VM4yOGv5KTGFuwvsHA
15qNhtcmjCisWWgqYTofFY8tS86oBvO+5oWP4RgCsgCLr+N3uxmH+2KIxgPOakh4og3IKCiu+eu8
pWSCCozbc85pUaMgRcYiU7hGyBYvF1q0PwGYb3ctIJ0rGtyhUiKN6lzr8ZGHk6r2aWLnCJd0046Y
/sSVR5a6TW1ynKnAek1dB0ZOToc57OeXUQvYiPtAqdrC/+K7LGRwhFnYXK/ZbKodqQ5n50Zy2ZLe
Hfg6BYCUcnHOpIluEtLTk8d59XO1Cuwi7YN72Ig7LFMmbqNi3g84F6OzI+kG+Hz1a6UxNw2qJ8Uh
g5m9ZAN5Bs4F1yGN97Jf9FYzHnjA56QrbvlOWU01tagVlb4qrua6FwIYHPinUq7h/Cw9F5ALoGIk
Oaa0tKDbdxcHS9kPMWcVmyl7Qnfga5q5vQGrB4YjUxl8mm1/nKZuIGUHYVxjN1B8GO7LyhCVet3u
fnuANqB41K35LKFXDCKI4M5DDfsDv1g8FB7JPMuE89+Fy/7FrduRtOlSEpiHnkEhXRK/pTUR2/aL
xSP5mWsaHgNCwTwxUXORpCfeAynM2tYfV7j940IEMwKxWLugPsadlPft7wKRqQ0ZKC1xJ78twptr
NHP1mApZVF6qV0R6iEZ34XqRs+heCpSMNcLW+ZmAsaqSBQXoslnS9Bt+UU7lb9zoT3s8gxbBVVYW
YX7nCvvUhilSuGM4TeNajmFhNOM2aYtufARVzEHsrDjVppV+xfT1S4/S/gLpxU9a2B/hQFB7ZUFS
S6FT8NMRLjMW72TBcSnng4v7D+J7ZD2z/p0OO26/fUTcp53uZ+yxUuRpWm6ZxU2rMa+GUgO5mzmJ
SyLCAd16iGzEhV5HKePbT0XNUa6ATNdw6F7DNI1AeRVDfsMwkVUpzRaUynFVfKoxbKf8YZU4R2f0
diULpD6AZHvPQbieUHDJd8z64VAshsum4agddKo4tSnXj1Bn+MpGw3QDSaDExxQj8WEo3MWGKxI2
w+15kzk5pRMshTlmP0pn/FC3Q3onM/KeD+ZLL9P4EFKxg3G3WRUJEhzM1BJWhoPApt/1E4Lbxgp2
MJ8f6q+E54gEnIh9gJvr2ixi+gV4CYXuNI/wtwb/ZRInn+OO2kcXyAVBnByqpD2IdZVNeY/FZttX
sOmBRj4KZuM9qqVy0xDwCD6nx4JCNgR6/wdGakQliJVVCof10sxxe3a46k5DErwIlZyTAABMm/rw
tCSc3DsxQSEV7bCEGtklKlJWD0oWOEU6hMcyUJ86mONqsGY/ejzGEtd2Ihs06ezMshTLGRV4vfA9
fGrBlX/1yM8oXbs+btK+R7sevkg/l+mS6icTJP0LS+P46NI5+Ya+yhwgL/05IUv3AqwJZyGd7kGI
3O+huhupPPoclZZksAEGJSLPgozbOVKwr8TC/RArvw3xXL+2EYFjNTgb3oNdRjxacRHAAcu5NVG1
ZGyrswGBPi4exDFb4jgsC7ARtz5d5JNP8wXOPf1UbS3kDCIW4cEV+3ISw942qWTFjWsZyrPgO5Wd
vdLCwaN9DNyvts/nV+BpY52PvDikgc8w86wYLkvdvibAKu8GWOYfd5K1Vx8FuMLaPKyhoxoAw6Hm
afEwCSylHzxNZA3Pv+yeq07oisDYtoJow1+zBd7hMkqya5bEY9WNdrnrcThXYN2Qh7eNExC3bTzO
egXqFqGLr+Dm8VOmxV73a+ceV1jwwmUGfSiKFVJu6QKWyk32I+3SFeVbvNVDRGA3WIydrNZg+egc
GGRMmnGMWEPPQHhmb8HZvXvwZd+y3YN1Avd24dmUYv1jkBDQx9vmB1ZN/SpK0MXhVxnQ+einlr4M
hoaPzC3pbV9ogAurD1CYF3sFfTe74VI8OnheQ5dGkoOMh68575DTmeqshtcRxbDu5M7e5abMu8nj
2CB8OhBMKTzg3fEGowt36f7pH2kTnz3vffptJulerjALs6XVafEgpdwbXsTmQ4H0rGSf46GPUSvK
LEQlYq0EjwICu0QA0XAC1BneSNJ/Go2ih0K1UTymyeCeTR4z9Ox9H9daJdtTp1jUoBcWJyUzCEhY
b2/Roi6NooyeXReZ2s5evKhiVE+J3HANpDhnrxNYpdMIHc1NojJxZ5Gl9nNbBc7xcYK8RwzseURu
ejlgzLdZVRq8LeCATqqwSTl8pguNgZi+hVOqL9wGnS6Z6NdDNOFwWWB5+wri+RFU7DVF88+68PsA
CuhLDjirEjEdDtqjdpVFOx33NfvCpyFrBGQPb1M8TLeC6bxMIs+/TpoOt7ZHERBF+/scQ5TXD+12
hKBjv00hKg0hB7hhvttvWx97QPR2PSViXVBNWETT5thycJcyp1RGrMmCdCx1y36oNTFN27cfboKo
ZJjH64z2y+xG3c90lY+UbOR3Cz0+KCgGyTAqvsdgbvmRcrvzEsoC/V3KbLjFo+M1hcjmSLe4qMOw
M48UxfiDRbOFmNcWClGADhVwziEqs8mSOiDYLJ/PCLKOoohBuLa7pNgQRVSHHcnqvZtg0LHBYfsJ
M1PrCRYVFANO0VIV2eiPhaRBVcxT8FboNq3CbO9qNbXjMxjDtWIdggTw/KeLRjl0ALuAWrmP/YK+
J4uxCJMVFKyYYHc8brE7qqSHM+zSTneit+3dWghToaCFdgUE5ne14UWBHuwNcI6JnGI9jU87ymqY
AkfBF7KgPenmdaktBs2P8hMlCJkND0GP23YT4bmYwuWE19WdixVgErCG4Zq6YT6ydOG/h50PSIjV
kGOJZThRNZqjm8btm9E4fEJWzIivk1AxkXhKIEXd8/c8U6LptbSnPVvyEzFSHTbANm9DaLemhwC0
K7ldop+FDeXrkmsDRSm3xRNMZ8L7ae/DH7JYQGK6fK4W5PD9soCTaiY2Vqs+X0u79fJQWCA0cYtF
WXSrfgUE1X5Y2au7tl+WSi5UgVKEIJHBDv0HhzAgYam483ADO9nFoLDJilV939Y1fYpXpAyka79+
y6HgxBGS5h+Ow6tGB6E7CVzcYwW/P/JkYF347EyLQ1hNGrTDZ6Mtt+Ci1miHcrWDHlPjElIduuaS
jTJMylRF+VWInN9AsMk/EuGH+fPaYQTM5dg/LPOOIGaIDHRJDIf7r5npXUKg37jxe8H1sSOJgbSD
NEG8iDrV1CRQUHBcOn3kbiBznsCm5hF6NTYV93Lt6RPQNnGNIKJ/H2JI6iBEGnk5+32uXJe7ryMy
sWrEjBY/ZmBuLykj7U1BbAAbySA+xAXzF8Uhu7WJBI8Pg6dfViso40L+YCbmHuKRrhfVjsDPQNQi
vWfC2Sj2axEV7OiAN972VLSPAT42FKVb8RCvYwSAkyBoGyLnq27D9oKzdbzrRJQ0Yzat99geS0k3
tvwsUAhpxT6SuPiAquw5Bbh6G0j5dYnaZ57sqIdc6Gqoa9eaYpnkXfxzHK2t4qT4TmzfDAPkNHMy
shuAi8PLEqUxqqC4DgX9QrzmVZ4DNAw3doiiJSl9GiZ1hN3QJFtcZyhky0B3rOqGGIHb8O0Fjbgd
obnFEa89CsxNX5xiyzOyErBsjLi6jsU47ob94HqJJKYoji9TErt6WLZXJu2bmgooYzPbGOkOCt0o
hB6hu0YREMS2HU/Y4HvJo6C96mWJawSByBsaSnpaowFK5dijXMMga80gQK3ifunPhJDltK1mO24z
XDzCQlzU3C5XtElIdY7W9MPRvq8xgb1ir8WPiZr8aYKYLHUJr2KesKOe9/QXTFznZyJM0OwCwmwP
GyhUCkNfJdAunXyHPJUA9nAQDmdxg94K1rrUiquXBbBXiLp9OWVQkOZ9/2Zhx1hDPRg+9JBpXPkU
fIoad5s2uFKKe0IB8RbcvYx8iOrI0BbEoR9LuENCUZYlw2EibffoFqAHoadBDT3vdWeo6M0A+NZa
RP8UhqirBJZ0gHMz+qgETfas8OzzMKtmEiFz/s87w3J4WeX2VEiUytyJtETdiapvAjv/2VnFRYds
8SxEtmy2XlobIyedSn3ne3WG1v6rNuzqdPBTO5DAAY8hCdoovwuZgV4JEszPlLOKhS09QRJO6pDl
qP6y/CMnZka3It8A8UyVCwlWFyTb5w0qiUq3n3X7GB/UCvx3t2MTwCT60ekEC8BDFiWhgDZoJyrk
BE7VELigFEWi8nL1+X2HzV2lseaN68V4ziFsXhYDiwb1BvFrVm7wulHblFci5V9Nz1WD9qEtCeih
A+Sj5pAJMoHd2JEnx+dr2quXNetxv83AZGVCbmUh5jKZwRjAgsA3U0LXZh9XjnBVfSBDCnSv04hq
b6GkjGeRvNDAfLMFYLoYQevQN9IVNyakIBgrqfot9xigys1NmvsvZis4wC0VHkYdvvV5wnC0CHci
tnhRBCXXtCTrNe4gpYKL33wsEp1cdGafKNFgR9bB3WFckyVAAcCxF2rlh0xuB8wBfHdd8Zy1gESg
oT7ipLe1WOIWZ6/Oz3YV4QvKx/7Iix9wrUuA30kA0GHxgjryK+PrPRoNBUG36p45qNcNfM6diGh4
sPABvaZB9JO2UN8Uug75XkbwHzkW0y5PHr5xlyRfj7gxB5xpWBI04v64fbYBEEwehlT/dMt47lT8
pZ3atFYifNqhDb/0bOxv5xGdbRH1dVzId4IJ8nIe0fdE3IHagpjxLOAgXm4tro9A5vJ27/sLuiR2
8TTUxziIfgyRfmGCvzsObQXTQXQSyJk6jcUAJgkF6w1bWHZMUKpB/y7mDn21PxmMZzQb2Yv7LYl/
JqMbnjFbsp5VMG1V1mn9mOSYKoEHhaoZzBsrNO/zI4Ox4lFK+w2TQiO/9czXvHvBke7Pw+h1mQx2
O8YYLMSQgWLf9aqj2iqJJR6avkLddV583+PdBHC4ydwxkeN58Pu30Ua3htnDnqxrOa32Mgjooi0W
IM9aiLaH/tum0kc87/OapE2GkY8E665MtilsgLoejeDPq2nrtQf1N1nZPvAO3+TseDNPZqsDo5/A
tD0l63ywcXfWWV4jtQji0altImSpljvE2zdpu9TSdg+2iF4Dhq2u17MQ0Hfuk/0phlXUbRB9mDE8
Z9gNDkvj6G1/1WF+DuL8OSLJULl0vKyGXTKkhNM0KfdCxA9rr6IS/JpFoI7PaxKGl0EhUqsYJvLa
zfINHg0of6X+Nq3BQya6Ko3Mczp1W2X26OzBRHboFhvwvPot3Pu7rl3LYFxqXFH1OugvYYfxIVSx
B0mSuyTSkF9AiX22RbvdsVad1IJUV4Qxpg0fxxbMLLiuOOC1Z+vHjgSJSzDn4uICzC8sS/sGP/ak
zAJUUGSwNWZJfKktM82wrd/GLvTNurfXGG1L5uB2ME8tzgbso6GgYHBhkcRAIBzyiV5Y3hU3k4k4
OrxE0q8AxDIMy/a8lO3i73Ma3iDnAAAwWs1mJAs/AGrQb1DeLA8rTftL0HN+LQIk9Q6W9kBTyVwO
CTkCZ+HnzgSwLI0HjCWAWNSvMDPxH+mEgh0xpUONRS6Hd04ydOuoqyE0A22A+YQmNLNuVpRycJD6
SYhLqxGCDBAysFpZix1qe2LA6Y6hAZ8H6KlzKW0SfDKEFj3mYhLc3ihN0jaqqZmbzAJJZkAzuKPP
HCr6k8O0AkzY7I9UCCAPIKmAWZTW8jM+wQrVoAKobmU9eTXj0MiyS+zHp2gkDpQGhn7t9pq28jJR
sZQ2DB+I3UUTUz1UYzu9Dp198C7+AipUIDUa/H9A0r6eIjaf5T5vNYYFf8xsitCYh1Dh90S9WOUo
BMr907KTc94WycFOSVtBnbyVNt0fY73rZpydgqIRU5HDNoCPj77BE9pAH6P7KgM4b9JQPGb4RCkV
pITOFIUro8cNxGiZA6BNusJU49CKes3bO4wtPFEJ0MJQjC8s3VLi9jm5boABN2sPymbfTR59t24d
qhmcYuM0/xzLWV6Zsj+KcKmntgCVQrLGpYxjHScPGM/QBzUgd3YYwh8EJsSngGBeIaXg56joKEqH
GM64+1TbYbiZF1cz68lZ0f5boEBGiCFGqbjczYFPjmk3RYfdTE95G6Hlzp4WQud7ttK1ntuV3M4q
tXW7AN52I25lHJ/JJZe0op6pGhx0d1kcTw+QIyqMkqFsB30OML1FE0qJGquZ5a9R0Zs7CMuza7fw
G4OxiAY6yhPkyPc9TL5QTuCiadFgzL1ooFVqwFxC7i+SGQgQGFwR9/c+pLxUJozLniL5wnMuDhaE
fdOlKBQEksCw6zZ+HnKA1iGJaR2gLYDWyd1miJtxuyMNBtAeIXcCzkjDV1gWQRXHdIp/VHfmLn5P
VsAYarxCej82WyyHa8jSAQVoMVRRikaFbgm6mzGgEiguGjtMc/keuGfy6hK9DuODYjpKfu2xbqe6
ncDeQxYPO7ZzoiwVNyumETeIu82QXMHJYuogypyYzwZBB9HtpOcu0IAqJjBRMwuC/pCZwmP+ekrn
9153A3D6xexfO0B166MBlKRLDjDSH/FFn10X9J+qwSjU1j3gfm/n+zlQ2+9drPncgGrXwOtHREud
xjHDHBBvJawIyhVUiapGNqmw7rM5iG6h/kBBSDbafZu0ZzCJyVKqn2KQYqimse4Fv10zruyTm9sC
hStDEHptoVGSF8m6wh4K0N0A77PCkkonkwuPGOafwTWLXYnghgF73e782uLNta0CpJUlqVnqPu/R
LWBuykV8LecFUURvcvJ7eCkQvoPRu35No6VB3UPyew7xBNaxHxH7BsHwVmMSiLsyGvPiAWqK/C6l
0cc6ZQ/5DKl46hypBiL5cRHGP+UJxkqnXk+QELYtJHPcsu9j7/VDIAKMiMzIHI6rOMRdWoUyys8Q
ejztjmYvIxNvbKYH0ncAwKO2ikfrDkwkD7kfEQAPoyoocGDHtM3p/2LvvJYjt5Ju/Sp/nHtMwJtb
AOVZZNO04w1CrZbgvcfTnw/URPwssE4hqOszE5LYTZPcLnfuzJVrPVI4z4++YBamgzdsp28qSGvz
766q5Nl+p5+srP7aF0DN+zLYCr73Z6C20i5NjB1s1LuiIwaukrtRCyXXi6QGbH8eUgoJJoowIVlH
Q95SvKDDq+OTWYQshJTCXVOVFrAfoxm+lRPt0tWQn7xG5vFG2Hvq0zGzU2uQT6kWBK4xT1KmZQqp
72pXCUp+qMFs73ql+JUJ5n0AoJg3UnnsC2I8Xkf0uqd0YHEsEYoSfPyoLheVIwackJ5mmq9eTdun
MMj6OVFF1SV7OQJliLyD0FXq93FoaQHrp+9FE//OCTrcZqh2UT15e6NAMt5vLJRtJg2AbGH9lkcz
OrR5e5/TM7HLu/4lGMLh1JH5eixLEwn73qBxMhRfsyYLnDCouWUUgXx0NRXAwHmgZXbQRTk6RTxo
rWnaqgN18iGoUdAIhk0Gdo1HVUkhohyPFO2UvWFxCVqjXGxUqR93iZ/oRAkG/YwRL2XIqx4BYeu2
rqW+o8sWqm+S59OcalhnGnmf1MwsXgyLHtGonfRHMH3Wvi99w6W4Uv7p9Uls96Hlb6wS1SFfqaV9
3YHxQmmKt0REpTaoaDtSGD0tYgokUyCHD5x28q6meQoB0/wuKRyQ3J/Q1On76cGUR9HJYnoVPE2Q
7d6Lf8Y678865GrL5eg5jrrBSenp21CGfZ6GND1bsUdZ1yqJBo22sVwtjYZvuaqkBDNgpI4UvKFu
Dgvm3iYtSjsQrFfTH8DD5F+JlWj5Y2PxOJTJ6kvbLKFJ4os55lG9bcRAPGpRWvyaOot8oN0x0Ds1
QUfeERL1exxKIRXGvPgKsk07AXpsadilwNlO1XGaXZbd1B5to2aRUQ7L7hLggk4pknMprKJ2+zm4
kWph2hNzRN+AIEPkOAT9Ua694YgDI7A2vSR2qoJ9sMm8qg+cqpWIuuqsL8SjJKOBbitNO5i/efTR
ZtW1mrUxBy+7q6zYzdWyPw5+rj4Jml4fzTaV3SEQ9C9WOoxbahLRfTMG2VNQZH8iuCifOcSZE6eJ
8Ija/KOMINahQi7ombIIXQfJX1oVmS4kTaB/aWLIJ1V9LFrA/m4oeYI76X7kgQEKpuYEyvYVcb6v
VB5bdwynTVuKwiHyeCLLYfg0xBTy1JHcFPfw3iwV4a+sBGOQW4ZTj/kukrPcGcqpP+AhtpoGjsjk
kGxSlDhbNnmsupLmSdzMenz2DfG5s6jtiXQ/U/kqbFntT4XayAdZEWrHEy3Z6cJ+O5kxc9/3dfjF
ENWOcD6jHtkEBi1Jqe9qAAS+ykVj3Pt6OosY0dng5FElOgZyPgcpiEe7DuTq6xTF32Bv5PJuy988
gJonIHigHPL+OcDtIvxIJ/xfuqG+kCAKty31Fir1T34qBo5XWQbxd/9CCBrRRomfoGu/38Lu9H2C
IJr0bNIfvVpkaaSGmniv0xpn2X3Vi0BxxsFqojtf0zSa13vjq0Jz7DnptWQLkCHcDSCpI3BAo5VO
mzmVj23yW2Y0kQdv9XyTgq9t7oygzNStLAm/WtHUN+SJzINMi9+92Y4qp44d5kngVHoaBB3wXKJd
R5q+V0AH9LbejCh9TrF0P+XNa6yV/RnagXiXRPW4oWtVPVGMrO9pC1Lnlp7fGfvRLWgGOpUVsFU7
zfy/9CAEKVRu+mbYktGH2IGTZpXPdGwDZ6NosU/L7s4QDFeyumCfKgA6lGaSCMbp+MgVMWSryzXx
jwU0Q0d3g0JDDfKH0vvRaqV9S0lOHpvEpYnGoQfZZATSs+U390Za3KUyuFca07ptkfoAbOmgor1Z
NdqNP1nFXRRVAvCdKLA1kEouojxUU+lMgGDEy+0yNL19TavrviXxxngBfoXW+C2VmtxJjIB0PrMU
16EPrDeC3mCInoRa+CbQU059i2YDS4Niq+nHiate+5LTNnRKMniwRyrm8HrVJyHusy1g0D2lOlrr
JULyPCdRqdBZCfjB/Alff0QGRfhTkcbnqWhl+oZ9xKZoxOn7SNgKnUZ/8zjxPNRMur1IPh/6yfhL
og3HdCS9axDkDNlc0jQdMibrjJ5Uxgvk/wPifXD67/Hts0rQDUB89QeVlOXX/xcPL5v/MVVDB7Ms
i7qo8W79P//zXzy8ofzHMhVRVjXLABZvzZ/K8mrGvGv/Ae6uGZZpwvBOnX2mJ6TS/gaHV5T/GJok
SaIIQkpUZcv4DBx+5i/6Xyy8BngJpmTsq4aszNjbRS+OQi98JPt0z5RakwD/CJqm2lEtJd/lE9Y0
23cz8+WfH/w/Wcvjgbp1zUA+mFMhOJMwRWcAELcFl1shGMhkN+pAkawetd9DEktTQm4h5AbyVWBG
nyICnIenauJMcWlIHAJtSfMoUnkmyU78V9I//NQYiv5Shnq0xqr3xvT/bhoN0OaiQa2fpgZR16Ul
+TR/JfGEkx5Ph4ftw97dbm17ezpvt667PTv8+ezyb9d17D0fuefT9mAf+JrzmT8eXZfP7d0jn9sc
+ZCv3h4OD+6ez5755gNf6jgHftp2Z/Mj+fHzl2xzvv/wsn04HPhpNj/O3syf3h62zitfwq9gO/Pf
8DF/2Ni2s3f22OVr+Ylfdg/8+JPr8qNe+ZvDxt5s+Ik/3LN9OLzYh43D92w2G2fjOM78ZRu+n583
/zDnjg/OjITf6Gk2v9s7x2+b4/ylm+PB3jj3jsvHjHq/yxm8w2+33ezvHGd7OG/nX5Tfbcd3Pjl/
8FP3fOnx/nm/f56niYmav9s9n1N7Nvvs8Ne3N+Kb8NGNFVuSkadRRXYkkh7P24fXw/aFQW2cP5z9
0XlesfQmOXPL0uKINTyK5Ia9sXUff/x68O0He/Pz3hHtFTtv8l+37Cy69hC4KAJjtsMS/Tg8PbHO
DvPNkuxPZ/fkOCusYm+6K7cMKpd9NJ7UlNGEwbP7+sJuYZ1urxF+7tJdLI/Vkq0fQhiYgkIsPJ62
p3lDb89v/+e/D69bzsYDe/X8et6+nh9Km4Nzfn1lLe27HRvr8LQ77Ha7zW53Z9+zw47Oac92/nl3
97Yd72znfs96c/I4Fq7zeHJszufm+OicTuy+436lRW91Iyy45FSx6zySBo/uD/eFc8OMre1qbeFf
P0zYPKHvuk4nPDk4FfzQ9vXB33AsOe4P84Fn2p7438He8dF8qn2bER7/3lMLt/929/v93739+Ly2
Rd5Uh2/tkYXDT0EzRKQeHvFSLw9b5+/9IbS3u+086ectPs59Ps9ukoVhITY2PtCZ/+g+bF/cl8PT
2f2R49t29o/Try0/gKE87Ozdy5eO6XPxIk+HHftuc2SfF/bm/o/IPj6z1K4r2+4jG+LVsr9u7vEk
W9feu5tH/NDxPDuY21v1jQjz1jjNy4kHkzwoEjsVh322f+BzO5vf++duaz/945kZHk705LinLb/E
Br97+zdQ3kS/bv0KhBMXa2+M/djPU/0D935mFs6zXzs/uw+uczoc8Nb7V04LzhqPzy2x22xK3Ot2
y5xz9eznW8D9weJsX93DwwMOm33z8OTb9nd20ZY14ZbYHDmFP/DaR/vNlx12h4fD018H3/7raf6h
v14eXkP7ZbJ/+fYBZ4cfenjij3/9xW7E5++d+2d8LP993D9vnvd/O7j8/bP9wi0y2LZv7ziq3+/u
77/fH/ebr4fj/vfzIzeF88h14Gw2z679xx0X0f7x5D5zRO3N8XiHzz7umXqXWX2bZkb+N9PN5YpF
7pb9mXv5fHL2m3uO+tsXfnvmr2en8OyeHn/8YCM6v1dW5Lb3ksVFG7BJIQcOqHlPbE/8w97dnV2u
PI6+7bjHfy45Z2UfSG/CNP/vfSCLi/sm7gyjyzGLTabj/MD556jNVufbu7Q5Rfav+a7HXXIuDjZf
iHfYPs23MgvNwvPRE99wsO8JCLZ8NH/v4bC757/7ZybNPTqPb4EN07qdb01O1D0n9/AWLuyPRw7k
vNW38x582M7uNLD3bCGmH2+9dfHHp3kZ3f2PM5GOu39w+Z7bC6Be3B66YhLPmrJEgkCm61Rc9nl2
0PH4YpsBKkQmyB2bops7D9fUVi9X+b9W6P8zVMI+WV4qW+ZeXcC6ldY2hBPWxmtpq66yIXn10aID
HW4Jn1JBm+3RQiOKoilKqqnyQLg85okEuwTFayguKkvdhmY/bJHalv551tGhTMvwlUD949zRIquh
tAOLhS5rS2ExqTVDsiIeoAs1kL+LYZkemmKYVjbrx7nDiqVpBo8QwvNl2FyVpMsaw6rsIVbBxwTg
ulq6xzQoXHJrzMnPlH3wcntXXF6Rb/MniaDxTNHkHSWLizDJypSySLuxopacyUeEkjQXWp3oLCKq
ujK8K6Z4+fHOsWg05omwuBTkAgqttAWcQYNUQWoxm+jRbAunjtJkhf75ykzqqqWqdDNrpsHL8HJX
aAVscEKWUkMPa3LQYaTvyf01d/A+WQ89vHsrwcyV/fHenrHwbWOTT7kOZxx7HfD3PoXoQ9hEnR6u
2Lk2hZosWWCQGR48aZfj8lL0mMOcPDOl96BzomiKRlDo7fSq+N0aicK1SdQMGtFF3uVwts2ffxc9
kV/WzXrunPBHOXbbrpLvA12ng0ilZKMPprrioK4OzgRkLb81xeuLo9xBbmM2IU0zUtJS2rMiOBIa
OCr8EEKaT+96fRZJMDjNkmbIi0tBggUzhlkF3GglJi41eP2+jibqV6lfrRywOaT73/vn7YBdmFoc
sG4yiqqWGBX5qYcggP8KktDymyEpMxY/Lr+Rcfxxe3TXduP70X2YSDTe+xjiLikQqfODGNuGdeOv
HOerViRVN3Ue+tBTLfZibRVBNUHbSlOP1X6Jc6rsgpkpnxIa+e/0sdk5zLqqQeJ3uQk9zQNHMgMz
8hropzKgVR12+Zou7bWtrlM5JCklWSChF1bIUNOrWtKgJlSWgiSllcTHRE+9v1OIv18s/FXzL04y
U4c7tPiJqrqwGAmU3EJdmcHZhr5Luvanpqq/5FI2Np/fDOT2RXm+uUx5KWeja2Lg99pcmvJovOnT
2oSfk4rjbSuL1++8TiR1LNVULF2fL5KFxw0EE8LLGdpUKpVCtUbpHcDi0aag938Ga8OXpWs7z4vj
HUVq+iHKLqP9QASfcvs3+bgtdY6OLsrwWsy/1vz5914rTHlYUpqHB7ZJ9MesVikXBkqb1isrKM3H
6PJkY0kn1pEVU9OkZegBTMoMpCGvaPIL4qOYyN22LAvlJe+qs68LFLTqAp7UGPCUgn1nGEFGsQag
660DwhnlSij00dNYXK6cSIhGVFFTFse+H4mPhA72VBBddLz2Pj39ttwAA3Ch26Q3P6w6oN8tMqMr
q/9xzrEsm9zusJZ8DI9GWRkAwXFTDKA8nSoHZzsp9GLdXtmr43tnZbHFxq4A3FTitHnWdbTdJTKl
dw8JXPC+o/UzhxvEvW3x6rhYYCZONySKZpd7CSIKuOF6ZlQZQfALFmwjHe1TK7P30fkwezoyMpAt
SmTFF/dslsvI8RkNLYP0nT3l5giAO66jndgm0a8mpNn09qiuzSNbFpgetsQPHsGLcxL4GjeSHvVq
4XalKZxkT/Qd00zrs9yNVuMOPlHgyjjX7C7Gqbf+UJZUaO0kzapT1Of5oYCL+xzB9neCp5v+EjoB
Vtzftcmdo01RmQN4dUlsNhRmWtJCxOSGkvajEdqh3chWN2NsLTA+SIU0329P78cwxpoLEorCE4hr
cRkLtorfZ1oNr3bn1ZmrA9V2lTTqAMAOnw87CaWJYHRFE0UdUM7l/ozVaUIwWC3ssW+TDRCdFnF4
7fPBtKUhTA5BN/XWuWhzaSUbodNV5bGwBaPod0pMX1McGY9iCbFPUokru/PKmbuwNu+id/6792W9
HkCl2GKYeJKjhID1YG+upnFlZ8zxyaX7RjpVM8R5d6iUlRbxC+c4TIJgArbVifUxMIV0l2epCEhM
MzcFdMcvtO0JMVBHmDg+fxQsca5WEV/zIFcWgzTAdU1xw+1Pi6r1DIJFfoDbGbYkWSsPeaVPMBYH
nrYy4is70yLvwg1BtZd9s7ggeJPoDZ1uhKKSR+s52Di7kKj5hmInfN5XQzLxFl3rPFPeMrPvVtEs
4GBTYcacu4+7k96W7QFqee0Yqpa8bzwDMrqEdriVab2ypKQ4yDsQiJia/FbleGe1Ckp5ahqsKq0u
+3YShqbbh3l9hC4KKjY1pyfABORZQum1YvrDtp0vXV1VZJpwJO7AxYpqHnzk9E3TmkibAR1GmQLa
wOhWJG8+rCBWyD5Y85uMcGvpW4B1Qr0/sWensJFgM28jSCHDOtkrhZF9SkyD0Gm2RWjKC9AglyMt
IlTaL2C6LpqC3o1sKOyyFabXTpATY2WrXB2TOvM9mGQG9KUTC6eogA68LdiV8QiNyqiexKRNDyDp
6xXfcs2Uwf4XFX2+aJeSmk3vZXmeppgCPWGT9kBHZRp/Brk4rgSH17YDsRBHAHI1C/LxSy9WwpkS
DnJR2JUqhptKINYNerQDbl81V6zM1wxXI5MnGku9RPiDA+A2IS4MJjSgszVdbnlqfn6BCKjnfB42
THlZFB8lv5CjGhxIr3UElziqTT6Y0SMo2enn7QFdWSCFLKWmcuNQQ14KbBlyWsJHCZ5JLVtvSwdV
7cRKN/OrWiu1mGtT997S/Pl3riKjxciboGyGDrr7Bn8EXaayV6zst/lmvLhiLIIOXpT4P/wuJf5L
IxKU9cgFwNEt6bl4R6d4+ZwqfX6woBCY4F0eht3t+ZtJAz9apC3PQj1JwuoiIpjKJEr6EouqbzGB
JeryA71jjmfBA2AHmhfss6HzNyNimLtMLOW/Bbo+aw0OiUDp46fbv861SWYhYSqUyM8Cqbgcvw9/
MorB7ByQhpMrFEK0IUXw1+eNGJouq7CVkz1dyjrpoIzDutAgQg8rmf79PoIXpqbXSV85B9dW07CA
vdKwif9YSrF7cJOIysjmzKJscACdgVbv0cnTun3WCOOKtWtzZ4KUsExDpaVwGSK0A6x4qNYUQIE1
7xRDqX8o8KLu5ycPqQFLJQYijlwmto3EqJTRxyNGdVrd5ehVALVXwpV07JWxMG08ovCILNRy5mD6
ha07pG9/7EGLJb2lOlKoBZ9NFYH/gQ6RXJTC28ZcCimZUwe11bz341BJz8h1wlrgZeaKz/2Y6ZjN
gA/SDGopvNzmwb7zHCn8mJoIpxUQYS+8E0Y0RqQyOea9Ztm62N2bvfZEv7W3KQPDO5HvPupWUazc
L3M4sfAsnG8JwW+NbAuNRpe/xFSKrdVADgUhdydLmwZMdPZFHTSRnom27xXavOGTP1SdJa+laa8c
A14DYLFkOAcJs2Yf/m78Qh5oYpuCQhzTSIGTQ9QB8BfhnYLMn9PWHv/+9B7l8pHJQSuInAHFvjTY
ysaQTiJeRA0CEPS1Um2NFPK621Y+Xj0QihhkyNhBmm4tnwPknP2hMlhWkJo+3X5GfhizyaAl3VqT
/vs4g5gyFcJE3h8glufPv5tBfCUtFYgRw4mohYI75klp2iLYka9WrWi/gz5FW+T26OY5utwvpKpk
dc404r5UUHIXJoMYwLpfwgddZCn0b8C6v5VtP/0qWyNxJSmT6VIXh1MRKPkeyZ16hfb743aVFBIo
Mi8dIkm82qX5NCtFv+vRGhCTCqYd3fidVMarlpGgKi06clp1Lar86HJmizxaqaaRZVUWp7Tu6UOS
6WyyM8TH6B9tIXHQu2zFGXx4cFiSCkM0Nxz7k7tnEebRwQ4KLoe2qIqEanLMLAx/lBDUqG4FX8aX
Mu5g8IjNgJyRkST12h1xZc9qok44SwxI9miJH6RNwogzyttwtXnlVoNYAt4OTwpe8rpSopVjeMXx
USrhqQx3HXkU3gSXi0hHfaxCecrB1+sv+MX4RUIryu3Uij54tQ6051hJeSrTHFQ3W5nuHMMW6rqE
1lNd1cu7MvPUY8FomoTXM2j08peRkxq+CRoQ7biE4oD8efOr14nnM3GwEEGhCaGme630g09fZUwC
ZXQyZ+A1oW6+tCvSmKyVdFbY2qgmOTR7njLt6KMI11Qkr60tDy8wqArPSWkptQkvWOSBPKU3tG69
r90YKcZmlCzv1IRqa6zEjdeMWaStyEBaNPO/gSjeeaQGdqoAtHZuT2TWj4VE004P9QuCA3n/ctsT
XXF++mxCpKBoUOxTLidQ8lRtRKiImDAyvN9RI41fzcbodnGWJHsKmsH32/auDI0cPahjjYyACVTg
0l6iCmHajjl+PTdo5QgoYFYVrEY537NyQq6YMik5cyUyNLLFi70R6mnh102EsB8KJQgFDS3EBdqU
KQcJQanMvT2wKz4VCjkGhpcT54Tj5cCiIdMTvxXoYErTyPFQPoCfsqTw53iQyP9uxormvZK7ZuXl
dM0u6UZMKm9gksXJaxu4f2FKwG5PO6g9tKF6TxMT/aJZGHztczW/MztooW+P9trcohNCeZjgiw/m
z7/boZ1BZ3ojQNIwNxW4XsYpL2JYIQ2j1ldSOVd2qImf0wBmkzUGlH5paoJzzuigxLG9eppo3J7k
3Yj42R7+0siFY1lYSbRcGxrP6rl8Qr6Yx+KlPXit/XIwLToeYNI9yMgcuqmv5U8TUo4rO3TegYsw
AHkThVqDAZyeC/LSFBScMsSgHvo7fpjcq/QtuxEETtvba3XVCveuJqOgRii1sCLCvZnqGt4EmbVy
U3qieQqEoP90Lkyi6EhGApIbUZON+Sn8bkfAgEyidIT2Aj6vATYZkbbvvRpRV3NHzRTLFRd5bVeQ
oZrfMQQVqrkclIgcaRvit4Smee6a6RGJFFqDiKdso4RI7/YUXrNGjm+GUJEm5l13ObgiqyNdKTjc
1Vj6xyyslG0dw7EmDkNxmvqpXRndlSXDI5OJtmggonS68JKxIRc97fZwdXZFQV02EGH9Qa2MBtvb
A7uy2TExJ8bI0ariEsM8FKpEJznneOg6A25msAOuEedmaIehVz3fNnZlFplESpNU2tFgWBrzBgnd
OmhsbN0KNDjaRav8M6tmNjRPIJFL5l8NPu8dubHJlhKTEHIvr20kutIhGBAqjTo4K2LBd1UZFqe6
1YSNCjWpPQzwG98e5rU5JahGLUJW5zzTPA3vTkKA4l2RCioxZp0cZaqJmyRV4B1HVXjFNa5Zmu+G
d5b0AlgYqCA0Dtom7A64ashiEUftIPaOC5by9sCuXDWWMRdG59iEO2UxsBRRgCSAMs1GDLjZTaMm
fJl0z4Ihoi43Ap3OR6MMve//wqg+uxWOA6+lhdEqtWCLMZUMUmsmMQQK8jUd9a8BUr1bUS+VbV8H
6orNK88zHD9RNfhUYAtLUfjanPI6UiCv5aUk2ZDpHS1ICb6PXhD9idBb+qqlYuVqglgd5H5IV87k
x1h6rgrhQomo6btaHn5RzY1BSaBPao1BemzlDEXpoPL/ELyyPU+m4G1qSP3PQlGv3Hwfvc68XTkp
xNEkFJbXUYZCVtiQn7Q9GeAQJQ1/EymR/Hh7QT96AV6dBnlIYGXk0Zb3Kw2UbRjKkFEQUAev/hR0
ATK8dZ5tVXiuXyGy9f+4bfHjhM7vXFJqhs4dqC39TtCkQiBWRBBpgwAw/ZOZ9sWCBMW3K8oqW03J
aMnOfBGSdNjj11AL16y/RfGSptLvrs2ff3dIOyEXQzS0eWzDW564hsDBJHcPm79j9QkkJSHU+L0L
eWoR090uSH/dHv1HJwGtOxuZW5JcA5nSS/s6FQnCZJyEPMTKgX/+iAsVBvvANLeftkSKlMwQpZy3
BPulJd4OsjUl3JJokhuZm01mP9pWTE1/S7/2GKy4o4+nVGEfmfh14jQcw2Ji60iAdrRBHluHOPQ3
F4gLV1XsSrFHBq7J8p2fjuXPojeKXTQq6rfbg/14WLBOKh3As2hIJMQWg23p/G7p+LVBjkUnqdDh
QIkgj/43VkwK/VR7gJguAgFOiAlKG2o5UtvWMRrV+84chMO/MGLK86kH7Qnx6OVQarB+Aqg0JrKf
ii+A0mHVD0WxW8OCXTn5JLdlUpWGBXRwWU6ifgqJKW2+to/OkmuVtDpaUuofwPsNR9OE3O/2uK7s
fOpwc7HDoJP0AyKs9uUxL+clggFG2SSdmdxr5L3Q4xrUL7dNXduLIC/FfxKW4NIvpzCFNoP3Fmwg
htHXBzEqVYdkwtwC3ieHoq5EiBtRkoe/oPhJH1yxchSu+BjCOKaUrBOA+CU2WEtiiFVFgm/I3KCt
KMkoflEhzCePORjVi4yUcIdwXVi+qKE/ViuD/xgXEGHRwkqxhwy4vkRM5RBqyRrpF1uacvEniwHJ
cyZzGJ028JMaqGMcP6GBpv0Lh4Nh8AUsMm5nmftvwnDmDeURMEpl7Qj8hgfYmoIfElySK7Hr4rhz
8lD4AlXIAwAfTmR3ucBeF2SppY6hK/a15kqwr++kvItWPOgyqfdfMyb+TITAgUf9pRkE0lIxVOCf
jKhRNBZ8aehBCZtcjFDe1iFloJ6YHVHV++IN3rAtqXY+em3zye384ddYeAS1EPuG4DZ0Qxj67UGD
SZvAsN/lRqq4sTVtch2tI04ziTfAjJvbh2lxbt+sA/ADsSKRSSWDczkJFQTmIcLdIVoqfnvUSn3c
QC0Mw2nYrZUZri3re1PzuX53OeuTYoxa2oVua1nhplESdEuHOl9Z1oXjexuQNSeGTaI5Hj7z599Z
QXoj1oIwClwvRAXtCPGN6jn1WMBYpYyRJT4bReN9MpqbjYKk5zTSYw6buTmf2ndGlVEt0WWzfLf3
Ah8Sd6V058zVSrB6ZWgokHN5AJ/hf8tQuaVZxBNIMLnWMJrpCTkDJYbTPzXkPe36NT1ARoHHv71B
Fg7nbWiULmekFrZ5jFwOLfcMLwhHaP/TQYRrNItg95gcY6oR70QIyhgsZLSCrt/5bUm1/bbxD1uG
ej57H7QCYHt87eJKrpCJUAUvUx2tbPy9WHmjowN8XbGy8OiqThZdlAmjKNMq1IIXVtokpIEllyXH
D0e/c0a4bB6icrA2gj4Im3rktk5RHt5C9+OvuPMPxw/TJsVn8HAy5RR14eqsKBe9OEoVRxLzQPoi
a0VXfgshEBZUtBiMulmpRl2zx7ngzieWA66+OIPBpCayJ6CnMcZw4kDhabrQPiQOTIiVe3vtrpgi
d2+RwgfgxDlcDK2go6uKgdQgMAgLuldmkztwL+PSEGW6bWoREcwLCAqCEjv/GLDlL/ZoBD+YNLQ9
o6rF/BR4WbETvAn+LwGpmKajxu9B9+lE6aDc9YrWryzih3M5m6c0QlAHcoedenlEZMGyiIED2WGT
mjthamRb1SsS0yKqkaWai4+3h/vxVChEWEwrm4d48a3/9523KfwBsToPt4a+hYpuBXLnZRg0K5P6
cVQXVuTFqYC22BLQlPUcKvrGrN8C4c0A8k4KrMeuU7QVP3PNHNnZGZxNIwXju5xELSN3GsIk5eLE
xCzaFlCJhjB4ashVt/DZqlAbIr2SQNv4+dlELZY0AKE/ie/lkSDVCIZfFmDnzvWfQUwZM68/CQdi
kWA7ARRNRocKECf+cnRJPiaBboqqMzKcn5aYZ8h1ZMVKBu7jxqABQtTJwPFeIhZfzGEErYCPLg+c
xDJVH82EQVqAXPjw2QnDypwjoiRKYmqZmqpzpQ8KEybgQpWJzGh5RYSnXtsPH92HjkvkiUuLJhVX
ff78u01Oqt4bFXRwXKEbczsIRK43yBL3g0ex/vaAPlxxM6KJmErh8UKz0PKKQ9GVVYOa0y1pFftz
itv0RdP8cltGEDLVZo7gKUnUlf1+bXwgIRTqt8ACaH29HF8FmbXuo0PjRmFQUjIGyl7LCFQMAsLG
t8d3zRQnivuF9wp5kcW20BIkXmj9ooIzKc1DEUBwmnem9FMFYPjpwzR374FBIqM+p/UW+1ycynAs
WjN2kbLNd1ad/F0p+hr04ON6sR8oR4D7n6/Npb+tFQnmIDpb2YDG+LXNp8mdBDW4o++1PotBkZyz
SajWamMfD9el1YWf8HQ0rNXAC11F6mDDLcJml9edvL+9Vh9jEYqaZNC4NmlBp755uS20ATn0UuBR
gkR3+CWN28kekUpxUrWQT1IQeakd9p6yV4PG++O26WsD5BLjZSsTAwG0vjQ9THUhCMPAe0jXB7ij
5fguhhbR/RdWSGpT3SfbSxvZpRUtakE8eRpyLnLXbZUihya8lNbyuh+3PG8aHKEyM2dRi1s8qnJD
TDOpCSJXbCev3eV9UcvbKaridF+mctOsuMR5W78rLjIMzNGQAoEWryhek5eD6vxMLcsJKmdvKtWd
H5fTY6aFiRtVc67KajtrZZtcOQJk/YDgzHlzwuPFWgWNqgqd0UeuaRBtNI1EzcoQcnPPQ6VBwqIw
7zqjrtPN7cW7Mq34Y0A3WNW5MxeL1whz8FV20Hlz+UDgH00HD9Z9mMF5zK81zV+ZVIJ/lENn98+r
ajGp8DWOhuVD0ls3jZ/Tfkbo54A+MHUn1K062MdqjuDZp0fIM440FhccNGHmIpZTDRgj67ZFmIdi
qENuyXvR+0bZT0re/Xnb1JXzRuGKY06imHLuEkHVtAZVgACVVnD0htNJneYkk/X73xghE02eg1aw
5XNYlAofPF+TugCgkVPNRCQve2tauUE/7AvSJ1xj1P3I2cxA18v9P/B4o7gY5S695eVjQtrdhaq9
3wWjpH+/PaAPDpL9rs0FMaJE2nmW6LasyqoZXF26Ua4pLx7ILO8QTiNNrm7uVSKUsH7Zm/Dw90UZ
v0Z9aykrW4QS6oel4/0EVJIAeUaC0Ex/OV6eczFNn3G5GTURfWVbmJRETr50yVT7CK2kap1OyEam
U4Jkn1nVEWrmZgr9KZyv1ggXphWKUgqnLWSXwR9hDBZDPfSJWQjfAgOlpua7N8ZRFu0NoauF31ka
CR7i2aGIAIMdwtoeRxuE5EQP+bcx69DuaTrKvdGugYBZeemGwhJyBF+Cfv76YCqVn6URpM3fUiMW
/fcJLUflvkqNKv1dxmqD7k47htImEvKwhLAaRfv02BZReBSNSI8ojkXd+GMIsoYCedb6VWRsZTVE
ERcR2a63bCpsZnUWk5ktIVKCxPxGekdWTzq9lOJvq6b36WvMgxA27Jy2KARimZnUcLtEiGDTb7p8
8I4QqacN+iht1j+jnqrTLpk3kee5KUXyGD2Sxqq+DqpSRQ+IZQvKPrEsjwQhY8m1n2UytogGK2U/
GNq+Kid/UlAZipC4cxIxsVRjXyE70O+aFKgVhO8D1WrEFkKTZtrUKq3UHkdUjdw88NB7y9tJyn4n
RabLsG/DFPi9rHnOogdU5YVwD1429+6b0EIspGylOuShgqiUm+ogS35IrS/S1KpMaNE9FzpyUq7l
Qx2xGWqxbJzW0JII3Xt4aFJXUITW+q55o1G/FggQBa1Dkilrn+s8Iulqd1mUVAFPWc+S9oEiN8OT
Hg5NzCvCn9qSemUkCjADJ3LVTt/1wUh8VLPNrhS2MAj0XXKYte6DRyNoi66zaZsxofhG/Ardnybx
+zGCIpQ4CjbSUR/y75VBxz7vLoicm2/TqPQIVoQwjAqPZq34yZ+orcSy76SCgPqyO/VVJJtU/EWt
fc71QNT+kqdJ9WOS0mhpiU7gI2IEw7XZVVKNYkIJ7yUaSDkSJDaM9Yn1EnkjxM5pW+jmtBt9Lct+
mlr8fzk6j+3IdSSIfhHOoQHdliwj71qtlnrDI+mpaUBvAXz93JrdLKafpCoSyMyIjOvUKsUvUZLg
3AOQ2AnKlpvnpMsqlX0a1xgb5FnMiYF34dXdFIBhLBZ/ndIqtl7+M0+dF/Ao5+HM2oIwxnXeYxC1
MzvrUttpy4oaZMrHUCbWvdm9QdrfspvW4pefAFB/ZbtVN4cgycWesRZhozR2lrw7bH1lnPuWSCcW
/hnG27dG4B5ZDv0a8sNBO0d3Bn6xfFvqeLWnOO85gQAKrHMJED7v3UJcjaZBeU27URrz0Un48yXM
CkNMQxopx2IR6WrRTc6tP3ntkGQXCTxxDuUiyhm4SRkzBkytp9ACgIexyQmYe2tX+19QClSsQ17O
uIBStzdOL09YhLqYjTlXWOOmtWO7/QOHpSAWn61y4qM970JSTcn5wZacmj4u1GcwThrMVlQ4cD7D
ciA8ga0dkyd1ahcsMmvKARus320NFo7cdA+K3Jpd/BDzfBMBWpXLg+qdoJmup6Uph/U8aVaDSa2m
KYjCw+CHeXDX+XXYrmQXQX0prxdO6xqPtJssIGnIsAkyTwpQH1m17vHgXVtyvof9N8A4s64vnfJH
lUD0SKLd/T3lPb0P1R0QgfqiSUK21ovV+hZuvZ2941BYuad7Ylb3OM+GWKBDIvZ6emrr0YxXI3ke
cGvcdulVTWqvtyf/xa2H5nFaajCFy1Dt0a3rqNn5G1Xe3L+2ERv5uP4wK2E8ZJG0/88jPjlPvY1q
Idt1tW23Tkhy4auhQV7fnKWfmnPTFKF3O8fkUWUcX85XtECPgPBlCODObXPeCbsmJILwdTcNi724
D3OvfCTdvT15TaIe0dUG9J42SubgNa6CVh0ZN00wnRC9+/IxHLad5d3Bh2T87vnMvr/5myr/fQnr
mbHAKkRy5tdCciDmmrh0fAiNf8Zu7TS3s+ny4ADdd5WZqhNvfPdXLxYO0Jp2HO5EoJLmxVMV+EiX
Gzh/GmWlzR3n3fBupWtKYGnJmH9Htorb51qJOHpeRscm73iBxv4096KKSDkeNnOmVjVLugH0NfI4
ijb/6ZPZnZ6wrVbtSQN3Sr54ZHueORKqx+p5Cr2u+y/JZR2yWDjxOQDW2Sb/p5Ib0+lU9JPHU80z
4ujnwG+Rp0RnlvBXZ+xob0pRg3rDnErO+ltexIvTXcl9Dufo5ARTod0rTaNAwLwlRHv6B5J7d34g
j40djG8QdKvI5gXg15c3ab36bNB3OrQHNjS2GYTU0heFTpOkrAA/wWi8uFKn0h8hD4SGxPOfaG0d
p0n7eJzZlgU4tySfo6yd4S2qZAudKux50Ev4LIkNvUz1xgcCQeZ6u3QcpLGeznG8Neygo3uM95UI
dh8mU0lkUNxrznOsB/P6QZx5CJ4w1GQ+ewTwu5nCB4LH0u2BaAe6r7AVOaqS8ZsuEE7f8l20/xXd
UMdMK5tNMQ0e3DdXMDHLfJ5FP4vGYmq/59XGLxi8uLET4s31c9jt+qrg/crvVOnDk+X0Gd9jF+H3
QjdWHzOmnpeGgP3/wMou7dUAEfR52PfwmcXTYvn/tfBRxC64Ug8m+00HUGL9RaUAkisog6Q9j5Zw
izOBJjlIuSiHYev3yRRc2Zl8/RS7b/vWuxFflrGC/HrjXJATeekAZSfxIMOIRxxBMDZNfarh8t7R
3Rgi+dvGflaC+/t6WLxRgtuedyzYy9IeJ0j2J8jjrjxJpyvONB+khgxGDRBb8AWVhwEMkJNBuYND
jXqxnneutw8fL2aTjTl3TBaojS+lMg3JQBuu1iUz076q6xnQkAHrEeMdIy0uKUgQ0juR+pBH9E1B
7IVJ6xpooGqnRRNZs8fQSgXXEAH1/Khs7T2F58NdQZJObh+Kg6897WKyK8oXjjvvz+z33ZZ6Jpl/
yzoqfgeFzv+VKDvPsM9azScihHMqqx4dyYkmh/ehr5M9TeKZYpXgmCG8G/JWq+e+t9189uRcD9e6
Z0fntPqLp38rNs3HgxwjUaV1MAM9Uz2PZjgnrTzmJnb6rObfPF6+Bybhhuj1bMlzD6a0R/7YQVpq
EXyJpuUSqaMWaFO3ep/JHrSAJXoLEjLig0rZyln8cyXsyFa5req/PV9NlVV7I04+m98Bv22HpSgI
hg7bX6u8jGanPdWy4X8yhqUGLxQktNSv3eJtIqo9v5IFANs0olLBglHHSZ8l8BkfVQPC7RR5oO7T
ZF7D5eSD7UHST6xK0h5uhwEmhbM3FYFbwiIkLiE4AgAcXvZoboNfrSpqSJmhgAfW6gichypHre+D
CLLbYSj8pMi6Yo/cQ8/3OTwA8fOu4Gm1wXXvN0TEt1pIqssI5EPqsxm0pUu0cJjNtpLNqWs38ehh
req/3B40gYg5M9MxhEoCIHLkP+urKFHHDQxNcw10PihwinfRbdLUkTxT48YwzJqkUz8KWNv+ExK8
8t42A/dJXVYVqPc5SabTYguHv8UFDUG1BBG527F73OR6Ct68wMzxTZezB5CV/la82KjonHTAeX+r
t5zictt3irzNDol3CHtZ6IzgqeTCctbVkxk97+8sk/KuavpWpovjFwuHYVJXWZdvHIy7deXvyXPM
X9GrPEnFJiv3xVthNaUBFof2XU0j7MuDmpe1e+C1hNCKH56bL8wrRzyV1LWvdhVEuzi9V932brAm
WU/yNwW/6hX0zaKM/Su+qmA72bWEMF1TP7xsrJvUx1xXS54WaNTlVbWLMTwprDoKplMMnypfcsbB
VuRteWE+uO9yFxdDFNuc9Ykh5HxM/A03aK7L/Gy9DfDfHhRFexbU0wP8Ix8WWxypKoOYx9mFsgGU
FuRDMrRXE/uuT8zevOaAfrS512O0uGyICXoW3q+wEtuZgHNdX3UynoZbahW6NsXXUhPvl/DfceoV
pNysJevwLLCUf5D12x/PtcV/5dDv/xH/Un7uhWruugBv3smnS3+y9apeu1xAHHR4oN6hxTrz2VF+
9zop4XBmtiCMTpEOG4oCJ0/EIaCg8M+hq1117Tft/IrOHhQ2o9+ne7NL579M7NiZIxtIAyTEOuQu
ENxaGTZe8rHyRsYVxWBHg7oBhHtClSecwrLMlJzw6DvTSURTpH/XXQKPepGKcnjZnOhom417KJ2r
Dn7dQF5dlYZClB91weZ8imnNaV9riMLzYWvH3D9zFPf3mChyVnx9G7J2syZhKm1NVgBGiuSfM3n6
n7OI5N8sAzrbDYCsyVZnDRAt45n7DINdU9GHtN4xD2jP8b1cAiO1246f+76z6VKUfgsSNLH+N2IJ
PdCSgLyxi5h+x3nUf7Wghf0bn+30s+uEMXDhMJ5GsjiYAp/YXAHAXAc53pMSpNnb1ucbr0tvi79h
N+wPoZX5Z7IY8bz63vqciGRX8JUmH/vkAu0xjS6Mj2NV1+Npl+1cHRMXglsKVNDc72OjHTCWu/6K
iCQFxCPM8l375CSQ9AIv9AAHNDo3zrQ5DG4K+zk7QKO5OeMOHLaa/a99l+C9E2P6z4HDwx6jNa7v
vdpz/nlruz9sgjn4yR/n8HMrmvq1BOTTsNLYzDdrWFAiBYgpW2rw+GxXDSZcEHd71f7ToyO+QBLV
HuebMb+qfiGWZe5tUz7W1SiRTdut+3GbeTLZbhKljkbIpsG52ay3otUDIMnOjP+KUOZ/jT8UzytX
+FPYlMtHuQSA5TY+te9oXKZb3Y4utX7Hd56SwaLdrFGCOrBpysvarpyxLTjSNLAIynJ9SCbacKBd
aqGrMuWlTYiD6sn1Wg2nw6kCJvIuiUanbTbbCpC2CqIzyqX7ES4qCMknmcWjnAJed4+1y4hBFT38
QbPWPqUy0hFdKU6CGLVJmOS4g86MeJN1f2PRfOVpB95sj964IHsuclnOUc1nnSZLC3CrXz04VOsc
8ZDlm5SP+RiXbzgvmtfdW5kD0fitoKSGZATWRwIDtL8w1i9w5oMfeCvNPUAcIJeQgeBxJjFFzGnS
bQy3HMgh4/LcLa7dMWqWk9ZJ8sqd3leHLai625oN7+V66pvwb7/54l7XwgYnNy5LMKyJXW+iYkpe
SsCVEC5nxY4BM5Ygz0w5jsfY1ZG6Gl3ZgcqSg/wPDBAkzqXLm1tpJxhj+zos2RTMYUfkkRF7avhm
zi1S5H7attK+5wUErDtOi6AFG6s88DbxsoMdHiCmOENBc5fzx/PpmMS803T7r4Hyi19qYtE3rZYx
AAUtqAEOnjLOv6aq21vW/S5HONOr8DRt1RBlbNEsT6CBN8J7yXbgA7B7mFnWsh7JdfN1Vg427NIt
FuF4LCjbgwseCq7otvNnJixBkAXZ7lGU8j7LbxS+/LczyPmPxE7/F5nA3BbNWutsKZvkDxSv/j8m
gc3TtA7tVx1Y/7rnz5wyVHLaX41KRFoGnn98cHuSX/vd3MT83NXwRAlInEcAs5uXujAy+WQ5M5iD
eMH80hDuQbPv4Yrg9IzGJ1jIak8J8q3d28GI4O9m5uA+Cuvps6mU/ONHSGiAIpvlC5wNdBjdMP/M
5rYPwW0GdeOl0zrHnyjMFMlrmRR3Fuj3lBo+xHtgHk7FapVe74a1oEhx3NU9mDxqoDGTTBACM+qr
D4E1C0B7KPm9oa+BDx3d/iyHOgczuk2aFoi1Upp/W/XjOW/Ffg8WHTBIiBQLhrL0oiKbyz5ej1RN
EBXlbOt3bPr5k7eG+5a29EcWLuClahvl1l91IZmE6TaEUZ8VPgv7N/Fkpk9vM/IViq7k7Ba2e+67
Jf4TFL5rrhNVqNdhqfvvBYv1PfERvTlVYZXotCcF493RDFJTjxuY5f9qdF+areMKyEuiMzliw+hZ
d070Z/UHWjlcxPKt3CClZXtv2PoJJ6Wbm8Wp/dtmpkmm9vX79eB3rniv4p5oOnqGnIY0loQ5zVQt
d62FsJIOsoHryysefgmxN8WxHHfCj4BncU0VSj12Pv0EcyA05XMz5hCKLUEJ51wk7nU8q+inaGV3
g3+dKqbZKDHcJdavTJYjkJtdnu+ZjkVcHuJgwEDfMBAjLpO9+fsKsel7b5YEZOvSe6cg3Kjou6W2
UMinaf5wxj15CjH34bXviCRJVdA2U5aQ/3iLlNlD7Z7g/BatWoZsWDqvIZR1o/aCmzv66eIX7S/w
StGewSL2bbZIV9/JuDAJV+FSvcQk8UZpOyxVdPLj1T3xHQ+Wyo1V59abxQfmItbdWXr35kPQBPNd
w3bcfqVQiV4jsU/lDcmRXI4lZXWZchaJq6R09HZ2iiGKDlMQs6UeFBwykmHZTe429nFemjE5Wl2q
W9OZKaABC4yfJsLMUBxDbrUOQnh1aNapu6oihCIgU0H5HuSD/RwT7YwHvkN1t+rFcw/JPvNwNypv
/yxCDV9J20gwfFQo34gM5r6O9qU80DN3D4s2onlyiGJYipdkYAh80L2/QObJ12r6cH3wZQQDr3J9
kLlXhIe4i0fzpaxw5rRTC2+BiBe+BYdSnc5w9pV/vhgAWHGupuQ7DKqpO47TbPePPV/dXzHC4ZXZ
nJIXx26Q7ts9+W7XvilPsdt1b4Snyz9rL+op233RfjgVt27q0HH/tqJOCF4Kk/7kTiFPaRKue3MU
85rER73mQ3U1MeueU6+Trr0rmoSaBTb98CuUM+NFV3skA/gMsJtDBetKp8SV9voYx3WvGHP47S+l
CU4gPt12ItVTqT8WWVOGepHbRce24Zc59NvIj9bxGM0Hxxp9T/E80suaxoxZy0SvOrKd38KpRxP6
FGYL4+K7sZeRgnHG8TmuRRwfPeJ6KDb20eyZrYKOyRSIQScTRoPXYjo3DVmPpv3PM5Hzfx5xW3lX
QbIPf8d8Jek0j9bxArqztDUm8lcmPdDKhptZeqIhptP3mQ4RrseUeBrKNuusDZ7Weld3myP27qBh
bFdZYbHtZaWeCJIvp2XYT55HjYEDpsAG3A7tBKGR5b6Xelo9h//71j+4fk3dZmrrtDBteyMzmKHh
c9vgGki1WQcmbqqNHoil86N0GcL1Pxbi9ZoyDHGGQ8jXPBzaSZQMrIakeNoMwTgpgxLlnDdcu/sh
0CR0ModOgLKOTCLumzyfXxBVWnp703fu5fgG2azlyjFNvhr/vKKaTkXubq+elcnj0OpFn7Hr109z
V7jeISAj4nlJCHAk0xswX9aFu4dc5ZYrlYAzg6w7rQkjo7e2rAs8HnWxuVnfd5W9V1LRqgVcg20a
L2ugj4MVhHeKxu7NbTXF7tU0DMuWDuj/ryVP1YKzpomBqLOlXXAYV7xQFV6ZItXYvWhEw6A4r4Uf
2wPhxANSZl4vRRoTPJ5n4ZrrT9k1i3Mu6VKvman6j320h/9KP4EE2e7FAvGbByhKg6axzknZQllg
xN72ugeiFanrVmYmG0M2ESJMFbXZ0A4Yvg3ZWDrGdOHbnTEvflj1sJOhFmTotPtItb/H94hE0+8c
i5yD4M8ohDzb3TL1cxeEgGofLQi7fMY/6lbcTQ3Y3y9RVpahpEzUa45CDyM6EonJBP3BU6JrKie2
i6YydRxA5WloGnWd+x57vYtGlkkDkhm6Q0TlOmUrGl/LN2l7GgAtgykL6kH+SiaXvtpl6fIFycdl
hDG6K4XQuqp0USCreQuW4WmtKHkB2o/qulUlNcZWiG08bHu5fXm5cRrqvR0OHyhK99pbcvE6ATZ/
xvtr2zRY8oQJq9NN07FF7bu3fcAArCyC5ff/RQa4u8nw462TfhSQyd9E3o/NMZnG+geQO9fpsGn7
tRsxPfqmK3/GnggPmgM/fxxMF3IE5b33tjWSzN6N6dNV5PXedw7p7w9/Ks8YuqhdD6vupr9RJxjM
W7uRuLXGZcNKMlEu5LXVwZF7Tj6ioM0vtKpAz/0iMO+YpMXfDmWCiywp9Zw2qyvqexJL0ZOKZdx+
DSYuDX5/C/pg8KLpZ3LIbKFaD38EQY5ORjMaP3jeXjPpnfT8W+iWyrpcVue+qS8njS7L/Lnj+lyy
fXG3W8QRtm8xMkcizavZDe91YGWINNM2z9o11Lv8yO7R0yIk2nDjvoujjcNqikLnZYy7eryd88jT
CEztFhyKqGFMSYx27F2toyQqKyBhJTgsbmf+8QldDitKTZUNjFPf3L1kWKpWuq00kIw9CqJJgisu
QZe5dpsjhHu27Z/VJWnglHSeuePY8wGRkkFk0jAW/b9ctFJmnS5HWuHN719qncx7hl5ezadEdoS+
wK90n8Ed104W4vJ5min/J46DuER8Yn1kZTNeOxNFdqFJgM/bYUsVZx3rSVsVmWvJRuBPHNS1TFt3
lW3GQ2Let7UWr4VbTxVS8DR9dipnWrsBk1OAHbfhKSSe9Hvi5nlk0uw+kdnbe08jXvickV2rwG9c
FGJdd+70J2fy55xr36xPrePO7W0eLtamI69XeGIZEf2vFpfQ40ve8LGdZ2p5P66SCjfPLEBebn75
1SlmsyxRTjS0YlIKmWhQ5ZPHNux6nJZtOhb5jMSvsfLx+RqPomJqnPAZRqca+agLaoUeN+iXoxCm
j93MUZyZWvPExr0T/Vt8x7zAZt3m2yEOuXIMOzduFm2B/mQOHslsxoR8Dom+hTYuscdfrjkyMYeh
9yn/+oK5HTE0Xp4x1rXvtd7cD6Oa2E03D2g2S+/9TwjvWmcEPRO4CtJ1/LM20RaljdOi4QdFNF63
s+C/DMV+pKSVURNko4qDf+geAWoHLoKLWNyyc9XJmTaL4Hjnm9kJY/GOQ23LFPKhd2em1vndCDl6
AJ5tUAHIbuLLHDlHjI9K5r8HsuT6F7X75kvj5PrgD4LSQrPRdMeI7ZAwk+M2L+ed/PQbBj7OnvY8
Qr+olrrmUPi5AFsbW+Gf4bX6H07QVW+4VMu/K7PZD+I83fKMTt2+jXUV/Ey2L3VK0eMw80eb+xr6
Ud7rJB736RhsifuNcXywqZfXhABAo5Dq2lHN/qcD3xXceCUU4MOCG4QHmcXOf7yPemR6OKITV1tj
KPFw3ozHUIlyOM5TJW9n0iaQm3Qnf3K/ZRLg9nF+KKc93E9RZXETVmvgCDqGXszFfQHxmL8ZZUBk
mufVnPp19Zus5bu76dzeQUtmIfNHDfvyPHSWolbkcx5khnG1fwy6QNfZ4DS+c2vzZsrBV4/Bh/A0
ilBXANI91TSwL5ES7pAlgRDmuppK7xU7LMkAjltSG0Q9GS794jKdKS51QFrk+fDYdP7QcLjv3S8x
IY9xS0P8SK07RM/OHG7FaRdL+zcaqI6yqmNYnTaiCLjPvGZ4XUYd/MfOBfOZTq19lE5Lx/LFuyTJ
0L33jfHsnZpkJaCs5kybtiKIHvHqDuoQcw9bpPZ45FASwcp63UY6xKkA4NKc82aM6luP44PJczku
7hFWZfVaq8Iw7gl2UR17fEmScZ7HWHlYQpt5ZsU97Cqr3tjrCtu0Jc+i4J9P9hB2nl1Srkg0jpWb
5mcmRFceUHzcm3Bvc0WGZRLehCoWmoH+rn+VfJRvg7UsGes6qaBTK86+bCu9ksjhrh+HEyOh4mkG
9Nyy4RG6b8Ip1z/se/D6dWuOAcW0g54PpYxnmRViwIoh89i7nmvev098AhyQMuoQujyfw1ZRZvFy
dt40pG7FiIFwE8yR5CbONLFVOC6wgVrXPzcLuW/cBlF+lJomIpXKJKduW0R9F5gd+HisHV2lxUYy
UdZ0DFSvYhMGP0Mwln86jpSSDyFar3uXkugQ44GSL1Y1652RTl/dUZ2Fd/vgRN052LqtyoKgxVRD
5cC0xnU3dzq0mycYwNiCh6cMgv5jMyt/yOhXxXNL0/VH0xOw4iN6Ag5sPOS/VVwMhm1KG0UZg39k
AKTe6XYYKFNOLTN1lTWDmVbWZ/3pwV33/ls0IqhuIcUHV2xfr9/h1gRHxyvX8YHRPZrXwlKk4VAa
w3/J1lb/GbTVn4bp65scQqwT+UCiT+arguptGSnND9U2yMcFuwcOMTRYcpQ2o5EcNqky4xFDTujm
Pn1Gdc8huJZMy7lJlmjKalXNfBV7xKO/wB6XaVfO8i3BevRZwjd/c8YoXtPW6/RnR0i0e6jLTTxT
T1gcKiO/fBS3v6VcpzeleydJOavdmh0ofCc4x+RE0WKKoSLyKOwsvZudl7QiAIZRAwnyjLmGaIpT
d9XyM3AX+dt3ovVZChrUdI63+dtzio56hCZoOOTImtctfyAlXb76txUlaZg11Tb3eFbIrSbs0yeY
dhswWfDqt8OZu7D8iuQeLMRLG+uT8zRW4UGKIKoOOR+gm2HLjXhXc56DrPL8CtsymWHo5wOGrfRy
JrO0whcs0wms1F0XM+5EkVPDGwFTzX9Kb1OPC982j11D5Xk0QKqRtZB320NSb1KfdI2sPeqwHTMT
KclflrMlerQ5FwzaeKz/DspRnzQE7HFXrbCvnmsctlbEuL/KwtQvntlchkbujgrH9dEPGX4NlOkm
XvrHbcnHh1Z6/u+po9N/Zuzky2zEefXXsFn3UfSm/TWHihIbB3iNJ6zK/bcyMD0b+KbyHwQyd3nV
d8X4WW79xYFID6LSnRi35bw6nRLptibcF8KsNXISYuJrGGJqqUtiLtN97JafjYWLvyEtaEG94fN+
+hQJVBNoXMmxD/dqycbZFr/dxcVMNKDoXKgaJXJF0O98zlVL/HS6rp77rP1dP7fAyQZGl7L+xFFH
E2KW7T+Ns7hNy/nyFM+zrPorO6juvUcQ5oFOGl1lgsGAk6IdlHDQG8Zw5Hyq8r5chi7KJulN3MM7
/+g0lnItwXuUDMcbR5jmSrY5xqG50MtzMedYLOqL0T6Vci8NfrRVvNObN49+wKibT74Wj8O0FE+s
0xCem7udvPbchRnwdLEo8cIFAQGRql/jQ8RQ7Y2h4vDhFLsXHCOnYS67TZX7gGeyCzP2Shhc0a+F
qNK1G5mMcxbzBqVX92xWEDEHMfp84eWClHzgFWDLo8Cx9y5Kf9AHvzTO1S6Q3znDC/0ZD0H+GlDF
8DmFYv1yfYvKT4JnBWbGDQyNutjLNzevgvyGSNb9sRtJjDnxKnCwYc3jruwDWMgosNtYULn7E/Om
dgi5Kkw/3QnJ2ZJGS7Gow9LI0UJWN/kj+xbby+bFy9cmFzlduWSG3HYNUjyVW58jS8rgkznezvEX
TcVV77Nhzyy26s/OPuLs0VIMt/ypM9aGyCvLzLBy9VPx/PATyHA/zU4b/htk2YRHMW3d5+V4oEtD
8yDLm0riOsp1S6wheunHGO8u+w6lX3TcUCJmPMOM4qGZWC7AHhPmDzZqIPpZBnF4EUrbb4ck74uB
kkhWNzbomGAPOT51Bhi4P06jMOpBJT2XZzu2u8fjM/k3KkBzIvPG6Rt6qFC9OIuuv/feRn9L/OAY
Mkvf+TPbkaYoaEjdkbrEbVN4DjuGxerklOXh5v/hKazvsOJ/63xuxszvBqq9qKI+j2zskQjZNc5V
7Q34mbRF5OTArsfyWMeU7Okm6ETTGrkOs1Gye9eYcsr4SNIdbKawE/5nhxmO08rnGq67zbkq55FX
gsF/8jR7g/80MIHuDvnu7x+jx63Jwyf3L68DN5TWqg5vtxnvV9olffW2G+QyZlJ7cM8O9s4Tjrmy
PK4Y+yayoQZJNx8pVIxwcp0bvrgJr4bS4lUlusDIdjEg9kFStedt3CoO3Lz7mFgifd/9uX/onEr7
V3UzOKdO6EWeOVxHlUVLv5QS1wQjQXBAzBOa7UZ16J/uRUnEUxenERul25VOgha9oa3CmRPIY9gL
KIVFB7Lykbc3X/E+8SXkEz6mJQgRPrb4Hsg9RLPZZzx+z1IZ04NOqzCCLTPhz2UswbSCe6NcjtsQ
Nf4JUhAj7Xr1p/e+9vafveMOIpELxflQL2b8FSWuaO4w+la3NadFm0X7patCY+aXwC5TFWlE7fVO
Dqm4ZWsRGTuye/0pS7n/oPHxUyc1q+TA3KqJHyfZMhCGcGjpB8i/RXXt4mD6wx7cENyWQV/9xnSw
LBRc27BimakEnhHNKovKpgEH1lXBSG2+Y512vt8wmq9ZzLjLXkFIHKryEa1Ve684LOwXhdeGH15H
Mp/flkKxCnKciOCKrgVS/icp3/u7Lny9ntHk4/6Q0BXjsVgF6ZD01wy3i8iKj4RINGK74jB5KFeV
lLjBypjiuu9/zcj4GKucyvkS2CO6g61UkB8xhyRYo2hN24Oc8QihdF9eALkawgq9Lt7GLOZOCamw
I5xmKH3J69KP8bNd/d1BrLT8mWwoj2ectvu93WbL+M1yMhwQRtaXAtP0ij7kqpGZZqzeKuIR/MPa
9xOpP7gAKTJVa5gVzwFHzuQqmv4YY4iLZWxZFnwpolRIDILHBv2WGEc12Ci/GpktV4QUUeBmveMh
GSLBdeGJ2LGBbCai1OITk3vF3eR7SHMSGzmZcZOlXe6mzUO08kXxi+Jx344lCao3hMm4TFicTgia
45nHd9cOqQpj3Zo8VYbjHR2Rgc81qeA00xhOIrxdtnY/A+Up9oc7YjRJW92UPrT+Jv8rbccZKCpo
NKnwW2a0SY0HOF05rF+m5n+cnVlz3MiVtv+Ko+/hwb5MjH0BoBZS3EVKom4QlERh33f8+u8Bu/0N
C1VRGHbY4Yg2W0pmIvPkyXPepUyeACYqxYZX/fCl84M0uBBIvOlthIVyb/gyCluDVLAjGz1rJLqG
knTdk9y8lFFnfkYu2AJ8hFuRt0msCUrnpMjNTWWG8vcglw3NjaJBvJg0Py9uKyuv7vsx00SwGyYI
9nxO7VNPiStHFVtQYWTkAszrTK+/ZkHCOzdCFpQgD4jTc6mMq/eEA3pIcMyA5CpZIgiA34T2jjA1
dY4SxWAciwhFo758uwfUxursXMyba0IjfWJwRN43mBjJfkRZdXABPNAeBOZTPo/w42q3BPBWXuKb
Iv72h8xUdqJAjc+hTCBxlYg6DpIEF8HcSL3C8xP18+ZX6st1T0Id+1/Q2O3ux6DquGEK3X8pm3H8
7RvA7LZxZcU/LC7paqNzsOhElJFZIkETGeBCR1JOhx1Ps1sNBM4NLAYSP57e8U9q9NlLXhhhb0tI
w3+hi0uNpq+b8TrPe+sF7RfQPHSMtZIuwBQBWVYE81cSpdOPkLcVs5ISMG1tanSqE4WR1sztPK1z
xNBIvodou2LcI03Q7VUqdXQ9w5nTUXcWYNEsn1LAJ6LIx/dp213W/Sg3tmjIvcY5UIUAlFHkVxuz
sIBdc7dgqWT66uQ7NGTLG5zHxNE1RF280vwMs4FQ6pN8R/4Yfy1zojJJHNCjVi4I/QAe05/ATaM7
eK0NOMNQToUNiHDvriE+BQ5pvsQzLczbzzJY8aeC3s2jptNHULkdr9I8UR6iRFGz+zLqW6R2rLAb
97LZDZ/roK6RQZ0qBRmgImm83Zgr0UNbKDWVp36EtDKKE9VGchdEUyfZjM0NryRB34RqznNxqEu9
cuWGU7Pxm3AgPlp9lV1k6iC30HF71bSorWrEB01p+HEAnednEU6F4KC1lqNoEElj9MPMAU7skMjo
vOuONw6ALpzqHwZwc68qTwM+tTSLuWQ+tXZPDYCTjSBggDc0YvKjrwbv0SPT/4Uo1FxmHYdeJRCQ
A26g4ijP8EFAeqTQg57LcOAirxrJ2pVJH9NlhSGU7gfwnQ+8VQqMjSO5Bj6vQQ7qpamUnDqBiWjH
spwkIEwokrieB02GPNIw7qhNk21qsAI+RRXwOzfEYtKkedByPQGuUb7IYxn+GEyQvU6SGGS5sP+q
0ilF07vLIhWcEZk/SS5t1yDe5kqqfxZSGSBPi2jIXS1IzeSUptf2NvQ30EyFIeaPsRGO381Wlz7r
NLTEjeRNouAGlkVzAm8oP3TiKiU1TQQlu5fMxnzAvTF/FoVaA7CU577sEA8pH+IOl11BSRMyeM2V
8oKePIBP4LjpRQXxqttI6L43Dr+P+OjBeb6cpj4HI0IB9Vcdh/6zTDUNRG05pCGdWLaYLSupMIIU
7GbcJQA3wAFA4L962RioLoikiTa8YRY7EPb8SQVsXc69R/eN5BhIvt0q6KRt/KoxbppIEwZCdSJp
1P6i6FtVxOGj5cXWHW1DKi69503CXOAactvUBagtQ6iS7o9EtheSBp4aMihLu8khO9gQq7wfekCp
YltbZaS6I1gIC5xXM16qk56idSHON0wklkm4UbuAsmwCokPZSKlp3M7vTo2g0k4XdV77leO1HbU9
9Jvkq7qb1Cc/JorZCFyGOBDxLNmaVUE6g3hz9buH8HcVlmkju10l0i8PTVgFrDQb0tGa0k/sbhqF
bxAQ+cbDiCS6GU7SozIYSLWU4C5lSmOkaHYf5zLEmziz7pvYmzSbx3pA0uBJEgdClIWnPlSmJy/s
WglA+FxnRgyufVGjWimdqacO40w4UHizruBIw42a0V06Fr4AfJZntT0qhnQNXay6MS0fwLEhpWT2
vmo0mEVZRT8Q6WnP03Sm1TsNce9tAYqq/j6RauteyAJUNCyLjv0npevpZtAOr12PsF9DseCuv5Aj
1RLsusFLuckqgbdoQ9t9w2M1i6AhRnl+L48SsAAwYzUkGk+k3wVHrt2UQzAWbiUOkuqYExRoZxDb
9qVTeqHf9G0lRVsrsGLOVGDpZFoAUCfgc74fuRIlwfDX4FOY2bSTIHVOmkOAJzEbYyAXVimHl+iP
Wel134XmnRbGSekq3ZRA08rB2N1C+aGp3cJTYDFKJf0lxZlUb8dg8gZ3HChZbf2AxNiVWMXKnQji
5BYRXSoWNikEiaqQ7D2EpUEuUWJ9IQD07EhCRs7qa5INGKqH8D4e8mZE4WW2AbjGEKH5BmZWpQmZ
1/p1qdF3dpRpLIAWm0WEFqPqSSBviVy2QCPlRvIkIC8DlVSQeD2wbDeBP/Qr94rxKU+k6FYFlS7O
gEFqx1RjDR6iefHb9Doef9R1qRVSPSTjijQaNo2RiN/J+PrG4YmSkYJ2lXkrFUop7TzVnL77Qi9e
QzHtxE+QyZRfvSYpc3EmAZ6Jl5B/QWE4mOiPitkt5AJFAsOvtAFtdgwOHEBAnChjiMT7ANOD2MlV
kQ/WiaL22NYVbeWy1WnvxmJtXYyC3/S7nu/9eeIGH/Yq1YyLiOrJfaN01JDQOGuvAERwS+agT27I
DrguErHOO3uqKWLszLCsKGDJsAk+U5NMSEHyTgYvlcXmvZ7mgGG5bvzbMgFJbHes8lcQ6t3t/NAD
iiMm8MEEIa/v4El6P+OCCrLTKQMvDHUwE2AiWKo8W8HIYfaLYDTAZyWUK9IIYd0Nanjqz4RiG8qw
chE8BmrW8PIVrfIZnSE9ociWJT99qaxAQXgxJSXY3EkBJj0rHqUcBABBFvyFqqF5bIc1puQup3j8
bo361JHHK2BBekq1Gigc0kZw0mryoIZwGRy6UPoPzayMe+6gWtnmnk+fm61bbcTGr0jxq0IpnDk6
j1s5oriziYaGMrZmTgAjAzO9nTGooxsM5XBN5pLV+t6noz1uAlUyS6TlSuG67rg193GeKxcmNRHZ
NhGY5wmfD4V0W0MG/FV54nSrwxZt7B5gRbtvJupvd3DPPLRNBSNnbQJVyze4eDXG1dToSfGFd4Hw
RbAojNIGKkTw+XpEltv0hfScZJMqkgPyPPpp+VEn2Dy/wCh6EqSpXVGCGv9q4Bpq0XKxMo0goVAa
A2frU4QHABSOT6BLO/w2LKhLW6WAy2Pn7YgX7XnG9awl8F7cAPMApD+RaxAROaMKuSB3J9KoWSXA
HxrCqvxdaHPPbuOy3RlxP9wJQoLYq+D5fLqmdZO4lXbnh18Svufh8WqFjm8iY0sX7JBrDYe1aoCt
pDbUK55DCVDmdi+CElRgdxa39Cgse9JU/1M1JMCCzw++dBXDYI7RZVGk66jos37K4ej4hOkarbvM
jj2u3E0leRykFFvATcyrIgTWRBXNh5lN/zzkRQVHdBNnoE1IYih4l3rzbeU3WnLPl7/RQmIFwLNX
Vimfw89V4jAtTDfyLdkhVfpSkgoTeOiFV7DRNknTa+h7meMuy6gAyL0PNHyk5ACexFpZqaUEwNuv
hYnhrHorKUfKYuVAhG5VnsRZ6lNuhTvnA+xIqEbGda7n7vlVWGpDzKPNCh/GrG4KJmYhk1L0aobN
O0gQ4MDmDzU0FOBx0KVICwdt+IHRr7wionNqGyK5J+navAclbSF9AUCyzuOaPjx0QPlOB2ZCmiuB
xW3E4QL0nLUrMrjbuaJ/zP5htjjUQRrr8w5kfGmxA80cBiL4F9p9COFBuaL8GxZPqcpdcEEliNb2
+aU9nujheIv9NeoCxJSigHiYiT0v2n68Hhn3E3gMBax42bilWZYPlpb42/MjH+9sRkZ8RkPU2MCP
av7N3kk+1aOWS6HKzsYhSbz0wbZy8Rb5B7Va3tYTk0C2DYwMijiHozB0qFglJ1rppeZSm6FvZipd
0pTvPxvgrVf2zfG5QH2b8EH3mIYgX/NwOFO1PCsV2KlVw23WUBp2qDh+hVwj7c8v3/GZUNHZMHAj
p92Dvu+8vO+WDypXVQ0hd4NXyuUFGQxcLOjDoQPAE1ZyRTl3xXb95IgKQkww4KEmLNULJV7YZdpy
5otA6H96I4Uuq4nmSmIVxHeoNZorOiOndgjWCSZECBP5p6W6eI8jhErnlmhctbxXrKmoC7cw6i77
G1sRCyI04SVV5ast1jIETE5GwVpOpVGCdW4sMEdDuTLKqfVDrlwCPIULCpj4wy/WG+B044BRGhAC
OtRCa9pHgVxtBmqsdPCphZ3fIqc2oyVaoAdIy4hmixOm55Xmj+a8RaTOuu8zhEGcwfcNYdMmJDUr
kWQpUjSfNEsxRFZRRTViaVOSW21CDgzzuJL89CWkoQc+NAa6MhVXZp3NlsRC0305P8UT4YuLAREy
iViJ8Zt8uKaTZ06KBkjURlMARqdkeLt6pN6qpNG2TDyTKoSi7lQFwOPKdE98TURg6TajyURwUReJ
SieHeWCWnPTaa81nGeJ1xF0sdXvMytqtDz96c36qJ07DnJBhzaJIXEnL0FL3VgPGLqGXBTzU1VC2
3LaCsuZKfuIrGjKKbrqEShHSz4tpIVfjR9l85jw5lgZQ73Ed7ZS6lsSt1MxvCamGEhVIbWStzO/k
yFwEUNgwC0Qv/fBTeuD+hwY3MJolnfgNtlVMfSf2wtsRZ4wfhHawrj1MTm8lkJ44JQwnklygdQ28
bf693gXSCsa7AcGUdY2L4bLOxG6DEKxwb1FAWQloJ6aI+p+CfwknZXYLPxyqTER56rWUKUL9c4UK
ZNmgVfBuQ/pH9wUo5W+xZK3JFZ+YoDVLw2MfpFFAERefFL40EswdZyTk27liBRoJZou380VICh/e
oxaQDwuTDVxv0MA8nGAE55xyEhP00ANyrQYYU19qa3JvxydhNlwQ8VjVEHzTl4qAYmdi4lFiAyOg
H3Ab9zFwviDqVjKxE6PM0nj8h+CJgv4ierbQVdJMs+hFG0BECynTAOsE+squPzEKdoZIyyOhKIuI
nx2u2CAG3UD2DsYCzEh6W6Gtk7t5JTTByjY/NRAJJWL2InccO+FwIBpKqp9RPrWnHmHSMJUrB7zi
iuDwcVB8cxRFLguHeLKfxWxk8pV+yKhxMt34ktgZjpuwBv5RDJD+NxCsi/H5o1sOLV68GkGoa7Oz
yiJshKC6KR+QMCtKwYstMIttMQ6De36UExMzTMKiKnK36TzzDlevR77Vr+KSl7hV0jFMAuMKL5l6
axpt4BSDv+bNc3o8XgD4mJLeLUXxO1lsDYOyDggEoab9h5sozVXPh2gTiVF+3w6V8vP8FE9sEKaI
ixmXDJL/Ry9v5PEhrbCQY5CFEHdzmgt5M318vyPJQ11MU+aoay10hq1ah+IO58BuE9G7Mwf4TnUU
jyvmlcdpAZUojZvE4KqEEb84u54eoDY1q2cqONsB1EaUBdJM/xnEvrWzehMKbuwPdPDqJt2dX8YT
X45sC7lADatCiVLK4U7pQjEsS/xK7FxX/W8wgLRvMPPUepvkqHbYegyiaHt+yONrBV8KlnJu5HB5
Lu/soJczq8dE2/aUbNppgLK+JwINyStB5nV+50Hgley8DCjnnh/4xJYxUfU0OYAm528pNYvtJfkr
coN2h1jVTaSpqV0XRf/hNJbpWcheyvCtUPxe3F95MUDlN8F9WYmZ7aA1emi8CZnBUUiSVFvZoKe2
DlczxcB5RcHMHX6/VsERC5gqz1JzCHdIewGtS0IBUXrPiK6RIxyvNWp2O4Xc+vHjy2mwjJiNmGwf
bd5a7zIRI6R07esa4H+wTHcSkk+bHEnFlSfqqQ1qyDyJSSE1XqqLlBnJp0JBcB5gsh4bdg1e4bsy
IOoJ/LbcQxOp939jVryk0bnl1UOoPpzVhJpKDkOQ3anmRehCci90UF5oZK3sxpMT45E/Jx/8r7l4
6iNMBSoUgQYEXDwoBBgD0y+pc2tI9nGqifXDBPFnrRB2YtDZI4VnD4vJFb64GCYZlHIxQbMZMWyj
RQWDawQGnyNr46epe34pjzM5NgcPVI1nKreCsogtaR9DskVVB0ZUA7fICaehTL5B/TLKAYL42Mtr
j7o3W5TDcvDsmMLDymRdyR4WX29IrcDX6UzYFscu3YRdI173AwJiVthke8+kcySFZb0LAEZiASjQ
nbL90aAfmCKRt7J1T8QbC90TQrqiE9uX6WXQA8zEHCoHWlP5G3x0QfD5CMWfX+XTc343zPwZ3p3D
SG+STvQwv/GmadDtqp21tXCKVDUnVazmVksD4ULsaa+ZCYK1RUInGt1yE1OeSFyxqTq1v/jif/oq
EBkWpzVHS84zVKbsAx13VMCqr0pVxiDCRP+yq3minZ/8qSWm9s1dws05e7odzl3VJ6wpUGW0DU0p
kV2DQGSMab8yq1Mb2cBHXEIbX+FbzrN+t8IAg9VkaHknoKBXPnuRTxuxlP0XfLfXUoGTE+LNNQuU
A+0VFwuIODL4AImEo8JD3PUqAIH0aYKVhOPkKHBKCDyUPojfhxOC1uQVMq6puAT7oblFpUhtXV5a
EKDPf59TK4d7D1crdXdqD4s0viK5N+G0MpDQiFsBYLpr5J1xX0AY/vx3hkL32ZoTayzAD+eU1kPd
WAIfqRia4tb0moAGpwmKFzBRHz39jcEwu6ICR4otLV/hqNkEiEOT8Hb0X7Zt2+B7CUDc7Zok3Z4f
6tS3IkXjAkSNmRt+MS8gTKpep1RuFEVL71GyMG90szNXYtX8tywDJxrJxlwd4oZYSjFnSaeP4cS+
y2pgk3YLVPSC4Nh/CShQbYsWss/5aZ3aGdT6QCgCVqKFtbj+lAbOeKrTOUNOK3OiCXZcFeERRl4f
rHys47lRLVHZFFx8VDKWc+tVyUpqINUzmbraBV55n5vVJUg5fS9WYbcysROjmcgu456A5cuMNjvc
h32rCJiN013XekG/9FNLeMTZCeaO1E53KPR5K/nm8f6gsC7hm0MeIUN0XZzlUNTB6ws5nHZa7M+F
NI2U3OT+4fznOjkKJoccY0oZtDwPZyUInT5MiDMBaEOAVe386gYE55ql0om1m3Mh+iw8Dqg5zz9/
F2ip1kOOMoHVZ93Y3UmSNyMmIP1eqmmvf5VLL/n94WmxBSkyyYjV0+BZTEvRkyr0A54ECIyRrKfy
rzAzPmhRTWGB94BKWCKgc3ksU0pZQGsimzqed7mCiG6NdAzFZTVzQGLATxP5Ziun+fhrEdc13Dd5
U5JiLvuBZVdAwOks4HxJ2V4ZU+Rdi22v9B+O7jAqRAPjcoPoLpuL6G6mwH3Af8QIYzT5Jo3T12lG
mlV6tOaCdTQhXZF4gRsiT2QZ8/LFoULotxJaER6iVI7hc5oLxSZugg+X5xmFpynpxOyVwIQOtx84
UMDeBmrDFSzc0o4zEyWcWirb8QYQ7gTSurbA0EGT5/AjdFmutslOzXMOG7zIiSA0HA9/g4SXzsz3
BbxUJUBlwkoJrtRQSz96/3OdzBZbXMzczITGw2FE1OFbdS7jwQozXUvpXzMwxvvzZ2vOtQ+uFCqe
s1vI3Aq35v8eDlKFWV01tf69hSJc5MK9Hu5T0djmkmxjeEOCA+cLu4aVPXlUXZhHhWtEWVdV0Ata
fEOghIj1Dvr3ob20AvMq7TZy7jmJHrnT9O38BJdDUTsWaT7gkUPFFQL0IniEyEpMIEMhBeuDf4PY
iee0fdp9EpBb34g6NDUqe8Hm/KDLHfI2KC1+WpoyKcaytBchOqT1+RDYyHfE99ADks1kjqZ7fpTl
7fznKCY5r6LMvnqL80YP2kcNmKkFsJx6MCXCXIpFRMmBVr6Glzgx2OwVAg2NhjcOGYuoX+U5LmXa
DEYMPMbqC/OBC40bc2i8D2585nUw1GLja7rnGVPJUFATezgMqbdDW+WjKds8CpUfrDGoqxFJFnGx
baUA4D3ijAQZbdfTNKbXNhnb89/oeCfQnIUEQZyi2kR95PB8QTiYIk2Hm+iFRcErtg4QWEw+Gnnp
/ByMsjjFPEiQBBh4PKIH6tnIZj2LsfR8fibHG4ByBMqseHPM3SZj8VWGRGhkf0JJDc8i/Zc0IOeQ
wM+dZSWMNaekt637PiyRYDAYJQK6JfSXlgZ1PRIJ6tjRxaKJjogMOaMAV9uoryohLW/A3ubbRm/b
PdqvsjOEkXyBSG6yEhuPvh1vZCxPJMBb5kzhXMw4LRFYTwPjmxVCAChRWXQGPV7Lpk4OAsCDNaVj
o4vLQVB9QUXYf47HMrU2SqlolxlWddbuQ19vBsSoPIRooTAQ9ieLWNEmyWAF+tDbeOEFAJcL8wnZ
FBikahSsvPEWM/pzKLJcnFppYeNmeLjlFc8I44zk1tZTuN81E3TbRJA+FiTeRqH18zYZHDCXQIQp
z1GRygKINoGMABuE6CtFnNYadkv03p/D0F2Yvfd4rmqLdUM2p6N/JoCi77RqHw3leIWIXHujtb62
C3gwQ+waNHiY0Lf6GA8VeNKtf6Eh2+LwSdcO+uIQvv06Oq2A+QiSEB/VI81MRkEPpYh8HBK7VuPk
04CawTaE2rbix/0GC3t3Bt/GAiUns3Ho3ZMbH35HVU1Rfh75jkFUPbZwe1DOUnaTF+9RLN5refW9
DfvvrYR7jup9zrT220AHeiTrK5v4Aln6tTrFHCsXvxAXucmFbs1WuUuwEAwLSLkmCvmiVFnKa4r8
a3yZ1XQ575DOzOJtHE6p/IAkXPhzChGjXgErnVj82cVWBKkEXgLtvcMF8apJblH/7GyQYUj46nnu
Ah8u3DKIEvf8cT1xhg6Gmn+Vd2+sUhrlYJy3XdDowkXMhrgiGW0/flIZxeKMAmSb78LDUSpYrV6W
cIbayQ+2sjUI20JGaupvzIVnlUQLkCaEvthHFiYLCcpr7KM8ir5Diq5vhE7QH86PcmpzgPTgSFAf
oXe7iDoALvyiSyFVx6EU7XBsDQwIIZK/8VW/uRILRB3ktigulS7qnj4+NHcUoDKwHscHBWZ1JvUp
zEKF4tz1IGn9C7YIwgVMb+0uRVQO5TRdvyP2r0EDj7cJuHneW6CVSKYJCYcfUOhp7QhVhHyHqZbX
UZzl+8Cq17otx0tr0gHk04mmyANvWa8PxLLTxSIdbVh5D6KuvXSq+ehN+mWHgAuSrc3eUKuPwVoI
PlQkZcQCKLPKIHQX1yL0o55ndzZCPEWr4JtVoAu+LyQl1B0UZosAycbapwmDQmf05fznnHfKYZgx
Je4t8Ay0X4DULIYGPAOXLGZoUwePrQxetMmLoNxgdQTXoanWKg/z33c8nkorBEgy2NXFzh2lyVN9
GTmcukftQB7S6Gvi+94WmHUEt9Eo9kgRr9n/HceyuR0IRAlUKTtnWS0PsBqEF428InpGghOLueDG
am1tC+S1VmLZyaF4s8MBRcqQG/twk6LTNmHXiMYMwoG9zAUixuLGs8Is3UrRJOkfy9owmTG5qwFU
sGXnXv3ixhYGqNOmBgFDG5DuECrkrYoY37QPbpIZqM4QRE9AirwsDydleeDNJiSo0MlLzXoz9kGU
uYkeaL+ghplIoRXRms3w0TouhlyuYwL/z8TQwIHpWbiSGr9GhtS4aZl0K5M7CitvKHwgDmRX9K31
xb0QTGMgooiElOhYthdIlaQO1KBsZV8cj0Jdgy48jU6uVKTbD5cQUdEuMkpIylZca5sy6CYEm/Rp
d/5DLU8XuQuninPFLpdNhEgPR4GYJWH5BNKl9TzxYbA6PJP89mJUjM7Gf2h46PK19tDRkKwYD5cZ
tT2DtpdvvkQylEGp4VGEdSW5A/LlmmPljXAnIax0a5nNLFc3NpvzE50///swQlFMJk2bYYcMCtby
cKLJ0LedGOMD1WxDu3X6Tb5TrmV3rbSx7GQSNA7HWdw5ZIutXiaMU7jfv2Qu1hv2r8u7l/OTeXuP
nJuNcjibQa8DiH+MIu8AFNhYeWykG1ReXOxPHG1D683+VNmXqOfb49fzYy8fn0cznDfuu+SL53Oi
VrOjlrBXnd4BA2//NK6Ny4/eq8uVnA/8u3GGJEMOImMc9d7blbDqv4BnvvRW9sXy9l6OsrheYONH
iTDPZtpiDeKgG+hkTrFylo/eSctR5jPxbi5KWElqNH+v63LzI3YeX7Xdy5fPa8aZb96+57bFIuyC
Y05GKWSYcgPs1EF+wP6C1ubt5BhPyHderOyEeS+fG24Rci0MKwkfDNc7P9B8tX9m9uVv5/NKwiGd
CBjvj+7ycZ7WWW2gBDrPCgEsh2KRg2WQY7q6+7J7rt0npILWPthKuFjynxpTKaxgHrNzedhxwMLN
18n++XQT2He1+8KbwEZrc+ViWft+S2y9gkaHnMzfb3R+TFtxhyHWpt4GN+GFZye71l75fvNdf+b7
yYsoEqtQKGEXzpMMnJT/qDaCnw7abCvLubybF9t/CdlRBZyIAjqXtpSh7N15MCHyqr3sYmNtTmt7
ZRE0TCOqzWw+aKb2rfX2IVLJhYzXWRajRLLWcH6rs51bwEXwiExB1tAb+3MBk1tsGlxjiwWc8xS6
ofsbzj2BWLR/r83yLf88N/AinvR+ipVAycDKZ/my/pLflJfKD++OciOq28XL+JhdhrfKnfa4smPW
lncRYPxmCPV83jEKewbhBfZntyfLczzbcIpNtvFd0zGdNcj2UbFluYEWkWaUszip54NBA3Ib7iX3
MXUm+9WzC5Y338r26j1+KgDQEATEP5Pl4NccRuw6NtNMnLcsHsQbifOhuBaZg+pYn1IHB7/7+g5B
6121U6+si5VVPhVX34+9WGXkZMaEBgm5ittv9C/JNtj229GNt/WFvF+rmZ36pPQTaFoAqqMpvngQ
ROhUR2NV1HaF+LsoQb5FnUodX9uscqPp/vzUloGAtJ+6J8UORQHkD2jhcFX1JpS9IFEnR1AaZYs8
EqLKUhVisTZOKzFHXQQ3hgLZSaMfCpJpIIt1OFRiyvogdxhneZDUP+VWloEHVpKVGLpcvXkUlQ4W
r4GZLLusq6iYVGMHidpRAyn3Fs1J47LqktoRRzm9jYo0fYLJJN19eBWp4PCsImmnCarP++ddNpGj
k1DVBVaN+E0WG2RZialqk96jVp+s7cU5hL2PNEyQNxyFG4D4GuyrxTnAjKeaLEMYHSPrMstB+qJ+
QvsNCaVKy5X4MZG6Br3X1Ch6m8p2LdhII6Z3STR6X7Qma3L0A7quuyhTXb4HTVJiMVSFhWkXIrZJ
59flKPmm50pvTJcoNYELo3d1uDAqHhpZYxh4WEpdh+WIkPgj0RDJ2sAdamxeUYHWuiHaYnDavVR0
Hn/6teWbrkR3cNpGhaKvEdyX+eX8KynsD9pbKL1iY3T4KwloNIWYxA8ODgsxOsOKbONFkT5T+EeL
oC8683IsZK7dsBtWUtvjw6bw0YCnUQ+mQq8sbieEXIV+hB3iVI35vQS88dSgPXSL4OYaSvTESDOT
RqcNT1UBLM/hJP16dryz5Ak1vUgHSgHXyc3HCLFQ+lSv5z/y8bmmhEnNC9UAuBrisiXvG+KQ5ihZ
OQZKOJumGvB3Kv2V9snRI4fPBqlSAZJJA5krYJ7xuyPm05xQoqntHE8IPHvAUNSOUl+x2VDpZdhO
+cZIvGQji5F6TTc/edXSUVqJYMdHj98B3M3MVgJmtqy0jVPX+3nJ6TKRctY3fu4Jn9VYBBNoNUjh
XKBejJLLh1d3jmMQfID6SFTqD+edakGq5IkHz77OEcAZ1Xibpoay//gogJvnZgGYA4iyh6P4fUdv
aow6VF6w80QICZFhvLQ/vH6qqDARicoavcq3b/zuG8ajEhsNwBAn7IvsOlFryQ0FxGd6xEPdtB28
7UdnNWM2QFTSAWHnqIs9I49inWBFizz8FPqXUS5MFx6WLCuPhOOAYsoalE0mRcvtCHQI6ZeW3mjW
DvawmSuKyN8kaLTvRVMTNmaq9QjDDnV34Qn1X5Cs//o5/Lf/mt/9Gfbrf/8P//wzR+tpho0t/vHf
1+HPim//u/mf+Y/9/3/t8A/9+7Z7rZq2ev3H9UtR/2PbZr9emjDPln/m4K9gpL9+E/eleTn4h03W
hM14375W48Nr3SbN23D8zvO/+X/94T9e3/6Wx7F4/dcfP/M2a+a/zefX+uOvH138+tcfcz/2v97/
9X/97OYl5Y85QZgQr/78m/7zr7++1M2//hB0/Z8Us+gez6nNH//oX9/+X7C8/yQCm9AnQYb8STHJ
8qoJ+BOS8U9+whYF3aaDg5lbBxyrt59p+j8pO4MkoMEPIV9GRuE/v9XBh/rfD/ePrE3v8hCvsn/9
sQgllHTpUYBKoQBG3GTjHB44BTnWCGea6ZOE4l6GEFmuJ/cNgsbek5zhYvgU+FH+493K/PU7vB9z
eRuTSs4ccVxH6d4DeFt2uhEK8VPPT8xLw7717YevVzef79c44XMW9y49ORpjMTG8KVB812LzMra/
fX/07SvPXrsK5lfwuSEW2fioF2k5WQxRb+6/XT/eRe7d5DyL9tpUlnfO0VwWGWupVsmojQz0ybJ5
4QQuk0ndbCV+vNVXz8xnmZHgdS/BZ+SzxF7vFvnOSNGknYItWHDbgKOKr4VrmXvL+IwTskOl2xYG
zUFx2WnghyvqZZxadlus9UFWvuSy26qO/1nmaXt7azm7G+QnVi6EtSEWl1s5ItjlJcw8tb8HzmNj
38iUO87v+jnIv1vdOS5DzKPVCvZ3zk4WV1vhexMMHmThc0T1N0LsBa4eApktfcFYeQYs3h5vQ4FZ
weGZPg4siMV9UwiePCRW2ewEzcsffQ3v6AkD417w48ve6htMojApPT+9RSABZyzBNjc50FyshJP5
sBzcqWo0xaDN9mWNwN0k9rqtdS2+ELKcXaayEe7Oj6cs13MeEFGE+XCABlaX+lCeEJVyJcsMmKIN
J1eqvlGzCqNWLTbctuhLF8lob9dEgYWxRGl80rSq2NdSbzqx5ZdbP276F9RSMZdrJKl1gDGbbhKG
A12AcJhcgQbmg6Cnpk0Sa10bnq8j/Ypwvl8VqIQNXQOdujMuUERPPwlI5m54Cyqu0pblVpNrE8MC
dL3J65GvM9JkQ5d9jWw6b5n3W4pWCQwXbn1RQ6aLB+3hmsP2NNK0tXwkyAJxa8HB2qJk230se2Fl
jRkYT8JJVqbqS6bbKGiKF4tTuYWJKTu95nVb8MrVyihHnxNEvApkkORdnTH4izYMEGjcU9Hz26L4
Un3BCFm4TEqt/9xSNlhJMk8MBTYOUTNuZa7Z5csVQc8UTyJP3WLVlbkxIz+NadNuwM61D+d36amh
eN+RZWKsw7tzcSrydDTzkMfYFtoT5gUlBjdSGEpbPGOslfhytBl413J/U7Hhc9ESXywgdqRT4aFT
vJ15zsBmix57ASFYOebL0AL2GwYNZ2/WZQM9Nk/43TH36jasm95q94Ynyb8z0P0Bvldq+DvxLMLa
VBvFZwvJ4zVgzyK5VaHSzHJHYBVnaBxFosNxUWQVS/ydUMrwUV+zMX6pvqG328dbJO/Dr41mVM+I
D6gYe0i1vHY/LIMb0Y1UTAU7//byOwIbpnJQdGqd7BE1x38F9VlJ2w81AHPHqGLxQe4sX/rgSgMa
5uGsUMiB1kNDeTFjM8WIEvMpfdeVebgn6vrfCoyJHCQulU+TyUOTDLZZORrLTUQ5AnDvzJafVYNA
Yh8us5Z6U6poZr7HPd3nua7l12UehCsQueWpeBsF4LWuAPtBbGNxKsBb+iMHMN/jHpp+klLsF7C5
b7ZxPQgfPBUMBQyVzcOB4AZeJg9+p0njYDIhvcLOsDewETSmqdt87JjPo1BYIhSD8IbuvPhWUV4O
xhRkxb7P5Nm7pp6ScOtbaiDDpSQOrcihHK8fdzo4PnRRwYXoS0Bda+beEMvNsEc+BFyxpgSfTAUt
5QwL2BXs3vGGQGMDSA/7kFsdlaXDDTG1QgMHVR/3oudVNxpWYzuxsIaVVPrUKFTUAYtC3BUpAx+O
IkCi8w16+3sJA4Ft04fVXiizH+c/0olB4PNwXYD6pkC05BqiSFtTzIv6fZFLE5Lk+Yg7Rxi0v88P
cxQrWC0I7yh9kZ7wtlusWG6iVqZKSb8X2JO3Rlt6VzLi3dcYTk5OPQ7jz/PjLXJXdgFFGb7OLFiD
PuIS2ippSeG3Yz7s9Uz17/W4oeOPFQBVqbR0S6vHZaZo5I0ZefpFg13Myqc7sRep2xuwUSyR96M4
//zdhUDZUjICuev3uD4IG3yHEUrssXi2k1JfAwye+IJwsWY10v/H2XstR4q04bo3tIjAQ55CGUpq
qdXenBBtpvHeJHD166F37FhdqEKE/pM5mJlQViZpPvMarkTql9s8aFaLvBw1GUQl5Wb4X4hvikhN
9trlt+ZEhU1Vgdiw+7eyDGHdGWlqiDmgzFX+YEWdLnDLLtHOFYPtySJu02GTKI7VW8uJvKraM6hN
lwxAo41cCcZIGi4SKXbjPqlKVH0uI0V5XJay6L6lOAB/lKHrvi/bynDB/YD0Q3U2F7sA5mc7GKqg
AU0RZSyoitSorz9pNNmpmUpVDSLWARdH1MbFWXFKJz/pS2y2h6afre6Y6AS9B653VTtlOJHWvonF
jnPOqG3RUrEcZfJw5ALjSy1P+axFyfykT6WRHl55APi54JTIOhBg5AhsDtxkO+lQGMscAOtyfpc4
RUo/1nEyjlvdupd6hL43WLOHwZEOddlZ7tzG25BoZVY6oDzZMXy9Z9KICJbVqK00c4AfZYjTijB9
DTnws1EU7dcQ4NmbkrlfXp70sy3KoCu6dOXGUsATm0njJ9lPeqnMQZKk4/dMjPmAvHuHQvColf9/
fe+qvPdvxebmaChOgJBCl1GIzSGvZTa1o23NAd5/48VBmhplia5xfD3W1Z3g4NZy0pLg6kS1c6UP
XO8+jn0oB8ypg7xXcNwj5eKanpMhwD0JcJajT8fJwf1nJ9zadpI5hSvOjbIUVC3B5b1JpmINzXGn
m+ZgqXqsvpY4H846bsVPRuJiDZGqZZDP46lGuuALXmT1W3Oi9F4amW/ELfX/aUweNNKW3Ke51Os7
gdmtM0kYiMQaQE0w/JtVURJHyaWaqhiu9JYfl938MR8QUveUvm/vDTXfy1xufQZYf+gnENysdYvr
z4DATuKqslADK7fxsChK8YC3WPWpNpvoOLQoOVbSVl6HXv77DdaLkOIm9XLijetBMSEbsYnSlwCf
jRz/z9Rc7Vr15oOO4d17vMBisDX43zo7H//G/qZ4QW1+jfEp0m56cbhRkFT1iRokEqlB/CNFpxzz
cHR/23zcLy8f3RsraxCT0p6l/0aksIl+lUmEOYqwcxBnqsIu6nPMQBJ7eJRxh3qe3a82lUP32kBu
fceIGGkQWH85q9dLi0sapi64KAcqdVFIwJrZND7aEU50fHl6zx7pvwNxG68LSato8w1dLN8N7C+X
oEjV4UBClQU4Qu8BXW6NYnNOmRScFndbQlab0Jm0vtIQg2/xnkOrvFQPtEWKXdWd9XP8W2RZAwDA
CdTs0HIgL9qcPGzghBJio4tPlapOx6XFR/lQCxMAgRGty6dRB/6Iir/pYodCs8OrW9xgQBu3Tuz3
MlcdWPBWlgSJm1h7XeRb60CETtNz7SxxZK4/ayjCsk6KWsPzDeegQ5VmVneyzXjZKy/cOiL/DrT5
rOSqeTgbDGSV6O95S9kowMHQPHqvtY2xJ175LN1faUo81whKkrZR3rqeVtP0Aw43JbePojh+FBvK
FzvtMcqdpuJDYXXO26TV24MoDCPZuQuexdMMbQFGgStGkAmh8nroOZTZnDvcBTNi8x/xMuhVv23E
9J53wYy8vBfqm0gJZyQVrRojMxhkO7/gxjdd9Q1oyoCqgMu5+aaOXg2NsDs1sAugoQiEdp2ktdzV
Ykf658ZA7GzyT3JxhBy2deJyxqu0zHoHUX/LPOQ5dpjgq4vXP11kKERIvK20du1N8NAZg+zFFDpB
aCk2tftCTuKAyQumTnaNygZ8CvPry3fQjc2K8Cm6pGsLmQbaZkg8reK6iXMnqBQJyTFyMIqZZ/WO
FHCPdH3jYRa8kqs4CTEzFczr7UJk5GrYL5uUofv+e5FF5ZMhQqwxRVMgodNWTjvsxH7bftD6TNIc
Z4NCzV9xAJsxoRDWs6ZFZlDoqGSfunnRZy9uiuyp1eLmfpFl/T5qouGP2Ruy8Og6a++qMd/1AoAG
y+w2l+PKoWafwjtipTeXI0V4q0CL3A7GfhApNlJEI6de65t3ihqZ9qOm4hN2dq26T8/JIMAjZZNu
/eojQ6gnPettDI8xlLaOKIdmn9MobqpDxwtSXeAmz/h05qiIHsfU6D+XZdIOfpKA1cHWEdC0r5ZL
+KHStfwLXh7FoxpjLfbVWLLWCASCyW9R4JG173YIUh1GClv2GQJIWJ+UHIkLzJ0VU97HWdO7eDm0
pvRxfnZS30KT/jfQpP4PAWhTvYl1S+n8XOrZ50aJUTcRBUiiY5J31XtrGE0HO25FXby665zxWOm9
+WsUrpx91MLQXmlKjSWRuC1+RXgPBJJlTll7wGlScU8TJ0P6yphOrV9kRviW/tBYvU9R2wUwaoyY
AirU4KyTkTZd7pkkgRr+qa4eHhf80r5rfaz0b9NkaB9GaaFVApGm/Z7WBOh+Tq3rx2qX7F7mIpEz
biXW/Lkf6+Fj3ZfY8qDHiTRckir/za1u/nK73mzOHbZI72yR17g4T8CevCXUxYx/NJkdYfhkGe9y
zW6jwzjr4bs2wf4Xub1ePPVdreHCUUbhr7jsJ8cb8Qh57NVwdALmNH4CXGSFb7E45PWwbOyyjnnV
Fo9DqdWdj7+QDhzJkEp7lFZZfJcw6gzErt380yQReTzi1Tb8NtVxxlKXv7E67XUx6JBQtX65kYYy
i9HUZXkfF71a+g5qfEhXVBktEdscgHfhu5WGp66I3OaUYPWYv1MXCZKlKBtNp548daupp6GGF6VI
59HvdVWCHjXGDB5DEetBhi+Xep50geJGpRedcYgaqeIqOmbGr8qKLOFlmiaRM3XasbhzlTr/MQEm
+UUIuVxwr3ZhKWirYqClNy2GDu4U/oxctfppGn2hncA956rvhKpSIjXpKl+VSLW7Q9bl7buaMIIo
ApPYIGOfRUdX7fHstBRDwrZQJ/psMp8K8xjxSP75P2M2yalLG4Pns1v/9Ez1ExGFpM53yqs33mk4
dBZIGjJRKKTrf/+n+pMChm+UsDMDUxr4JrUqbrPHDGGQr20EscaLrLYM0NaOiGkx295L/W9dPzCt
V3QZP4Fg8Hp41NfDUqq1HvRck48tHYtDkefx4eXXZL1Ot5ccdxzzIz2kjbOZ5DQPGEgYhR7onQLr
CQPRnJffVQe0BlVe0Bxfidz5GTu4xf95eehbrwvPM30xYHrrK3o9QXOoojVU0IM5T9H4KiF1njv4
+u+t2nXOIBe/vTze86muTHF44gilUZ7cvixhHZaKFksrWMICSywM69XEF42sh3slWyycEpCcn07x
gkH2q7cSFChqYNBlUe981s+l6YR4pTKll3qOELSvesf4GSWZmmJ7KHG8LSqnHI4DTGbsAuNY7OWe
N8pwFG5p1a1JC7nZNnHp59g2sa8sLnaC318w2m6MAUVS4jdjRMTZx56UTsNxCncsQFV2rZxGs0Xj
NO3U/hNOMeUeWfJ5GEMrb1X7JCFGbmX7NTIFI8opTxAFaDv60KJrxf3cadYd/ufuj5e//POdxlic
ZcRoV3WhreR0HVlNWal5dsGtdTjG+AMeAf8OD7EpxclyMQ19ebznO42cBcgAS07lGgHV6509jonp
JvniBm6SZkjvRy4I3KV4MNJZOyddpsFCN7qdk3xjQdcCIfYCzBE4xmZQzHnBZiDaHHBz54885LC7
MEI7YiWu7szv+dUE6JsLgz2B6NazxkkbxbbTW50IKqvWTxhoZXc9cPrTy6t446uByeTUUK6lk72N
v9BoIlmoB0A5aqrwhAAE7WJskBOpSk6pFu9UEf4Sja7vQiJ5+mn0BjkqVOOvP1s6LYacyNqoDeuY
thsxpBqfeobR3E+yMd5VTSnti+yzrvClFobhOY21+G0nW+cJ5ebK8Fw50VpMw1b5GM4OtqlaZxT5
Q6qbCB+HRrIM5662+nep2o/ho1PO5rc+nMWnJSIU2lm+G/sBIADZHq074KDbbnYy64SWVh8Gk6pP
GjgQJAyP4DgdNBAia3qtLCTZiAv8h7oFQ66lvOvFU/ATrBeQP0HdDC48+bLElpeqcfvRhG2lvDqN
BI6zNiRX34T1Xr0erZk1zPFiLQz6oiO8jEb724C0zA7W6MY+ZxRYFECN6MtsezKiZYQcZ8OgshWM
7ZXMSIdP6gQUf2eg56EG02H5kIugR82FeD2dzDHHxjbrMFicxFkOhMs60R9w17YbCgvFMFsea3eK
3yTzUuwVBW5tlLUcQPrKtkc44nrwnHqxMnZ6GKhKn3wkIur1r1lqlJ90pTXrjy8f6luDURokySOH
BTC2KX5EnRtJMY1KoLS94o1NKlIk4xv1Mmoi2TkBNy4QNv5fGvmKvnkGu5mWMoOrogRRLgrsrPFp
VyNdnoDI/pw5Hju34o1bn2bFiqFf46lnt6Kl9v0kCg2CMAiYt7ratAd7sfM3+GqizlqPyqXVCntn
5zyv6IBToaTP8045B/3D64/Xo4g/8XYrgV4XNi7yhRqHftZosOcHu5vA4SHAKbDELeUPRQ/ds951
s/nq0jYKYGAqAM2sxKBtGTErJ7uw7EEJKFwWWhBXIcCwMbKkPBn5CMR9EVHU+W44tx9e3k63TihC
C7Bf1moS2Jnr6XMU43HoCiXIm8W+L9JF8SPS2Z353RrF5Wyu7gDrk7SJVDulXqzWrfiy2YyEjKQP
Zxxwu+mcnYFu7Vg0OAjQaH3ToNhMxx6FmVlhzHQcqkmp6Gsfd/LfZkTNtY2KPfDtrcPIsbDWqIje
83a4XiRpXkNWABHTmQfTqDraT72N/eH4PxwOeuhr7xVYGltlc2G7FjhUfcjDYED+U/iDmw7vIHWY
IBmLoQCRatZML22EeP0lwH0Kk2S1bQGDsRl4qdj6/cIch7BHlEZzcm/RFvsTusnUQzpnT9X9xpqy
lry3UD1Wu67NXrFyiuprMon5szV5eqilhzl2DYqP3Z4RwY1tSZOFaxStlrXIuTn7tPJLQ8sbEdSp
lTzmsEvuBntMzy8fsVsTIgSjMAd0kb2/mVAENEAi/UlUlOXTvdul/TFqtOg/EVl76h9bxQDGIHRF
/QMZV/7BTrk+zrj7tprMUxGkoqsuJvWV0zTr6Zp825Gvov5wyPFC9bHRBaXXjXj6olXypUXi9Rzm
iruD/7jxLAtyRS609fQ/S9tyChtFO63vf1dnNArdqj5XQzveRdTR/ESJ8mPS2kR8PGjN4fXLvurw
4BvHeXnWKk6AjzlDwdj0Wtr0jbQn4FBuaYLKtZVpGncCqltfGcAVxErgiMBuNl85MZJ6KA2LaFER
9QVVQMM98Lnkk6xnK9oZ7MY1h74rUT3/RKZvG+5I1FelO/KZFwcotTZNikfEY2Ax2aN4lKt7amM3
ispEpnQGASnjNEyF8Xpf2coo89LqRQBXqV88TOeNwh/02FyOc6i2ysnGADq9p8zfZeci6kYMl0sD
k3dRwLfbOVB/k+1NnsFP+atah87usxJ3Ks3ORJwrDLpUFnCrKcI0dy0M8/htW7WUW+M8dTGwX5Rx
Oih5lt2PRTr9Z8/28DWu0ZFFlDS3Iw/jGDhkbaQVxVntB+dupqyOSEMomz3BkFtfbI0u/pbm187k
9QKWYRJN6hKHgUjb9r8awy3URLPqG3i5fMYMeLT0nf3//Oyt8nArCWg1RXuGh3I451asFS6ggEU2
Z7MbtW+hFTbqgTAg74/4mrfZAVCO+WHpOqHvbNHnd6sLy0xdnw51zXM3z8aAG7pA1tAlrjJagZ2l
nTqnbALgt/M+3R4IFzPuO1KZLfg3Bvk79JHrBE0UuWcF48XL0Jt7DMfnx5vp8EoAWKPYwp67/n5d
HrX4mXSMksX5SVsw+C7aMj6BS5x2tvfNCZECQX4Cjgjw8XqoeK6GGJyyE+QhIBoBPyCo9fGV5Fuu
HiZEGEHhkKoOUdn1KIBs1aWbbSeInbY8dEJr/HZUjYujtK+PkhiKVJpiJOTqZwBY3YisZKolpX6u
Ct8t1fmITMrk49Su+a+99NehQMLwmvP8bd+/siDAXt3GgiWevmiAhQBiy+7sZrXcedqeH+gVYYXL
ATEz3dhtyJ5YoAwXe3IAdlX9JdFK96QWmfQnUepwnYw9u6sb4wEiBswJDBA42ba2EsaGXoIucoOy
stW7Sg0zr8mX7lga3ehrtty78m+NR7TJocJYwQU+er0/ygyqrZ72XB9Oqj4NtLrfkbc13ZsQEbNf
alil+k4mduOIwYEAvAlgb2UpbY5YJPs2G5TaDTDYnb2kkhV2DoZzmOv5lcoy6+ZfVXsJDgg18aPd
TM7pqx78mOEGS7m4dzFqLAdaQNOhNMs9U4wbp5mqIQd5DYHWEPB6HTPRGHbPoxMYI1Xavu2yw9Qq
cmff3/pa/4zy9/3+p9ViaLDm+7lzA44G4Euhz/T85vEjrsJ9MBX2nrTKzfGA568WCxRqt+AASfg2
083lW1ULxptlJd7N9jR70VSVJ9NM1dfXWPhiFEzhsxP1PCstKu7oUOOr3MAZw+jodGI42QDy6HJN
e2yS9YtcRxcUgVc5Q95qqsBic/8OVtoREJSsZavqfl/TmMpMdmRWLJm/SEMNapfucwNT4WClrf77
5SvsRgy/uqjwdNI5NxFG2OyYvsJ8GkUJN5BOatZBokXZf6JZBvOAVKGT+4Vud9XT3GStPLutjhG2
mIzuA0oZ3V1NiYxuM8KJe5ZmN8IJ7gIQnvBcwFRt07KyndOhnQyHupM11x54Ae0hbUPnxzA0nfRp
Owvkk4xx+KM1Fi3glxfl1imiywXRhRIbTMJN/Fms0OhGEPDardIdptxOfGjEyuXlUW7dQGwuA9wY
1Ej+wPVZjSPHnBKFtoOTNfMjFtnpMR1xGHCn+tfLI90IqFdyNi/VX8YS+cL1UD1HaqHA4wZAHsa3
SHsgg6HR57D9CdWGb2bZpZhgiEheVJVkW2iSbm+v7DWRbqzrakPkrj09EopnUZqRGBBsZhGUIs4e
0aMevXEuXw3NR9sDGRiDbtVqh7G92VvbzHTZaiIIyzQJ/1ZHQGHPbv9KXZ31Xl+B6VAs6DKs5abr
VY2LaMVVRGEAyQDZ7LxTjObQ5m32Oc9DO7mTad48GFqv7hXvb9yHKIejW4pCKo/09nWeEYXBOT1n
f+aZ9qZnte8mJ44ezKjt/XJ27fP/sH9WvCHQPlaVvvP1TJ1KJ0bMNKokpjF+y9ywfkDd0aVHQu8g
luF0tBJiVOiu4txlaXGSWr+3eW5NmvYB+wd5ADQyN6s9mT2ekQldrKG1sm8TunfijK9VKry6xM/y
yL9YsuPLE79xRAnBkUug4b7KlW8uAsoe0igED53bO4PfLnGCt5CoT2k7V//DUIxF6Wa9homSr5fY
sOahHKyYNw4gw6c8ESbaDdVieXFhRc1OunTjegWr+v8GWw/qPw+4qmLHbM1kMfaAf6GvEIV/G5a8
u0zAx0ovXiLtCbCH63gVCOEpeHlVb10DpBtrYx+uGtJl16Pr9B5NMStuoOiyekzMTL6BKaDvhMy3
vh051HrR4OHCN7weRc2IJ+ph5npFhfloGknkT7NtHuOmDneW89aEqJTSQgYo+pw1Y8aYaqg5UVc4
pM0lC5fk4JZG9T+MAgRzza7XRu4zUECfwrErMzuI8yI+o25VHZakqXf24Va27++ttrYFCYsRlad8
fr1uFLAnBLUKO6iavIZrp3XvZ0NBXHI0qemZme3X4Ryfax0bvq4OVU+B6vYG8BhNS3NQDqoiNQxZ
mvaxSKPVLDO1dr7sZvcSCNJKxMwDC6m187t9nu10piqpavMlKXLqCSFNKfFnmbshPiMmvkDyKdqm
OKa4aYVeY2T6Xu/+9g9ghdbmH7SXzRI1SNKoMXpjF8U2+/T90ilwt7mbmgfAq/YZr+f00clk93au
q+jry4dncw2uk0dVnYBBw0YBo8xNRy7pELlYMmO5RLJCBtPJkoNqgnGTVu6cZomy1cvjbY7ROh4t
VcoQpDDs7S1rFXpA3KBgr15iE0pAUmTWkUj1v34c9rKK9dj/Ewk/G0m/3ngT6gyJVRvqpQdvfaQ5
BwquGZsTL11yAmZTnKxp3lNu3xzd/2/Qvxka5ktcE5vlBAcBkztmemj+xb5MDPduBBS5E+qh6Xdr
ctx5fDwelGdd27KYJSU/y760Y1rKz8Yo3eS7aKrM+FE7xOD3Km1Iec74n3SvT1qk+imfpRXxRAhd
34RI3lwioDDmZUJcIaWSPvcoQ8yFnp2rquChINKo4ZzHvWn4y1DX6X0qch7pyM7qAb0IfMAOtYoo
xAVdvnx8AtOz6L4duePv2gwt+xhTxdZ9LaaSicG8ppVek03OiDlGpwlf6zToPhgfldk5guM23s3a
bAxPSuxk2ltK3fH0UdRS+WQnaQ3gkaJ/dG+NIAs8EcroT2g7qGGYtdMth2ZIsvehadOlX2TSD/6S
lkl6VrmxH1N7SvJjPuJFd0Jo1n5r2kWBQ7rRl7+qDP0C0wq1d25TOE8tP/5el0KLD1EMRNELW9l2
GJDx8BwUjD6aN20UWqon0iL5rPWam0HHC1sSubzXH2WvLenXbrEjHKTsiPiwAgYiPFEVbf2dlpfb
/uzzKjS9ccxFfG9FZTk/LqqSfu7nOQ4hVHeyOlmxKc6IhRn9L2GMyYd8KIrsbNPOlQFWJ0v1pFYc
mV9l6sCFXaRSR5DVANV7Vb/oH6a2Q62gk0OKMMdUD9VT2oTD4quT5SY/9C6vUE91catF4ibJDV8r
Wj3yhFWOAHpMNUwuHN6l9ZcJ+1q8tHv3ZGetNt+Njeq6fgkEVnmb96Mt/UEtM/ILJxrCb3ad2nd9
r5v1QQEWhUuCGadfFavtRtItLZs+5kuNeoHbOZHxNkxIDo/oVRWZ78xV4n6WkTPIN0szSPuzbYBO
/hFlUFM83Wn7wGh1tqJoVGcCKayH0RulD7EPmaYB3sIS16F53y6JmQZRUbXTpQa2hp+6DBXtoJez
nXjWsjTdaZ60MvVztwX3q6aWUX8Zu8SRXzrApDq0Xl3/ETVG3N0jOaWyLXGLbfCSwlk1mBtlwO3J
yRlQAJp8C6mca5I02FFPsVOp1amyh/HdVHRNfOBDICXax7ZIUEXHjTY99i39by/tl/xOrYpi8Zfa
0r+PWRLivLikqXYwc/TAMpM2l+dGqvgpliwEVBTZ00NVIM6HYlEZD36G6cdPKOv2X2+vtL4vXTH9
phud8EbJms9uheZk3GN3YikXp9dmXOZhgyenxRZY8eSxg94LrVokO3tLQSm4Q+pP8w0alz9bS6rK
sdFAoXth2AnVL9BLKw6R3qrJoZxAowdaMWiggNMQf+Ckxmyjmqrh3rYo8vmhGwI/tgCtQsu2au0O
fNw439VCS7qTszjhhTs4k29B3SQPpKdqdc6ljdNgMZccLCeeB+c4xXMRvVG1XhpBnqvyQx6F8S+0
G3rp4ejc6j54zSE+SDlGWC7WQPUPod0OGYpNdW6dhRovDzM2D/esGos+oBA+eo2uKYU3u2qpHZdU
tM0Bv0t7+Dypfev8hpQ92Ee3G8zY410IKZG0Om/vjIyyn3bQFg+TzpP1GyiHrf2adHX8PGFO/qTl
uvbJirswOidxnlyAJxfaYa76xrhvhqZtz/wJ4zK6CVusaq008rD91neYun+Zy5vXjg471UDCfSR8
t6aG1Igt2vmJi0JiQnyfmLF7Mgvd/GE2s/0hM2fje21Z+UNLQ+MhSSL31EW6jX5pa8Xfo7GcwqNc
GxFe2Zraj5ff/BsxhsAFeeV3rv4tW8qTYie6Ow0KrcswbHy2fX2ahJjuEcae79WxtPyXx7vx8qPv
wcGjF7QqV6y/5590pI/6Uu1r1iKF2PaudaZ48njF8iBkL8dAjW3xca7C4fPLw954++HL0Gek0QKm
YuuCu5AwKks2OxcxJMlhzrrxTaiq8+nlUda8dPuhYYTTNgUrRgq9BpP/TG4wVLsXoeZclNwQuUd4
H06+nkrjkbQ1+9w2cXlvWvX4pokb+X5pl+bXyz/gRgQHXIzMHYFcFtjdrC5WEKneg9K9LLrdH6Cg
SK+OpunDpMgqeHmo9U9t57qqGRMaQ5t2rHXF/5mr2qQ2DACduZLCeKEK65CrWvPUvBOPNIH29JNv
To0iHRBQioXPojc97bqS8Ny5aHr8w4zs5m7Jhf0+Dxd1Z2a39gpHlWY7Gso0DjZfsaIikXGdoLEF
A9CHE6w9WtS837+8fs8PAiJiMLhsCucm1cdNCBzOtt6MeOxcLHg892kaKSdziR0WsScVE2rlS53d
8/KgzxdxVf9lh+Drw1JuMwp7cYskG0f3ohex5ZXN0hxJPgHA1qN2/F+GWlkEnAfKkJtV7NO6CVXZ
updqTuJTFU2GF5vwCIo0jHeO3fMPtmbjgM1A71DC3cq3mjScYwI799LEDlngMC0PRL3NzjX+fMMz
yiofRCVwbRRsNvySQycBIOBcuMlD9UiPOsqB6FvOPfgzVAn7JsFl+/WLCCp+lQcAeoaL/OaQpbRP
XVA3lzHV15iKU6D5PMSKb/fNXuPx+e1Fx8qmQ0CVcZWn3VweXdfFvSEz6zJMBSiWxgyjOJANFBCv
lRG2jRPQk3eTTWQHTjmGKybdcmoPL0/5b812c7GADYX6/HefokZ6PefCcapkBtV4kY0bKb4YQusR
BTLL9M1GFx8HBED+oFVtFZ7WCBoGGCqVLfpUsrS9rrSb1JN25NQn7M6U6myHo9QOYx2l2Wl0h6U9
1E3ZuodI2HX7JMGbDCQUc1R+iBSROg/zssz1GzGYNhoAVPT7YA5j2HLOYruXcWlnfAVSqFdLMw76
zu39fB9T50DcnCtHrKoAm6/dVOOCMxXPR49Be4C8Q3S/qOUrhS3XNJh2B2d/xR2goLNZX0HVpxYY
8F2qWlbvByrM35pRVLVn6L1meN3gxHdlgQ6Fp7dNdU7covny8ifewmz4CSDEOUl0SqG9gK+4/sRq
l9DgqTrzYkin1LEDNezyg8zqdrhHymLCDmmKReHnpEgfx6qKu/Mk1ILspXaS/lusQg069AodQaS8
liI8qlWSNPdNKh3jOCvS7k7AU5pyRyLk+efhm0A7he5uo0a3PR/54ihQh1uTogVKTgB8CsAn2rSz
/29c0etupvhH3Ytjv/6Kf95VqQy2aBNhXcrSWpA4zRPHqxN2+NLk+isJ7+uHgEG3RkQgQta+5PVg
aR2ZfaTmNtWtqPcH8E5fx4XuoOf28fyEp6je+EPsqG8So09eKabwd3BmSGWdBgfYws12N9QxMjIb
fajGoWwXzbi+ofCz9zgYNz4baD0CTt4ilCi2C7pERee0zeBe4AH3D+60Tg9x1+5dpyswuclLZoXC
mtrrDVk6h+JUqDjiXrISnqNnhCoae7ViLz9MJ6tVL4xmdNc7NMIrz00TuLatu5QJdpnQEI9ulrZ3
de8owqf9lTw0Qk9wRcyG9ps9EnFE3hC7w3gAMt2ox64pxS8X3vJdVzqNATWILJ/0T1cqH5JybRyN
pRSQPWspXn3XYC0MGp6OJGGiuz2CxViE/MvUvbhDlx/nbDICWFPu698v+HxQJXlYqJ7+5fX8s5kr
oYZ2NJFdJHER+lPvZF7PjN6mzbz3et36zACzge2t/nSAL6638qjDPLZ1ggBN79DkwDD+ENOc3Knu
3Tqd/46yidoo6KWNaWYsm55A4Krq4hRN4fgxjctxZ6gbASJRKOJOq7kAkcfmkgwlLsFZFLuXQdXk
ownZBaH9ZGz9htrQG9F0jrek2Z5H6Y0oZ9Vc5bDAiqT9trkRwgUG8gQO/mLGfXqy8kWeVGnEvjVV
07GNmz3vkFufDTAEbrYkLoDgNrMs1HYaTSmdS8ZaPi4oIfnj4OzBhW+tJfsCDB/XDenZZhSRG7JJ
RuFcqECKb1XfRQJbYuoq06Lf1Z1ULij9jHsOyDc2C8hkE7lgAO7gLjYBlUuJL2+JJC64/U2npFai
ywzL1NMF6gIvP6k3Phu392rBDleYF2qzL7ndZSlKVVzwLyzJOTNL/6UYyvQIOjJ/QCu22BHx2OIM
1tsbjM7qusr7TRyxub2nqGER6fFfqP5GD8OSOb8VkRlfqE+Jj9jPxwc0PrgQl0wcMr2w3zUp+pGn
l6d9I2R1CI8RmwbS+Pz9Ipit2taporvKprR+KJxU3i/oBYyHUrOLz5hUznjEmHEW+0IvI4J0DeGa
nUvuxtrTLCcvQNGecv82bHNiMD3G5CiXXlOX2ROqUsy+mynzH5QiuFJjO652bu91v17HyEAD6XWS
nOF3T9/z+rIzrThu40koF1csyWUaJ/upktHkj8ncBkncTB6wi8UbySjOL6/4jfMKKBFVIpSWWPft
Z8fpy6rFQvHScnrnSdrl6IlS5Dttv7+X23aCK2uJE4tsJvfg9QRTVM2jBZL/JbQmVQtsxV3goRWI
GmVSzJnnuJ36n6o42VNaYK3jUTVO3qqIgf/QtcVaPhZxloZIkBRhTNYEefyxSooKmzeQL6lfa42t
+UIZex1DZAVl5L7XnNBvtVQ10DONBIXOIjWW4wgL9k0HENM91EOuSa+zc6Xnk86u9Mc5kdmbMafP
ALhFqlZQR5H2EQkJIQNNQdQeF+LReA9QNPzS2lXyvm9x1ANtZcHnoZUS9+c517t3iwYo0uul1Hgf
yd0XL58bc8aiPuw0D87y9MHOBnQnstpUJzxKB+0t9t+265lWkb8fy7iwwRna5ceRaA0Ek1sTafSh
YtP+QACl9tupaEfPaXqnOxSjqAu/V4bK9vpIizCIoz/0nmdmzDy3jlu8BIepoZdTTeU7CyFefDzR
lGhA2OaT/lSmdlUeYtMoOy/N3PmuJBn9U0BO/DNElQ6TnjU+ymgovmdZnQlvopyNBZWRDD8BcBkf
2yIpftLSDL8NbdT+cvNEn+/SIV0+aRUH9OAy1daL4sF9kw2Wg182MnSnPM7I+dAF0Uwv0rI69/IC
rP6nQnHseOftvXFzr9E3Xlg0nlFh21xu84B8izYMysWoki/zpK+Ur1Zzj6ZZJk8vH6hbQ63qA+C1
AKcy2vVObyoIF0RQ7gUm//QOqnz1BD83vEui12qkrVc2NCsX1ywcg9fG8vVQNPjSUHeJKHo6JkE2
/F/OzqtHbuRcw7+IAHO4JTuORqO02tHuDbFBy0wWc/j156kxcKBmE01ItuwLy9jqKlb4whu6+QU+
mbFTY9q4Dl1gANzGaDqTya7Wzq6gq1Sj417NQVO+8QHrd3HiIehgzIZLylS5KKc9XsONS4mSAYQc
gEuykC1/0g9h5py2KJBoCwn6rE1XxRmG9znE7p1Rtr4UsR/rhkiFrGrdjuLGo1Yn8NSvY6sth2wo
poPZj/8Y6pjtbL/N+XDDWpQ54ccZ8tn7YT6mreS2HTMfJ9XSi6Ek+cEW4V4/fHs+/z+KuZoPyvdD
mZcI9VDshELl1fmZxlESAGLb077fmhDvFWV/Fb0A5PxvJ9SXtZsNsUcdS+utY0u5699WcdK/f3ob
8P7yLkGbhIGwfoj7ynFzpYm9KzSh4mj01XzSqmqPRrgxFwjSyHyx46gErl/AdOa2DbPIA/yTuBoZ
2hhC00ybcU8VfeP7kDFRZIKMTaayvhk6FTUUOPT0LETf/5aNKUAB3QCaTBe93iN+bQ2GR51Um0GT
gEN0+4X0cKD80pHYwI4KD6nVKYAchwnDeW3PVnYjeIHyic4drRgiyHWsGtklkYtOLyan/KEELcqx
pNUIFRn+XCmiAxAwuH+XsUCYm7z70+NNsnE9ScVczjEFVQAvq4nGhhMCoaDuPo9T4Stg00QwxsK8
0q+cf2tNI7o8HnBrutJ0HoQ+5GHkym5XdgFHqaWAM666k2f/IASTErC14XKg3Ze/KDk+ezN2SS/t
0IS/kH9TXQHYTEeKZsZap3GxlTLpZXblpuPy1Nno0p86q3HeA/8w93hhWwfDA3/3VtGDj7OaaMsF
Ei5O5Vz7NLKPjeEVL26h74Ho7zcqhgx0TWhgyBrpejkHo19QPGrDqwfcAX6t3fp9G1cfJsR5d77c
GjDPgwkrGe1SC1Q6RP71WGCsNbrUcXgtawo9B7L0OT7IslFCGcNw8aqKGvDGkWOPhxa9Cxwwi7CN
fFOYZaT7pkl8eHTQS9qzUrzfU/KHUSRGMwkZ0rUtnoq8p92WiYxPlig6UffM/i6KyDxVbaiJQ6q2
nRnoc9Qkfl7V1h5WdnN4INEanQku2/UZmtyq0hJVC68J6mpFENPuG/wmkeYNStRW74ZRNV4j6NbJ
EVV9UrDHJ+r+CFPDBr0BsBT1DzhEtyeqauKxLEUeXhfE/nxT8bxDqYrhWIae8bnAK/Hz4/E2cl0e
FPJqyF+cT7bD7YBNU9d0VqvwqhoiCQa8TVXfZpOf594ogx7Y99HSIHzqwh0/pnHbnXpzFDu/Ymvj
k3CBIOFIO3f9J7SLB9iUjXKNpxEdQW/KTmHelUe9dKzD4wnfn2T5gFIy5c6AWbReYCdr7QiWlHLF
0EkF1UM+7eiFcXw8ytYuokcNmp6HB/3r1X3hLEiYl6UrVzWdTyp8+TPAr/Q44SkZ9OEAozwbjUPi
THucy60NRH9XOiXwxMAivf2ecY82Y7iY4VUklh3UtmG+j/q6RFxNKT8odCD2Xtc3mP5tPgs5kKYW
NwZ0xbtubwavGI23zrsuwENk3lZk+p+LyKP6szUAwT2VRV++Ol1nfG2H0swDx0asOShDF2XfGMnC
/wZRWJ/QgaC68/gzbN1y4CFtubX4dYTst6uBW92Sq40AkoG1TXEaxiz7otqp7vpN6Xav44xf7Em0
VvmnqniR6RtdVH4yEgcl3LF30iWoFaHt8R7uKztAUAlHOHU4tRBV3/6oNnMwe2oc55om6ue5L54r
SIznxGutpznS8iPhwb+9qy+HKK/zb49X5L5ayDrwL3IYXQqYrAJju9ShSWGado00+32PVXsWNwFA
pPwlr2JgbwMy8Y9H3DjboIOAyfNsunRDjNvZRtGQQSipvasXxs0RaNdwhIWh/iu0+efRDVR2CSp5
zty3F+R2qF7MOpqZDJU4+GoZStMfah39nV+YEKK7stOIpcU68MhQLeh6SjBXYHroRpL4kWHkdfkF
mhvJxs8PhsgMuBBYdcCWV8c5kliqcCKFjmxAhWBPy4NThpZv6+FeDii33focU+bDXY3KJ83y1bZU
K1cpXaX3roVl9QkSo2hE+uFkpJRS4nSqAtVOQKLrgxt9UZtM2TusGzcXYHAPLBMVMNw7VncmtQ+X
EIt7RHWV5eAmyCQsRlcfKmfIUYsdZ//x0m68BADBmbBDwxbBi9V4cTLp2iyT+b61RpyFVRMjumSv
57k1K4otsJwIyHngVg/6PCj0AUhMrtHsQaayIq36UiQG17AqnLA/hlPy81h3bmFXMkwlteoOWTFm
ndvqEVmcMxrfdbVtnkWxhO+pxOXdzhpuHW5ELqQkGnO7OwuzglneyB69TkIdj4PeZqeGmmSgxk20
U53dGEqS4d6gPZCm10+quoCAMWbbuMYOKPrjMtL5oGRmKf+JuM2KnQd86+WgNCvdybi4vLv4GDGr
ZVygkF1Bdtb/jYWRNj64Y+Rp05wc+TwvVTV9Nppxma9Z1AjzMHijOmCRqDdUYdulRNZIFeoeW29j
1yKaTx7LQeGY3KXoYVdnRbRY19xUmtdFjV4nq1R24rGNQTyZ1pG+oc121ylDzcvQEC61r5rQo0Cj
UnhVZtD9jw/g/dGQBS3QOODYeZ/XoWcb1lqPthVJFRI3nxS791DwSxK0Weol/SuZI3PnMr2/4RgQ
ZX/iMfpk8EFu34cs5a9aLXWuLfDnT51tFqcp8cSXCmgQspXx8G1pizLwUqvdKfpvTlU++NKMS1oK
3o7camFnpCoqOg4g3zOoMUEzybAD3ch6OpFGenq8tPcfEGU26H4ocvIS0qa+HW/OPJsOfw0sNxym
czWF2qUZEJN4PMr9kQTMJItR6EFpxICrYKLXF/oBYCquTUTnaVaN6Llslr89fdjzxNpYP8SepCMn
u56O+2r9TKcfYMOCyIyKRX/Rew9YdNeOftMoGtaoibVTpbwPk+g0QqSRDmDEaOv1a5whjW2YV0AI
qj5I7aQ5TsIagkEJpyclNedARYF75zxsLadL3m/zGvEMrxErADM8fWkFPdXGsw9JFdUHNpQ4whit
vj7+chv7481ZVnbYoIivWaiAfXrGnxBespP404CY6NUV2viT+k4UGQBHgsGgbgJw4U4PYzY6W9iR
gZSVayoiUDStOuiwKfqDqmd7Nikby4dilfR/kaCCe4sCrTK5GovwMqt2fm57pNZVuw4vMdz6nYvk
rdx6EysZkFuhzVGYp1x+R1/TSqt1C7uJnxTop6Efzy0C9mqf6ZnfzGb3z1yIcTpUVlvbvtrkFdgY
qyv/KhcvLY+RY5Wmv+Bq91paVfF9LGlDn/oFzzkqDXn1d8y4cMVqFJUC0+qRL0iXGrzzZLiK88GI
+Ga6H0UmRIh8SdHLr5Skz4MKlRMbBwNrEIelz6LwwGM6v+KhVX8f5ywFTwiwqw+MAkAHN/uMGfXg
xm3AXe8UvpvNbLayd7ohEGNYf7CUhRJXsURx6beLUbwu5ehyUTbl8N+SRs0FXJGlHeLS03pglH0O
4QP17s/T4kKD+ckNKxdcB9dDZ1YyuFfBKQzEogxxaHgKJwRuafWU11IH4PB4lLstBMiWE8gZlN6T
5jp5VmPFSIZuUq4tmDAEqIVxyBetf4lD3vTHQ92dwLehZB8JoLmELN7e0G4sYsIL0BlO0yZHY2j0
d7jS7YEINkfhHaCeRMHvDo245H1vR9ZCMW3MvbM2YyhYwl/bmcvd7YyOlJSs4sqAaHFX9RaL16QD
BgtXmov6MXS6PNAUPfkWen36ZDYTkmaPF2/jO1HlBt8ngW886KvFoxXW2otIoqchq5SgaVXnHILF
8+N42MuKVi/B/3jEPKQy5uKJW4sUhAOXnB1jTuuleh9AocoxjD+qZaweJ9KZnYmty3F3w60eOhxP
i0SNIvsihkH7K4Q+8i+E+qE49VUz2kHRmNkFXmL1G3ZepngCfTSYRy9c6j3x9tUSv/0QPABBS0sp
Z7RLbvdnZeozd/dgX5Qx7b55sZYEll5HHzKrjI+Pv+Zqk74NRb2VzgwCdVQAjduh4GfHdunODuar
igHpSaXyQaf+5zbp2yj0ZjxSS2q7d2oTmB2NiYsYwCWOCTnj1tUPBpYKiJFV5cfaHOKd13xj40hy
MyAWiQAjkridFdaUohNeaCO+s/TvQlqEx2YplBdWAEKfZZW4zLS/IL8A/Ji7kveWsGx9q+iZF0au
wqBGl4d+VgodtppiXfTeSnZQUqtDL9eTJx15e6lwCsV+vVPjZcD0PuarQcYL4BomhwGe+Dl22yzA
avMnyy53463WM1f7JR3S1Lnw/CVBk+j6i1PRlvCmOv25uPZ/Q1GYk4EEa7ne+wK6ZY8rDm+pSAs/
wpjmw1gr49fKDg+Pt/7WIgKvkhBlIJxo6Kw2iWG0NfYL0XWsksEPk7E+Nq3bvVtGNw1SoNQ7SfSq
9Pg2Mxr8VFfAtUnT19vxhqRQDIoq0dWg/phfu3Aov6YlYVmQkQT96dqTlx/BT7qRjxi3/q7LhnQn
tN447QiQUTAAt4zszFpDr4sBPZVAoK69aLWjJZBoApFV75z2Var3NlEYiTxKpA2UJ1a7xYJynde1
ESEF0olnQ8TDe5vy0nunse3nKOwqKMHAvCLf6bzo8+OP+lYp+yE6/N/g9I7gIhFJAEC/XeUO1a1C
mcqYUkXlweSdcUdCs7Vwzee+HTEC0mq6TAEZRYNzz9DG4ZOVD+gRUywSRMhhb56byTaXk3RlX/za
TZ3+PCqumx0sVzT4pWvST8gZzdr89vjHby2cRfeRtZP/Wau89Xg9GcLykC9HbDH2HV1xTmEfxx/z
ZOmePBVLATdr1aMzF3tAT/lN1svGI0ANV9ovcP5uly10qjB3ib4uaqGOB69f9HNYWNMhq6ZxZxNu
nQOuL46cDiXoXgmIQ6cWJfjCso8z71yjy74EWSPy7k87NPQ/3cHQ/pgUE534JDbBamnoFO2Qrram
S/Nbl6pLCP2u9WiN3OsaM+njq6tNydFzm/A4O9E/7Rzv8Qs3niKa8yCeKflLH9DVqU+zNKK9myB/
D9zC9uME/GGQ9EqzBHFBId0fbK8bj0kNe3/nHG5ccKCDKVRJeiOVwtXQ+ggjyBha5WKgMtm/LwY3
hXI1VChzVfzd59aM+3rnZdpYWApX0lYA9W00zVdw+SlOdOjhmXLByehrXnflVzUvvhadO+x8wa11
ZTUJAEkGQYyuNmzuWL2i6VUIW7yZYh9wLJpDOK4+1aMzNP6AAHh5nBxY9DvPxtYMJapcGutI3sfq
2aBr1fUdOgOXKu9i95AJpYRbYWvATJypWXayoo0rAUcPvh49K2yh1irqTg9ky7ERhW4myoFnr3Mw
jXVn2PuXKrWa6gw4yf4eO3n0paRHPu9soc3h0Z0EXkU58k7iMlOGmOPqhsio68pXzStw3Yucds79
ljBjeu7x260upptWzbVexkH5/fGNuHFXyEYxGptwbThDq+1Eo6LS5iaNr8BxneFfXM+6+Kli/w2H
RQeAEgjXSUtMyoCx+j3+XMLXvFb8gvymNOWiqytRYIDNbm9H7CrqOROYDihkwO9yt4fJlPcY+jnR
LgB+a39RSuEe5gjRTZN//wNIryrdPFsUR7k0ta1E7z1hROqJOi6FgGE2zGvlVAKb0F5pcTCPbbVo
X70iSqdA1SP0e+qhaNKzg6vpkzUpSv9uVJT5ZQI7ae9szc0fCq+Q1i7147ssxSpGoXpNpOB5NPaW
38Mq+VMZhsYMwqyp9hytty4zNiEC0VymfIzVsSuyUM/CDBuRuKTQolh1ZfmmGy8GkjYi+ivh/OzR
7jeiJV5EWScn9wSesbpiSM+6SY/U5GrOWnFqYQKcltHWj4+3uC5/+erpJVAB4k/Zn+L42tmGNnkC
eNUiYmm6uPi3jjIteddaFAz8Rl8ycHmGHnlPc+eV07lXHSoKVT9aeNBhsZBeI93I01fYQzH8s4am
yLuwHCibjIndBZ0xCCuYlxS0MxoI/fykp45oPidoatnfFaKwzh8LMRHVYFS2VzneMCEDocahwUsH
zea74zua2pRBNqCDQcPIu2r2gpqLIjnyfj0D537fp6poAj30IjXol5YVLiyz1U+GoeQvwsswqHy8
2lvflMI5Z9nk8QN0eHu6bE1p4R3ZyRVcvrgmtS2COMd04/EoG0eDuIZyDBVeUAbrwgWwHndobDe5
Fo6VPqmEwx+zbhFnJym1Px4PtTkhGhv8Abx2F00tIESTZmGJ6TpO5wl59EADZb6zbBuvrfxnc8wB
TxAhru7hXK0zGMNWcu163JcUp6lzH50kLGkFro7C1Lv3kRaL86/MjUWUIiey43b7sfJlMMq64wDq
0Algqc2mkh6q2s131nDjlbMAJJGc0XIESCz//ocrNxzdtrKjPKWZGJMSMUekBAGiGMIvsjKczh54
GfEClGL4ahZ1+vO2RZLpRI2echrA9vVFE9WLmMwskhdNQ1oGoD+oi1q8lI0aXsquiy+P13XjLmWq
tkoOKD0u1vKmOLNHggZ2DNoAMt6Cec/FXKi3JnM8v6pTusfI3RgPBpkBVRP4lwW+73Z9O6o0WIXV
0bXIWilGlFr+mCblORTJdFHr8hdeJnqbhod9AUkocJvb8RxjjHIERqHFDQ2q7V0uTjNX+QmT1z0L
uY2TzlC8gGDNqFOuo0Gu7nSM6yy6tnbiYWdh6+9qVWhXMSZ7CnCbQyGqyFaVcvHrIGSZUg0hL7JD
YJAlcmdt/i6sI/cJHMC4Y4y3cdxtav4oOrss312dYKm0Yhz6LL4uszWX74AVG40vSAgNZA4WuMlz
nKbhN6volvj18d5ck/hlAi95YNSzyUWJfVeHXrOyWrfQkL5W0FDrMzBN7FYn16v+RUdCf5dNBJ40
bOrQOCBtPedB56WNfXJozOSBnfb9HCiGMJH5Ahl1qPveee5t/oejbaXJSwSiOd4JUrc+DPIgGjaM
/HgqgLfbLcNBEO15tNTG2oqCCHvNC1UgNL/yQtl5WLZq1NT+LDSQqTOCHF1tbcVEtBzpZU+aDekv
SVObBMKVhH9EVVDUgDNG8MLHOkSOqG5iNagh2O9kQBvXpQQHIyCC0AzlHbl7frgu29Ydm1RtpDqy
GP4DijE84WRvHkJ3MYMZcPJn1yq+h2k97OyNjbeObI/6BM4upHxr8eclthBkmJBlzoawu4SzYX90
pnEPBryGn7ztQFIOzplG4+GufjXNojcmFV9Nwu2sxApbMcPDDPAsPoFWbf7w9Dl97QpleLW6gf+D
CUubXDOuquqkLHFmn51u8fYEBzYuUYp2GEVL5DjrvzoXuZa38J3YW23TZO8TJ1r+s71oOVfjHPti
DsW3xwdx4yvTyWWhWQCIsHeuHiOifbaNIu3Y0Hfx7P8cLfkQN/b7OrJfG834qyrRWXs85sa9Q0uO
+4bOB2SydZjRjlh3NdmETVBkVH+0IYRX1e30YwQK/zou4l81s82du27j9HJ0SSw4uEx2HWTYBmp3
hL5wbbz0DypNXQAOBUXoBk2Xx7OTX2gV6EsJHPmH40tScXtu7MayKyszkZ9OzCEJlE7veoifqZh8
MJqm61d2Zw0HsKD131GztGHgFY3y8fGP2JoutTcJqwJjdHdZVU2uDElNQUETil74TqbaL62DHmYw
QLesdu6rzdEkHIbYHymldSBstdMymCbFklE2yTWrin5HfC4NEmOof2ViPwwlL48fbqUhUYZoKobw
krRpea575Q9DpONp1rLx9HgJt04iBR3IIsCEgKit7r9iJMFIwx5nu4J2tdBj9XlpuBxcFAADd2rN
8+PxNheRmJu9Kc1o1i+iMAyKaTloCkNFItivilntjzrEkO+Ghk7pL5xBciMyNhoj970zVDBrte1s
HNlsC85JNyVF+oIal5Ud9HkWFFhSXUMwEY+cPeHorYkShnvow8M/uXv6PWOyR0SoOP5uOhxxvHBf
yqpQAwN0yfHn15QKHm1lBwoGde/b3YIOKlTrGHfCuoqWU0+fNWjNSL1ovbtXAd6aFS4+VEhwbwHf
sBqqiwdVTGArLlk15h8LVYs4e+g9DYvYpdttXTEETrQFZbv1LtIeHa/MFoSlL8LsnY81vubXPjTV
TyghYu2Numb7njSrvWL/Ov4x0prZy6+3Xg0PWBpAO2KUu35yZGbKMhYWiWEchkgi12HZnxbKJt9V
FD3/q2MxoMkz5sYr0UK+57qxtdRQqsBrU9jnF6zeSI8eHm0Hz7k4xVx86Ap7Ogm3tX2KO9ZOLLI5
lAvSiWAEwta6yeVUdZxYNHwvVT+EpwZS/6EekuxJbfVfcFJChI76PQPxTdfxpaHP5FYKQ7WeuzwL
2xiCDiuKIK7TyR+yZm/DbmwiFo8WFFgf+745Ellp2SeL616kR0+LQ4O1fK1hozVUoqroj9nKeL2a
Urf+IYmongD+J98fn86NQA9QAk8yt6z0J1wdmTnqmsWokPfXheWAMenyw1A4e9iHjU+Ish99SmqX
b2oft3eA4U5dDiXDvfST65zG2oxRItCnc9pk9s6l+haart5+wnZ0n1BlhF14F00VgBktcH+XoVez
4WKNSWaUfkdv4+86zkfvVYN45h7ADOXN90jprOdlMpMX0GGG+H0xBS0icxDO+DIaozKdxq6e89+V
cXCaa9bNjhYoQxUV7wstLr5Ugr4LwgLN8mIPba8E89hky/MgNPULDeCuOSqTgzH5Mofzv14qhjhI
wlY3Tvo414ce55YyGOcuTq5VrkWWLDtr86EBqhw/zWPoN17ufdOccZ4+WXBuW5C0ialdyqTNv2hL
i9Jwi7XzcNBbr/qvNZHi9TPRii5Ii1JHVtlOur+UqtbDQxP1bCW3buPPNooPky/szCyvSE3XA30G
E2SrKL1GBGqfdtgEqLTJjlohULJwhWu+pN6cZq8VSB31+HgHbrzxcKpItjkFbMD18Z6bYUl7eeao
ainBOKbiqhip5heop11R6rZ/PlBiPAl0MtCzujvjCSFoaI2YyFqj6nyqPNSWO4E9wqB6O2dra9dz
ByL1aVNKJ8u/3fXdoCR1vcTRNbbMrDo5fRkBM88itz3pSVruwcU2QnpePolAhVVKs3V9lGvADuTO
yqUHGHTieYx+s+ZJKnzE9iE1TfNA5XjcOW6bc+SfCiaO6s9dI722m7oFNUcXchjbKx8vfNG9yv6A
HXF3fLxRti5LXKLBtgOOplG3Sv5bZzLnsW3oSwBYQQjI0SOKFlYDlL5RmtQ9GPlcmUGSq+aTjgTV
FKRwKerL41+xNWFwR7LlCtD97t3HQLqY7YlqoYjH6CueNmVgLo37e6Ho7c5OfXtE11cZu5TaOapX
cGtWMy6SBvnKtKNBRSA4f+m9svqTfqgjfJGjiXTKEfeaTz0kqfzdkijpc9TRQPPTPrO/ZdAEX7Dc
8LqrkVt4XjjLZNO9tUA0YRSomOmnJLK9Mkgmy0l8Je6br3WO5Hwwtp2q+laXKUVQ0hv5C+xG+juh
aqmcJET+CWJdHvtIh5bvUOz/WWKPLAqAZ4H8IiVaESla7eOJmpwC/1K5oBj5NcsM7ywgxAC6ReHu
8bfcePwQgsADlWqihNuu0osOTVYPW3VOjBS6CkXB3VvBD348ylYliVKzZNkwFpW+1WeshDC9pjD5
jIk5PdeVgXm9VaE45KGZHqSlaf6N7Dm0WTv7Ng5xcox67fvj37BxyfITqCJBQJFSFKs11XoKmaWn
cEzx7L4oZpaPKCmJ5QhQSDshXhTtgAY2jgnXHgV+Ke1FBU3+/Q85Ij4N2Zijy3jJTGPwS7jAgekp
yblXeHsfz23zKxIDc+291clWy1svkPes3lAuVuSUl8SO58voNdYO0HFrFBJrCehyJAt4FfAmZa3H
4MWVSxvBi2gb7Kv0Dqedx3PZ3CsSJPfGvARctVo32ImJi3FKdFVDqRuCce2lnAzzw2BT+ba8afmP
njXmGebg2c9GYS3xAQSY/enxz9h4SuBHovPCH+oJ6/Lf5CGrmysJZf1sii8zXrDB0DfpkdB0oXoz
9WfahunOd9waVGKVgB+g84kwy+2WqelMFWY00uWOUZ+IVCSUDK0t3yMbVV+GqKw/633d7VQYNh4V
jx0qVY5gZ93ZfTZtnSCHXAEEQyTrdy2OjWPU1YAUFyM5TEpTvJuQqAriiZdTK3/FJ03iTUwA+QCH
7qo2ajLrIrLQcippcr4vO1EeNE98D10qjdIad2eJ7zcxdQ3AHVIvFmWidT051ToIEXoLW2Rx9N8g
GsbSlHbeOft3mSlZKZqCNGqoLPBH/oofzv6s113d0dW4eKJ1PzVDIz70HgKxfd47L3VhOMEyCkCJ
4Jd+OtFgaESXyEqpL0q80u3Q8DTD1NKd/jINca/6ix3Xf6LUgqifU1rhnpH1/WnlKqCkgZi9QbuW
tsTtcNHsmgtWuOMFNAabpu4rJfejOV2iD4Mz1fZBExRCg6UU2ezXJB74oOhjSUyNiEy6AwjbWHbJ
T6VnyekhUFqdnzTtbDVKy4G5l97iZwD3i2PEarymde9+c9W6N09RazgjTSWLZOLxnbExvCR5SIYj
QQC119u16JfYGEY6/BfCFiNAb0/GaAviLmWWDM9tCapT5LnzpPfF68+PDMFSZpa85XfNCg9iJUWW
ZuQBCJsgc0X+Ti1NJBTNohzP2oLvUIN+8AFodXh9PPQbJe8mREPjEGwjAfebuMhasSp023BAc368
pIszPGVNZ2aHuQz1gz7Ey3nSWuVZpL3xhzf3A10jfFoQKETi3m4X2cNs/FZY8T99WHo7F9vdbcoP
k88h/wVyyDZkRPDDIawM7IvjVB8u/ajYv7ul7fmlWJwzHITlt8aLja+9mY9fHy/HXZhB8Q1xMAoK
jEgFbrUHBOCayGr1/iJyoapHA/erS+vEyYfRq5TmhKUoBjCPh7y70mS9T/LT6NhI1+31rh8zDmAk
hotXkvdaiDUfVcrgx18YBewQ/B8eizuoWNc2Zoljz3Bpmt76W1iZ+EB5YU9PZWsu5Gi8QuAFZI/k
9pvVZu6WDfYOl2Z0rTPiXdWJBuRep2BrFBr2aB2hZ0KLZBVitLNlinkYh4vZKXMgGhSRRifOz49X
7B6RxIeRSr0AN+nuUba+nYyoqVTYOIJfzNFxz71eRc2hDG3tYxrVFuZmgOM9nwKI9bIkVfWxLvrK
PdS0rOJgFrm79/TdbU3YG+BITJjR0pPPltfXj+fB6WLhQLmWFuKZ7hslVRe/y9UKtzKv0hUa39P8
7+M1uFtpOabUWOIcgnm5q0eLKsYCK1wuCuHpx97s2pdChOPO3tycGSI8MGF413mQbmfmVolloTC6
EMJES1CZXn9J+6T+TPtWP2tJ7O3J5d7d9PTDOWr01QjSiJpWpzyaOvDxmjVfUEZLjx5wtmenbNIv
kxELf9Ii56xrVX2J8Er62Q6iHJleAv/mjaGWfDtVzOow7cTA96IotcCByUg+mTO9BKy3ur2LRf6z
bm52ORbvGV9PgmLXyaFr4KjaCWW5AG02j03ozc9dY8dfxsYs9jxJ7wMJBpMyOZJbKGUjV7f1RIfQ
6Wx9uYy5Ur8aox4juSnc5FSMzeD5g9kmmt+1VvfPGHnmizt404c0pSK4E0Pc71jZoJVdU9C3kN1X
N5AbdWKIUoJ8vdbLj5A1uhNIsJ/luVINQy4VEA80d/4b5srtdxyKrrJShy3LBsOhLarxpw88LZr2
cu+t+fw40Op1yDS9UOrcWLBVU8x3aTPUxyLDGOPxOb8/gTfTecOd/nC3SLqogdHpcsESuPURkl8+
CTP9J9QX/Bg1fU9C5u5pl6tnUAOD8yO9X+WkfxiuWXKqipi5X+zZXo5VYbXXxDSn8wh/Gq6zalzH
gqLw4zluruQPg65WEjNFVI3NYbm41qSdl3YunqJ61Hf23/2h0yiQcO5kQZhNuLpacH9FEG7hHIT6
NH+M9bk+dk5aXSKoDjtD3U+IgP1Ngw7ZdRpYq62uKCl+ZeZgXEoliw9mDILH7Ns96tv9hOQo8khT
ccYJeHVjyYolmMPauHRpXCPol4/BaEziS9JTfX/8he53IYAVNgYMAqCjd6lsaup5mCWqccEBR/Xd
MFOP89K6x64oksMIGvf18Xj321DKrxF4S84EjCb9dht27O4co0CTgkA+nMdCrf+sqnQ5FJGIkmOa
ezjlAWVVdwoxWysq+wSoIPD1qC/dDltBEUawHalIgJzxAaTeEOQazfJKMdSdPb+1otRiJJyCZQWC
dTtUSSZXq2VqXuo8q68xelhfo9penpdUn797KB3tlX/kIbp9c8CaETTxGvDywPq+HdDyCi0RMezP
UU+av/IkczBJSy0ICYYoKp3wtlWsc94UToCNgHItTX1PmH5jeWU/lyiJcIJId/UShfrY5rjVOJcl
1BS/9xwRmFmoHV03nc6PN9DGCaS6DeKfKW80dnFlpUsVYV69VEZ8hhRnHxbW5vh4lI2PCDVGqhZ7
4A/uYNtQQK0CGX2LaKV2aM1ZGN4Lqz9AHBXnMcd0c+c1WE2LTiwPG5qIxJggfyiA3H5EBxQA2mVj
jr7p7D5bYUGcacZ7+d3GKFCgeVlAkAAwXm8VbCkMb27zHL5OVmLXlzSHpXL3SJ6rMy7nglIJoSsN
F7pYd3NBayQTQD+vplb2ft5n2hHr+b+dQVuEj+0lkVAEEmJnBVfH4G1UADEkddSQ6eOuItoeLX9Y
Fk1+Ha2k/A03iPZpCI0UX7AyrTy/yrAC8cM+ATWuWZHxMcPLJf2V3wArmr0pOQzrUplimPPEo5qj
SK66ny2DgGsKHcevozAN7GRp3iuKV/v2nBbfcrMRXx/v2q2FJ9ehnUcyTb4p//6HNx7bES7Vqqmu
tJm1oJlH44/QsWuf+KwLdEUv30MO49b76VHRAwLPAgCKqsWas7GMzdR6c11dF8hmn6JO1c+1PbW/
t+rkvk9F9j0Bg/Ht8ZgbG5n9Rcfeocl1X73RqjLvlmYor15VGx/qSqn9WFHzy+NRNrYU8AMeYJ1a
zb11+EBZYkI+oryiDe/+6dZpmh3HGseyC5FNEx0KPSorf0gjdACzyrOao2jDJtmpq68uV7mxwbFJ
OT4MMO9btGPner1m5dVVFhO+hebwz1zOlo+ujf7b4/lureob6JAIkYt8/UrGmliWDsOMax2G3cnL
I+u0GFO2c4Nvzoc77u2poLS8eq/iNokbs1nKa5uSetKCbPzKCB0yFeUn4U5vS4cECiUFiD4YpqwO
RGtZVVrGdXF1nEn/fTTQ4z7geqsb721lkhGwXg32NUrjVBwoRGI08XhBNw4kpRkqGSBKHMr1qztp
RHcGMlMnrmgOKYe2H+Zr7or+OFZmcegLnYhn6oydWGfjKwJQwKOFKjoQyDXKakwrXMzTobqOkWqc
jLCvfG8a9zzkNr4irBh6ILKPD35uNTVDDAq5flheYy03/SwR4iwMfcEzTRmOj1dxXRWSn5GxKIiY
JNXyc97ea1lO7V5VOO0YeTfT2WjCuvWT2ig+4tJq2icB8Pw5spthPgxCn7JnHcaecmxmpx6DVPXK
PTXyrSW2ZX4GcoWy0HoLT0Uc9Ys2M/lhKv+p9bGDDP9/nJ1Xj9tI1oZ/EQHmcEtSUqsd23Y73RAO
Y4YKzPHXfw99Na3W18IsdjEDrBcukaw6dcIbfOsW6uTqMtyfIKxovDEaefrc49KLlnynPou27x7y
WQTnbAqN9OXXe9GZ+ft2+etBJO5zkGdk+7aUdrdErT57E05OWAiR36WOGitE4/Nivkf9fDHiajKq
U22H6pZj7JWHjHYBYvrhUJDYsE8fMpoNSKr91p0ZfTifDK+e761otJOXH/LaHsL1joR8F5+gTXqx
DJOGmbpEdefccM3HyOiyd02HOJLRWX3SCNdImqEwkmnahqMcrAgzraX95BlK3CghrxwcmKQQpplZ
WpQjFzGpXMbOHoq8O4MC0W8n39NfaBO1cejk041Ie+3VgjkBkgySgP/uP+Vf+UDVlNtiVX57Hplp
HSYNeY499B9HsDtYiWR814GCdELmdxEJoDtnBpWyOJuBnutYstN4mjmaOKNcn+aRVnz/Prez+Zas
3bPnY2UynR2bAAn4GVhealKhCqdafAZRKnEGeN/QU8cbROprqwAe4gKhGUteefHBsqgbdGiJCg5Z
gCwctMdYr+2ts/58g/IwuyQK7FeHAvVygyqZl2SoWXnOp5YzvipICLHXqah5Owk1Z492MWzm/Tzb
vXOczKkEzK7QNz0wAdgE2uJRVdnnG6fmWWzgR+1j0Z2QS4Fymdtlje7toOirs25WZ+HeMkkfVzfH
kyRY2HAHU2XruenqLYiLsIp+OWS/WQw/zKxeZUW5D7IGIRD6syiZFt/pv1kr5KQjJifFp75rhEYQ
SZS3mCrPDhm/GxUIMOgQRkkxLr6ZO2KONVWOOKMCs7yqfI1dWi2zh06q6MZ1e3UpkgvQ1EiIPItf
RsSQWEWbOMNGEndbX9jxUovgrtzk48tf49pKxOed7g7c6RnfNlc1ELZ8qDhoCuFppxvOEhFqhBWk
cXh5qb8qnv9qKvw91Lt6HGkExSJR82nomLoerxuzEmdyTft37TIng7rmRI8GjK41loNU31u+wfeq
MkV1j/9yGcZWPprfILl1Mmm70XWYbQtjfOM1k/cwyMEzDoEsgzpZ0Cj8aWaYzMRTvzif63DKttiW
CrTpnDvrrae5+uL+duZBFz2P/XYLkp+Be4Xqcy0TMMRV3Jpdm0wMVm5kfNeCBSU80rIQvjnLF1d2
vswYMQ6EJLe03Dt0K8vXQLfy48uf59oqXNng3BCrsmgZPf06AHKHSAZBdfarKEwrFKUT3LP99L+v
wsnnbgbogpjZxZXZo85GM38sz55avXT39jnCO+z/+xsjgoP92MGuO2vn6bOU8FWKeuWNzcLO3y/h
0KeeP6r/HsRZhTwSQDko/csh82r4s3bGnFXMtTvAQxJHN8NQ4+U3dmWjMQehA4ZGJunU5finM6Ka
7p8gFuh2DQ5BLvoanfgw1LHfjOEtKeMr0ZnlgE6QkZFDXd7vQhVIMA5bdQYest6NU6ghkUhYedEU
bV8Wq+gPpVk5P0xZ3aqs9h12ER+Qh0IB+G/Ye6aW1hc4VXBdVec66pwUz/LWgPlkbc7dEpr1G6tY
5s8aqNufwcAitDW93y+/6Wvr02LiP3hYwK+4OAF+5gmtu0icJ60w/CLrCzvYwxLDZz8SIn9T2W2H
13NBtUXE6nTqbKGobyRY+zVy+RYQzwS0gKDg89RZmhAJs3YQ58Kc1MlZegKxC3Trw2BV+iNmlKV9
37oYE7/88Fe2mUOrdldChqvwbJsZdTjXET3Jsz97zppkoW69uKT7DfYWGsN/v+AoIgk0e0uJuv0y
v3MC0Bie1ue6nU07tja3+9CGbf57QXP+Vkp35Y0+Wcx+Gg2Em7We12VU7KNQr4ywylNv6M24rx6N
yvxaZ159I5ZetHr3mw55AEYtuJETUi8P0VgOcxs1rjh7shNTLGQ1f+q1AuqkltIMdyUltdzwlL/k
MP9dlOE+EtC7uxCgyaePWffIeU5NIc4Y1m8PUbvlSI8t6x1ad06a+3o+TrIV6VL51h3WSlMC/qE7
kD92P/tV36K/XHvpXIzg0sM9a3IvEGnsnnLp7ZDEwqt4YHMa75cobF6PeVGlGXUTcHFRr/898O+B
krSalm1A/vT0HaDjJLRv1OKcDWp7GGoAYK1phD9fPivXPi+TGCiEu0AK1sBPV0GiZ5mHgURmK0Lj
qI2sP6JI0H7sQB98EOV4i0V87WxyRjiWnBeO+sWX9QfS8z4yeJfoJaNzttQHLx/Dk+Er9T+Egf29
7UYEXDqX97O5+IvRhEqc/c72Yq9dfjauteER5Vk37jWXl3QR54D0wsaK6K+bz0JA1ZeGIQHtn4ux
0q/NwJjvM3prN9qtV66zXVGULHpnlWFy/PRTRWbXj8FMoeVWapveaTzVlniJyq09lKOuurNf5o6d
RtnSBve6qIs/L28V68q3Q7eDSIAgErnVZdWwuX0Q9BupvNAhYo67591dbqA1cDa2TsxfHasM5Bfd
1lokIU31OS6NVeWMaqKgflzLynfTqqm6Ptm8ytUHvWnhH6Mmsm6px1/5IPzSCHIAd8Bz/hM4Y+0U
HWen76lqhCzVK5obN47OtUXYx4yFmWWyzMVWnjKX7i/o6nPJ+P5EYSNib1ubG/2QKwd0ry3ZxODX
6ZVefHUUhPS0y4KevbkLPlgZjs69t5Q/1iaUjy25+i2bkGsL7lpJ9Av+Tiwv7rMARKNRqCk/G3Xd
pkOJluaw5OsbrHW+OQy/Dy/vqr+p5cXhIVNnNgrSda/wL9LoJgs7e66n4jyotn5w/K1wY6h8hZcy
89YfrTmb6jdhZvpwBZl43s3jNtHed+f13l832zs6Iy6ZeN2RD/2oKuUocAFVsab+oCaE/Ffk7JOh
0oubjIttgSW2nCI/+FHpCLraoUMfBo6PEWtVWUZSd7lAQHeX4DlKU9XHKKiM7r7NQgdD7UVWTqqq
oGNqDf4yOHbWUpf/PXDRECeh2C0QeCkXb6S2tRtCY0VDZnXXA8L5M9oDjpNmQ7/eWOrax2aqSi7O
sd4bVE9jiuSPZtqr8AOWaD1n2tafhqGW3+EumkkpDPt/2V30MmmboBnFxX6xnTN4Fa7KR+NutsYg
zWvnbW651JtuP91vm3FL+vDaGWXgSa+fPIZ29MWr3JQwR8A7xl1mmn1aOl6eNvWmb0Tma4GRHj++
aLzL59NpEx3yvMU35c6yBxNqV2u96lXXf0AQRHx8+bhce6B/L7V/0H/1LCGIoc4cIqPUO3JIXEOo
U1AjRvU/rALTgKYAkAlElJ6u4vvbUkw7YyaXXRcL+uInpnjVjVWuXGgQJgAdIv22M5kvAqgsi0Va
eIKes8AZEi0s4wAdvDxCq7Xvd4+MUx5KEy87Yt7Lz3dt20d/UXk4NURogz59vhH7CXhHnLBxWcuk
58if6klacSR43HlSt1w/9l19EeNoXWLMuWuJkExf7PoIWhh1aIBkmbsaD26PaYeg/XfEtK9N0FCR
EGfXW8YXVxfFi2afCvGvyx7VwLBVVl5YnGfLzg5i3qZk7ArvjCRNkE61N9xF9FRvZK1XjgLyTrZD
25knxpvp6ZsNenxTDKNH7ybU1ttG+APFbjB+NqbIOb78Ea8uBY8KdC7XPEf86VLYKPtTKLl/dVli
guJnMlaGyt+G7fT7f1iJGg8IORewd6lsXelIeapBkS302nZMrBIDBQZstfqmxmy+hT2+BK7u1Q8E
HxI8zh538DP9gCUvmkEUxbkfxvG1GxriGLhSOXEY5v7HfkbN7+CpbVOJm/Xud7d22tftptSt8ez/
80P24ReHhdHixbbNmzZoa4kaeWm1TlpYrTg1WTUeZ7upD8UUGdSA7cSrsOowQTWLqJSN3eHll3/l
rO7RgTsK9hxFmP30M8Pq0bO3oMfeixEptSr4rRy7R9JJeDRW/OB/2MAOQz86uwD56ew9XU7Ws2tn
NUqtxt7fS+sFQ8M+H4qfA/joW8KUV6I5u4k5F11kGtaXQ42l3tomqxvjrlTznMDM6+5XYZrnl9/g
tYOygxd3ddbd5Ogi2q2q9UdPQv5dmrKfUkx+vLtVQOuKp6F0vr282NXPRR2E/s4udnY57ipm069r
G8ZhAX3LS/RQ8+UyiylIVVvpvFEX3Phi11aEgrB7le0tn8uecuMGC3cLHHaYCOjkh64agTFUefZW
Gv46pJ5UgZm8/JTXPhyNEUb4Oyj0GQS1bQwKNTnmGLFWHEPlRpAE/FurXIvgpGXkFXQenvexM7hF
jPZIxTttjAAxfKdsTx2EtSMq88OrgSmEjDen8E4vP92VDbOPmtHXhPEH2ekiK4xmmkuFNtmWXmXd
F0VdHoQzB3EGbODGx7OufD1/By7soyhYzZeeqKh+b2tUTeV5KnJlnmyFTWGqNKbpyTjbnfE5m73W
PzrKVuWd9j2jTTLdg4yxtwxojFmZ4UczLJij5sKp78Sopkep+so/Vl7mmTcSh2tv5t+/9iIidsZa
yaFXaIsAHEnddUK8bh7sGKP06cYWu/LxwVAwW0Kt3eKau1hK9hXzO2bU9H+26ZO5bDU2XYyOHaNv
39UjtpH9MIw3vvz+ZS8SlZ0kRQYJtnonMz2Nfkgvd23dkTMEOqoehtlaY9xjMZ4Wjp2EvjRSNDDc
b3weM53GSD28vPGubQamyAQPeo37Nfh0+aku/GGu8uLs29rRad5JBqehNyj7lC8Yc+AUGIy3aqAr
aSjlASAoEl2qkss6XiFIBhATN4UI56lX1lj3R2/ebR0NabGJaLFaopmAChb/kXqzX/TELTB0HDG6
9JePu+RNJWwwmGejyfx3dWA2DPwKHNOrLrjxYa+9WUg3KEvtYDzGIk/fbLD6YPXUPgupsj2lbx3r
pHxhn/yGzmVuttuNk3LtrcKloCrapRGeaS5Xo6ocEILVucin/MvciwbAVVsdOs9ag/uyH6M6JmRG
R6p3Q91Y/G/T/WIfB3tdsRuRAna9bFV5o5Ux1W55s2NRjRBHDbdNJTyO4t5B9KQ75FU9Me+c8iJ1
BkpepiCFacedE+J1XvTzY94ZwGJFbvf6HZTTzkua3MruA2ccxEOWlcND1IXdGzR5TTtpmrDZjl3o
1frGibhy0UA3hcZEhPSft9+XrmjdqqU70jbV8s5bGwtDQCyoji8fvGvLYJ+81ycMjJ51maA9CRQI
ZXHWk7G+DkdElbQb3BIBvRI9kY5FMoMtiJbyZT7p9942+rOvzo0H6yV1YKCgi200IORc2sLfX34m
+8oWDNHgAuDD8BQE1cU1NmHy1Ih9WJI5fZgfs75ZphiElv2xVO48Jn7R6Dxmmw72abXXporR54xg
WPfLKr/jhlhtR56jlOlareNvB823LXEXu5N3QR3wFyzKQIF+jMKsP9VbvjzMUDPmd65Z5PPHwfdz
kbgaP49kbLPcuEfRtuXGmkb5ys1H/QCzaWtvfMgrrxgmHyI6QO9oslwGM4RQ1BiMjiJb1mpLsnaa
T07uFs15rPjnjTvqkqq9R7CQ6p/oRYnA/X0RsDeph2krQZBm5WSFCTpX0kpGfKtVrD2Zj0lhD+r7
ULqieW1CHTdPTW5Uc+znAQ0mcKV9GBtThwukR0RCAGdTTZu+vA+uvRIYceD6yel3Y9anoU+bltqW
Cby9rkK+v9mMR2NZ+9iT8j9qXf59HZBGgX3CIwPxfbHU4NZFgaOLPCOUah0RQxt+ZSrTCX63+s9/
fyrUo+F67NNV5hxPnyrfp9sNEjBnc6jD4yocPx3QOUl8oT+9vNK1Y8T9BECO9iySuhflw5yJUWy9
kme6Md+lKsNDhPpkbCKa8uBG85Rg5SLS2WqqG6XElaD01/0HlSZUtZ8lI9ng5abyeJt1PTQHZ12D
Nyvgr/8+vyXb2YcECH2hGnIRJWTvSt13PdsDu7a7TRjNoVjw+zJG65ay+5WUjqXoR3IzAVG6TOnK
wcyUZVY8UJgX94WaddL5VGTluFpcQEaRQPG/Zdh7ZftHICDYIcARnuOds2E3QJmgzpRr1wOG6rNX
lYVhWx2UN0AkVzbKzjPEQIkc47nOzlDaUUc0Fud5MabtHNnI9d4XBNMmaZ0FdsdW1cvydgJq6n/M
89DOboWjK1nOPo0hKHPBPIc9DGunzLw2IfCYbvkrM+jZ36G2U32yfCnbuA989QmxLjq1SP9V/gdj
bSDadGS8fjx6bvnOHqRfnyYUGV6B8QoDsnvccmOZQa89vHysrmwGih4Gk9yIMIMvm0pl4E5jJZim
NaRkJ2UvflybYrurPWdLpCK/z8plukH2vvqJAGlSTdJfYsrwNGqETT2bWTCJM9bAzjcrquXjWuuZ
utwtTlU/iNeK98v1Zt7yxb7WTCLD4BRzHVMxXy5N92jVmEGKsx2sRR2XCip2DFNlqxKJFHubctNI
iaBI3ehkmoTlYHMXOlC0p/aWS/21MwEFYIeOkxwyqHz6GgbtUDsHnkR90m/DmPre/lrmbrtbt5jD
cuNLX4ljsGQgydCL3dOf/df8q2dPla2KuuECAvoXQHPoEWJEXy59eT9deybyXboRO33tmQ5RTr5C
43BkFWkFD4BonbgwVzyjuRdvPNC1Y0YySkMbGvbeEn36QLgPitYYfBhsXiZOvVJBmThLEXxZxFw4
zAtG/fhfHw4WLjgi8FQkc2Q2T1dEFBjSflSpsy0Rb49DF3dDpBebwYvrbfNvrHalKUEmzPSTxrJP
OLskpmiXNqCREUfCKURVfKwrtKS18sRnAQe4ObuqD9tkgCDYPET1XORxhmOxm66dZ6wnn4t4pT+c
T9lBz35VHPzWnfWh1faQxdhQtO5//iAoFiPNtGcdkNsuqzu7R9dEI/N5hk7eHcpo8e6RU2nuOFLi
3RAN2431PF730/IKYDnTSTA6UIeemXmAp2vou9TVGXdrJyHt6JIqxNZBO1Nw9/KXt563JPbW194g
pRkFzePifkY5DL80a5Bngsrap8U4Icju77LUMSoS5qeasv1bJvu2Pm1BV47JCl1jieGoVjlc6bYR
cTuown8FKn25l0se/QbE1OE7Hi0mPIZ8nvMUqqs/p1M1cxvf+P17f/riXTEQ+auvCUyUYerTrRts
aOAGLQCqMrC69xnttp9zRl4H1dPe/KTLPPcfCscIFpSKiEAicKuPSgi1vva1RCO5gE9T3kh6np9g
ZGrY3wBjaLw90yrnfY44ze1XtVU3n6zS8GNnjqLDpCbrsRmXLy+/hCvL7Z17Ai451nPN+dIw51lO
pYQ5Rz1SoFr+dqw2AE2RT1PH3apbrJnnlytHl6wYQEB4BStTuYR4Q3hgf8qh/DAXYLIX01wh77sh
1qDreIfceXUj/3ke58E0I8iOLREJKzP1p18aNkANh01M50aY7WELe7nrTAfnl9/lfsSebylGphS1
ZDnw5y4nX74qM3MSMjr3eecURx8WS/5Wr4F3iKzVKGI1G7OVzMUSfLOGue4Phbf0QYpswrTGKjSm
35iwaHunpflfh8XL3zWZLNRbr+3xUussNbWvYZUMfTLrZa0ZM3dFDqTHzvtTtmaInbX5sEzv+1lL
Py43fMaTRWQS9+HRVB2K90H0ozOl8dVtPfVeccvmtPHs7GuY58UW+5K0KgV2aPzZUDZbU71N9VtL
5cOPdV2keh1ty/LLs6apghrhTTpxBLyOhEcpZIziHpqBAMb6z/sRLuKFtqh3bAevWJMtClbxHqUy
+cnUSnwNKrv+ai1b1Z0KW/afi5C+9sEqt22LZTfPuAGNmRD/IBFT1OeR3pARh5Es5rjx8HT9OGd6
wEAEbqRwT/PsMzqJjHFtfuSlQ49wXVvvg2HW4c9yjlrvUJKHzycbZzaBjIIYutfCYFT6WkGXytPR
W6R4NSpjNV8BGnecn5OMSiNGXGnefhHRBGpbrbSBq1ubzpIyWuUbZfsGN17XNdZ7qbP2o/KMLJ9g
iyyR+Xtb2kjfGXY7O28qp2Y2ixXwYtqE5sDQsjvjqQ0w9bcdFqOfgMPSC/mu4/1msqD9VxTw60ms
W9sn4+6Vc7fQcZruZDjJ30Vmj18ZGJOpKOAMj6OJBPfdIvk/xKAsZ51Ww2ovMQqLAcZBYO4bvPCK
uU0AEOV/Qt04bgLfsdriUSv5vV7zGXK3ymeGFm0YfkDY2JIgwlTxpfWypoVi1slvA4quMrHDnpx8
5bKLwLgB3DtgPqLaGDSPtcVqk0B1ZKcjMFcw5n9nOfJriWUB9gCOn695Ck4tkint3uVzthbWW9KY
4RsgokEfiqYX3WGS+dzFHV53Y+wj9y+TMELqN+m8rf/DGffSCXjFw9pHuozLdfBfG3oMgdoFDB5V
bQkroRIRSZU1/phMUVE+GH2H7K+HnvIYB247vhJVKGvMNuvuc94K+aryHH0ytGp+ro6vopMtVqtJ
e3wzZBIhQvxQDrVfxYa2pyVh+4sKm0QUXeJu84J/rMnJvm445d3X1VIuB1g1eINpUzoyHUzumddF
29qQS0Tj3hf0q+vYbOb+1VhWK8jdIM8erM0sv0ZcoRJZ9TL/WIus+mR67fa9MKp+S7yysNaksrP8
F05IhRGX9iTLRMCyzGMDG7I1zUSgw7vGGpbPjt0676NGOmNc1rn4vIjNe4xyd5yTrV39t6MCWZoW
ZTj/ql1jteNxqulfdmFYFzC4Rgfqf99UCHgHqjTTop7WMY7qbTL438foUIVjl+E0UVfvEGjNLZ6s
DNoqHfvaa1Nn7cv1F7Q9jnIflV6R1sz/5J0xtO5rxcjs3ZYVUapgqKNkgunkGgM7dLcEjeKpTmuG
eypWaPclSvbzB8Pxuz5dh9l+5+aO5B+e7lLVbKFKlm32ikRFo/5aik7+wTbXgTasG4uvu+bBwC7U
+n274mqfeGs5fily2edJu+Rqi/E/4YBM3TKgDO3p9qfwML2KM4KZSnscarPjUPj+Z9+s5j+9H8rP
jh7Fchj8afCSqPeL915j+PkJPDlEoFW3Y54WsvNGIFo0AlMS/sgiy8mzPp5zwz65vVD50akZIsVT
3ndvFmGbgkin5sfMtml+aZe8Oa6DyvlVmmVeHNYOwaijEGtIa4fpyzdn01WRhrTKsGtFBO6xN4ps
TFTpe1/o73XDoTLyro7hZW5/DOa8O41tCbd4s4z1C8bbukui3FB3nUtRncytsBCbQJdVpD57Joot
o9Hv4bhVXwFYgAGb+mFa4igyh+95nrWYJ+na/IFfxPBFgrVAwqC3xXfprX57yJH18+NoHtB9DErW
Sqqy3DkWsM28uMrK5s9cAiFKO8+v1GGaliBI2tCU72zoAA8WrIQlGZaiGDBdK5zPMLnpQZrlGDaP
2WD6A4i0Sf/YdoAJx9EyusOWa6wT7QCnQddSg5ni9DZ0SRgUy+cGlg6pKZa1Hm5PGotqgbYmeii4
GFjx1tkIZ9K0RePX19sWHEJjDsDgBAbwBXCqiKi6brOeazPzslNfNzvjL3BLXoq90PFPPCFsI9GN
balDNRv2Z9oDdYvY6wxAb6xr53evougN7CPohsEKxyVuVT1qvC3l+uAsU/PaE0UfxG7eAW7iihTv
VrtbH91abI+1bNmrCIX5f8KMPO5Qb6TTxA5h3y+VQPNVdnnYHt0F27o4asZhBVaJHGhsVMqVr512
cs9lPhY/8pqwgDtiUYhkrab2sXedQhyrCZLLRJu/vkeKZ2sZ/7j9eWl66wfmgxX2GA1/w4jae0mY
H838oLtg/tNMm4OkNsQeusmqJwyafR29geSQ5ek6rsHJsnXfJk7m+TpB83P4x9OZ9OKtMYviWK1D
oDhlefQHEneHhSzRxIi3mtsyUcAAC8xcS6xAmUGrP2PpTxu5RVHTi66lu8YWsIIhsfIul7E16+hd
kReIppirtySrxNwqdp22+jrJsfinbux5SrNAhStdbcN/yB2z5vx7hquZOEmPBANVUwBKXKyi5TvH
7qj7d1toj32ykjJ/yAzocMee2H8e/SWL0kVlJMcNN5FNr3AdQ+DUJcq3UPW4dX0/677Ybm1vgHBy
8albt0gedA0ANsZNKnzXoDcwpcGSsSdre1j6OwFb7R9HG/q9MDSGOp5y1ZzkYdiIZK6iaUlXsUct
phjrw5LXpX9X2VX5Bqkq7Ct67PrAc3jd9F7gILGe1hqS/5EoYb4PcYRfSAqs9VCPqoneUsJXD9hb
UPt2bhuoVHsrULfV2OES3DcrEXnLZXMwS1MOcZObXDs4thUBgjjSLF8bRt7U8dDVsklmyBbcj9PS
cESJ9v/obajeI5dG9W+5BZ6xuJJs9t026OV3ZI35qfe1F3FehuVT7a/1q2J1hk+mqbgGkdxn/qDb
vs3i2ibCJvhJqDlWrsnlbwiBTEoYgDvwu9n/JsOKE2ZunXOfVSoceAJan3HWEZQTS84N/nlGMdVx
btf+G2q5cokDBGyb1K2c0TxsorbtZCla4mLnLJ6XAtIBRiRRZ7A5IlH4DhAQzhxBVmQiNuY102y/
wnjdI0qh4qbtJ/6wnKJ3tWRuxz0T4CqczdE8n6aBmSHzM0niVeEa8E9je2MJM58kFjilwqhU9jZ7
JVtH8Rv/2yVDKrmwPirV5I+GN0Zfg97kks8lMX2ssHk6zUWRdccOl0ykiXzb6uhQN0aNi83iG2x4
bTBC8XX9dYrMqaFzJ8Y7fF8LfSeX0vmkulE61B9W6cRNZ4NpjMbO0kezNVwA3R4YjZSpBuKH5qyz
d264WyoXLpNisEgeUpdUWBKzztUu5mPBqGZAg8xABnqBXjbGhu+Jn6Ott+5Ou4XxQSkTkaIeoPqj
tQNEEq9DQC2ufODjMegI+04rY2F+hwIs1mPLPH6MyqY1EzGE0/fetPLXBV4yayI6R7Z31MlWlUCp
4CYxKHYE6aFy33ZuppkNhoV1P6+GNZ8UsLs+luE8fkImxeNXm57E6Gv1ze+iqar72c9mkegAsdJk
aJvlSwtob4gLq/dnjICdZUmKsZuGGBmYrMFxfBbFwRpJxJNIU9mkbFVLJ4ySul+FcCfUiqIyqGJu
GcN8YxkAQV5RHAQytpFNo5SabPWhLcu6j5H+sX9BO/dIQSKNWHXQNuowV5pN5mLUMscIfrTvcyCN
dYzyQPbTGa3h89aobkkXkg/Ne9orgU4tqkunVQw0zsNFdHHG0BL0TduWH/tqi95BWOD+3/y1m489
aZIbV22U/xpaJ/vB2NNSiRe25pT4mduwLDLCb2vmSL871yPDLkz/g0IwsIu10Ym3eWMygF21t/zA
UAhl+MiCB524ddPP6Urm9dP1rO7LrjBmHGfyka/GZo1/UO1TAg7pGO5BWq1DLMhefig58Xh2v050
l+EBvM2Yx8xH25DlL0q05Y9sZNEzEJBsUVc1naCamNo5rgqXIJwtHj94ni1EWyQ1huppMWXO8AZE
g+cmQjfyF+ZR3S83j7g1pIvAW9wW/VamQ2W4X92R2ixxl2D+SkFLICNggZMMCc+vRa7cMlmtcipS
0rxmfz8KSZFhk+t3b/HbJsa+h9rSszfnO0RRMh+jnIYlFV4kO/hLU/21zMr5tzcqoByVonSKAacY
78jYPcrXsZXZaWqVNcfjOCx8Zum15QGj+R7yAjjLgVtxWb+pEhG6eAg600i44Kv7DDMUok0n1p/G
nJevanvpqwdtAQWqDeV/LiCKi2MzrxFkhLqJnFcIoJdNGvYqP4VZN4iUvLMBwGKtU3NSE/IM8dKt
Tk6endUa2Ik9Ujkr1+ZYq0UmZubvDWOVc43jzNL9g2luKOJ53UpqQHp/8rBf2t83w12G2AcaJFJi
dPZ2aZ3yj+8PbpV6vSE/TLZZ6nTf1K9qvFRI3FvfbBN4BTaWDlVAo60fQM/NZI8fw9Ufu6Sf58VM
gIQYXH+GGH+LbIOTFhlb7cUUucudrqLWikmtusc8XMMlCSoUKGKj64wfkkvjZ7b49Xfh5BuqyzIa
if1e7VER+2RdlrtYIeGvMaKkkk3/ZZWBV2Krs3TBkXt//ViZdfkDmEz7gP6S+t75mxWclslqhyRC
DD6Pe39tuDGUHuuk2FRA+FfAgWNFhUNxLAr3xzh2w1unZN24xBHk99IIJam6tzlDR6ByuGq4q73E
bJf5veTPPsjSiIyTr6z1W6ZU9CGbhipKMwPgFSeh7biZXRr48V+KUFwAazhPVbYViSFHBzhYuHl2
Os+6fBTkvqdIhdH3efNd4nikK494h0x93DRZ9A+aP62ISQa77hB1mSuP6CKEVeKEBQF1zWb1hazR
ej2jnz7GbuNZuLEHVt8fa7MNfyxZtX53Z3u496xdow7r1vU34Zq9Eg7e/3F0Hstx61gYfiJWMYct
yQ7KsixZtjYshysSTAAJEAxPP59mM4tbU3a7mwTO+SN/YTYsI6ckisE694AA/pk9Sp+W5JiOgvBY
8Yf5KAvzPXXGW0wZJgGlWFAcgAdM1U2jDnAkPbnHemmztQWyd1tuj/iYk4yFNhguLZv5dp3pGHMw
xUeOd2p0rx/Qrex7IUwqJBfTBAQ1OjW/fjstc59rf+y5zoJ9Te8ctbpvSzMvT1i+GYaOcGjuGZpZ
1/amr0dUEtpSSG19ADtxOAFzIUq/Pm8U+funIfLrby69IdfR9+XLemjtUGZB7Uxeeekmy7VqEpUf
qV1HAiLSVBRNs/N2LFgqgMusv5/SsOn/HNbLPlzHzC29e5kHITsd2ZLbdPfrXKWA5MWyqOA1cK38
aE22UXI6p+sK+KyVe8PeuKxMrOssCtrtXK9oAJbrPEqJXa1Dxb4R26l5dJ2snwomusY5Y0yE7cAH
Gb20TeyNZe8vZOkGAFx7HnoxgSdtssl/cW+p6attcnDXZ6n+0bVb9bJuQVWVkAz+f5p/zWOX+fgJ
E69Pv23CbHzGof1yI/vJR4Uka8i7lqUs1xWgdh7OWf3bEOdYF4OcFDdM3aTTSbG1/+cHa9qURknJ
tWJscOSRCrCFSoTFj1UwcKdOADT67H057G7NMdknp2+HBj2gyZ5VPC8c0I57AGwkc2BKB7R1PB2R
dHgYYLy93B0O/1YuMg75wFX8kywX3Gxpb4dvTug1D9SDbDGI3ibfk33RYeHGYntdW7/m+6r3+NaZ
pZPcIj9OPYilpd4Iua2T+JYe8+1Tkc1G7QP6uU8V7sAydegSZz0gR2FeMf3yT0XrMue76fx7JrN9
uQxfVr88E2A8xTaq7WlmjP0Ys3ghpwYy/i2jLq5hIdetJA9yST/oretfLd0KXBUbManoIFN2se6Q
9jnLZNuwaUvfO4XDMcRYqhL3O4SgM9+Mht06zyo/fuyjKrglaDjz89TWy8dWR8MfJjj/Mxh2uICG
HmHK6VRAkI+qkq5hYju8+VKNwr3DQ6pmhNWV3Mp0rdVvESx7CoWW1ZoQhyzWJ3PU8w8L1uYzvNed
OjELAC0myyEIjB6a6bN3J1fDAVXDXzvXHJ89mG1arql0ePOObXjWndd8otBhx/anxb4ent6e9rBZ
f/F8BC8xJXR/GlDOLt806lCiMavpYyAv4qGuZe1fjs7Wv3cmxrSY2x0eMEtYxvKj8+V7vdrx19F5
7k87eur7TFbQT2fQc3xZ0Q8+4ddPfgtRV4pYxL1rywkEbiwPx9su6NJQFTJk+v8dqMB/aUKMfvbj
NmwFUUcsrkyq/r9hB+cvSZKKeeYWXpIlDTqC81yve43Divi8zq8QlYTc/26eEc2c5fvQZ3MRudu2
XbIZhIWxRZofENf+tzbJ5PclauSdN4mku5rBdZuyIxskLFYuky03TeDSguLTk5jva1i/Vs601/Bw
fvu+Zo3DsbmtVDhIOUf/jU6yA6dC+fw8xELiZtMLFQJtd646wfmstypetwTVQ2J+eLXfTBxqdZBc
RiKk05znEskz/zqiBvbFvecg4ngTlaxgXpVnP5EScqq4e0N/JOSSdM58X19sH4/5666SjX3BsOXc
BGpbo3yX8Ii5yrotzRk97MeEa2DMsb2kYHEts2zewwqM+aRESLGJ4YTJBwTYAspk4cEKar//TwMw
gGd7LmLMWQfjOURb6BWhoXS93JsZOy42EY7GyelZiQ9FqkoeARTupQQ9rZGS9P3z0k1UVjfrEEvu
XJllRd1O8+3qE+/GR2xtWw4UmD/005DFBWVN7o9qm+NPDX3xfawtM4bpeD4XlL4zOGEkQ44n7WT0
9fXju28IK883kYg3uwQ2eKPIJXyZkJKp8ZwqSO93OGv93zL5Dme8TheaUS+auy660AegHjo/W9hn
pmG+9wR6jisBfHY47VZWHwtnxw2T4TacW4WGouhjI/+FomrJTa/6dM6JUAd6puouY3WWdnmb9NqA
snJmNxebmOUhMwYvOC3w9rOZ1q+NjQXxW7R36nkXXjKSdDAHK8N/OzysyvOfO7u54jRh0BJ5KvX+
2Q5xcCebZH+NlNe9DzylEUnH0/q8b8H8W7ZT/GOEaAdBEzHr5hi0y1uP3FreJ/TmzGxE/cpaOfkM
z3bwWiAhayN2CQ5SMT0q0NXZu/YyDWwHCBPtUQC07+7SuKiZEn+IAQtmXZ9gBcaEKafdmdxdhMHd
qZm9ip3LC8Stov+P/zxSo5Y76ea55cz5+tY6XfCcgpwybiDF+W8lDfR96bTzc+azePlIhv8OL6Q9
7Ils6/8SE4TQK6zIQYHioL01YFqqbLT6wgE5ZR4Jlu0lLix/nU5txceB1djiW6wRY3h2GwxC/3oP
t3IeQn4bUucqyySTMVCSyMVGz+GADM2Q4VbFonqMttDdCrsP2fdxnbbp6hPVu1/sQMrrF7jgqqu/
ssSdIn/Y7KkPxvp9dNDJAl/MQDrUKDZx4RL72pbN3hzmzo3rtjptwZFk5TjGqcmFVslaSqQYKWOJ
GV9wbOwtxPw+IcVOVr6ILpvX7wARUhdt1rvpv8btI1jBtJndW714R5Qn3J5NoVXAeGbSqu94mRjT
LxBDlCHohcVhitU0lNMwTDv4KdaNU+CNLgugqF3SuLIdgceZutjNe6YNxyLd5I579/cqBfwfo69U
RxUGg3uKh3b7YZPFZOUaJAYHcwyVlYeIL44nfr7JL0wM41Yam6o7Lu3hp53X4Jq1/fS34wZrrhZl
bndO131oz/E0ZU+D1UNX8rIAIbR+MjWsGXGXnaSHWzQXS8SAKADY1fnrevRu6lXI5KFlUfhb9SHl
dZMNfknT7LJse28c8410FllkPV4VUucO7zMaQyabHDjMxBcvUb553iOxHD8BPTb9cACBx6eQMabJ
q36t/8PFV+8XD+puuBuoPGIlWJpk+CHJIPXP3kQURgkoGE43SIvb+myTuZGP4a6qLa/XIxlvVuD0
mU00pCmc94IhGDRa7LdDEGrvJ8cWG02mcCGIXKzzEue94A5+3NxeRM9ORvBJkDvZvpkT5tH+lamq
im/cbZDzk/S/BGJdGu1+Objy+CcFUODv5cu8eTE8aIZX3oW4a4TrnQKOvPYkavx+hTVUpnPqjoN3
ntJ6YTfl+YFK9VZC3ATRwYb/p6zCW9KoYnOXfQ3db/SGpNvftncWzRvM4ZN3rI98X1ro7ZHs1YWj
TbrtTFZvHwQPybbF4pZtd+gK7BEtQPq6NiSHVtz48V8ZRyq7AOUPddGnGn6kierMnuAmsh/Nnjlo
AafD/xvsod5e+irWy0muXZfRkWwZUfUEk1sMnhT+ZVX7tD4QMOt4F6cVkHoObSryzDk3fW6BM7v0
QlfENhi40HN/eOs/VbfgIF21byvDS+Z9Wv5wew8EN3XnABDTvCUNZ9BlP0aWR74f70m6uM8KhUOB
CZcYnqDwiBcx974ziuuiLAV7xPUs9x6tivM/LpZ0LWCeRu/ZqaY0KJpUZc5zyACnCGs4FvuYVWsK
Rcn7v37z5DKvD2DVSfjTIxAkOelNhzAtcvfX23ZPV/PAO+CZgi1TkdNpeCHKUOKSz63VkfvXg+ee
y1QAzd8Ea9+rG2Bd0gXQ33OJGPwImnOLy+I6R0Y1ZRSLVV/8BTlRjnNl91974CGdD93qAu64QOnF
tMttfBgTzV3Qs8fqcp1HBOob2TVD3pME3ecIJdw717MtoJMI5r3wVZgZViMCUm8zgLd/h9rhmNGm
a3Nica2Ccz1VJAHWnBf2fswmniMo7mMrDaOP/N5+mSe4qwSxONuyLU4pqZTu+JhL1WYnNAHxVlTS
2A+/O2xYZBijj5wHzsTXuk9ac9bdEbNFZPTVn/zRjqaYQ7prS01D4X6qSJjzy8aE0/7epYPvQlaG
S/waaeUltxncKksiuYZF4Ix8cJrvzNs8bRUOF2qqZWExmW6Fptv5KEVvLeW3Zjdmu/3K9d7L7QhF
e8JV4/PPig/8NI0zr/IxW8fohT+cC1Lyj/uhzaq98jBLRrwFvP4/Nin9SAhSvV8h+Zr3sPq6jmgW
T917t9nc9ayylckiWpk3Yewcxrwmrgd129aGe7FrnCMuUYAcsN8mCdReAKNOwS0dRuH3kPUW9V1r
CLjLASu7kbWhWo4fcnenIad4Ma2gF0aYX5ktVXV2rRuqN4gIzQ9j26G+A8hABaCFMWDM8Fvxqd8a
hIjozjRUdt179gcwfFOfj60ibRSnRDyViu4fdN5RarbHcUmchwh5RXoDnBCr3FGu8O4isI+3xVYR
YGmDIAwOVTucYHM2As2FXUhDUoLysOj3gGh87Q8KhM4bquZskjoe8lawTd6qIyITmFZA7wVklhVj
6Gey9Uw2gqQOc6U/mtCTRynXQ1TFEB9KU5UnQ1G2I/qdX2oYmHwD6Kk2T4J+7K+zFNp9yjo8lOfB
Dqn74JJ3xwlugQzgNOFJmHqwBgTRiRGCUJ++WmNz4WE8qGGfNdaepu0BeT2Uv85jUCE//xZ9JXK8
d6ZpGshgC1t7Um3F3huivI6+q1i4tlwsAcP/WlOlE2QB52jPfA5+Azjr8qBPLkvYJZyBLB8P32tF
6SB8DU4mWjNzHetQL+cMfWDzfZm3mXECV9x43hySxFVvd3ldaWN+HcijvpupuJ5LX5gDVhGdRxk0
XjTeJ0Er1Q233IDScBNAJMJoiMJZBJb2+kAMP8G7qrgQU1o11MJEy+dwmFgQENAv4Y2qZ0KZLFaQ
f0p5+mmF/PqJt337P27iQgQYswdnoGLHp2YIeOCV4rZ0p7otTKbSV61TkSXESLwRggzphbogOI8j
0YGvZNcgWU/oIvyvXfR23I4cguvJWUWKCoQjjxx8BW2z8rr5L+gvpHSLoQP+/k/2a99ecJx2QzHD
YyelPyaxPU8hND22ss1ZJpknR9tR/+261qqHmlhxS1wxEM09mldhz3Erpw8zo40Co1oEyGLmjsRn
EO1ZcSLW1LFr/8Cg39tjfmebGOzTHGXNPa7iub40826DswQkBiWwHbytzg5vRGYzBhUFdl1H8/hq
UtQ98QwoqCc3TPIIV9qQb06wPgg4++wiVg6TwtNQhkU0bP5OudbMNrc4WiznsZvUxSC2qouAoqrm
3oc0G8pqwTF8TQnIQoW7j91eUrW8qEL6u3eUpo7kUsAxcGNzzYsAXjtcnGKPkvpho26IIPVxTUH2
sq55NEg4URI1S8Q/THjHKRaeCS57Ns6/2nGuHy2uZbQwgs/tEQg8nA/2qB9NM8WPO597LLIqXdi+
ayHf1633fxOC0L2EUa8+6sobUF7YIzyev5Q36YMXWEBXtEuaEBtAb0WdXyqPfCVB9kN0kWrywKS9
BgJxqKardZwdl2Nzxv88wYt97rfKjGd6EKPowsto0pPfJLY/kxyBSMrIfVcX34m77RKjKNCFFnUS
nTEE6erVLizL5RyGXxfCaNx3/jBvvjcMrN5vOmez6CKl4/mlbNajOas01tl5bykzeVkqK97CNuTV
FXKufnVppkEwtjD4gO5Bx9USG/bd7ACGp61eo4+5xkKSTyx4cMUMLbzyHEw/NJhbU1TNPH2u1P4O
pYAbegQR7JDVxCZ5JhpgRtyQRrY9w65vvEl+U7m5G0iB3kgu7khYYB2DjA/u+NbILXtr91h9ohoO
+4dwdwXi5QHng29lPxSJbMDYIlcoPG0Tn+y7iSbZXJFu0W24WZDr1yX5Ii2YtJdv8Trtfzy0OANh
kyk7a+rI6R8EXSvuKUXkwq/iWId3wW60/rmil0zOFb1c4WVuOF9ufQeI91IfOljKSQcWzYy/DlhQ
KxabFkhpu1lEYr4Tzcsj6jix+hjwsv1ZUV5/czKSnIuxJmSGN5I26Wu7ERdQNpOlZUQdlRt+qbMC
WkvRxI6XSln7chg7sE/PilAYA0OflX66wx3VTm+A6xpBV4BSrLeIOdZdXxEyLWvp2Ml9xmIEWiab
aSZXlH23OQ+sg/9Jm26QU3sCGT3XPHp/u3Gb6zzwt8MHxbTbdIPojy+BQULlmoqQ4Rw0xmvKeDPh
L/YLJAOAaPvwY5Fm5QZfLHcSRbSw2jneEEk+svJ1c1oAYduHTrbiR7N2fVdOMvPcU5css/yZTNUY
86MFsCgBLbnm6nomXEkWGtw/ploR7iDGjw4kVav9o41zkKYwicVcUQpRmZBEEW3q6UobT5n4XfTk
Mg+v/3p6iMN8CaDnitXVOIj70WkkCq85FucmbMmWzcjcI50vUOrH6pN0fZ7XmQZdzqQuOPG/PbwJ
K9wIr+PxPOtpMCt+VHH89Jq2Gi8k/JJ9hmwvNKeKBxXYF6X9W9vXbvIwxVWNVqE2Xn3aGgOG7mZO
fLs7iwIsapKph8OZvyZUQjGjgio4BCM1xnPA1dqtUCRBwIw3Y08lTGnHtN5KtG9Ng8xEAWNZVRva
c1UKOujJxPmxjwObFF/XL9dJKdZdFDYymH3o33KzDTQRWksXEQQnNEWfNb9yeSx9Ml8F5PrvQwvg
swTs2DLH1R2DhmimV2tFZm+2ZvP+i3UTV6cZ/Ptbe2hERlyVDc4KlcRf9OSwnLBlx1hKtiYs4ROj
1wk5TXzC0lD9RxYh2pyvEJ3nI/aH9pJVg5vccnzarmTcDnyuCDWxEUeHi4aIfb4514yN6SXih/90
+b4m5luTiEuPULn/rWeS8nNGDjjpXCSjf4UWqG9xxjvLDabSrPvSwRyqiIeN/d4HgpxeZAyanvtj
Csin29Tb7jg327WIMpWe0i/vWG5gFLxrRHDrcGExanD71V3T36Jc7jZEmZHGmJ6AtJ15wsfuwUNg
OvAGgnKcMOxXt+O8zw+N4ec/H/Hifoc8sy9ZGmQf/ujDejea29EFn3Z5eBAqup9izpwuNxCbTQkR
5AXnLtsgN0DhexRhG0D4Mon5JVlDdy1pzdmwdC6jSnODcG5FuKxX/wTq3kH6ecJHPw5GL+46Ok1m
7HKeqSHywbV+JmMgnXsRMAiU2QQNXIRuR1yd3/jO8Q3NBsibmaosLtfejR56NGDNyy7JNmrpsR70
UqBKEQ+92bzxKTjWGZJP7012CRwhvpL0tffi4sMknM8R/vZtymSNedhV5r9Nmna928CA5RMjyf6V
aZBWzMOjK90L1CvjSBibyX8GmZLm5LBJK07XtH2Xeu3CPKj8aH49wH8Zp7oabJghfHPevWly7P3e
e7BzB+aS6BH4q7dn2gSi8M2R/RGUyLo2oONYBOnXlrLi3UC01JSawVbk3doah69JZc8tCxrwNcSo
e0XQnP0KUH+3Z7OEPDdZ1m9IGYNg/7vYbOcO7Cao5xolDQ9VZepPR82ZfUE6DvEaQqvOz2GT7qhI
AYvW5yNY7AeC2m5G0opyL5/sEQ+X0CCGOtUmczSpzrvWhdwS+3wsrW8ZZCv5yzAI1fhPpPNrVw7D
Yh/5uJqyYLDra4oPxPyNAYWRkoerwRwjD7V9PygOcZ8NgBGSCX8Jw+kqVssFVaOI++YnexiCg0TZ
++j17u8pm5MfAUr95WvPm34Ndd9m3/2qRTzuH0Ob3a+uqvvn7Qi+EKtUpNPFR3aLxjfgtiqUD9n7
7RAgS/fzPE3ZvacS+IXQ2O57hM80fnTM4rcXJqDKP/kdRApNRZl1wLmcamazjWux3bcReNRpXWL7
N+OqtYVulOKo1tIdKYKdWPUrz9Ng/+S/PbVoEoc8FmpBfjGyCT/vAEiyJOtrrHImjYHuVnX0NkcW
O5OOSSUd2P32lWbA3mWZWtRB7/HMMPbVUHdUpkjmXQKFSX8JiprvneiqZVol00WcqsLlwP0aYfEN
lnKH+wbYR0N5W/EKZsUuwDCLbhpSyfyiprEgBplPmGbKnT+PrQ385ksfveynOfMjv/CAxX+Jbu3X
HA9o4J+WpEnCBz1LfsdQE978QK4FEmqV+Uq/9mC0x3mno+TracwA5XBmtH1xxHrszyFSlR0pJttN
S5IHmijuay5BG0c/PQXQVDDpesOlc7Sa71bbiVdvVoMurG53p1w2VLowsgGa5RD8+umggcM5U3Y+
BKdR1bW6Xb2pbe7CVFkm1cCi0eSrYf4cxbo/joQmEPE19ZJ01a2VLUunHjWjd7bf4gdp+584npMr
iaHLyxQ0yIe2Sanfa5T0n3CR6SvtNEDii18hv6cA9cF3o+6px/n8vI7SzKcNpgKF57L7Lz2DMJw3
dPdLaLmE4DSJQGI2WmdTVL2P/NldtD2vow6ye2BKLymXtNEfvA0TVykQANS4t9LqIJlCfw2ptZgl
9hk53F5H6We9ZX59aoXutgJhnFbXrJmCz8FB3nqKe0QVLJJ07hGdO7Uqho/utj8LFoD3TXNHfHHa
sT6Hx9S5T97OOV9AY/jzTSCW6rh0SNZ/oZLCBOHvQ/rq0Xw8PylEegbIKvFWcJa0kk9LunNI69QS
Y2e3NPrdiK5NLkAdsGWy1uI2SPYMUwMJ9v2VS90gPU1q95REyTyc0LQintN4MO8OJssdpR0Bg7eD
l3nfpNHyWo0SQZM/VfyjdrFWDDLSDW/TZOCUDWapf9nB8d1z0rSc7+ztHLJ8SJakTvTx9NvjQnnb
mljPRUM8TnByoyZIr4NgwD/hhgoVU84YkQ1V1TLB96JQlrXxOvzd+nR533dnWm6dxF1vOlPb8CU1
R7qHEMvi+OeqFVtPOPpQAStZYr9m1PnR3cHBVSIwb0dcuWrKzscSsX+B3W7NcPaczRNYGNbluXGc
8R+JH+zDu+vOH1L0rTwj1UKv3FoLtC9HJSPm89F9pzpNN6/4cNY3NhQ8dVu6Z+V+cG+imghc3DUz
9/DOqP6HqsN1Kx25cJBRkI08yw1S5M8DK+Zji+byjVAB6LZwaqa/CVo1k6ddpu6SQNKinVYLYI4+
OnEH9MHzQ+Ltpou08aMPisPbH7tIRZJrCJMmn3dkHnivxWHzsG8EOqwv8vA+pXtmO3mVZq5MjIdS
HNM1Uo41cHwQFL2T/mVI0ngNj6GGt0An8TdZcDvfJHY98FG7RzyfEx+heFG5WzBdAsa06ovXz0Rh
ITJOk9MwfZFgL/8KXsTm1ozY1gATfb8vnTXggF0cGc5czIy098MApYGSf0JbgqIQAf3osxCcep06
+qSyenskOWmN/xx8k+SsMDG6dyoJB1xS7eLbcyOyJTjFa7B31z7ZwonvK+KM6I/e4PixzSZK1hry
6/ONQVLTeQIXAkiv5AfZW5i++CkCUcKNfgmOlJv9cRXKqxzleC8eD1f308mJU7RdTCRhyJcbjpzN
42Sr5TxjltHX1AF0h8o9UM3OxgNj1mhfdUmjiMxQ3OxIfAXjN8a9mhqxE4nePtKWxjx2yaoeksTo
ukwaUyf3cbB7f4KN7GKYVbuGF4Clbb9oka3qd6cT7RfCopG//VKLqZJaDDAQIL7UlrFT4/JitEjT
q/bWtn04Jk/+ZTneXzjPOnHBSSMeHB0v6rJutYjuEIlnr8RTib+jWXZCzlA5h8iCx5n6LzmKhpWS
CO98SCxXM6qqUbCVIDstMBtgR4K+rQGZJGvimcQ06vwmEXA1I8SLDkq1rQmfMVZ54lz5pr0nhvkw
J82o2z1qNozzuATkbmXONHNaUoH4SYlP2N4iPLQ/s7ASjyGbxlYiRzT/1bGb/FQBtqvHNFtneT1m
13xL+i3ofrkgEMfbUdt1uKZmrw3PKC6SckwmmzEidIm+aeuEu4XDz3vbPFJviz7sOeUY9jl2uQEX
ckXZmjRptN4YXpx1CZ0Sr8L4AoAtPqVjnb8KGR973QKbiHRwGX47w8iEmHh0F1zhjGJxipq+Y3xq
t+ZEs+oX5ZUGAoES0+z9DKIwlpOLTBdve9CFp85LnAjU/kj+jFsDeedZnEJML1N3lNuIy/TUJwI9
oSWGLbjGDgqSS7sc/q9kQVFVegiz+4sbJ9WfeOWjzku1kHgEH/eEawSp1bIhi/lKw0HLY4ZxNzcR
2Pe5i/dtQvHAszRgiBvn96a1jg/N85VAOAfRul0msM+JQ2FIf+MhDr4hr/D/cKrb+EtL1dVnwMap
+e417qLQ9nNHm29Nt0oYHFSm1akdtn3l+olEd/X82mfOjneWS2Tuoywd4PGfcmrC5RLsrFpwWrUc
HhqfEhW8fZVcnt0mUrq0027vO9uN6E0RR7I6BTCBDxgvpIssVhyQ/0OgaJYMjVi2q+MBb+cgrN7V
V33sovPacPdg2tBtSSDQeBe14xQ+0TnRzOfY+YJhtM3EMx9o/EBnzPeTH/BkzGu71wAp0LSsvgfV
BumxHNYg8yXSHlfMKnd92yYyG06Zi0Ktw2+HFp+w8vTCGefaq9MgYEUckWlOR8DyVwTqO/NzNPn1
Qz0vo3lcs+NY8EEmB+oFFzsE1IXB86IXrPYXMP0qeeFDjeC3WHeqYq3c4K2SELuF8gTrbtI0WYUY
b+Qwzhokg7u7YDu3yAfuK9+JkvOI6eGu63jovyUuyUlX9nQE+uxYiOjiyXOqn323LeCho1w/I4QI
xw1r17xdHGje4Ba5PINmPHbBGal7z4PUiu5hkd6KOhWN/CvuKdRfPKeyf2H4zP4ieezwDSf1MhVY
unw2VgJCm9d4aurf6IyS/ayI8ozYJOjmw7EVJv55Gv6/dpKUF/Degbn/9Vc1rzl62vYBjGgWtzQ9
DJY8rk5/bn4Dyg0YhO5/IjSQB2ga+bUFg/txdqNFHbeSV7ku+1CIZ1EPLQ6NhFf5B7fziBcAZUD9
0KCWTm8RlougXDrsqIgloXHLajfT3dAHbVWA4KXvE6FT3QXvIJPMMnStuklmr2tuPV9I2jUphsCg
A8VEeibV52CzFbx3MfehVu+r7HjLfL8l1JK4NGoQotE15gTanfZPCHVJ24+3HXfK7qv6ieo4ya1r
++0ECRBWp6FdgbiVE6Rv9KpLFCnTvlYPvGRILL6Wue9uHXrLtT9SJpcqSTki4gijUozZNy21p7n6
s0DJ+H7ZEmwHCTAAh6+3Jg9rFx8/xRyhl9OA8lkxBBWsW9a57DR+a/fngb+HbwWnguAFVmwinZ+M
onCRD0SngOaN9TQE+AJPoxeCUMgaXC9fZpRWRVz7YXdBjtOlZ1+kQ3jZHMhSMrnG+eKmAnntpPdA
XMO4EuHZiib40o9F7ZMxayXRuHWxejqGWYzfeH9lfFN5zrrdYKQALu7D5alJcNIWUjUWwShfIrM4
8VW+q7zlgYSgLb3N1Dw+1juG9ptsJ3UE+Ut3sEOIPUX9UrWfB07X+QZ6k/UJSCoT7vPgRKnKiVjr
Qp629ujLwTSRLGdo1D96gMo/JdqRczElYEiMWEf9TeML2H5PJoAjE0xs3alCHBJflIXtuio7J0yO
1CN8BlyReDwS+plKN/bb8WKX0K7PxpNdjLmv338kKzn+/BXxkGJYCOa7VG61e3ENutd8OWroCSIf
ONjHGr8iONTEzTN0SGHyrYs9PmjVwnsAzvXIlV0n/pc1ST0Xtb81okjnffJOA5HWN1vG8VmgtiTm
NDr8eOb+2mb9pm19xPBUtCtJhiZG67le9jfdVem3GorHY3RA0l+6oaHT+3+knddu3EjYpm/oJ0AW
iyzytDOVLcvxhJDtMXPOvPp96AV2LarRDe9iDmYAY1zNil94gwEwCbxzEUJ7zpFvhtWRWs2wsXxV
vdIKoW3v5q5JDitDoIZMTkTNgrgwOQEmN5K9MNVMqcbuZEQXDFLxHvmcQB2MmuK/NwGloWiVAz8l
BEv0hmIg8LpdpYZI28ZJw9vmo/wovXEGUH6yxsz5Rc8BMhbloDjYm2M1mvu5yKZPnGLaiZAxp41j
TIVxNHO0aBFU6OVLBf6wuCvcYWpvgsrqP3PAF4e+vgv2mVsUv8zWnH4D141gkFXaBCbMIXi2OxCf
PBoO/Kcypt6uu0VLxxtSnXvUxmaut2Pg+/O+Nk3yJ7b7UwFG6jdNdHcHBnDhIlGZrr/OUz/H/Dib
WHgg3YBa0gfVI02qivBwBPPiEbkPDnF5XTubwp+59UwXiYct1Ju82GPiYYF/qbiNdmOILPyGoHb6
0rtW+9GsjObbmKnplCJTFN1U1KlvFUppC4l1gHyTYqQCjleh/09Ny4/vKjBwX0VYOzmhZWGUwLC5
uNnyqhr3aFr5VDSxW1EnZ9CcZDeZIdQgd0B5I3QAOxxLgH5IOmiVAyLBCfInjMKqb8jdhs/RlGjf
jC6nsZMpXpM7tLFSc0+hsre2AN+dOxWPEElw3JEAoXRM/cxEAZDIfDGcliYorT1A99TVQdjdN3Is
f+jYHw/7bpQIESCoAGdcOUVgH0f8O1wqgkCOntvJdknweHs2JEvu5wYsXgRvxu9sZIZ868UCzRzT
ohHji8rm6ostE2ynTKMIX1tuvXGfUn/+UWkgvjaAjIPxiCq9/sqWQDmUNEUnL1LD+IjAhFwU82ZL
4iNSJ8m+cbumecLnpQZUbc7GT7uac7IR+nD5rlCoae+CWZUfI9R/zH1VdsFThITULx5zZe+0Lp0E
ibRhgqzN0/RHTqduBIJeKfKaeZCg7MyEllbdF8CJZpNgfi7hrIKNdRLrpATJ2TYEd0/xSKDBvLFr
9Cm2wgjpaMgxcNGoiJAzamnQdMckKHqfZ36wvzq6McBvMTPrMVABuZARu+bX3ldCHLtCjR/iKA3S
Wxvgym9b9dHXRis5yxln60+JdO52KN5laos0UvhZFUXcn6pohq+hAuWeNNcUwwP8MHy+enfswFOK
yJxuHBvUKcFjTzWkSPAw3STtaH+bhhGYwNi5rX9MaEvfGpD2okOJe4pOaNQsZWMIkfI4a/N011Xt
0HkCCp67sxOSVhiHg6tu6ZI2GYew4ldoXUEhGp5mnNADRVNiZxltXD7kgY/EBbtX/5RwW+RHIFt4
PWlmMjXPid3FT0kzzT8N2A7eaMCqXPrkGNK3fVEFuMZP1gw5yaFg7fq2K7ayJArwcruSOlAUDc05
GYVJcLTQZqApb8ki2I2S+PJIRT40vo/NOLwUsteaA6RG+35ug6w+2khCfIs6MgvKq2X2DKAzHzaD
xcSxDVAq2PJiorYx+Pb8XKSdNW0oJEygd2sNHbbAsEGzdNpEykO2PwWngBrlXugjHf44ygxJ4NJX
v1rhkCS0QAvaTTvYoyTbmf0PWZeZ2sGEQPBTT1PT9uQgzP+6ubQySiu2/uTPSQbkvnC6r4uFNGAR
iP+ECjJ3rZsZoCVW76iGPOZoVwFlppnU3Uxlb80HyOb5k0MBnFcDBdLXAQI9RXPHal5dOws1r6O8
9rGCnxBvoERHDy0o4pgeUCmfDErh7LLJpBcgpiLy7+EfRvA8k9p9bIw0HY/wMjHhFUtHBgRN9VEz
WgpTei7ccG+1acXx0eq2e3SHYAz205BiJdag/F6cuJ6IuNzMwNCX7ZhiHTQ6Scp+UmiJRDnYkTCg
O8ZN1DrmsRTSAr/zp0KULcxQahs8U9sJfvetVYw9Oy4DxUTgFNKJQcOlAxpo0LP6kdSh+xjzvKEO
w0Py3YbeVd9EoR+IvTYq6g8UJAZzr9AYiXZQb9Wz8GcDyLtZhhl2FbV6asOKW77pCPK0rIIdiyQO
uD0KFzTkNvQTAnM3J35JfU2U6qDTlwLjlIemte3ovVB/1PXimSCNQG4odAOqW8M1dZwtc3pMDe7Q
TT/RRhusOFpC6Jp689zbMZWxIgq30QgOeNP7mCndmqWeNgsdhVDyBzmNUiiCWOKReeYtsSwdxzD4
9NMHiR7XF7+oGsQXQhMc/hxxgxxQ7WrrG50M5jkYVAIN3yojIEIQqvpNEQNHv6fsQCEsKBr52XcS
/6kNZv9ep1Pj38rCntUWzQ1t2LvuYGSbeTLs6bYMJPppY6tnv3EfLL9pYed/ngCPzl6CItdvmh8R
hmY5EIgNVcUeVfAqpDZm+G52hzw0l64p+/AHekahOiIqh1niNKWTTfqDLIKnqbJ69MPKoAJvk3jt
rZpWH8sQ5vCYLNs3T0oDRA8f355BM9ZVTQ+icIydzLNqm2A2aJ1oi9GqAB0T+zs5KwfwGkhnvDeS
tMuf4Tx0T1Pc9R/MrGi4pgG0N6Dxw/FLLZf8BP5If4MWA7AxJ8nUcMsd5+sf2Y0QKezJzHsga5Zl
7AOfYglEUPBrGxLTRXhfb4db3xnBSlqahVomzbtsazuBoQebBIul/yo67AtkDabxhqJ9/60zHBDg
5Cn1c9iWQPZRw7ktQElZe3+iBYduUwAfzTeD6FdQdca4AzKO9MuimSE2M5AP/2BRd2kRDDDdL5Yv
ws9ItRcfkzHi4EQyb0+TXeg6bZhQ3kLQCcQmZtMg/U+8E++txERVYop091i4sXlHV7bNceOmzP2Y
dymYHArV1kvrOn2zKTuz5iAA//EpJwS8mJLwsXmY/ahyNwFiVda2MfKFxR0Q1+y1wIi/2k1czYeK
Rkv3xE8dn2seJ4T5tcqlgmpbZrufoRuAp+Ttspkuiw5nJufmM5JPdH/S1Cl/Nm6v6o0R2A5PRdrB
3ADEAWZE1i1IwGAxR9jGpp9Fx1ofQfogioN1B9Ugs3kQsxu9UOq3rQc2YopmqLA7f29UFm8axX9a
50EH2pqipVUFez0ZUIThf+2rPfLH6BbEakYKDz4jIv/MLZwrykcUXpF2UPGu7oc2PjRI2oYkWGH/
IESvLyICTng/z6bmfAx8Ob1ky2GkPBGT5ZaFa7/oIECQN7DK5DaondREYcdtvvY0PcdjBsf+IeNB
wE4txxY2oO1U8DR0w/cWaej/UEyQd1LLJNJGyvGdbSABUd/AZNNRcC6L0UOdyLqpaywXNxBbQEXM
RFbsV/J867tBQfSLAUKTsAnMEQVN6Jvqoy1Ss9z3dW+jdMODvG0gGXkIUfTVkT8Lk00zjJBvUmGX
+s6EWZQdHNlN31M1UNme+9ANdoIMOPtOUdbZQ/FdSjpmTdxMeqeZJwCF3U1v9tSRNKeyiEuU5b7S
PRMpJHwjXN4H1KHhS6SD+YISm/5xbET6U2OffGuysbgPZTAttBGfG9Typ/wnRH19YSgblMtcROz+
CzMNMzv6L/a4mXi/bl12+nSbyix90pI4sbYzuOB4YymgBl9Rxghgu+FDDDsNeWbq9jOZIu8MzeZd
O5bD8xjHc/tc0K6DN+XW7eeMmiTQUHxgv4KwGJwj8DGzAgWUc1NiCqmsTVWReJ4GvdCa7zTG9Xwr
hqgq76hrFDcF8dV8rIHFiH2oBxqUBiBciPRkY/iBOER8NwKf6DOfgY2A2W7BwM16XLXI6eD8sKno
KxWUlc0yPs6zO8Eoy1OC59LWXfZcmEvCZC7A8ZCRwnELFI1RPgJzTR4g09Tx3VCmFlAgPQN0lQRm
Dlo4lsHeopZcEkL2Sx+0QoXxAypoUNctI3JyD5SMbW7BZfmvKHAF8VPZWXV8wApD5PtauAOgTEdU
Dxg4V9XGiHR+NUQbIW6EA/wblLaTHlMjS8MbCqQFcRv2RD2orGbSv7ZOqf0iG8+Z3aFQHyY7k0Av
p7i2N8hGdtHHCujXwQzGqdunYiTjn0XfAIA1/eIAqi5+MlA6QiqqKMr5IaoqE9tZqDYYwIG+DbKH
/wEZaGtt1A6e7fThDfKcpbrvReS7m1lNo7H7H+GbtQQUm3mz3+OUZWR5mSO5I/N0P6AKPB5AoesF
f9UMKKGIy+lU1lOu9mnHizV1LBzEiWS4ou55RkjUJsBBXhN1V3KU5c//ksal+TnR6Ck7D8FofWtY
hQkuBPyuIM+8Jg69CG2uhDgRCaHGaiNFyT8rIdF4UQuF0dN5HTIJOx/Ro31kC+dhQhxmS4VIfdf8
mXzCJQ6kpw32rCAahwgYm1fUN88JRSoT63jaQgpbppUkqMaWplymd16j5vbQoYeJTHbUHy8LRZ7R
wLQV4nCOMBdXB3MlR6kFlHEn0hCv8+uPLGDwxQRhvvQWNY/6AUlUlULIvjyocXaWEcA3wDNjHrT2
NMmhQA4+RUdv6HvjCRiDc5TC0LaShsyBqAvlIvA1+6yx5105JNUGc1N3Ww7FNVPec1sL2a7/80MW
TdK/thZqS7WqbSa5zzLU94BZOY4R3UIX7a9YtJ5dTuAaGEItwu7vFF7t0U6VrDvPpn98NB3TerCR
jXu+PLNnR1FSMVumCbBttZw9+JTOACHqCdxZqU5J61QMtbW/PMrZTfPXKCtlbLMNbFBYY+eVkKI9
HCqCvUN36AtKXPlNXAOkJObrr5yHM0uF5Y+OiamhK3yFV5+GgbxLoVF2nkIPcW+VU/vQJYOPeBu0
v8vfd2YWwYKCqrGBK6FWvxJA7xBbAg8Sdx5GdQL+bGs7B6CSNM//dRzBbtBN3G8MpGjXl02Yc50D
YmH3xY35UMwCqOg8Blf2xHtdXUYhjDSlgiP5TnEWsUZw4RY7z0du8eAUlfjku6M23sxRLDzqgL64
Ys2+rP/bSxQ/KiwlubsUAvLrvS6wOlHoETUeIUL3ObRIM7Q4TfZjbgdIKi9a/4ldoP7mC3FF+PaP
UcdqbIVpgmujOS4dbHFWJ5quC0SwaPbaXrMNLwHoi/SS1FwS4DIXhdcrcIde3RGPnegK2BVpimHd
dB3shEOiuxV5lQ+nmB49ui1WqqZsCyXCt045dFpABBk6oHRaHTe4yZRFF74E3r1JoeRne+ygQMhm
aJ6AFExn+aLq2SyvXJ/vtycq1zwMEsSMxLtm5T5ouGkRRZGYvNBJ7BeEosAxzKH+4fLmfH/ellGW
/cINjTnS6rzViZZIehoTrSpkBkJtaCEXhsIbyrk5Xh7q7Ae5tuu4EglFZJnerpkOVXV2AsVQ+GXv
E0lldoEOXjnV5z4Ikwsc5Exb2hTa346CgJRb167EZBAw0XZqLKQPZpI6OAvX3AbPHAAqmzq1VbIe
RVfu7VBgm3N4i87oBSRIxSbNBvShumGRNELAUIR3yKyGr4PbAbsVqTaFVy6W5e9fHQKH4Q2poKzS
F1hdYFRT46yT1ehRLtEoIWb0a4sBmB4Vh9uq0uOdbRbXTMjPzK9DBdDCqYxrBufmtx9d+mUUq7ae
vFiLsPSwh3Sv6m7Ym8je/PtSMtTikyBx8MBI8u1QgR0jIp+wN2M5fpVi7GB30eu1TZldGensTP41
0mrTtJWGhEyXTV5LEPoMdst+yN1ighojeq9C5YSerGMfLp+Hs4O6dBNNjHR0Io63nwcfjgTagdDR
AN74wYkJfmYlyYuTC+M+MzrxOtF5/XF50HPLJ3nzJJMqHX2tFw5tLaCpkwxeAMflpsrgWGkSxgMl
6vrKpJ4byrGFBIvnGgJFwrffh/Y0KepQjt4gEQUfZAX5KOr/68bBvfISnZlJwBO6RduDtwAPqrcj
VZMs8t6wBy9u+vYJFVHzMGEe8onWbnXn+AHwxUj/eXkiz46JVRCcM95AkJlvx4wmKorG0h7tgQVn
dH2b9DZFYn4XjQgnoRGgI/8zgSaXp8sDv3/oTcPgPcCPVrcXg4+3A4OFyxN0kSoePSuEPk2zPcUD
41eRdcV/JiIlwZV1fH9vM6DULd5ZjD7stWlWzcEbQtFUaNlrDTkjWnJZEjVX1vD8KIS0BM+Cu3u1
W4wmR91xbCsvK0bgIy6w/Q9ubIsrH/N+U/IxeNE6PK3i/bIZlE5l77e1Vw/omYHeaeajTT1x2IWo
F/++vFRnBrOX1xtXLiR9LWe1VHS3JlVFYeshuKPdttgPHsLRzx4mvbxmuLRs8bdvgYkEJ9GQbSym
CmtnLnewLBoKfuOVZVO1v9BrJosS3ZQ+IFAIarqn+djfQPLxn3AwSsl0DZ76y597ZgkRQeL48bZj
BrdOS1CAnP2Ekqpn+WF3p7cdcBf4Rp8vj3JuUolWXLI5/IOs9avnRHOBvVTReWEmwoM/Z68wd7O9
kqCNL4905qQtZxuzb0XyKtbfQ3NhCI1R1Z4dz/qxG50gpoaNGDQ95747Irna/rvlNDkhRr46KRBP
3/pNKAvMFEykCTy91sYnXgNUhezZvRUQcw+Xv+5PALnaMjzgvDsc6QW/utxwf2XFMP1CcDCIIkm4
n9nNYlhX0zGHnrOBVSFvGqsu/oMaO7xiRiD23IP6i0Dm+8p9dmY92TBCYEFiEretXySQzaOoxIJb
ANP7gnYtbUonarTTlAGvv/zNZ1bUNREc5jrDFYln8O0nK5WldhdFnReB7rrVhtL65FddBuGvoVCE
DCQeMbt/HVICIOfqlABUMBJa3QEgdfI8jeLGw2ICJQfL3tN7bXY6sufbfICxfnm492eQ4TBhxFxF
p42oVpHMPFDuClun9kIj7DwEL4qjxrdeGeX9mjEKYe9iWKZTq1vNYwquWPqDX3tR684PyO04xzRw
AVcvUi+XP2g9FCulK5taHS+PjWvW6l3QKolyf6fRQK/76qYpzAakqioOgRX9a8DyZygOu+mgOei+
s2ykAQOKrE51DyeR/ETQ8hXi4LCwsoIr87depfVIyz796+gZCDgkSVtgUBGWw2HofHsnNeQ7Lk/d
+k1YRoFCo5OmG2Rd6/ykjyeDl6IzPINoBMVVy/5smq7yiNnVvm+NeI8qpHuPZ0qzH9E4vHLYznwk
Tl0mZ9sgTiEVe/uRCVbJeBchGSkAXdzkmtOdooVscPkj10eajyQcUgBeIDo6FHLejoKYly0jbhYv
Tyy46Rk81AgZT3xkIlDd2MH8o7PPMt7/jlEEexIaztvxulkjGvI13aMxqPfbbE7ir3Wt0KO7/F1n
9j0zRxzkgJLR370EPWifScttAXsFD1dY0/GMxlJLIReODfoGV4Y7s1ggT5lAymEudLDVY2AVFbhx
+AekzRYkpCqO71hc5V3+KHOZnb/fHGaPi560Q+gKI7z1xSFaOyaZBYXHiW/cz1GRhxQ4ZNG8VKUG
BszB3S2iphKEh1w2E+4XlRA8tzMqmeBXe7HVgshA8MTpVHQIXL0+sbeNZls7Lgjnag4nXBC4VqGl
08/7UNR5q+0Q1LGfZrA6lG5SzZQHe0gi9xvCzBNqKKXowV/DJxA0xTA6uRl9Pem2KMjk4RaXHh3s
OIjP6cr7e26BHZzaDJ2eh6Jg8XYjjYFAdwbVUi/Undib4RtuYi0tKCZANrs87WfOCGVTph0r9zOl
pDhGyAI9+RnZrLD/onCw8aCjDbtOduV/49RfcVte3pjVIpu0DkwOylIfWScMTj10+awzHDZ96ArN
QfYbo0nnU4BTxRbxW/GItgfOzxl+JZc/9E/w925oi1SFjIUy6Pq1zdIgbqoKuBW13cC6LXMZfQUP
4T73mmMtXqsOmnZhFzzOnVZ9FVlXHcD12y+VX4gvA0oIjz0lw/3lX3Vmpf/Uf0GoMynvyvXZaBhB
lEhsUCFon4K6bW7Q/Sg+gaCLr0zA+aFobdF9tZe63ttN5coZKQPNZqVbHc3IogatY0X5faEBMPl/
+KqlSi8oAnG/rx7mrBcVvuq8lgiZwF1CJLvdpVoYPsM4b58uj3VmA5tL/mRT4pYYTa8+q5oIQeLG
mT3wAXPyOSC2+zQCJrjvUkSBfgoxaVcer7MjwmRcKk8m/1qNGGpZFBhJPnvGUCo49khKgnrD6aUL
qMOmwTVn6nU5gYuRd9K06BIQtb3L35peK1WVtJOXhIHYjQLWY1+CpAKekYEUDX7qrmn/Y+T9Z0z2
JBcxEQ/tx9VmCcFxZoHFBZyr4hlwCHxOIMDHYkij/8+hlufnr4CnLehfB70zebNw4mifYz7wIUvA
Bm20VBfTla15djItrGWVbeJpuI4JkAq2nRAYiOc2g3E7IPB/7GSa/l7A86dgLsvP6OKWV/bouaMn
YHFJeti0ldZP2wLKK4eOaqUF6ehhRGDw2JZ1hBwSHO7Lx+HcBUvZ3mEw6dhqfcrjpobnnbsjNH1B
kyIoqhM0RQO6ZILy10D0gy0WLqUAcK9Uaa6NvBybv9cR8dNYm3I+EmTitsoU6Cd3QlR0zN2THI3u
Vx82YApqu8ivDG2cG3vp4XLYsLZ11s9KZZU9DfiEVe3ruuAlb/0eROMU9TtkgmNni9VIOO5y0qJh
awMx9iZ4rTES/L57g46WY2x0CADh1sllgMQ17GjU1abRdza1VTWYFc1igBc9oPuzv7xg5/YGVSCC
H/oS8l0knoWZb0zInXlV6qSHwdXUDumAlOhRd67s/XMXFwGFLojjuLfW+ZLeI/Esh3n2+rqaDkER
NifscoqdHkzzXRgW0/Hyp507a0gF0gYkyLco9b7dEcCBzSBA/NXrXd8VB9mZ3T3YFj946s1COF7m
L6oSRtK0z5cH/tMvWr/1IEagH/DUEymvRrYD3jkdgQuv0EZRoi0RydfaxQXGa1Xl1EcJDsI54NSV
RPuhTkLUDSroL+AsR+vrgGxC/gjrJBFIy0fQmfxCDs6unCKk4h3kBZJDA/dbPxVVH3/KUEJbtHL8
soPAEdbBDRj8+VNc9ToYpcmygZCCXpPf2wA69hZOUvtzbucZvQgHiNAO9kz1Mg2xAtHsVCOo/A7F
u1tUc0x8gy5PzJkdQLUWjTCX14Qoe3Wtj3He2HB2R0L5bpExK41Uu42TcPgO3DZOD03XRdXh38c0
FCUy6vyU/NdxV4mnRNi3GhX4Am79rirziW3HzbAH8OobkFV7ih7/L2PSgZaWa1LSXQUgdUB1eKwZ
c5LKZxEMAM0td8PB0sbxY6+7Vzbc8kat9huAC55K3aT8Tl/j7U5HoNDsfUTovSDDu2Hjt9jYbC2E
u68BZ84cKUlt2iJFsm3igtUCuijEQjzLRk+i9hCiMKEbGto+GW6laLUmyPyH83wXN1P8enlGz1xT
UiKxTPzMv2gKv/3CeYgbW7fo7QlkxrGHsKPJ3WPZY/b7XljiSvvy3D5ljxqWNJC7oR73djSZjWjW
QqTyqnbu0DZqEQKVkSbGnWpn9EpsBMyv3MNnnhBaGBZblOSVIs9qyzhFGLRmWM0gklDVvG+ThR5s
h4kN5DF7tTXtXuXKHLe50/pX3uxld6x3D+3SJfw3LDyBV0OjhpbrDempx51Snbj8033WAtCrHRl7
OMrKk41t1S6vY23elH1VX5ntc2truyTXGBWY1O5Wu5cScEZwbnArtPkHByshD8ODHzMuLMfLm8g4
N5JCQ3yp/bjEX8uf/xUjJAaqWnlQsa6ESeIxjC2KqhAPtHyHSg8dkY07Z+W9qTq4wXi+5N+rpspP
gLScz3qWm6AQYTb+4BRU9k0EbqX1kFamjnT5d545zjxXuIZIQRRFeeztzwSj0io3G2dPhnA3Rdei
BN7AQr4yynJYV+sOXwZ2PXVFqtzrqEUTBg6CyEJ6Bq9+evT7rCtvgV0HNx3+QBCV+6E24dUY8a3C
iBO1pyCfv1HHLXAnHROoLQDo86OuIkD/CkLxr0YH2Y2SsjAxOZmFarcoiqHmh14PFBNSTKy+/GyC
7hG7bqx+2FqDqC2S0Lq4JT9Mp5PTVJgu21IlA0KmmUIluGwnFilKSgT4Wy7ru36a4h+jDMsPMgqC
36K0s3bnD0YAe9fHgG2LWSlGNSjl1zcmqnTBLtPsKcchZxA3pt5k+bfLM/kOTki6YlO9N5ZMkF7k
OglMEYxFLCGwSKO7SPwkKiiH/zrEfr7Arw6bJ102kpw36u3htupGFENzFibcUkibfitA4tmVB+jM
Rqeiz1GiPkdQuu4mOAYCl2llSM8sQL1vAsv4RJYvn/AeHD9e/vgzdyU5If0uh3yUT18utr/OlO7W
+VCUFt6aGncLUm5thZROrPAYDlp4o8+0GcJ/T2goo1CDBEbDkOvLMpgjESH9b6IGkdn2ibDBjQ6D
wIPm6yQNda3btpy31UFxQAVZCOgtmf46hAibiebibJheZsLhNmEtHGsbCwCU17MvwLeHQ6aXHy5P
65n3gP1E8diW9DKMNViI1FH1bR5KutoK/ClCRwJrcScbnurKJXquespUwZzcQoEOrgGez1xAGNID
dgS6w5XsrtZ0yGY49/gtgkpFoRuqE/JZSKr/+zXHQw4ykE4pRJI1Um6I8E5Jptz2ks4a8KZU2GyH
xjW/+zNHwVkQQQtkkxb+uioet5brSwIyb0T+fuei5YXVWqvtzYLO4eU1e9e35B4gB7SQqnJdg9lb
5vWvswAOH+YuFs1e3SvY5XZm3UmnjfaRZs0nNamJSnHWfpVdb+5CzYl3M74nV2b1zHlcECesHIVb
fsnqN9hwENCUipVnQTv6ksZWi6i54R8KZ7C+4BMeXGsMn/tqQMVyqesJwLHO8ov++mqnSe0Sso+9
RLs5hvYWdJk5h6LpWuWOXhK+fRP2OMkwosIaRAPmjLO6cuGd/WqHKJ8QkR+zPi7JpE9jmOoKaU5X
HhJYuVvcctCrAlKwK0wVX0v5zxwRV6doLbjzF/z2CgMJ8T21Y79THpyn2EEgxE1QqpX5rnWwNlGl
XGyvnegZ4APCUY7eYGtPvX+y4nrTU/LdoT/vHCM0aD5f3oTnfhh1T4mPlEAlRl8FD0aBBP2gaxZn
15HPihB3Y3V9cOX7z1yJzPT/HWV1Q1gIJGGGHmF3kSD1yrP3HV968WUc5GuPAPBNM7TmlTD1T6Nn
dQ3z0NCxprMLkcZd7Wyk6QnZHV7Zss46bVMqrasPRT6W2KHgCLxpsXGBp5MiGvCYo2cBV6lEYOhe
xGgK3yV6239DrHU64XLj99+iVJP4PYgcAZ4JpRREQkBqIbEIXTfY1sOQPPv2gJtRInp7S310Yctr
6fiZHo6GA2IQNBbufFajdhGIlWOYtGiwmVj/wjhExh/LmDo2/B3OJJb/7PgjuKTCXOqKAVD8YNcM
aDsgsmvJay3cswfSpNQHHxWCgy7F2wOpEMdCR7qxKYUVk3uIY4K3Y10pPTwZCZ6vm6aWrrYxpkid
DLubEGAQoF8hZIW+fby8Hc9cv0trh90IhQQw9uqcuFFnLK4vtjfTadjHdoA9Wiww93Iz/codcObJ
ZCgq4wvUfOkYvv3sxEqgGTmCVyuIwl8JHCd0i0v8CYN6uof4Np46dAhuaOlb10Jp/ub1zlxQDZTP
uBRovq5GzpD+jKfZ9poZ8bfcEv1WjtG1Xtm5qaQHSpZIlIXt12r/I784JZGjLG+YR8wSAyPjZovN
LwjVfvr3ReNmg9LgAJcignz7Pbhl4BFjZrzMLn7PSRIVr0BuzfuoBU5xeahzFwm1Ygyll2CVRuDb
obQchcGyZH9kozJvAkurXuwsE3cRSfedGJFbV3Z9JbY6N5Eu2RX1GQ4HV+DbMYMY0bUYN1JPmUGn
9hpBWLaNrL7co68SX0kOzg9GXgAam6BVrA6jrN0qw77H8iLczLkZikW/3IhPSDzJKwfg/VCkrToB
I4Q8wmNztQ2nKLIS2XMpuyKdb6t6Qq7at+aP5Rxeq+UuU/R2xy8ZsokpBQVdQo3VUOg9JFyqwvIs
ePawo3nkM0QPD5c3h/3+SBvLNQZGdwGevSveuX3oh6KLTW8IrMo9jnQtxAerK4bwFuPnPMWWz+1u
l331K8emAvVinlXEwprkBQtD/cWV4Aq3dRZXyFYZsaBtjlybQvYVLzW8FprWqHex3zqfR2XDPTdC
kf+e4TZ87Evw+Qe/sCUVytH3f9opXMaNZoXBJ5hiRXbnoIbmbOKO2uMGkoVmbJ3et3+mXWKZxwiR
wJ/KQmsBlWzN+g+nXvNnjXHfI76qzo8Wdd1iSwrbT/DSRYnxYaWaY+iWnXqBa0aJK5nnqn9uxjTO
bxMcGj7MuTUkB78v5184KNbZyS8Q799NA5Ag5DQr8TLAjgeDVIHy3YLsyo0DNTmcX2SaD+YmQCbg
Z5r4Yb8vprhFKYSA+T4pNRsTvaxq9Rt8GNEENPRM33RqkVNPbbOzrzzjZ5JlGu884WpJGKlwrA5E
1Oo6rgmJ6REF49CIzJUb/NCrkNcQg2pD3velOYCjSGIMLUPbTdHjFGp44skyvsxO6dZXIqY/IfFq
MwOcIY002MyGWqeTfdsPqEXqNCay8KODGzMyHzGCZOhZj/W9M6l2j78z0hcxratCk+4ulGGM5JBp
0mPSEA+iqvxyeesbyzSsfxSFcphZ5BI0YFd38JwVyEqmhfBkOnUJsiGOlt9FOXoc7DY3+KJmMCyn
MY9QZGkQPo+3mavP2g3cnDa9ycpsjA8yyvCovPLDlht5/cNoKhPoA/KmVLn6YbS/wJlOBXJVYVH0
qJL5ZbxPp6Fy7ydX715nzU2mTd8kTrFFzlHHD4BGFl4rEh+xzyJrR/2kofVk7kyccktkIdr2lfb8
9FhGRv/r8q89c08JcD3Ogqom+lhnQxbmnlii1ibN8kz/mOBYOm4nEyHHK7Pivp8UCvAgi4H+Mpq9
esb6DiKWE+qmpw+5+y3tAwwcAHE+moSqaNtgV5Mh8TwgQDQ2KaJHFVYKxhVgwPunlNcF1D/iI5QP
wQryG//KwzS438gEVdzJ/MdHltRBLTYTyI2gGB8gbTu5pxRY5JVU4NwU8xDQ1QEcb4B/fjtsVKLi
1LQzxa+5F1jwZvENiYO4ckjPvG1CmsABMNgy6WOvJthPYfLDSZEeXQBs4lFNcX92bhl8kCCk48M/
7xoSDUJJCtJwz9ZXFFF9P+aIYntFmVnehCHIh7mNgyt17zMTR/KoqPHSewXssPqkanDyGAVd0yOs
DG58HYkbyFzVw+VvWf6W1XEFuQFaT7iUeskI3i5PPrfKN4dq8PLI993f7iDsZAevQKJ+2XAA73N6
1lfGPLMTJVwGiMYEB+/74flsj44qoH8Zldl8H/QFnYLcyEYhs7Mr0Q68mwqc/C5/qLl8yepLMSqw
KH7AP6Fgt5zRv/Z/Y2JbHY1m7/UJlib3majAyiHNT+8EOFP9xPTgZIXVaLsIyAb0uFH8svaB1YTl
IhIPN2coQ5xDoiyLjV2AomLwOMIu/jREM32uBahxr9Iqx7cgCUvjJQwIeTaA8RfP5YQL99XEXCX5
VvJUvWptaBSnhAujAcglInUY0gSh2IzoOnhOnT6zN2FxnZx5bu7ZU+AyKf/orPzbWVChaypZta0X
x+b00cfQBaMQhAWBs7TiMFK/xhrFqIbny7N/ZpstrTnQ+vTn4N0u5/evyQ/zCgE3CX7dgET1lAao
n6MLpLZQXp0PXFbtlQt3uVXWi02Nkl4kCe5CEn07HiWwjgAaIDm2qtaHITeanwh3hVtUExAerdv5
J0Cbaov6U35ln505tuSW3EEWqQMzvdpmVima0q/pgXayQQYNkbGjFVjj8fJ8GmcmlBH+F2fnsSO3
sYXhJyLAHLbsNN0zmpE0kixpQyjYTMVMFsPT349zN2420YS8MCzYhqurWOGEP3CK5tsBzbBFhF1N
btJXpQ1HLe6QLGmtQG0e7ETTz3bZ2yEbtkgnH7MiRdkLZIimR6thT7x2mJCmPo7KQfu7DjEIOHLR
ScTN9FoH91Mo/WcdO2pz4/eubDtuS/pqM3fpllCEvQjexXVCEw+5B9rDdvl+FALxfdkaaefHdSDO
xdAKb39/ndbG5YoGTwDkWdeXoJIyMRCOQeT/rBRO+SC6Nv5g1gWewDLVXngmGwRZ6/jL/UFXvs1b
bZzK30yPXPb3pRxQVJ/5g4Y7lSgkqrg7udI9DF3xJcBj6nx/uJUdh88fzVneV5Wu9OJI13mqmhLr
ynPTdEh/ONLDhsEsxRY8Yy00pwc7R5uQDDwuiutDNVkV7UBMLM8WWOhp34dG/COnwjRL++YjtshR
bZ419HslUI00flXRW9dP0qwsjM91c/xxf94r39YhpDH4TARvgA+vf84Q5Ap6smpzjrHYxM5bxM6H
kn18aju9eEyRGdMPmoiKPy+0zJEix8KYv+1Nv2dKUzWmJQGjUCIEHgS4J4o0bB4kYcHh/hRX4kak
l6l/kNtSaFmmHqM3kqvGZXMupkjbWaGt+VWtejs1idvjYJTBSQvU9hhzlo4RZnqf7g+/UirU2FR0
k7hLqVEsAR3JBLY91sv2jHTGFOx1p0OSKMem4H2MWDUsdQchLJBK7PaDEQuTKmuihX+pEcq/Gzf6
SoTnEEMSwcIXBI2wuFcHsmykHmHuDGk37m0wOrZvKkNX7xtZ1Fs99pUjzA0Og4FzBRRt+UyS7wLd
ahu4XX0BYq+NugfSrM738NDZI5Gfb6S9a7NzuCApZvC1iZSv93KEM1tpeEl7RqgZ0nZVG3gJDfkY
fsOTo9Ff7n/XldeRpizpGQ8VW2s5Gg39EhXFuoVN1rW7TtEQ5be04twlmnJ0BhSCB82xPlSoQW3c
x5bORK4fZsotc9jMNOce7eIzAm9JgkJAIILhl3JUJaE6Rg9dNvmUMVRaYFBHnifh9q9eEmGkWJju
+Bfi30q/B8MXUGV33cA+hNPkuihBlyqWUW7QI6DXtw0mD1M1xP6Ih4K2Rw2qrA9NLxCva0LAMic3
LYZZRX1CETQ0Au2fzMN7Bk3HcHR8JyidV61sFOFPaJk9B51m/ZM6mhIdrYGuwdmgZvKpCAOUgGWd
dwA9mu7V6xGgOHoQNZABbC3F4OONmFNKp/ckqn92CpgXM7K9BSsRdZ0o6P8pIgTuzpD2WmeH74uV
72u0JoOdZsc4xflWhujyLqwi29rYZm/Mz6vlJ8pFxOKtcgvbbpmNFdqoVxGme2ccR6rPsZMZ7d6l
yfuELOwk/TzDrQdX5A5JfEqDPYTRyG4vkJHCjyg+Dx/1fFBfB8tAXS8QeK36RaEn7kFMSf4TgZG6
Ot3fqTdv2/x7HSI48CfQibxFmKNh6z60tqGcnSxPPqh1F3/P9FTdSEiMm+PHMAzhceSp0JNxXR8/
7McwirG94Ey8FOP9GIW9tx9aA4NYFAH14CGVA4LbTRDT/BnB0ysP2GDZqA9o+ARmMfLfH7BoUyRY
Eml9BWOMNG5EEmo8pHmKJZTZ9S0WXqoowkdJLpDilGzV0QctGGbBuzyzMZMr9NY6YRqnNLtgtNMf
+WDKcddISxUHau6Y6EKgb4yD5XTYi0SGhYg8N6Xq+FyZ0z8gkKvxA441+hb3fO0rAFjV+YsqPD3s
6+VRrESzwEUFkFPMCFJeNV6MoELG8f7HXvsKkJbR5rGAUXAVXA8jG723cvTrzpWJ9WZnGdE7IKBo
6dpAY7ZUatYGAxwyywJQ5cdk/HowTRI+qL0IziKR6RFBVR01PJE9WWKSh/vzurlu2V3gyni8KGcy
scVQQDRwTQ+i4DzGg7nrUcNGzl64h1Gd5FPjmvZJwe0Xowfb/vv+yDfxAyPPpa03oAZB0GJfy4gy
uOL2HlIgJfDLckQtG+OkYU9VGJl3XBgPuo1fHQLY0wHN/+J8f/y1jUOfGaEq0k2aRYuN02sTChtd
452tPEDSD6O2HT4M2fH+KGvrSzSG1xyAH3rLi31DJX6SVqB4Z9OpKZ6BdJUngVXNt0TE7oOi9D/q
3ml2vLtbaebaJvIces3Qe+fW8+LLKoUXTXD4A/ocE/LItYFro5TtwU3LfOMmXBkKed75ZIByBcUw
L/W/MmiUPqkdzvs1cOv0KdfV/DGvOudYl9Lc3V/Pla/GVqWRPrdJUclaDDUGA908hM8vYBWaLxUu
SD6oXrlRGFz5amTI8O1MC2LDDS7ExjJlHExKW4Z0039CXfanHI+M+FDWvfd90jKDe83Ko1OWlsHG
jlmb4Vy+QyUB8u1Nr9RJFddtia4uZdFZJ9XojH6PinQq9/dXcv7+i+eWHikJivV/0YfF+fPaKc0t
OYWXqQwHbOTihymTBy9uhwfQkluM/ZUVhTNNyE0pFL225T0zGmNs6lEYX8DmVwchHO+IarsNXNdO
PhuVXp11N6u/tn2ob2zOOdVazBMVJ2qUMwuM6tJinjgceZS38bARtsSsD0W3UytE+skcDeNRTPU/
Wa0HW/XRlcWdtQpRGoP37gH2uz4RY2ZjV+AIcbEDu8RIRjcVkhNsERrf6d1uOGDml+FTGieF8RAM
WiMvWZ3F+R550fAvAVMYAVrqT78at0YRXZpxXh4oI4BJ1L0OYdymaFrfkGxTvzGV8ISPnm34yHRZ
LteYpb5gaqWJS405XnnBmy5o/cJpkWOIqav/drOx/mZjZX6WJTp9s6hw/FzRI/pqw+j9GoRq/0+M
ykjhh5VLBxZLeP2Xp+jiWw4MKjzYpBnRs4XQy/c2tcyPLWXGZzTXsemdJtXG3gDly0/39+vqd+Tc
Q+mj0wU55XpJK/xKOuThowuSL6n+PZu0VsNREJEWv8lC/F762YhvNyQkKBtHcuWpAmXMwDAy7Rm7
eT301CgxIIkswnOqE+0JD+QQx7omNK2PeAvU79jwPQZdmFlHMu/0J7pGer1xXG+7agY57ryn0Lyg
hLfskcSaIboelfbLmKRt+kFYPNtHEUE29JuCawnHMWeadgq87J9Npg3vB5DQ6l63sfTeaZUjXydp
JMrGfXybhvOzqJsa3P6khsTD12tjD30QNi1XZZE3jUQZ22lKlE9LrfAHmZuaj4J/bJ00TZbtDt95
C3/GxsbaDu8qbSOFWPtO0FlJVZGPo/qxOHVml4d6icEexlmJs8dsajggtBs8IwOugd62YX4qeY6Y
1FDvcbYJft3fofNUlzeNhTKRplNJvk1gglEiGOpl4QUR5dmWYLSeAoLqT/dHWXlsgS4AkQQvwaZc
xk2jm0jXDltGCYV3yhucFQGOhce+mrauzvWhKNvNhQ26c4vgBSBb4wReyhOR6t6h7Qbzg5Fo/R6T
yerwX2YFAJVpIVa8bM2WYUcUk4ThJcl65L5iFfsWnCj8Tnbp1kmaf/byO9FhBss/c/dvjnPdiygv
IFadRZ7ajyLsctyrDeuToeB+O8QFtQc1FzuV3sOxHTRAdkYgvtyf7+pxhkk7c2aoPPM+XZ+bCs4C
8qIEMp02Ot9ok8fEwFVdvjSqSJojTqZddhpSM0KOO+V6ewdSr5j2BZjtb4WpYdWs2+h0bKzN2iU7
a2tRgQHDDbPm+lepaTY53CLhhXtI/gTkMSCyLUL1sxO0zSPFevvc6z0Uk/ur8VYPXXwSerBkIm/Q
bap51+PCZkOlnfz2AgYfdEsFJPNnYVrZj2IY1W84k1Yf5eiI/CPOaJhJBpXaqX442slIPaYmKfXa
1vk4YFLyeaJBh6MknqA/YB3JfJdPnfbJQIIfU828qqSvGr1i7gCPaN3etaORqoJS1kdZmPq70vR4
WKu+xJ4o6hLnFbSVsC5G1bmA2BFfdncIhjbfoWLk4hE3aPEbMrEk8xdOeYBrknr+gJFWtxNeFPHn
USQfk7GqfivJbFhXNEYBsAYNS/yWsigxcDksgoabcSx+NK5WaJiFjBUVn8TI3pMaKsXXxrWKxz7w
GuM1nIb0kJnN1DxWeDb/qvBs+zsOo/73xge5PSJX38O8/h5lOLpjarA7eyv9ocvYQdXfqXbIwE8P
fzySA88DEi9snhkieD1SN5I49cRBF8zoQ9+SMALyXjr7PB6s9/eHmn/0YpNRhiOCII+nJL9MU/Km
orWLjPtFFl7x2E7BAI2lLjaO0MqlSV+BXAg0ySwiulg6J5C0aI0hudhV0P1lBmmM7GUQH3NwuRth
5m3Xw6D8xDGl0e8BNlvC5gKkG6PKCpNLr3jVj6ZXp++jaaZf1CaknVa2/QvuDNkPrZJx+RCrUQ+C
uzc6hPpNN/h+f3VXrg7eXVaWtB4lzGVmFuH+0cmK+IRyPU6xLTZ2uMaj/kyR92AVif7Vs4S98Unn
F335SZHD1CB8qEiULmtwtSeUvCq06FKh/3/AywgKKa3V57DDVhx0ZPj5P0wScQ6VMiWtu+UWUgsL
E0BmeUnimBrTjIN4DbXc4Y8iDr5l7CnM2KlCGRs35NredSmMOxT+yXyXX5q7kMK4y+oiL4eYj5G7
6AACjvx4f363Wi/sKPKVWSJ51hxcvsMjigeto49QKLE/MlCMTOUn1RTAAdoAj0CnDHHCQNfvV5UH
iKzKEllJ3MS9/NBn2Ha1rZpox2qS1caHXjtVM9gWVACbnWj8+poI9VRmdRcR/eta+twrTn/qA9d7
Sid8gO6vwcpSg8LgnuD0AEVdbmQRScy9yiq66Pg5fHdq3Ti2kzJs1HVXjgtyjnxKk8sCNsLi3oMe
X3mYsYWXSufBGYxpH3fBblSTcRek2I90DoCT+xNbWUMIpDyzlPxoES2v2n7Iqee3kCRzvGn2po2x
pa2Bqbf1LNq41VfOJYJXQFpAczHi8nPptZooqujjSzk2yqNM3O4ZyXR87wRRf3vMlULfks5ZqTCQ
FM6tTypQqL4sFrQsaty8NE6Iaoj6XUXk/do47vhIw0K9RHHUPVo23uY7AJJKd/jzleVDztpiHB2U
Sq53p9Qn28lUmzJiaWQn04m/4QVZvNer6u/7A63tzVnPhjIGTyV6TNcDjamugsjheBZ0MV9A9f1Q
a9lvpFFrgxD0/19fnyrtYjYBfCtjmn1OtAYE79AETXSIDLNWT/cns3YEeAw8RGUQBrzZJIqF3VPU
Mpmula8VZeiTiWDP0WxFjAlXr5a7uMapbuN4r52CWdSYeANVGXbo9RLaeeT1cIC4SRQzeF+XPT7c
GohTGK1b9PC323LxPJFmAOPj4oIPvawxJyIymtAuxSXnYQiOetdUyQsAnO6fGgWpV6CnQ+87Qxua
e4N6o4O9VtS+L8OseVXtKfqWJKi6Y3AWlD+aKDB+qWHYveaibaSf5VaJb5BXOlvB+O3nt+jLzNEE
jVDLsRdXLUcIkbhsFJfSwJW56ALtQBez3CgcrI0y981QupzBV8ulcb2OYBdfy4vd5/E+mRC9QUmk
/OODyTY2qNrwqW3Si8VWLrtoiNq2Ehd1ssURjIo41Vg1ndPa7vf3d/PahKjxU2UkBuIaWuyrqnYT
ven75OIojrUvRVMeaiy4N9rjt2dmllqgAA42n2L7shuYjS1WmW2SXPAe03tfb6up3QV26LwEbeCR
FJaDVh+kZw7W1gebc7DrzUxHirBg7hPBel3mhjbJFF7GcXbRMZ+cA5FGd3dS7+phXwI4jPxEm0zv
zcOvaE7UY21k0NVB/VEKvfuci6mU+z7pIBrymto0m2ST/aqyVgOeXoUhTGEAUeGTh58hdpKq4v1N
GXJ4sVQlsXel25svphfFHyvNbjO/0r0aSdsiM7C1azUBoahtXRuPRnzm9j16X+OJ5hp247GYwIRY
eEKLXT00Zo1Xl5a1mDErBn5kTWbG2Fir5pfJKExAXx52zH6Cw3yMvXTtPrq5xT++v1du7yCWEuEK
0AZEyjgmXd9BCTYf1AR0nse8TU4CAYGDXmBbXjipt3GZr20YKmEzwgyKEqjW66FKbBt7xRiwcK9o
iWOvYP800xpfUkfWr3VVwf3A8XTjLNw+/8yPtA5AHUNryysESSnNqFLCZH3StYdmnK1IC7S06kFX
sFMYtoTebgt/kDJI6FBuV2fV0vls/qsBVTcYdOVWnlw0t7DEPk4j81dS2wFi8YWSpj7+yd7RGb28
P2ikbL/0EIu+jfNxG3/MMD7CHagYiFIso6sqiVByDyTxR5nkwU4GY/iJWrR4bMY+e7JbtTqbet2p
e4iPW12xtf1Eukmbg2VHgWVx90CXske9Z2wcir1dokoH54re9C2UOTemuXbNzRwKmzyESvxyqVOl
IsXJ2E+BOtWHwc3Lh8LL2o17e2UDEanOpe6ZzI8jzfUHFaMxcW7t9KIr2a7ASvIUUH/31WoYMZzb
isVv1VXId7Q5hyaGgxy2jAkwN0gVq+iSS6h3qJWEY2g/JKj6fnKjvAkO820w7K2w6awDfnQjBPEq
VZ5k1uOGE8dilyuQoh7sXuntXRDF3mOihtkGR+JN1GRx/1JZnjtYb9q8N42skBsPUBlvWQjm6DQB
fwEJQ0cAwHeLz+6TJtAMOVRd2b2EwWDiZqsbuCbEXSk+qZC7/oFknE2PNqYxEC3UdvAtUZvQnzEf
OcyyRMlelbE7sOBqWZwF9S/lAgJXyJ3rzkjzAAmvAf96u0kvCrHJn5pHzWknYRmmL3PqCRb++qvb
VDLiseMzaLknPpmZ6flGYpZbT+gN2n7ObudzimQ5oPHlQk74EvKOAzTyXAyVLjHoTM0vbPpj2LYq
ef1IW7YMdwh6WdoHqyxMZWektC/8xhrQcddnW02/VMY+2CWOmr8G4WT2ftNopG0DrCFKuo2JLzK4
2sLXAVRlR69TuXOTMBf1Dh9C9x35CByx0S7VaYewWfwrbc2OVuRk/8y6yfhoFWNv+Fo7KLGvNlGc
HFJ9cG3cRhWr2TfCjYuD1lW2DhsfYg9VFmf4UtQGZuOyx166KKy+9bNYU79XZRz8nZWB/YwPL/gw
NHXsTyjXGD9B7rr2uc290nsM8gnJmpLCZ3Ac00l+q6coU3wu8ULuRYhz6CHrMLDBf4fqoF/0vVLv
sXPxPhNhKelxgsJwHlOh/naD3OkxQKnbn1klsYAqlBGbswFVG+FT2Yi1dwkGO1807D08LOti1yIu
GI2tdHelOkYWw5dmFhTZb17Z0Y7AOLu1d66bQfcLaqX7BJ/eXahmw8tcJ3z2mqSgY9bm7zKl7YDp
VdPOcbotdY23u395dEE7zYK14Lhucg6qcUaW9iPCfXFmmAcvlFG5r5Kmqp8nb6g4WXoUh48phsnJ
KWuJDnZkqWmMAuVQY23eer13AqYVjEfD6JOvTeZUaI+HbW75FqV594m2ydj9rWp13O70zKbsnbFd
Pqud1Qi4pVPUH5qwlmI3KBKj6bJzZXks2rT/mQlHJL5DXl68c93Je2dPiMbs68iu3yeWknzFXtMi
uBNmmvGfDQ2/vM3Gcac0Tp/4im403+JiUtNj5qitth/GmMRkisys/2gb6Kz5YzDW+UWOXXHpmxhb
Y06cOuwFprgvKkRKF/IQ+2zjoVoJfEguZmgPx5zAYBFjyUpTkmkovLOuwr+t9Ayb4ZYca99r7AEl
xbAwItLdGHVt0zEsUirokdFgWrbnAgzwQmSR3HOkIMGa2KA3+jRDsrDs6GZ1hdi5WRPsWkzOd6pe
9o+O1tcnoxn1jcBvJR6ZtVRQ9Zo5Jkh9XF+mTjRmCa0PfkgwGPu+SqdnZODaA70o67nt1OGIUq1z
tKytQvBKMIJ2ExY+0CxpUy9vcQfcgGeU82ZXvfwYNAketRXSJqoMjdP9OHqlXMlDRc+QSgif+qZU
MeS0Wk1sx89uOrQfTOoJ+S5x+xGhCGOiB2xn6fQhiaUpfKdS6WTGxtDFn7pemb4bel0aFfquDmzZ
MA7U/I8RZrBgiGKAaM/21TfFmiHsaQhH3tlVanFI42y6GLNG3P01WNvnc+eM+43X8wbnxb/IshGN
IlhTiUJzC+DspzH16vn16LzL0KUOXG8rirciQW0l6jaY4WzVBvr1BkFnQVl32ipSzjgON8PBwKWG
6DbzLLAr/CvTB2xcWoB15fhzsOLhb+6i9iP7huYqFigadODIaBFD1AKreiDaRDY0cEr5F9KfOs08
J1GO7lDTv0/IST/eX7b1Xz9ns4TbCO8s+zSUk3vcwQrljEFF/xEcKT1tKxENIAEtM59GIzRebKyw
j2WhqY9DEOqoGsKKxBhKMZ/7xBO7RpHKi2cMynFyO/U1HJv+ASyK8tUwm+EUCSXd+NYrYTF8VV40
cmdgqMvsv/NwO/ciIMfcI+KcTFl06ksz+zsZhvRTnCnaxiKtHGVA+C7JFdWT23JjlFYg0VvG06HI
/RJ2aFS7Qnb1+5BHP/3zpBhEH9cPDHuE35YJVBtE5PGRrZzHoUv2lKCifRjrycNkTdbx/sdfSWIM
GKUYrRAKgrRd5EtF2nuFgsMKvp6wqrVJ7/bFaG0J5699rRnjzI5mOny36xuYGRJORTk5ggB6UlaT
OJiUiE4hgdA+KpDXvT+rta/Fa0cVHB7jSj116tK6TIBhDpnd7S0iq4OCQoMfNsWfF1G52RGtmoEL
GKEswUhmEDiDCOep4Xvw5PWm+tqnLnQCIeONPb86K4C6lO/INoEPXq+i1va0WbsUT+VSxu86BQ1e
qpbN90yLtvTAtoZafLABDEo0hAnHS8/DIyLJlNY8O/4cBrF2+PNvxbOA9uKMZQXbcD0rBwxgjyNK
gA2jCkmrG416l2ZJ/zA4XCL3x1p5ISiL/F91EPFQZ77H/1UdUepWT8CUeOcMof1DY07JMxbHyd6x
pu9VF/1tNohA3R9yZSX/PaS7yOT6fLJSYBDeGdpIaaAWrg+vhSSXJDhttiAEa/ODtwtm5Q3tvAy5
UESlIT8WwRnpyPxZcQPxmFaN+ZjbTXK0+rDnEZycjfBqbYaIMhtz1YW62hLQyj+c2qYLXNibanqx
o47aKzbEWCj1xcbFuHKPwLIDRoooHhHl8h4ZYYZqDfpF50Iq7X4qkd3qjRZKjhnHO1J1e2Nvro2H
4yMlPPDjuH4s9maHLkYn88pD3VAmR1zvp999Y30z21a/xLb0NvLxlZUkO6PSQxuUcHWpjxBrMeJk
9Yw1iSLxxOMA0zxu81NHSr5xElaH4lu9vZ88aIttORRxmmWwDS5cvv2TkVvjM1Uf+33nwjW6fwJW
AF5IXVH99HBpoqW+7AdYtgiNyQ54Y8AMHocxU3blkJv7AVzGSdGckURkQirWjcrn2ijbL1mf5jtd
K5XHENHHjbxkbea0fe1ZWo8XfdluMSrGLzzcmyfkcQ5jnoHy9tC+DqnUbqBSVo4juhPsnPnZ4/nT
r68bWcugd+SgnFtRjE84PIcPWqyoxxpzp0PdWO8HpUi+31/t+WZeJNigAniHaNdTP3UWUhEo4wqh
T6NyTpocUb8xTz/Qi6g3SnCri/ivURYzK9WssKXbKWdpJzH5OIQ5P/Gq2K9iCXjp/pTWMknw+Wjo
8LVmnYDlMZxNsNuJEiMUe+cHcgvIp2Ebt5cBDAFCUc94X0HxfmyDwfuiVanp7OLJAEpWBX+sKkJ2
AeFi7laQZtzk0kZN8p4YhGblqIpLazvi4qHMv3FkVpd31rBT4S7fZqyKmjhhkpXhpTGs4eKKyvBd
K2qfPS/7D8061hRKAGESYJLl89uDKEyqChCtO0RAMHUvfxAye73/BVcPAqovrNfsE7V8Iloj8Wo3
mAVSaiPEtnasD1Auzb2SdNVOirjZdWm0QTxfW8O3ixv4zuwZMN/t/3rrASdpg4PM78Ucw4baoF5A
O2U100BkGxt0dShKWjr3G39bJiMF16dIQjaFCwNvN45pthONmp0DJWyO91dy3urL4w2oA0duCCS3
wG46aHWhoj93brUJ25nOVc9O36XHvtGSfYas5TcSMOtzi/DJxr25drGg30bwCZJlZnNcr2c/YIHW
e1wsQVR6p8LM0r0Td+MGGGh1FOrRb+E0AJLFV0vDSOstl6MO8Ng+azVOeKmupxtz0dY2JIkjGmYz
Tx3W3/VknE6j3eqZAd7m1oSVjR5VoGhbOWq+XYm+fgicyfibBhmN1HrShnJfN6OsT5mYrLluNcjS
pxPQenvUfoDTznsj8gsxZb/VfKrRq4wzfasVtLbNKKPNZR4qKfSErn+0rk/RAEFWOedSHS+TW4tf
Xq4bB9sZtP9wYDGnsunizWowy8qVNqo1qBNBQaPI3P0Mo/JjW+1OqPvLY4rgs58VxZYe79pHQfNF
Q3qEAAgDouv5gWz0ohoRuYsS9HJXwNzwzSiXh9RSPtjuCF0BStZ/OLqzpjRGL9y1N5UpRBYxYUcN
4eJoofmaFnW8M428/jU607c/PrkIKVH0ZhSy0uXOzpJJK5sEmJuS62FIO8GsHw1cwJ5Rj/FyP0b3
9NVuzXI6AS3dSnxWjtUsQAfI3oW9cAOWcJK26hEgCS/WAPjW12pcZvwkQ1zy/iRXx6EGRiVsxpks
KxdmEdhR1VjhRdZp2fvS6pFMQhDi5/1hVm5B2mKzMyzCcMi1Lm6JKCv1cTIlRUyBAyfN5u5AVzT2
6fcGl1pL2p0XQhOMRbmV7q9NkNIi8SzSKnM96HqP6jS77AZv2nPdZfIjDa0Kugleh/fntxbxkA/P
YnRc9ZzBxQSDPKlQvYOyGkWJDa0lrhp3D1lhyHylHCfKmH1eOocs8bLAh5qCTC4kqJ5myWR0zs6o
c6PcCGbXZg4EDk30WWjkpphduENoJQXs+8xUx+eG6gOMgGErOl+dOQkeycIMBmX+1wtsiX5US8gq
Z5g42sNAZfri5hhMhTYUD0MoOnjQLHwGfTP4SFbLs9p61b7r3Wqj2rL6SziqoJtnX+Ubml1vdYrk
0LpnoYwpj2sEhAFeuBVX+9weHfsBZabuu6qo1eijvZzYh1LLrfpoADVw/VSx+2TjJ608AB5oeqAr
cy7KQ7xYG6CV9WilwTkdY3GsQek8GcmgHWfw4H/42mDSaEIT7QLZW2zAbCoC6fUx+9xRo4PVVslB
GaotAtL8f1lEM6jbz6aVWMOSHc577l8x2jDmgdFUlXK2UxBUUVWGDxLvPCBAdYCFWfLr/rFaWz+Q
bywdCle0QxfDeSTTqJo49EhsKP5qjTREmcvE12UqNnjTK2/ZrGI9w4yoq5OJXc+M+kSl4lymnJUx
Dk6N0SSKb9p1+SSbyTKIRCPNwDI5mr7cn+LquPOtSGiCHuoyuy2wgmvT0iJVQoHxVHdKfXGdMXwM
ElfzMTQwLkNjbAUmt6p9M9Zv7j7ReeGNW8aGUQm9XYPUfAlKJTcPcVm45i7GWBvGGHZ4zg4iZ3fp
3HAw/MSI6l8dhrq/XAd/Jh8qZsBDr6amsoeE4owPLVSN1O9gQc8aO/XYHdxI9B/GyVPAntQpSFEt
7obERzsSuT7LGOisZ1MWH9vCar4GJazUHXzf+pvawjx533hSntsCENRDUtbo2UmusHAjpFx7kriy
UCjxOJg3iriOEpVxVZaUnJWoGPx4QCCxGkvvWDkJlecMKftz5KUe/Z8yPt3/6GtXMxB6F34+1zP9
ievNJixI5LlWBWhG6/Ghq4z2lMXBFopg7bDi+DirQfIA0Ee7HqXI6K+rPU+fUiXiwVJrFZxqXZ+C
0uqQUTHSjbri289e3g7/HnBxhuoyEh3EAzR4HCxb6rjJdkYxhS/hAECQP3m+OSrRXgB48/VAQ2Yl
plNyf2lXJ00JkFuKeuONgl8ZOeiowEvjyiirl0Hx6mM8hfhEV4blhwhN/fEVD3+HZgLxKAq0tM+v
F1mpmkRGaMac1VxWO44Vyj+wErBJE1tJ0O1VcTWUvtg1RQLAyEvIgUrXyX9O2dTvvLFzd/TujOeG
PjVrnG1JBc2///qbMinACHPLjmbp8l6siLDpbvJNh0RnPQMPPCQglIMbB0KiVd0UH9KQ6p+nNMU+
E/a08T1vnwDGf3M4oWJNA2DxBKSNhd6U3kUXpPGjl2iY8ie3q8rpnABu3TJlWx2M/MkGdgAFbjnZ
Rja9rmDzfUnDUDwbKJWfFScY3ouiTTbe67WhyApd+utzmL8sNQ5mOJpJLQC32l65bxO33GtIFRya
1BQbN93aUNS/LGSYXGKRZTNfrfNSDVuYsXijKo+jpojfjSHbvTMaw6c/PX3UwKg1EIIhoM2OuT4N
osuUkWcHiDW5p9LwWlhGHx5n/4s9RZLpcH+4lZCP8SgwAioH+6Et84q6ScY47O34gqa3+wn5sAA7
zwA0spJpB9l1Iwg02zh2STjuQyVOn8qyA0iUasZGGeT2NaHUAvOASggAc3XZ6rNFH8lS8kOCvk3e
e4Xl7Qyb3BTZAmdnDqPlx5UC9juX1oeNNZgD7OUJ/ffQixOCyJGwZDeml2pSsRT0u6ZsrYNqpem7
ye2Dyi/rKZY+pWcIxJlWG5fOdt3y0olAxdM07lpWrzK2Lo6V1wDvETQvsAbhCN9IGgwdTSw0BEFS
52O0z3EhPbXKFB8TnMF3XibKR0M2yb6VqKUPUx2dkqJX/8PWf/MmoWLg3VanGlNrdIU9cklby9kF
ea1+0zrE+ewsMTa+w+3D84ZUB0fNE4g40+Lxk2pYUUKCSJWW019IKeTqzkWNZq806N/lVBI2LpDV
9SWAIVhFyxJnkMVzYEQmWhWWEl2CpBNHPdKocMVjZvizGC0mJYF5sGrurULXoheromYrZ+W/+7tv
bdZEMpBhSLtmAdPrA9+A0MmbELYcFl/ud7Vu7Rc5pvkRWY3m0SSC2xIYWx2Q9UUxFXzQDZXD0ZIk
EB73poYVxMXKVPFxVJLs0emV6IPAVGQjVFt7dEl0kFuAM8sNurjRiqhLjRKP8kvWoVTh9D0qt/mg
pX7eJSOprQz2dWIaH//DsoLumPGfb2X+62WNQiL/BEedS41Z87ehjFo/V6LkubcCmrVhvFWlXnvl
adW8cWOgNi1fWb2qM7XN3ejiVDYOFD1SMVomv412gMJ8gIokzJZ0N5It+7kYf9+f7NpORucL7UuY
JdznywfKkgVleq+YsxEVD+4Ik53hqGmoDZ2U1p6OmdS6C0rKzjFEZfwd5TLjYy6nyDnf/yHzTbm4
SSllzuw6POssKCDXq25X1hCJoQsvgn62LxBYeC17Rd0Ik1dHIcsExo3x6g3L3mWFXeHSKxrjyvhN
Ze5zhSThX/en8haqLOcCDY5bb+7032DrDOoeVZfHCnGpMlk+ZSLKiPEUt+86tcT6ZKRCcFHdyPnK
yRUp2NeBPmAuQZf6ogPz6ytRMNX+6LEZfS0vscFGYb7I9ym8/Xbf5RLwx1CkqbL1qBsrn2Eu1XGJ
6gQFy9BIEGd7caaRittm5e2UPsLdeIganNu62FQfEmKcgtBTb7+GmSqtveMO6qMWpOWPsO2CJ7sQ
brYnFkCR+v6qrlw+/+PsPJrjNro1/ItQhRy2ACYQFCkqy96gLPlTI+f86+8D3Y2IQQ2K3nhjFXsA
dJ8+4Q1Ii9BMVGkk3rYxR3gYWWFIgMokMZ6nutPOEVj6f1WkVz9MqP4fRNe9rULmQkMRnYSV1/16
Q7JVLGmIORgqvPTAUEPEh3o4tC/3H+t3drLdLCt4FpQS1eLNPAy9HymiCyaCPEsy24UkF/2DK5n+
BT/Zmp2Qh6gZQk0S/6i9pUxP0qzlVzSLmsFbYL+2z9pcptZJzdeaBHrn9FdkmSAEKluV7KtlZHaD
qNAwfwflb/1ohqSTL8rEifeR9K4RPljy/FNph3M8usx07O46oijmnMq+bKF6QEO13UWG3HseJyQa
rijBzos762X5CLrPwcNmUNJPxVyp5pMcJX1FG7YXzUUFK/G3xR9Jf3UR/HSgtY2wTm1FinSCL1OL
Twdvcmfrkv/iAagBm7uJZJa6pOUydzB05VkLQG+bz2PbFtf7q+zcScwNCZhEK5pj2zg1OHGJAABz
lwp79cemGutHs4jbIFvS/Bn24RenDJXv99fcKSIoiwgl4EIYJ24x2d1QtWpesvXRWai8Kdfzh5oZ
sA+DJD4IAHunjL2OFhaVJ32qTRjm0k+yegE0NNflz8qxB75pOn9CX9h5Hwqn6N9+quHt0DNYL0CG
3pvMbQ5tAagkByIQajMEyhUycK4ziYaVkLRm8qBbysmX++9z5yFXmeg1ZaLgvJkNKowl67kfwocu
lpTTMqo/rAhjJnOukGasluwgkux8PkZZvEuYowTWbZe+tuIWghLzib7Bq9KdxBq9+deG7pWxlhx8
wZ24BZiTzi335O/c8HXcErpWCble8R9ljUKEXFoPYAaPvCl3XuFqDrwiIZwVzL1NgHVI2JXJeLWR
GaKca5XuxCdzdCIg0E6zlKeqKYXp3/9uOy/yN0KIWpN2LdiI1482J4OBtxGD1nrUazQPF+mcVrho
pRS7B29xZynmKkAhVi4EA5bN82XtnESIlgFYqYfybFG+ri5d+HjX2WHgUnc+2ZrmUrys4mI3rQ8o
oKakLloWWOguF6chVKBjmotsDK5hDI3pxpSRP5veiv/GqQV7JV0ZphSaVqb/L02T+omIWy2+1sBc
PlWpisbzJCL7rM+28hUuj41FuVOpDsSrHo6QhKz4D2VQ5X81W2CdkZTJ+Mm2kiU+2Ph7z0WSpdLZ
p6Vz02rVp54OwSSlQRU7jW9yvvzQLquDiLy3yu/eCl2P1T9afb0rdG4iYxLU4Ia+ZNdqROLG0eaj
XtjeKqAaYYWRoJJ+rPfCH9OXWeDmaWsDRmN51b2L4WV5bdkduSMcrbIJh33NMqPaZkFsACXQJjM6
q2Yt/4fNvYajlXdAirO9T4Dnw2SHXBJgeCB5o0a/iPlbedYBpx4k3OsPfp3dgBUgSCCG+//iVq9f
G6iRqW2XJA2UUMQNFvXIDIRmbn8cFDMXvjYa1hnl36tmpdFBkX57hMnyaZv+7lwaN0fYIS805UlP
g6XQi8BAit/V9GEOIqk/Mvbee0pQiwywrBVou8WFYaGUI3yPKoWG11J+idqk7c+NNdnCywoI9D9V
a0CvQM+1MOimGQLu/cC4uz5zZkjPZJI39uVxk45MonnLXWUUj/oyimf6p7Jrt0Z0zaMpeYbGJp9h
lLUHK+++ZEStwPRTNNzwujvV6mJw4qy8yMriVQypfyD2bwjXVqujfXt7OlAF4vhhs8CSN3lQMVZZ
36LkH8SQsV1ojdE7mHn95f7LvM3wYAwAQSJuwe+/NbrWipE5bwFhGkm9AvW+ych9dAjaEleFmtha
R134ZNJ4ORoa7bRUV7ICsi+o15FcbvdRI4uib7U0D0okKL6EZTM9ZVliyjj6KsXPqDOGD11bWD4K
+/1jqkki9dIiKzO8Esf0qADa+7S07WBVg6G5JdMLENUJmhoZvc3qcx3l1kNkRKoP6zj6/PY3Dlhi
RYmueeBW9gmUsdr1ZpQHINMztIUd+cMMZd11sqr93Dh9cbZAQR4MnXc6HwjsoPy0DgKQEdxe8e1Q
07vNRR4UQ1mdZ1OgMaEY08tIp9nvLfXfue6dS9p0iDJmbXGi53E0C97b0Hxpdhp9k7VueR0dY2kM
0Suw0qChQX7pa1vzEnC9B+F+90lBJQAlBYlyO3HGU0gocmikweQ02QcNWJrjyurkJG6mVNGKMh/n
d2UnopNtxnnpFpU5flnUsDgCJ99mjSugVWWSBeAaj6P1ffxxiYbqCF1dSRGYbmO8vCrNGn9UKbRP
pDMncSqU9L8cZqZnBGXMpJg0r/2OP1ZserSEe/KClUKsVyeby/VxbBn6e+kYmrWLqdOQeo06NG+2
yF5VNf5YefOstL+V2miTLLBLaXnWx9oMJrtsDjrfezuIi5xnAwW6op9fP99Eg1TkdcinbR2jCCAB
huicxqJ3/PtndPfTATpB5Anw342obySPVBsOV1yoq/XZ0P5FieqH2juqVzhIN99fbCcEEw2Ig/Rg
19Jwk9L1nTwJK9WSIB1VNfnMnCT9puKYob5PTSu8YIRQPshyP13vL7vzjFD7GGkRF+AFb1s+nT7r
TKkNNN9b/LbcYaE68MKEFlispu2jWvTDQffntveLeCnCkCjYoh14I/gOrHOo4oZes1mMdNfdsR7V
+p0tdRKoWLscPi6yOmjnuoiz6FeLIlV3zkfR6Z/f/uCAZVfhQtr7Nx8XRSU1Zek4sAFEP0FpLf1K
bQZgcqV4F1n9kSjUDsuF5wZIjx41fPcbrtBAQGQ0gvKMrfWFm0Vh5Q/xrL9r7KW7NJaJdUiUIrk0
q62HV07j9UWK/5lQ/iKtGw4++95uW+9d0FUreGt76yLS3us6jZ0AK0s6mlmvS/nZaJ35K+pcsT/0
evvgVIp4u/QgeGcgruAXVqDVtvchUHEL05yplcCAydeXIvMb+6zkwP3j4d3QOS9aYhUH195OwCBJ
xZBm7Q3cDqQBCoFgGBxGZXKIfEvVWc/OUh5xwXZyB1ZBpXKVUFhV816HpchRc4dCCcFTQ4o9yBnN
eVHm0J9z+0jidG8piHrrLlqxyVucWgGgpbQWRJycZYT/VHcNrk9p54SoOQ/6kTHLXoiAogTBhgb/
imh//WBYCk99G0lJkMtT7wFJVhEvTeyrs8Q/FnBVb4+61Ge0xwAj0R3Y5igiWUo9btQkUNu8fmDM
bfs4m7cPlIjpKQmN9iD33XuZNOHWdjQV+w0irkBEpFcl1hvGNgqiMVxOHao6fom80Ol+zNldakVm
MrHfoZxkyjRLMTLpgZSTlFQLJrPp1CrfOnyYDt7i7Z6HUKauvXVUPolym93YtsJxkmpKA1TpyS+p
PE9qBx3y/gPtpFkso0NG5wbZ6RkBwTfZ+CrLIDDsqU2SXtZy5lQ5wobWr9kvyIfVFwtJU1dSJt03
9aY5uDlvL5T1N1g4flHZo7q3ySinpENKaCajNIyeDUMUv06DNL9L+N7eWDmT4RLPSxfXL7R15uSI
C73+/df1PuuD2kedlh170x6XO2GiMGiTj6htg4e72TymdtucBPM9rwf54w7VMn/orDQ+33/9ux+Z
g0kLTVvVWzYfuVNa3FjtnLefR91pQTb90ha69uZd+7sxzrR0BZrA9nh9/mFtFXGNg2UwRVLolfwr
b2wUyxdtI7n3H2jvVSpIXDIPJXO9AXevPHrJ6SqWCrvyOlpWd+6MqXIteXHgTU3yGRTleDa61jji
aO0IpPCY1NkqVRmMn21F1tZ6h0lgmwT1UFgfplJPfuaYgSbuOokYLrQmMefIIil+YvJW1Vens+IT
F0Hvm1Mbf26XCKwJ4o5vbunwsxi7ADgitb7BeQhtGApJM8gLhVnPILeS8OOCLGTrS00DaPj+B9jb
UbAKgI+jwwDBcLOjJlFlVpoSDEPEszUXfSz7c2137dslAHkqDiuA2JVktd1TscXgfYnLhKq/b4Zz
gqTjFxtx4AG9Dnt6LLuc2h5yciZQJNTCgwritx/69siiPITeLJDNWyl9Sx+yqnMwsV+WpU4/qnk3
oVmmiUX4yqo8+C2fqgEpp0KJ0RYbk1GdfQ0km+aqCuJvbmzrVYQvAv7MrhSDDPQno7Xba7Ys7fdu
UisoGX01oOc4h+a5yucpvsryoIXuMuuRdhAAb68VhtYr54JyiL277W0aqN7mZZEmQSOreZCn0+R3
tpFdu0U72h+7AR/sOMcEJR1aYJtgq4aOUrfDkAQRYKr35aBrKJWhUnWa0Wc7xXU8PdnGiJwTBLf/
2V0EIk/BNuntuxQNIyTp4OgxZ9pEpKSLe2EYCMiCM+yep2WQPCvPrYO4t3cWyFHxojPJfG6aJUgS
R0VnA1vI03p4MKxGuqIZZh81CPa+HmsghMnHQ49j80aXwR5K5OaYrjaK6UdybHptB2PTyYR1wMq+
zeRoQICMQ+cLGPqN4hZBe4SYMpLlLFX3pCAQ/5DptCynQRn8RbNn//532t0tYCWZmtHnoouzGSn1
6YT24urElC2a/AM1oHk4dVYx6I+ZYhWK39AMr90MdcHMdYq0tF7ivrDfy2kHhen+b9l7zWjyrm1O
EqKbyoOerZDsGUn3CJKQb+tNGESJY50THOoOHnt3KWp4ZryckxtAiQ6KBDIosN4SrODgK7hbK08j
Ol8e5i3Mfe8/2N5Hpa6kdcoHvQWJRFijyJaUUlJ1RuFNQJoeRQL2wIlD/ScgzCN47+5HBR8C04h6
B0nqzR2hViiq03LD+SYc1cxF4zB71Dpdr67oHC+pN5Z0D1CnEp/nIkrqUxU24ppOlXbUn9l5z4gr
r81/9Mx08q/XiUnLW8GQ3qCuG5fJy5UFRxngVsl1KMb64MrYXYvgSn3AKJY+1+u11KznU+NFEwBv
Vq+mkzQnx4JPlyqQUO5/0J24w6iXfhOrMELfvl8xNnoEjZjtg1bgJc/b6hzK4REfZe8OJNfBWJRu
DFfh78/8R5tQmydouxAoAhO1Vt1FkHL6ia+U8jfAJvtZU4oSq44xVIvHvhwqLkO8B6d/0FpPnBNq
7dWXzpnl/qQj338tMT6W/bFKxlRxNWXGFlXRUa32EirvxsXcJF0BPLZ10ucqc95+tIHAUAxTe6OL
ss3c9LJgwox6cSCZGpa8ta24WS7Sa2pmxsHR3jlsLEXo5NoBg7qtNfIh1gZ1jLOgRF/8SZH6zvYa
6Eh/xb00nTU9nJWD47238eDUQBoiJQbzve6WPz5T1C2odeRk3+goz099q9uXWhIdoom9c1BO7GTf
uHgAOiX/BZO5fbhqLpcBWh9TIFvEL1LhJA9Lk5rlhZevP0GZswLmmjV2lPAMD77h3qaniCGPAWVE
7r+++D8eEy0poBs5a8foeJxmwJinzoi7gyfce5mrMhZXOuGS+/b1KqU2KGG3TtOcOq9NF1iTgUa7
lPwyFz056CvsbZUVcgN8jybbDRIATc0Emfsuw6fNTE6xGlWPkyQ+VupQ+oVljwfaQHvLAaNYU3dI
AeyY1482Ij5UjcDpgqLMdb/ltvkqeujNkj6kl1wzjgZYe6+SljE5GJpRDNY3aYsRp1aj63kWLOjS
+6k6hj5bsvALTXr7yAifANpBtA7h+N9gYKhX0FIBpRXI4RA+KtVQnxKRHw2Udx8IsQeGJoCkblQO
gVf3vW7T5upmYXkTvdnnsnJ0d0Gf98v9CH/bfeWBoOJA4KbnftMqTIcSdFSVpYHddMtZIi4yA4vs
90Bn80vbtulDVofym7ugLIqcBfkycfIGoVuA4KtrkRJIalJlQygDd1n17/0n29uFkFLoS5JpMfZa
n/zPY5xjma5CmQ00ULxQ0Bu3dOr5LOah9iWlOHiPR6tt9qBeFy3XAirYQxkb76os/yep0/Sl4+h5
VTunp/sPt7dDALORq9PmQWt9s5yjzvAqCpEG8wDPoAdy4EkR7FNRcgLuL7X7ZICSgeqhEHuTQuLD
uyBozGbUJck5x5qaXdVWdF6cxPKpiabhfH+9vfDLvofNjljCLe1OUxfHKmwaL06qZGdS+SoIV1Xl
+6vsvUByJ8QtuKZvZ1yVjpWv05eIwNmDczKg4Z5mOpVX0avNf/hWTBioUBm3kCRuvpVNyzgbTcKh
SNT4XIZxpPnStEwnxJ+H/GCxva9lIanLYIcu2U2ztRSL1QiNWChFMiRFJRq92ELIWV6Y11lle4RA
2YsfoG5ApkIaBEC3/p4/ThmoE5gnBdfY7OTFlybvWhcB3fgcV638BX2Z5aTG0hFsdWdRkkRuGCph
vt42y2If5k269sl5AW1QZqgmu1lndt5sdsIzpRwz475pv9/fMrurEiNXZSgu7q1Kk2SpcEytJQna
AqvDmAr6kjEiOmdNZD0i01Ocl6VU3r5PV8FOZpOYHdD03FQ41eAsQ5U0LDq36XNfLNHHRIlTP1cn
/QAstnMkqPtphsEvorbYfkrVinRnCPElnKxIsc+hmdXvRQpy8qE0KW0OSoudjUo8WbEfsCJXFY3X
G2fCzSPTopB6PM2sv+uoDi9DX7cXIx6l1mXWOh5cOnufjyEEJdoqr30DO+YlLsUwYPEILU7y4hgv
EVWPxFWL1OFcAI/3dBkr7Pt7Zj3bm+7eWg6sY93fCdHm86m13Q8mNu1BXSjVi6VMz5Sx5jm28OW0
ojq+zKKYLhNmXZ/vL7z3MVmT8gDpu9u+lFI0fQrwhEYcwl6Jh18P0r/5CItpMM3wP3zLFbRO25+4
fdOemlVSBtTh40Azy6jz0MivWq/SqohmWAml6sUuuOgP7qWde4ILkHsdxXbQCtusD8/ZfM14ocOt
sxbTKbInGw+ugw+4two6YhRYZHzE8M0HTMwaWlRHz7vOjcpP57XdWA3FQdTegZ5x3hj5WRB/KKy2
D5OIbKyQzgbIp5BEeAN133enrqSXhmOYeCmqFYXbFnVRuQpMIF8I3Yj8JQZoIltad9Bh2P85Kzh1
JU2vVmivDyfkhDIHwUh6oYH1EEOZewX+Ge+UpTC/4RJefS/QKcc7SsqvGXM3v0/r7klMqEbe38b7
v4TO6qrmtkMZi5wp4+QqFNRZajTePOnxOyORYra0mTlBG4ruuVEa/TyXxvwe5Wb5KWrwlMdFp3s7
zxWQhuywHZg/o3m0eStYA5tLUdLrbdLoZ4bmDFVb0rqIrqqXMZHq/7D1yLqI/IT9W5ywyFogKIZJ
Sqkky0fDqtP3EVCFg7O7Eyg0Mn8FV4dVLG/bwEZ8w5wFuukB4LPx1Gr2z7mNujOpcnVwv+zEQhj/
BAmO0UoZX4/an6nCENqTVciQ8Zuy+kePymR6yO02e5ZhL1RuG+UFmJca04venkzpcn8n7a1O4xd5
V7SaAKxvEhWx2FWb0a4IJHqvDICB2yR1W56VZoquaa2blwbfgZNKIDv4jntvmDYkM30CMXfr+sv+
eO5eCGWes5xWt5zOp8SSbD+ywvRCp6o8iCM782fAA8AjoOITErc7FCUXonA7iiBd2i6Q5a7BRiTP
vbwV02cLDX+3wC7tYkV4RboMWd/OEqQAXy8BbhwC83bUj23EiHk3n3ge0hMMleW8dAs8m66Nfb7s
wYvdudGJmPxMqAe0ebdoEDzPSzQYm/ChSBzUmCRjeGfjoOE1cjP7KXPbUzTK4vP9fbTDGFwZkGg6
gx6grNw2K1sy71Jk3AgyriHTaREWU2FzMfP8tNQlDi8DaDHUq7W0VOANj+bHxOgiKPiGGQ7eZFXK
N0UR2BbY9vhLHqOs9tUUKwavqXPpXVqFIoNnrSJQ2+B+ZV2GZRIfYmXqdNyEuuoxLNNFdpHlEMm5
a9ryu96UynyhlkozlyF89w/jojo6M+xqvmJRG+t8dBRT/TlzYvtaGOYc+7kiypcCemDv90hDZj9p
j1PcoeWwnJau18V1qkuhfFPVbv6M/2x7hJTYOY4oxkJNYbzLy9xOXVMkEyE4xlFgZGF9yXFqOA89
OniZVCX/SyoGMnNYRJBxYvl6/wPu7BroCDRwEC0g89yODaNQqZtiZMilVlEZ4CsJe3OK+g90PdDH
GESDIGp6hJ3fOZirWRmCS6tEwo2qbJ1hmdM7sCPzXlQnZ8lkP0Uu+1utahkqPVl1mUQxeK0F/myY
yv6v+8+8k8XQLVhNC4ExreCJ1yGotIYkhRZKgoYQ+UMbW/FZzpbmQAlkbxU6LYD4yGNwatgE+CrH
I8uZ03XENpTCxcd38MusmA7ai/vLMI5Y2xEwTrcpWbtwPUSgF41xKXI3n0X+TxGVR84WOwUK2kYE
bALa7wzz9TsTq04NOx+7x8gxniobP6K41VS3RTDBL8flaJ69+1gks+jHQNphk7xeTxtxinIKkuii
k6ogsbvs05QNR7OW/VUc5qAOd/GNFzrC/kYvuOrp96Hy74tZNjyRZrH69rQCv2Ngndx3ZOFb9IaV
QGMHiYR40ah3wh2UknqrtFpoy6MEyP3t+5uV6BaBxl5x36/fXVQqapLXYOayAvuzpgKRHTWHQoN7
MQuWDSxg0jJQKZtVzK7vqxoEUqALTXrmOFl+grjbu8VOW5QtJ8snohSeokxvF9n+bU0F70ZFieOm
hbRIDlyxFNiosjDAnEsZW7pF6j/AGvx+/03uJCtMyFdUMJwMRpmbXThGtjY1eR4HwqyGv0qjqHmy
uP08AZQ++Gh7B2xV2ocKzFDpxnszcQbNjjs8nfH/ZA7ROEGnZplnFsvXLuq+3X+u3cX4ZvSD122/
zRUg3NuSluqYffeie3KMOHLzXrbPFe7cp4l3cTAr2zln62OZv1v4NLk3eyVedDUbtRKJmjyZzyQS
88MCl9S//1Q7X4tVyGfJ3aDbbVPLuMvGaVYmzLjVeHk/tbjhmEwD3/XteITi3Nn8JhgbMktO2G2y
Zcp4B2GAEgUMWhw9SOQ0S3xz6ZtraUuOgbegmVwaNulXp17Mg5C/95xARyFtMFOiLt3cX4VW4huD
z1AwjVmT+uGYK5/CZEwqX47U+Xz/pe7VnOAJQKYw5aSpuT0DUibCwqzNIsjQMDwpsxb6qTxlbmJ1
0nmw1PAaK85nCkU8kI3CgZSsRL7dpwdHcWfLrm5s+D9w/TAqXP//H3UDWvN12CRDHmRqKR4KlHC8
Caz62cgdkrQhOcpRdr7wSiJcA9yKMdo+tiqXkl7HVhGM2iQ3SIvE0Xd5ktTWt5RwJnOJzfdtGsX+
DCHx3/vvfOe4APIDOgJWhfHa9rqo7ZHLPNTzoM2B+PGBQ+NFyFZ3pKG0k/wBTiPvA/iPccmWw67m
S2dIsDSDbBwEysQD1Fju41PRAvKrkfT22qbNr//h4eg4gvlB6PSm8BVJhR5aoxSBHsrtY643+UMz
JvVBeb33aNQksGBpw4H3WT/vH9sFHKpepdJcBEyGjJ/tsKjXULHSv5yq1GDTCKSc0B5OjzDre19u
HSnTGDEAH29JZcBUgC+GUUFXPO1PaWPFiG6q4wFcbCcAMOmBZsBECAmHbX8spPEN9SgrA1mrStkF
xqP91SRtOWBLKQ5NzXZOAg1pTh69aQXjlU3wrjsytEEKOQmh6fRX2xrbJ6Ytw/fWUaLCtzSgkx4+
u70C/nKeSuNyf8PsAYD5ARChGF1SMGxrFD1UUnaNzRRnmSCnLL2eyi44seafNnISjPhqo1quA2Ej
cq1U5P9quNZ/XaJ2+lF3qp3QW+6E4kpwrcODW3vnS3Bjc4QUQF47kCv849EQNPlpAi1VWdjz2dIy
/UrlIx+8hp0ASArCBPx3VLohhElA+E16YBm5XF35xlIO7zBH7LFGW63XoVwfBKHd106kJQgB/bh1
JJeMTMAuBvnRO2H33Cam8ULuX9tn3FZn+xxPsrTgHzilst8i+WwGWmY2n1BbRcXd6qVEfljyVLuC
wUfO8v6W2HvtVDtrOxBaGgbbr0+3VEVjqUzsiDIx8p9SPMNtl5D4CEdDfzvMmze+XgCrjeBN81dS
7Wwi30CfQIt/GaHuvLObfjhrNB++vP2hmG1BQ6EFSUTe3HATjKEwVo0sSOe09Gc5jqmuEJjL1dk6
qEd+l7ibSQyT8hVsShF+m0LjsmnMUVznQZeFyd9j0SwfujFbQndMnfRBGR39YtKBMV09ydHesUvj
NHa0b958fBwCCyM2mwL5FquSKIXkJKWWB7WmjLoHs7BPfbBuK6htVpsjmdDbbePQrCeDWMu9lez3
etuUaT/YcgS63FrDZpnO2dfZNP9B6FV78yXHSkwoyUchwt40xwdu9SJEfD5QcdByDTlcHuoyO8Lf
3F5yrIIOk8aghGRlGxhpk4/aYMcMJtDf/cI+ka8kcelPDbyd5cqR2Z8GGY35g692G4mAg+HqROAD
13fTM0q5s5M6mRAlXMzsE0rAKozmsn02Z70Wl0GLFfV8/2jcXqusSDFLTx5ewA1c2SobCjRDj4Mx
Fjhtj13uS5WlHETYvdfJroBlseIgbtIurSTYtYzrg7bOxLUpS+U05739HOOtdqYU6D6tcp5vP4qM
7RHK/V348Z9NphLFFCrKQjUbJ4XqpiFHb3H6yKNROH9qULb9NTItfVD6JjsjQijcCs54cfBJ914w
UQ4g0jrNISl8fTIqWx95Jwxz6KTnlzBywkeSl6M2yG3fj6EhvEg6VSYI5W3YBt8xK1g/JEElSXN/
mWPduUpc3p+FipbfWe0GWYb/HmUfAeDGvccktXl5+04CYUinVWUnEXdePyiyfaLL1QjuQDiIB02T
FH9ELPeg97d3QjiaYDbpXxnkR69X6XnJfYdBTaDaYvHmfOpf0kZFD12IH0kG2OX+Q+3FNYK5SQ8L
4PANQq5AxQVnHugDskJwkxpNw5Umsh86ZMcONsreGcHFUVkRcms5ttkoQ65qbD8LaHeUVX7vGEDM
0SKFYWKZ0aqy3InrUsz91/tPuEPSpisCeXflKHPtb2vefpaqUS4puIVRT6FnA7TxpimU3wkgr7+M
vG06D868cjFEOjsutaIenuplsd/juSUx3imE/fP+b9o7M+vHXRm4ZMXbijRHAdFu5iEK2jHWfqTC
Ll704T8Yuq7XNF0oIJZAqLe1oGRLMDUaRgO20YWBNSLD4qjD/GQ28pFk/u+B2OusgA+LBB4BkHHV
DZ6TWhjJKYfAnqRxhpkrag7v6nzMZ3fR6haMRiqwSRMWsl7nhCv0M26CufjRiDKCPaK23waz6t/L
XZc3fmfWg3axLbY8LbpuMd0lKnXFRcJRYwYzgYo9251jnHDMqdqL1MvVqWptPaOdUMffO80ZZ09r
B+YAyrSA3nKUuLS8Bbyu5k6K1A4H0X/nc66SXfRLUaK6FUpFdJpcTwJBMZXOZ6XPzKcMYfaDsnTn
pLIIexifD2LhNgIKLVO7tNPiAHJR5+MXzkxAXepHYxjlgztzJwYBzgUTsn7K26pJjdJqrlfMiz7K
Cpryy/h+7NToyVoW9Z9CnoaDyLC73jrrZJ/uCHkNVoFkvsUdLWWIJMax+R0dzuw60L18j4KvfXBv
7n0udDmoC6mlblkSUuUMqGNE6NQ1cs98TplOMNS7g1X2vhfPgxYxnbbbJnctFqUtYV4G05wlj0pv
Vn4pqYoHNaw6KOrXyLk5fKtkOAnAKh3ODfX6zijRY8SFBIBD1BjzzxStSa9nfn+d+qz3KslO3lk4
Rb10yaFp1c5DoppIPbVO5Wnnq69XVjqF4aKGOJlDG8g4o+uZPsd50vyVJVL39/2gubNLACnRR4Dx
xSvdqgyZjTYjrbzSCeQ5PmPjUHZerzMzLtJWatym0NWDAm5no2DMS1XF3AWC3TaAppq2FFNc5cES
SaVnDoV2WT1nTvefa+8dQiegPbF2nm8cikzJgJO4xHnQtDodbhHFAUa9pgco7UiqY28pcihg3OQX
9Mo3GwXdq97BaDQP0OFa/sFRUIQeAznzewxH79/7j7Vz3SMIA+jGYFrKhb9ZayA464mBYWqpjtmT
Mo1z44V5q36KQzUu3ElVStRSy+wgFu8vSxMNqziFGc/6Tf/o3vUrO7mawdE29lT0bk9YqdwhyoxT
NOmS4TWolgWzPDpHdnt775YpDKhPcORkqZvnnTkl/08jGqfe9GP8BT8XGs6n+SSrH++/2r2l1qYr
ffWVjbjNpKTUUKc0t7gKusJAcQaBedeq9OyUjxpwh/uL7QUX7htQuGBvblUnRiyS59zEj0MeDfNb
m00K+rZaaz2YWWM8JEulXRXYQ09JkehHpOC9B6XFDD2Ll6pbqvb6Y+ogZ2e9I6swbGgvZa0vJ7mO
63Mc2+LgrO9Flz+X2uybrB8zUU0KU2M7T85FYrfnkdvj16LFeA7VUfj2USsIaFwFfzf/VnLF62fT
pLau4gIXgl4Zf8X6EL7L2vgIrMU9w5/Z3A3rRcd2oTVEL24ToRFCiRkzAJoKq8jQP+eUN0vpwpaX
4OX2qnzOlri13DBU085DTMfovQgFf8pliCVYrxRF7llKL80Xs7bNypuFIX/A5Ub7ZrW5sFyYNUmD
n0A+Gb6sZ635Mi9p8yuFopS4tt04n0VqFMXVMZGbuGh2rYhTGxVl60oIdAeZouDq7uRpKHtRMY2/
TLmwcWApbfm7YhaO6gtQkh+GYQw/poO5tKcxV4vKN9UJAXcnEcM7aXLa7lw7ifbdLqRp8PW0F7VX
ZNqS+xljGsdvjXroXUx0JQmj0WV5nlStMh+qsQfrPkpA7j0HmutPo6Ww/BjSaSNmhGaqXNSqaaE/
zgt92gHJOW+OyzTzulCyJnc2OkbyC7BFPBHnvGifIRzhNFxndlaRXZTTjxzBQRSu6S2BTCnE9HUS
U/qFKGUt71vHYi7lgvXPjH8Rm5yQgmiV6K82qePxIa9055IPcEYeJHVsxYlsXkk8LZXt7BTKWWqe
5FzouEjoQtWIa7EmeaWWxM8LeIHMx+up/R/RYzIf1WyK1ZOQpAZc1JgUw5dkpsjxF1vPi5elrNtP
VVKbT8jridxdzHFqXmaziio3a8zlu22kzs/RXOazM+Fh5fYxQj9XSTEb61LIdY7C4TgMz31aqOnT
2I7D6MI/FbZPXTmS3udGKvwlH+COps6oL1cZbzzhCplb74RMv5X5ytzrjVeNJs6GFb2p9prKg5K7
Iqtq3W86J34s5rHtMf5One9okI22102F8aV2jLZwLcA69pMqjWNgVMqYoSwM59eTuWim6xCVc43s
g53rMfYmba64nQNzCqJPNXZ+Bj6qflDSyMR7i8uidu1BdP/WOjJ/bphJZo1dHRNnr8VFXn6susX4
2kthBADMSAov6wtEFc2UGbU7g3ITLwPFZOvmtllLX4upUU1PQK8OpKpdPmkJIvcvBTa7i0vOlgxs
SmceHqa4br4Mc2t0rl512reqVhfljNCqWf7CklLNPRUzjaMG0s5dSV1I/49JHnnHtjKu0knA+IOI
YfS59gIQN/zs1I79M6c2/1S3yr/NVM0H18lNSF8JGEhAcUGS7NwopbepPVo1DALsdObYa1esXRVL
yWmWjB/3L66blhEdftSaKUnRxmStzYU80daXjdHKA7NVs7/+j7Pz6m0badvwLyLAXk4pSrJkO47T
4xMiyWbZexvy178X8wEfIpIw4d09W2A9IjnzzFPuYgsnew601gRz5MTttxJ9znOXNAUnbxRfwOvG
5fH1H7B6VEZO1FG0H0lXGSUuIryIRTOlQ4VudOUUzyIUIw6N/kDZVien/7IU2hlAu7lSliiJuM/z
wJEhAvoDfM0sDyboCaVxUiV/z6Zq/tXLC4VsjtEhCjZrjkIUToAd7Zx5bzVU/8xuXb+UjknZ2x9o
1sblhpw1g5ZdxSBC2w0wP9WT1nNs60nEzsG2Y+PHLB877WzKrUuSghfjUyB3M7j49i7W21IbnZwC
KoGp/+BE2nDuGRCLs6kJ0tbKicRF73PlWMiK2DuFW9sE52vaYkybAaEsOn55BfiOFhGnsME6Mmv1
WnZV1r3kUtu+XQ0XeUZwAejyAl1bwWlyM5LbcKKPqipw/hOVEGW34txgRrLzTv8gT282ygxd5Krk
jeJbu6prVFMyCyRZGWjHaTx4c8P0fqyd5uek5/ZvM9S5r+TMTlQ3q+v8MTHr0H4c9VKTvDaU7PTk
izT6Lvu5zMh2oLB9fYetvvn887Bbg4nAbHS1w7DsHHXsSrNr6Nf5AU917pFmGjQvLZ0ffWBpR9sW
6cH38z0C1SrVZGUqBdDlM4QUmc7b3VYoUTgEVZdRhvjiKGl5dkzLsj8biTU9qJEx7vVXVjtsXpCK
b6bvUjUsIyHSw5VfhSyY42p8LUZZcKzKD1BS0p0m1Z9As/zosGgpTBhE0hKc3/pf5ReuNyMIXYtJ
pDr5vasOAYhtoQ5G4OlaW3Mv+pVduGQsM6uyyiskbce4flGTuHiWMXH6pBqRPnrTCCP+ru8Qy3bz
yGjCO82prM9Z05gDRhBl8gJcIP2eqj7YpVHweMdeLZTpOFTa9CsXEmKfZe8DbkBwVUmxzqtr9Qt7
vmvduJlE/1yHdOqOVgOplCkbDHuXtMekqQZK73sVBIZwKQes6IDDaOy4XIV96wYF7i/vCFvJxxoZ
KN9VRnv4+vrGXAVYvha8QXrWKODBj1RvX2Geh6YIc2TtI571aE5++9mIpOStuLp5FbpgjDNh4KwC
gWzFuF/JaXaV01YlzkXSY51Ve6qWawgYyzCfIn5RhKynQ1Ecp2YKpvQ6WX50TlN/OJLvyJ6I4o7v
r/iHMFX1pzBqI1zmjOklrC3taWBu7b3+Vle5zvxDGAOS+UEihAV1+1bNwZfpZDH3jxJ9PGJGRLCX
GmbTsia8xJbYkwTHneOwFWNYjqOg4z+6otZx0pxpBp7QAwny34GR9ZdYCmzLpb60Tr5e6C/ww+JH
H1HuPcLd1qFHz2dGdoM/IAO+fWC2VskhK/Or2Y3DfS2nPXgzH2u03tmT/91cCpFjWqqstlK3iaWS
cm+GLiFGbdPglAKYKogFiGSydxKdjc9oywxYUWWlKUe///apqCICbUSv5zo2TnEe9aS8lollHhVG
DYeyCot72fLznUU3no+GEuow4CaZIC2TkVqrTDLzKbsitd2+aDhSnqO6azs3UidrD1mnbFwP9MuQ
CqIdvmF6SeOMCqJn09SUjW7dG8rFrOvMLZoUccJolF3g+vGxTjr734FRoVdGYO4SU27uYkg0Zymf
jAtdsHZWq5xcv5L31Iw2MmvGvXSDEGqSwRouLrBZOUgRgvskMizgUwg8ZgRLROpOWDsUnzADar5N
4IdPIkEjCrWNdLx7/TRvvqN5TMqRnSdOixhZ2cBdakrt66Qm5r3cGe8xqECZc8hgSuFwspPLbC3H
XIdmMGPLtbRhaVb5xMQpu5a2In22iwbhASNDebTs0+Nkja3YWXCNsqENCb0Fs0kwSuuhZdOXuZNm
LZhV3yzfgSMKjllbhuguGUn8HW+i4ZRWbWkdtNwZP/lt3F/gOhU7OdLWxqflDkWfKmrtD6oKKa0z
HZBNZjbRfQb7Cd3evnJbKYt24vPmK8Y5izqNXAzw2O3BzlJ5quxkyK52arZHK4icM3op6Z1TBtZ9
O9XW99d30Naj0dvXAcaBSOEZb9dTQ1EOg9nBhw3C5oWVjOmA8rL+2ej7Wt/5nFsPx/bh0DFxQm91
cWA6zKYDLKwStJZw106UZDorlVqdC4RJDp0lwv/wcFTZOGLS0mTXzg//VxaWKnli+RNOCSUn5Tz5
+YfeEeIYYYn65e2v8e+V5if/ayVQJUowkQ5dW4bMHrCwhL4XfTf8Y/capltfjHoCa6SZEGksz7za
4ALjKJSEY1MWbgGO7zFtWlylYL99/g9PNWNG6YbCb1smCyO8V8x4QUfFct5eI4vD7hU28W3Ahk3a
KXXnnbZImWfItsbU4I/e2eIVJrTKZLpE8bULg+4w2Np4H5b2tJOKbL29WViT1NzYKPyGxoz0Fjgs
OtWT9jmewuQoWmM6lVOz1+LZeiAKHMoNKqt5Nni7J/rUoZ9UMahrghRVItrJV8A7ewi2jdyKjUDy
yjXAtHs5BMGA24xFhdsYhE10UeUmdHV7bC5Gb4bH0KY9G1V9cyYh3AtVW6+SDB0KBzjANZ88M1NQ
BVxqyHLFEXwNebyjC5UcUpEUp9c34uar5IYDJcLAdkVdaEyByVRoplfSa9jOY4umZm/tgRs3bxuy
KRhf1MTMBxfXKfraoWisueTwne4YN/FEo1QOP47aFJ9ILtPYRR+pPWrJRKdu6BoMi61ih5uyRg1z
582sFOgLXHyrjNXv0POk+EnxEm/V4Birvinopcf6qY+RIgBUYmewgiWI9m6RO3V3LooMReMkwbGV
ajvLXKAE3YWce6/ptbXZiDn8Mnoma7B23Qdx7qsMAXLg0veDWTHEMC3pfRYVPwdfyD8cxNpeekYO
OzfH1gYgNFA8UKet6b2qb5uS5pTpVci9+Wi1Q/QVqZI9aaqtrJpbHvAOfDWMPBbfHzMKNU/KLLta
kRX8yjoRfHOkdnQVAckdCJFwHZHsubtvHSMeadbkmQGhyyDb6ljo2C1yTkZmyI+ZMmal6ztWq7tA
stSfrx+krQ84K8DhDGLT714ipM26sSc5YzF+DJRaLRrKM3oRPvlxHepnNIHCd6KSB4/udLNTas8B
fBHgZ6wy9SUkdzo+ym08DMs0QJSTeMhASf9QKdI/iUidf7HiCqmBu77eGWVu7Jmb9RZfsw59tXfm
EXibKn3q5mo7/nQmNfZef6Wby8CFhkdCSrPKwQn/0BtDLYG/X0iPUgVfmSHuTiazFZoQYJiZlEA/
9JVWOl9TZm6JjVkfqn1/h9AQrSTs2k3PjFJT8STTjBTXyDtTdcO6rXMXl50o9TL8xt48jkawCvlW
AL6UnxyUxU0tW0lN8CNnrIrsRTMSXITtzjyAOi3efltjbYIFAjEZV5Dl6ED29VqLW4Qmuy4rvrSF
TdcqL2AHpqP5HzKD+SMiaDkPKlYA3p7hvtalNOJsdCY+llZiPIVx6XuW6K2dsm2rHTQ3BQk1NCU4
+YvUABuQXDIbVNWMRu/gnoxq92+WlMXPWq7KBxEr/klJmwoSPx5qRyiU/UXV8k5x8bLTdvbvRvxh
R+HWC/IMFQrHuT2WY1OXtqSQJKtmGHzt6lE5GENRX9M0GI+vH5XXlwIodbtUgc1xPznApMLRjw5F
11UeolXZO0mjcH59qY1QDm8AJUP6MM6Mv7ldqtEwA27mhDxMFDBLFvwEEcbRxRFtcq5QRr8bwz3s
xDoSgFwCLsh+pYDjBr9dU6hR1cZ5TStd+Diw+YHxibpR3tMEXsdRlmEz0gCa8/JlyaaFgWVMDr3E
vrfHYxRE2mMzSLnnS7n5EDXNnpDA1noq0oZQgtm0dGRvH0tNqkKbFNo+UVgqblMq/qM6hMk7VetN
8EsY57z+6bZeI4xPgBoMZece8O16uSmctqngqTZ+b33sJCV518pKtbPKei9iEoXxBCNJjYxmWUZF
OrW8iSjCdSD1/4Vmrn9KulA8anKyIxS3vnNZiQJ0Zm9T3SzrgERnnjWGwOeglJS/JgfXpIPVysbZ
9gVDAXRLL4bB7DWyMYzcOQZb75I1Z+oHFQ++FLfvEhwHbGMNUF2BrdKlEUJ5iES5hyTd2iF/raIu
vpjuh2E2qjk70mjl94E6JqcyHMeTqXTfJYDP59c3yNZy+CvO5gVkhCsEZNyRmCN0i9TxWLaHfJCs
2MXAIriPzK45N/w/O/plW1+QuSgZrwLcbDXBNhtN8QdYiddaqYRrhhYQGzQUkPoT/kcJ7DZNyT7+
jrG7sxfH/lj+3WZN9JzARbF/5qJ/Vd+B5+8oqLLrEI8t2BCLDMptcQNXDj3zkU9llShEURkkiuZ3
10R00gOofYysMIP8Sj5n/kBiNaldW2RxhlCV3+/s7zWzAFIuw1ROLCnlbEFwu8lsNTEGhg0Q/MCC
fAiSIjkNde9/QsOof8AzeroD4oWJdYqlSJXZsotms3YI+sZ+TAsr3DnYf/b08o0B6OEXURQTjRc/
x5BBQ0VtD9sWQn/udmbm14c40fTrkA127XahkUce5ofZeJKGoiw8W6AA6kaKltoHYE165tp+bdoH
wLw4TwdKG0bv47hurEPbx/iRWdkE9ioKbTr8oq1VeecR5lO5fALuZHIQQgKw0fkA/NVNCis7LCLH
zK4Otd9Rp4l06lAYghNq14+qj7qPkyIUN5ZDjgZrvadlu3G+DAw20eefAbKrigQTXge/dDW/2n0t
PQ1y354UIzXOdTE6B3pCe3KPG8kth1lDfZHChE76MkJyuKQ8CDB4qWJHvoz49B0qQ/uqC6eoDsY4
TdgklQUIBMja/buqMrIv8KDEW986CF1O2SzSgwLG6l4tchOfeKaZF5xkv1W1nr2H/m7OY1fjri7r
7EmbalBg8pTOeCzj8npQWyUszKdmijCU3Fkjfjlc4cFMrEKEeXEkuCAFuLEnZkf9I6MHccpULE5p
nu6Rr/9Ej5udhmD2DKDlgrKgIhqLmkzYzmTHcuxcHB3ZwQdNNSGpNEOiJ/e6IZwvyE3biDylXeSa
tV2977tSNl1c6+PQS5D1eqKXJ0t3vjMyOZz8JPiYs3nfySa6qJPeTPdkD+pe/bHan/xoRAkQW6az
i+jWHK7/Oh40qoVIC8m+9FX4NcZg7qxbQXJqoPof2kavdrLWjeXIi00Ip4Df15weTAEbfzZMvaDW
KD74VtMcmBDj/z0G0k+7qj+9dSNARgWcQFNtFu5cbgTbCuRex//1Umi5xkAr8bsHrVe/Samvv88Q
rbwDCdruXKmrbAhHDnxn8Xylc6vTs7x9pSIrq57ayLkANhovtl7ZB31EXXAYEDd8/flWKQlL0aaD
ZccwEaDRIrj1XSECvxFsORMdP89GXS6408GA/PP6OuvPBlUBmtBMBuGFLhXheoPTRK/KulRDanux
nkoXqwPe409RdGrLStnZJqugjT4Vnw1BJWbKtFMXu7JVB7vK1Ma+GF1QPztJ0d5VACruAqMsropw
eleyiuKdLdA6H7Vsr32+jh/IdFDsoEVHX3sFbqn01JGnVrEumSb7T0g7pN8ZW3asauTGC8KGXMqO
VQXe6295vXFYFjkuLgsSpFWy3tUtqvFwLC6hJU3nBHzxAXlR54SWeLyzcTY+KARNkjCaR4w+lhsn
yAJUB7Ve4tjLnwFoq5chkq0Tdty515ci/fL6k20sN5t/INcDXJyTv0gjUCvMilkX/RKb9ZC50L2a
74OdRO9EkSHEP4xvxkOBjoA5x0dkrD9PdG/P4NhAoKMT4FzsIbc/SlUpuzGaj9+AnTPdUep/X3++
jQ0zC07OpT9hjX1zu1yH3x+1quJc/LmiG+DavhuTTnnSJKtya0fpLpOsdafXF11l0vMzIlTApGdm
ay9TRWgowFOm2rm0me4E5wCns9J1shn2MYEySi6IOEovRporP4qsbvecitexh+WBZ8yqbnMYWnxT
tFi7wTQJ5TUPfRptLbnzecidrtXWKvx15Fm5xzmM8876636yY03r/NZ2LlVd6V8rNESvRRS8ue9o
sFkY+BiAWuD2L9upWdCIwJEgz1pRThteatRjVyZ72fTG+b5ZZfHG7FrXA/r8iKqNTnOsnBLcsK/J
Ll2HvWt947WBE2ZPcifwdZYBOyjY9nqAoq7VTpWndKN60Trb3wlYm6vwaYB6q/S/l9wvEZbOIJHR
M5/NposiErDywfRm30I+DtMqizkOxAouhNstoASKklU1Yo9anH+ZWj89Z7USHSrLHHayVipQ/tZt
DkeePmMy0L4jLi4hA2pWDaqIsExuBtt6sooq+NajX/GkTHIYu52WIDEU5ZEu3KHIEFkDF6KmX/Le
gFLv950JEjIMwfXqQ3SHoAeOCzpNyadQSuN/EzWAA8KRBu47M8mSx8hEPcwL407+JReh2blQNdQP
VmsBEs1p6+EsGff6Y2hn6ehmOv1nNyGlxcRZwt/DAnUbHZw26tVTqrSV+omkPJNdAw2e/oj8uEWi
mWZy7BUVLoEHjF+ZdY1WYb43pySXqXkkKz1Kg87N5nSK/Y9uJ3IJeyHgvklqob+3x47aqAkmZ3LD
oZrGdyS5xr3R1ChG9sKWfxTCif8NQ816huIb+N4goTfvmjif/NbrNP+QpkjOnXOi/xMaSX7hDaYF
/lLupEQ79Li+fI2lvHhp+i5zDoNhZLaX9qU/4IBphZ8SG2aN10K/O2q+PXR3fifMx6qXRHstuqhO
PanxtW9xCweDVr02Y3bCRDoOnSYC10SHUTolSlQ9ZGJoosOQSMlLhGBVdJcj+yVcq1Fq54Qvdpgf
bEeqwI9GiD3AfxHIjXWqUT3hb6ZUni9atTzoaVbpl6lB1Ak9p/hrgS58hQNjCMVFiqauco2mtU3X
TMJe8mCUWd0hLvjHtSWjfEK0WEq8yocs7JmkbTIfyZToQLRcwO/GGgwUs6JRu7cyS9SPkpqNzXMT
aPLvvJgU7ZBUqC64fVVN1XvVT5JzbBa4awT0rCQXrEv9q+Q794dhSvz4UDU5nBHdFsXzZInBco3Y
qeo7SVWrf1EiSMNLzZJ8ChUyjWtEduy8N+NSlZ/63qQ1Q2HSPBBrkVAACVeCxrJS6wfmKGECSarP
4g8+vNJiR6tiHVLmKf9MQiQirxUxfBtMlI6I8oWL3fjeB377hVulf2vggncI6ApvJVLnNVKnDCeJ
IThuaTgDJe9iBKRerMhwdrLY1bPMqxC7yOQY8QDuvw1cWZ9IviWZybUn9IKUqbsraJ707vU0YLUK
4ZHWArN2gEBMPRepjhlVigwdL7qObTDcK1rjHw0zr3dK6q27y+YipkokNV3xekbuLYGvC7ow3RB5
8KEmJvdd7NX+sGcytLUUHQNaNbPIGwPy29eGqSHKo1GKGvwk4Z9ErQasJErO1I3NDst9YymSUujf
9LY2Jhuy2hSDEVfSxY9b7RBXdXYqKzN40Nre2cMazV97cbXAU8ItgNsYr9Pl1dIaJj5ygMDxxNC7
oznKydEojPSHlAXpw4APYr2T429sDC5/cjQE5+eZ1CIpTaEKq0Wf+5fJaoSX4VDhVQSmvY7l5jLz
VGhW8F+Ld7Wgq1PsYsnQyD29tOqcg1Pj3m4jDuKag6r/Mvo6uTPHTPMyMyju+2r8yeFMvWAy87uh
VLtDWxf9zrHYSMnpW6NQR7UBCGGZODJTwsJmCuxLY5ZYFwROCLK/ko+tZRcv+mgaZzLYPWzNxn5i
UTDhs23umhnrE8KnFCD2paPL7Ploh5z6KQAW0EnWTqBcbyea2PMghCRmFi+fP8tfifE42cgKGqV6
UYIg7dwwEH70pZahTg952EQ/isHf04RYPx3biak8swLGrfT2bpcMcri4oumVSyQG26vRzTz6Knj3
OK/2AjSA9uVxYRGKKf6dH3KFHymRcx7tiplSrPd2dcQx2jypcuCbhzZEtMEdRWn9m+SYsZ+StI1t
V9Yzyz5phV/GB9T8rc8q47zAo/kX+Z4YAjilYIUE92xhFW6iqU3lhR025jjRFupTBL1e4KtckOEh
D6wnJ6kZjPdOjeHwOc3H9iUFsv1biZPsi+GMgXp26M47FznATeBBI2Tph4xhNBeqI9R/zLY2mhMO
GsM3C3HA8a5EFcg6+nQCv+eY/0TwltNmOrVamp4mZeiZBtaFYV1m1nh5Upx4tD2zRwzkXuoaUpUA
sR3dM/Q0cg6yNHQIVeAC4x/DQgAVVsgOXzJIwwUuGVkVuyrkAcOLbKlV3Vp36o9NA+GZVMMGzoC4
n6UcCr+juYAsvGah/t3XoUtaVfiu5Jij6uppkCjfRVaYBSD4JoWokmjxTyOqI/9AFpD8CpiG6ac8
cpxvUmnDYXGCPL1vFMevzzWZTnFIdbMJTx18+59JpvjpqTNE+0FJyi7G9yAqhJtDSkvdQuu0h2Ga
huleK50weHQSye4PPniub8YQmeSxoYX8dOYk030oj0Pq2ci5tIdervEu1zu/+KfFjxY7vwKJQE+J
/ESCp62VD7aTJv0BgZlRd2MRaL+nNMtekrbV7vFWKYajmgaicS0rDqq7OGnkO0w35dbtnAwMyJBL
/6gm0oe2Uhsv4+BId0mvpj+7uqm+1TnuDHAfPqCdU3R+pN+lvuZ8HBNtjI9NQH56nKMhzGUzi3M3
nOL+Nx+9eoy1blLeI/Jvmkdb7bv0GfcrTEx72I+1V6nS+KmPBGyjLO37sxSPkXbU/axFl6GMnCdk
nqQK/vkQMUMxp/aY2WocXvJO84sDKU/5kqaQol09qo321DiTnNxZpq//LkTpVB5VowSqLSTz8dJu
gsEqEsM/VXJQ5ge11bvIy5suYAvIkqhHd1BE88GHxj97fxda9SAHFA5umzeG5Q2yryUudoOQzsUk
tXdmn07OHaMJhBsFBrBPlRTqnAZz+DAVvvPYFLr8cQyZbd6VQZtGbtab6WdmcOnI19SD+li1th2c
G0trXqC1QOwqoTP2PwJ1GhQvcyqFyiMZjeocRhADsqipE3dqqyI8hIpdDp5d9tmdiJSy9gjC6odW
CY3pnSOJ5ntdmM5PCz8C6R43eLm9D8OA8kIKouJ+CM3QPgZtPAD3EVqquJAh2qc60VK4jNDIpfMo
oagFv9h3PmO6JoaPyEnxKtWYHc75JMg/FaQQ7UfEQKPmeVLzJjh0KbXtla+iAqmf2q8+SmXGWc+n
8lNZ1NXkvZ4Nrq49cs4ZTcSoDvjNKhu0M5S6YZgx8K+ig4DuiBhrpx/TqIabPzXmsS/ezJ+ZlySa
gDSeZbqW5DKrYDYIhgGYfTYMpzbCJqNs6tCjP1FfrMmKvF6Px51SfZV1zIuCLpwFOxnsLZPEvCz+
iFJDChSN/6VTE/2Z4m5Pg2x14/1ZZbbnBapBe29x4/WKFmFtHECZEFV2YBiqHKDgVx86vdgT/Jqz
2pv08M9SNFhnzS8Unhb3OeUOfXBklK9cK33kDl2J2UmdAF1EZMF3W3yBwDYV6SnRouDbf9g0f0ZW
zMXpfizWLiLaeE0HhArzLOvQlK1Ff10Xx9RqEVUQUSIduAjkl9dX3Xi5YBeZUDIuod+yBG5lWYje
xjCrYJSR/ZBiku1WlhS/IIC619DfWooZCR8QOyI+5qLzBvW3zcX8cqdJTw79iNK2omW512FJ8daG
JW1gVFDRPyDnXI+cNNtvdJFicqHmylNE5ntfI7ywk3Svkj+SI+A886FzkPpc13xgkvNZuA29NYha
gRz3R9tgFhNVue46lPI7tcT6BdJglmfpAybpdGMXtcQghzjNtzD0g5gd0Uqydo/w6nQIYDrvvMCN
Z5trZV4eqe1aTdnqfQlGLP52WVBld1WSJ8c6bdtzVcjlAXGS3bntquc3N88JXFTQFJvAlW/TWtAV
htlGQ3LV2ygdvQptRwmnai19zqR4qn+rSkJuFGrqwFg2Ccf3ucD1qQ9HRXHHMUb6xmBz3XXW7NL8
+hFZRzlCOGQtzuYsjLwMCr4eZn2oYyUspXaDkZXiPzd+1334L6uAkOcDM3hb6vk4Wk07JLFpenZq
6UnobL8jY+n/eX2V9RbiYMy4rVkqjNHTIsgYLUQ3bg9EHprQxzXRD1w0vcNPbSfqHdj/1lL4IxJI
aekj27VYyk/wK0igTlz9Vo0fR5Eaz342DcJtEzFEO0dj/Y1mm1R6PEyYAaAuASawYDUnGFA6Vc1E
PgxaGJ00pd6jpmw8EvfPrHrGTYTu8KIpMprJVNDFj3HUlV6SJs88IWXqBQ3SYWc3rFfCmXRGRDJ+
RWlh2dTvu8royhzFON0opge/Gv9JrRHD9kh7s1H2vONg+M73N+Or5XRej4epQaI0QaodEnGf06GF
yya5aljuwWJWA+V5KR6GZhyI5BUepQXTJSMHze1aoM8YdLX13YFxekpR2fxaFKb5mUfuL2UUQL6V
gKHtVOtrIsr8AwAs0qtjoI2F722Q6XvLKIqSG2hsrUqcszwyHVerZKc8WqWf+67GnM56rnFb/G23
pZJ4rcO0AWtPH4mCNLHRtGlD03IDRTLezOvmxzFbAa9DAFibYCB25WiNQaNSD2LlWk6mfqYhL50L
DD53ItpWfkp7RGUoiwgbG/r2PaDsNJLW8SFw3oXbmynpOzM3E3cYgIC4oc8UoGimPUjG1ucHMAry
ZJ6XrtjFLW4ByK0jm49PunFEZoFIPlTmWaMeP7dM5T6jeT0dkiE8K+GebdP6QiOlw2GEFhkw41UQ
t7QBz7+SPKeSjOIznmmSGyBl6fqZliQu7jnyTldz6x2DZobbBfyE/t/8Nv5qDeFbKPtSC79BGIb/
pQ8D6YBjju8m7ZA9dmU8zX2PcichX4cNnvL/FyWhu10Ucj4hMo5IsZAqPxvog98P1cwkr3aV0Tci
LpAH4JFz4IVDvNhDYICrzobZe+2FSjOE3u6T7Cd7l8j8V5YJ+eylMYt1zjqa82f96y1qYQdP2ueB
GJCpHzC6zU5Nb+QHtLN0xS1EZp7jcPgmKc3e3GBjt6JTBM6GWxKI7KqgqkBSVuMYXKtE7X8GKF9N
rFcrzPVV8LoummFO9VzmlvVLG3O5vkfCNN4DBm+8ZBVmCr3x2Xx2JW6h9FoFdToP8AA3R3CbYXDS
pWKP97ixClSUGVhEAFJWeWU7FYJMl15/jELBvTOI0DhYcWnv7c7NdWgjohvkzF4Biy0DIkO0Jtp2
sKUjBTvdNHhKYQTunIGNLQPgEVMievzmPJO53TKKnZjqkEnSRe2y/MCM1sHWW5noGVXqO7uM1UOI
pvz7AOTY2zMeqkPzD+MGKMby0laNUO4jxI2vUeAjVWdI/hFldtvrginciS4br5KWLIcd8RGcXZew
k0DrB5XgjWUuwgXv68FSfkCOi3dW2YhhdDH4iSz1h5x9+yqnqIo6qfODa2HjJ3lUqkD9bSSmg9qP
SGv7BGGlFJcioNbZqa02Atn/sbGYcwGRWmLP0ryvC1sFpdEOdMucMKm9aJxKT+RSeHlzSkwebBNc
0JUFP7QIMYPSRCk4NmTkywi7U+qHHIxiEJ3wN1L/w2NxIcxDNWBfq3560idInftWgJph0OGskobm
3QgHlbFylA97Bp1bL5GhC+UUGGRI7/Mm+it4DrXh1FLURNek4nK30Gfyhso3PDuS9gY9W/txLkrB
6llkrMseja0qrZ2qE7Vw7gePtBfHs6QN/77+pdawahzgATKTsQCqYXi0eKDCqY3BJGu7Uh2Vx1hL
6mcUo7BerwftKOK28pj14kIaS+bRjwYDZc7xzUAYfsMsjICeG/I7ROfblxpGVhfLPpn5IGfVJdUq
5awNqKlXQTPu7Jatl8rpnrX4FC6A1c6UIkeOc8RUkzRs72wRj2eR2NEOq3TzrcJDBj3GLAv1lsUT
0VBkAgqD4CqXiuqFhWqdiimbXAsa/KGTu9QbEBQ7FIjQuPXYZc+Vr7+ZvDS/VdgggO2RbVtBIaNx
7NNALiOotEVximiAALgsBhfQS7rzVrdOBXU8sRM+PMDrxXkPccEuu6bGz10E2IV1o+XWQtQvY7OL
cNhcCpY3kDlqq1X2UllaqBtwzK+Q7uOjiiqap4kIHnSkvRm2iroKIEsOB80DuCmL/sksLqY5qZLB
se/qjwBnrC8IkyCW4JihuVOczm9okZTNcAqWY4aOjsbihpU43ZaeI+kipW1/kmW5c6eZgq3WsXSW
89L++fq533iNrMdyfzBoq2MvS10cqDKaOV05ZSHiw2r7oFGOvQeu5e/sjo0rD/GYeakZOL4i6PZ6
OcBZmCmPjMljzyDX81BIcHKEE5KM/6An8RmBW+vj68+4kbXAT+FGAA8DcXXZ/5KNQisRjyVzV4vp
WKtlRHyT0yetb2Q0buOGwVQnP+VpNrw9a6GRiXgrhJW5U7M4DyLLJE6JgQRCOwjPCMLQwxsxPYps
1x94K9SwR7FBnMUZqR4WoaYxR5S8UlzFmfDqlWtFpjiWqiJOcW6asPc1tTp1ZmFdVQnglVeIqjPv
K0frvr75bc+pIS1HGqrr66qUjChIVQl7A7+rH0MpaQ703pj1Jv7vRMXNV8a5xhMCltnrC2+EdBY2
IcbMuuerrYwzvTaWJlVTmKnOI1Rx/bEt4+j4+iobB4bmNxEdjSeuDnve5H9d/HmQVtxRdG9VBjOf
FLkbTmowzloauyKnmw/011KLWIBXaG8Jxo/XVpSm5yhT6llyt9c52jgdszOxTkU26wv/4RT+9UAg
XMOymYvpZBiyH9B2g88q9J1zSc5x0eM8imEQGjlzW7PLP7/+Mjei3c3ai/OhamNfy5S2Vz3J8iOy
XBbjJ5qnRA/FjXi3O1tkzaWf+fq0Z2jOzKn9ErFWVHEzNhKiUgA/gxAQQZBe4jaxv9K8wgVw6JCz
chsgP548+gFP7qTagxEU0yOqgdkeCGRrL82SBbTm0SBGKOV2L8X6xNfHku/K1Y9Wv8VU9dEEy1C6
ujZ0n97+rqG4w3HXDEBDf+LHX9+ZRqDQHGAN6AqVLzkztlMYI6wMyTHyUkW8GSnEm0apZL5XCPWr
+aWDghHo1JFueOSU11DXm0Ns6ZIXBqax03vc2sFUpGSNFNjWyl5bDSt/CDXcdLUadAVwUT98HqQC
zfSwA/IyWAEjjDoyfeGBNErevofJPuamK2FhnfOARxiFgZzgVY4mE6hO9Vsekbox1LJ7jq043dnC
G3sGQRbsXLhDiUHLK0UZNHtMQR5f+7pv36Mapf9bBUP1veylbi+ibq41M0tpKJtriJltMA3qTIR0
WssQD7lvGhcFKNqlM6BXvr47t5aC60FCbjAAWN2UuS8ze1AIq2Hbh+8maZhOZpD1n2KpUs+vL7UR
VslxidzwWOiYL9O5JB9MufCZ06TCiN8LgMF3AD7+w3ciLeXNqTCnNr6Tz9C5suV55lSF38emrQ4t
gJ3Hvmu0nQdSNw4AAz6uW8oZKDHLoy0hIRf7qDxcB3uyJMDLpVUf8UTXnZMAYhMdtDqLuwNcM3BW
am6ZP/1cR+A3/h9n57Ujt5GF4SciwBxuyY4zGoVRsFY3hGTZzLmY6un3o67UbKIJeQ0sDNhWdRUr
nPCH1lC/CYkxM6lJNYPXtLTsU1dM/CexGG3MUZShQ8c3j/h7Yc0WdM6RQNgpChdRqx7tMPzr53QI
vNhTkgNuQ2z4qCqMf/CzHtOTaoUYECTCBbnz+CtubBgaK0vsDwlqabvd3p2guXpvKiAyIKPaHGF0
zUcPwcl3cTe+fzzS1upiGAkcECUNEqnln/92cSpuFnYtcubor+goG4PHPLuTnZ3xaKjwaCuKwOij
CS8+LPAej7zxPAIT5qPS1184kKs59o5ow0Kv8BQb0uKYsh5+k2XjORWR8ItSHXZmunEyQLjSbjd5
ke4xJ/S6Z0ybwED3thkdqyqUX0HWezvh+NaX+8UXXwr4G7AIPY4lGMbkKZTw89JBH1+VEWEyhHf3
Iv+toWh+418EgpQ8f/3pqBNaUaRSUGjt6tAkUXuCI5L7GWT9nW+1xH2rxI2u4oKCh2fFY76s7e+7
ZIZ0r+oh7ixmqoxnWxjNV11BxCrwqjA5FVNafIBmWkf/4RwsWAL0wAjg7nrbzag5Mkpdxo0BBsKX
mv5XhNPbPnSa18e7cXMxeXWAJRFB3NUR6MsCiLWs5MlRohSlucgMUBs1g1mr9oLsrY2/bEFq2VQs
7h45Mf5qf8wJ2j9zEdhwZb/nYa4GlhfNb5yGAsrjqf0yRVp/PbT9CYzgU7NdVicNLzEbbCcKQM4Y
W19pOuh/NSBnP6igWv+y6iL+NOUN5jyJ08YDSuyh/m8FduKjC7FGDdTeUeaAeAePTmdoyitaBP3s
ux1+eSMGqOLUp87wfbA6t6bt2UzQnCarKQ6tXlnPpizNPSO9jQ4LtQMmgp4R/7cuT/JWDCaKMelT
2bsDjW6l+FmT9/6onLQdAlOaLvWfVp8Okg7RZ2N0O7nzKG3dJcgALWWnhTm6Pg+d5U5O2zgw+6VV
/WXYIMuqLJp2sDRbpw7UE71tvtyiAH176iAJicFakB1KO5cAFZPuPCXFZ8+bmgtg4TbwsEu+PN4s
W+eAouuCE6eDdZdoSzLPLjQBXwyO8gPKkfZSZ2l80XPR7xRMto6Bu/CJCcEoPq3zAxlRoCDgAh0j
VeWbq5jad6PLswhdM1m9GbtyT2ts66nzgOP8AhzCEFwtZ+zh12Fbi2N33NbvOBJz4CV4TdWKa/pq
PYovRqfMxzxn7z5e1PsPaVDMgmgJ5H8DFNUZEFWqiptaeGN+xIF5BDTtTkcXa9lg6vGzbAor3tk9
99NlUPJ46JAoud0B9GRDBJOmeHYqoSgvumL+GO3MDHIZ6Rgd5da7Lqysg4715U5daAMtwciczEWs
mp7F+nS4s2W0yYiliFnV2Vcarrnlj4mUsBCxFThCSYbvnLYZ4gPCU0buHcv7EnZd9bbB00n3O0JY
PeiGPN67eu8Feuh7QUdYmBDGBiQL/XNdJykkn7FS5wtYjhIcEzLq4cHShvIfDMYqC3aBkr7rZlH+
KCJJQGQK3fhfBmhU+nQOi3znkbu/TPhN6NtA9iWrpKJ2e8y1aqqUvCeYVoteXIwBeVO7hZP4eA/e
H2zKCqC3kCfYEmd0ypTWd0W45YWF9TQomRsHdZ4out+bXrHnKrO1+UjhQORRjFhUt27n1GtF4vYK
V3QWJ8pzkVuq76n5dCSZVM+FasynPqrMZxN5n51QZXOeJFPgkxEuvTPPgXYC87EHagUmBTrAAHK6
bXjGFA3NpcdLujXJRU8byiPovrt6S2N0aQGTklgviotrDAEkCcrQU8yDmyslbnBz6H5pwq5+TiWS
rTvb5v7+pPVCuIKq34LHWcfPURrZqckXfGqMuQvmPMk+OJET+7Ia07OpZ/HOm+ds3WJ0ValuI46y
KPPcflMgT3PSVItH9WCkL4kuxgoOcF0KiBYt8u/YMhYtHxdmRSArF3JqTsfyu5N5nXt03H6qrlA0
5vYVcTcYI9JwYc/GYzK+HQwp3L+GZFTEkZpZWrxIR6+4FXtQNgfyO0u5tHY2hWech5PM78JZ8w6x
if3daWq8zjgWAxhXpFzDsvMpVfQGpIKheRntIRV4RYU2ql+6Fj4X2QDVoHKl/RfdaDfy1bgpF7pM
Zb6EdR+rAbjYoYbUL6rX3ElQFR0nxaiO6C8VybGV8CN8J2+pmUW8izhamPmwgJAMdMYGGn8Kk04q
SDeA6LHc6mdjQrfJHn5YoG71w2hNDh3Odsg55Ik7O0HZSaxkdUu08Nw6pRwPUu0ErIxpyGy/ltag
H/IutN2T3iex5ue1Wkyc39isn5QUN/hTjxh+cyGOMz4XZa32LwV0j/rQTIP6XqXDn/h9aA/xQYpR
M14fH4GNTUhagHrnUgZgTyx75rfEYKrxSNFr3tQMSzO/oNcSzM1ovk353T/tyBk+PR5vYw9igmAt
JU5PR45hBY4qtEoKpUnSp7zqdSUwvTcFipa5H6qR8XMo1e61GNx65yXdulIWadJF0I1O9Xrj9whY
8DyDKZjTyDhQu8J6kRj43IxC7EQKm0Mt3ixcmug6rQ+1oCPfJHYOpsCTxYlbug0QlQmfOwzSH6/k
xpdDPIYkBGGG5WVYXqXfvpwFQ18WyUDzFiULw+9bO30l07LPYnLFD6tR91D8yx94m4WgNkI5mEIm
pZy7yFI4cgAY1cB0LpzS8pUwarCtVLgvdq7lrZnBPacQvpA470SxVLu36ZVgHi7VtA1Ges6HXmuE
T9lxIIOZ99TStr4Z/Te4LBS5iS1W9+IUmoilu1gFGaqsz3hGNYcqG7rXngbu8fFH2xwKxS9SR3wx
KA3dfrSI13RQyzh9stV+eI7QQH/SaqM7zrNt/oedSBZAkmNAhtXWjhHlDJQyTydWsSzNo9Jlpt9E
cXuMTSgLfz6rpdJF/9VeSgyrWQnbnoy4Ri16Lia0BpVxSi9opYUhSSZq7o8H27hB4NwisUcN6Jfq
1u0SJqY2o6qxOPsZbhYY0nN7H9hy7yNDUZ8FKtlvqWPsgT/uU1Z6hjCRDMCzZK3re6vOK2RVVeKh
YjKTH7SlmmNmao3rt9aEfzjdi5B+jA3VCpqrZ3+OlN7bDX7vSblgsvjPUUmma4E+5e3UHbXl3eH9
fIJl5lCSKhvlreKNSK3WcZO/QWzGLV4jCMst4v6g8wNsfOrPhaoWxBcJojQ7n2LjoIKKX0yilgIv
Tezb3zNphT7YSYVK+FSh9ofCpN+mle5bcZsdbRHu8TE2GmSLLQS0cjYZtRd1tQAeLxM4PEKmWE91
X8zedGl66fppHTuHzGqyi+1U9cmMZHTMpEwpNvfhk3QxRH28CTfuQpzrKX4C1l+IcKsfog2WmhQu
z2aa5/3FCa3kg1eY4enxKJvzpYxM84i2OWqKq4PV0u5E+RmDlNRd8BZu4Z0wrjZxeEcGphvc8up4
Nfx98qCgtdBPiTqAPCYF9vPjX7JxbwHAoqxGB4Sfsp4ven1V5aDV8DTNU3RAzpDLxMpkgIv4XrVr
c9JAVlheuiBLz/d2VxVdEiYFNLsnM2yMwVerzrVguurtT2LE+h0MyvRzlfTWxYrnNyPK+KR6pX7t
4m5P5n/jqlnahEybuxrg+np/6zbBiayZtdUpcGvjfHimu9W/t/ukP5OMt1+oOkx7N/fGsAgYwC3j
OYLTuS6PRUJQoaOietXKCUPCSrqxFhiomJ5a6EplAJMd+aCudpFvfPyZN0aGP0e3cKmN8WetUBq1
E3X2IDLvalrCOel1WV690ZnOiglFN0XrB3OZck+Xa+MsAZldbFcWZshdNdBAb8SJSwZN8HE4gZHJ
j/ZAjePx1DZ2MG5ftGSoTlB7XLOsAKi79AlRjk6Brh6UJo0OrWmcOijUf3434NJHGZq7iOLYOpyI
pIyBKnIh1qAu/Mlo9fciSvWdUTYQNUgCM5sFjMhA6wwdC1ZLYKqCxitmZWMwikZ5TTW3I2Iao0Tx
ZV/b5osKcn5hRNUNwrNxV0VvGgo76Z+HNXw6bigPsQg27WrfoC0bOqEqoqeQZPFUoVrwecwcy48d
uSctuDHvhXUMKpkHYAkElqT+t7iXqDcH8wbK2y4xVy29UM68c5r2o9ML2QSp5jXiWNcy/Jgs2hBB
mXbDO0+0xs/HG2r7hxAt8iDBLrnra7rNEA89N/QTGg0hZlJVEuB6ayQ+hbIQBmOnnbq4ngM90edD
kUy6r4em/c/jX3G/rVkNlDp+MTZRO1oO1++r0VRWjfG1cu3VGn1nfg9CUa6N6LBV7JygzQmz0bgh
eIHZcvrtWHVVmPEQWco1W4zKAiNqUsNPKgNX2Bz0xAVZAV2cq1hVUt8JBys+FVbUPqGBDK/x8bQ3
HgnAjsyXwijEPzRRb38Lw3mZsKyI3lkXA9uuavtjis7b2yKqh79TxUhwcJLm65y387WvkLk+Yg5q
Gn4pYzS6Hv+a++Dw9sesF0ZTSZ4ljBG9VMvX2HJQ9Bq12XnTpPUY5LPmIjgEhcxzo/c1umB/fhUQ
CgFs5QSin4i40e1iNF1t9APKd08oeqPAYBLh/0JG/8C8gdAvz2rv7TxU4Qktv0XgTvGeWAul3LkF
7i/yBWpONASt0Fm81m5/RmqyGSO7j54yyxGXwrJnJZB50vU749yHnfzZpPELbpHWyvrbV8LxYmXU
YJOYE2QuJwWXaVX9SVp27COKpnx4/Hm3ztjiJ0Jp2TN5lVc1ixilNGl6E7dbUSuHbqqncyuH3kdq
xNvhXWwNtfDyAM8wPfL72yUs3SEq3ZE7JbWUxI9o6h0iVyLQVyLOsRO9b44FJhOk4OLf8kuM8ber
w0mtsijLLHoSadxBBgYUaXXqBLbM2mu3bQ610ANcMlKaKKtbqswAEEyxjd5trsYfEJMxPxf2OLzF
7Mv7+vhjbW3CBQ/tLHgdm3L87Qp2oYL7up3C3jKH8WjWoXJysrzYiczdrWEWdgxQUoIJaiK3wxhF
ZFXhOIdXL+mn5OQkpipeZkjp0Xthaf1fSZvlWlA4ku7zUDfiewJzJz2jqFdmQVx5lRXwQMwJGD4v
/VTMU5eeooFasd+IWf05tTydfh1OVYc4UJtk+L6I3Dy3RBbyMMiZymUX29G/iZm2tc9bhAtNbCRT
GlRt7gwH0SlwHKVjJXGgU2z5t4RoT2pgWdN77Imm0KdClE/vmrBiO6voYYpg9PSSnDFtHecSuWpj
BkMc2yVPam6c0NwoGqTters9DGKavCM5fzbgxQCW6EXVpfs51bKpeIONr0CoGkXM42ym2Cx2eGRd
cqcswIc4dZxeZGYb3+wcMwA/LPsoPGbTUMizk49Kd9REhWJnrda5+4Zwf75EEVqd/qL98tZQKjDR
86j0X1o3L8JrbLTtT9JbLz4qap296I1oUFkaC4RzoEOK/ijAkKP7FCaoQ7ZIGlR+p3bRRxIm9Cfi
CM9Zv9OxevPLUpsRj+pa6maJYlbfqf0n6c5DsXEOQAMtTVNVs6iArmKXMKEdrKN/c03NMX/mXcfN
N4+AfEiqzfHO+b7vbpALL8YwPNXIbnjLj/ntfIdtWxlR2SZPnh0lR/oJk49euDwUUhVHFAYOZZGj
JejEewPfZxEgZ6hALLU0CwLl6h3o9ao3WseNn0w1y76kOC/8NWpjig677oorrsK8xaKO7J35brzC
uLFZFGkWPXaoOrfzdY047JvMpMobV907l0W5oDr/bjRd+Zx65t+0NZVzOw0U4qu+2bm4N3qmlPMo
L0MMAlaALsjt6J4lNbMQffKEjGjpoa811Gd8mahL9QIOYteaQ/WEOqTe+QiSFN/AGfXve8MjmUSu
NfMnrTXOSdyPl8f34caWo1KxNJpc3q87ALVTRIVMWhXUVIWLJk8n+WPaT4eJptjO7t767rgacumS
BfCsrDZcgvyaLtM2RokosaGUyj7IveIf1YgqP+0970jPeK8zvzU9rmBTg5GywJtWD2aczkU+uhAV
Ye7rJy4Q7RoiSvYmVbQ9we+toZATJYkkO180E26/cCaAnxFgsa012q0WvZ/D0GoDltjlfH780TYi
HPJhOsmLfOli/XI7VDh6LuAUk0csnUPDr3IvejP21SBou6finEANU3dOz8aQtCOXfuTiS0nB+HbI
CJcWHPfcCJexOj7iMWB9ov8UnbwYUbTMmpSdA7OxWZYmL80LCFn3pa0qNUYqGEhkJ57OE91PH8s2
r76By7YDyTXpW+M8/4ebCXAyK7uQpaCZrm6mHDi4Y08euWPS9EE76PY7ZS5JnqcuD9BdFsFU139s
3shX1Gxq1WhYoRRvrwa1kTB0B5uYbrIqhBIjSpJOEHIgnP/wCZdohBiVnBQY3O0n1KKuQulNKlcD
U2qfhkYcGGnlHhYduXOV5Mrx8S7diIEoikPpWZDE1IFX44VZWKSOmJRrm7X1N8ct+8DNrL2Nsvwp
t22nhYlM5Z1uGlWx9bFTkkGmTuYq17wr9fM492VQydINuqq1/vzY0SGEn2OzKUnpVyd8nmavzz2G
MvWoehkVCB+F4X1N08Y94u25p+q0deR+G25NKE3BMNv0h8ndYy/x49jSzrNRioMV5/oRdNpeuX5r
JQGj8ThaFP+dtc6YMOJudsLJu86mHH2E6aondEvNoB8UsYPV3RpqYR9Ddl508NfFqbmGxqEhfHnt
5myZS1VfzHpiFXvY5I934a9G1mqDsEMWABr93fs6TNdytjInxhOu1MuLjdR4D6ggHa8uzfuXSQ2J
68as9bIjNtbpz9bs29EfKT0DVOpnTqRpzK68iNJAzTsnebY/qoknxSd0e01xNPGRUQOk6cPmUFRS
td5jmqaf3TKz/kpNUY2BBTbnOc5L+6NTSesv1FCJ3W1b5sZbinJOeOKZr37WuVEgqjm44iUkF4p+
uASesw/vA2evZAJYFky6FicHBwy76o9K6Hp+bQKR95H5F+6PTg5CPcJijb4lmJXMfm6Nqnl121Id
gzBRh6+Zno79GSEc6wv1OB4pMhRU8o0Y8TpT0aLMH5xuBnswO+m/BaVzOkePP8ZGzEkZgr+W/JWH
ZNkXv8Wc0rZTO6lRdI71zH7Oxyw8zBpK60uDiOSDpFkBJPJPDsV35+xu7DiKrjCHINgjNbO+JjqN
AErFiRc/DKs6jfwbhzzuqPfM1vT6eJJbhbAFRkCIi5Im4y1v22+zFLUiwJkZylXBvO8yk9tCEVOy
mfiaHajks+LzeI1BG9vmO7M0vqN903x4/CPu54uZC/h02hMmTZl14a/ACbG3SiCJhai9wAbGG4St
Iz8ZIpM7T/X9Pb+I9yxNPsSVIUutrsWiMEsnsmlVjzSGLkS3yiXPmv7fxxPaGsVFnMlliI0qiyXB
8NQl4Tumjtqbah7NKyq2+h7mS7u/dZFbQpkH8Im9AGRXgY6YGrSIwFmB1nP7DxoQl+/ZMEk7QEYu
HwIg1pTQUcYQ78hmxWfcBeR5TqDFJlKzv0NeTf5Ox9YDrKzGn2ZsBC4j2/nz48X4hd64vdQos9Jy
QoWP4Pauvkm5JtfdcoyfELDunipqNbOv9nHx76C40YW0AqFBHWrgm7mMBvLeQn4qZDYe61RxDtbg
qKfB6e13Q2zL6+OftrHx6NYgzUG7hh6HtdoNcS+TCV8YhNTdbjjjMNherBB7m9LW8sOfDwVrAMiv
Tr6MUNntOXMVlzZYjqyKUHr1oOY9ngtlEx5zI9uVkdvYfsDRYWLwjIDlXDf4S8ICEHHEoxGk7+8D
JdTCrygzZufQ6MfvNvqLddCTvEZ+Y4X9O+Avw+CD9hHfbcoa4o2IkL6YzG4wgYRR7TlM0tN/1EC8
cF92Icv4yLDK6RRHqqC0p1RN5jeD0X3CvTH5y22LMfYN2ryXWZ/S/JBGobaUXqrpm2cBxj2oVt+/
rxcs9sGwJaLqnaKhiloUEzplWmTVFuQp1fgu6MFQ/s0rq/UH3pB/p7GKXV8grG/TkJjTJtDxDgmp
RlfJxyaW3h5+Z2OHLJBKMmyq0bSEln/+2/Wo0PHKuhhdlcJNhkCfZHnUgW1/mIxqD7qzbLbVMVma
8Lgi0HHAGmS1GXsvt4zQI/2TZfpN6434LBVLBG5htAfd7dT3HmyIA270qp+UYt7Zn/c5DHxACg60
+xDjoYF5O1ENxIHb5xSGWyNTD0XriQM05CaIPA9jYXghwBqbPWmerSkbRPiLeyvCh+tDEY1OkSnI
gz9NauoeW/ovV2F3C5auH8PXMgxnQClhEZ7juqKu0PQtEOHH53LrDl1IS0ucTL+BGujtxJHKGWcv
1ENUr0XGvvPy4kobKPT+nXFu0P72KDT1/kDj4ypATSYXzJ14FCVtdOXYlqb+fsxS94suS+tfc6xG
5BSdgeK9HJU95MLWctGMALpPbWijLtOYoLicNrwWtnQbkBPgyRCpTogBa4pXti+SRHfg7sipvdR2
FKuftaQz3Z0l27hewFKzU4HLgKtWVyFDmahkRllLeGJ4czDqdv7eLEX9x5QMEiS2I4yBham6zshE
ljkdeu3Kda4TdTxYihe/ThGKoEE1V61+Ql+7/vR4L2w8p2x+B3ISZJr7qkiUE2NmnQivRobr56FV
avvcFcPsHcHpeB9dmvufH4+4cb0AV2X/L+gbaFGrzddpIdDzLgqvLRdiQ1B9FAb1ginPip3a2a96
7Op6IZZHUQwZ06XZtHqArKwJs2QWynWcbOXFjL3c8UlGpRok9TT9YMNJjAPAIoFArstivmaplvwY
qd2UB6Ws2+9o9BuND9vO+ye00Y/2TcXWXqxstN7jDzKNfqc1qRZITZ0QviwUtTu1g1JaT7NeUzVz
Oiro/2gdei6BHo0TMUBYRx5uBlP72o8JXqb6PIXA3jK9/mwlHUVVkqS4wEyFVPI4DM0ABCHsxQ/a
LUgl6ZNifho0SXOprb3yvUKn9OpRzyJhEYrpvRKVqM+Yl2nawRxMu3rh+p7EBzpVoKzdPi3kIdRy
cN+D2cgPJiG3Erill0HDLUqlvSRZiY69WzZafFD01sReDVfFswcdNf9A6A+gR69mtCJa15usAI8A
RwRJr6s97td1/65RRVtQPXVonsa5+rmHS/KxR9ap9ZVYGV6SvKkjRGe4kgM5gW6sCs/9aBgkVAC3
B+etARbsi6t1lQtwBtHpQ1I5jXmK6ZqCc5fpJA+llFPjF+1Aswtzy6gNBOsy+DLCkclvyjB2D25s
u9xHRZj3B+xo0v4AG0LNEWSRHgSTqcrhneiRovpOVpf/gymBLxOSqumXx5v9/onB8xOKuwvTDfnU
dc4+tMJy6f1ZV5Vi8lEoevI1R535pBYDipKTNZ2wJ9iLuzYSnMVplF1PHgeneP3GxIJkxrJa+zqj
LoZKktmY6FyZ1WzRkwTg79tGG/2TtwZeZ1QnXT6JHrdz/gxhKet2luD+vN/+mOVq/S2cQIaIj6M4
sPuzIjqU2BEeK7vRj5O666i3sdpgnKFrU9eixbwmWjp2wcEadfOqcXMGwPvVp96q4gL3SumdJAfl
RRioiz3+xhsTBFdKEMMlszRMliv2twnCzBNJXwzGdeDaPIe22hyQNoCbMe4pzW+MRGIOVID/Mcu1
/GsibFTKUyxkerDbh0ZY6atQY/W56a346+NJ3b0Lv1T1AOpYC4yN92E1qVFJ6kGPvGutK6+SZX3S
xu6T1yVoCEoj2nsUtobTaazxIDDDu7avVpoVsKQUi1M8ao4yFmZAMKEFXhoagVnIPfvNu5VcOmtL
ZkLcCSJyLfKKU0hshaoEoxc6xedwECH4KgWL07qUyp78xF0MswxGwQ5JBF6ju0IrBoGRlSMreLWy
JAkvJTgiK8hLvTg2ut31gZwb/PYG3Dkibsk4f9f1stwRi9taYOK9XyxIi4d39T2lTjsCW1Pn6tK2
folm08nPA2jThtg+L59rrtCdyOKXts/N68u0CWcMNPbJOO9SMpPbuwDY413jzLW7S6N1uTwY9NAg
BkNTGABV4RlSaokFB87rS+OgiSH82ZWjfhVOD3k5drPoc53EI/iGuss6qPW52Kt53YV2/EwKMLR1
QchS618dX8WVPD8KRrANMMZPOqrN/ziD8ccK5MsoSB9CFQP6SdR9e548HbYaPhv4vZbN9K0uZhuM
1UyPP0Ih6fPjs7s1o4UmBqSP8sPdYaoMbwwl/YwraifTkZi4f07qRD88HmXrCCF04sG3WWSG1keI
6K4oSFbY1emYBRleOGfqq7UfetRUHw+1dYBI6sGFQFvhJV3FcfbY4bgIgP3aaaUa+Y41GF9r3u0P
fV+Ef+WgEmLsjqKW0DWcQPDZtE3mnQxg6wAB1EN5bKHxM+nbD6hhaoVR1uxeZ/CBix0oZQPIYN2Q
UsgtFfWKGenevDc+JKU0Ti0pgbkoft+OOSNqTmiu21dSGvdQlkVzMRD9vz5e3V+Qy9VBJcMiTuFy
4kJct9XMVnOVVMXsLYJgVXeHSnZjeyS+SD8WCAqIY0oi6x60rukE1lE2Ep54buXtexRMgdDIxKqa
AAcUxfrWYoz0vg8xQvGBiEdRoGpSzG89ZHHit6ETV19FZQnlWfYIYwWz50Q/B9MsiLGVUp6Q2/W6
QLWwBzNDBZOtHv8KzK46zciv9ViFX0TppD/dPss+4oJtuAeUfWb3opv4BAVj2wzfVGcGYzKZ4/j3
KMxqD92+sekXAWSgH4ugAzWD2y+ijoPrZCPGZY7btmdNjbpTORjKqRJZeXr8We6CGeohtOZ45VE1
5GFcDVXmc9zaCibcM7F2ABjE8zszTg+QQuTZ0gtSJmTEjo8HvS9cLqNSsaTXST/+DoVBCTerLWQT
r0j0KCfy8pJ0gP7Nx0rTtKeEUDIKSnp6L9PQWO9klxUvCgWNd8LO0qs9eHBIhKnb3zzkeOOdfG7j
OFisOno10Pj5datrgIfLkmlNLUBX7OrvULHkhzmamv+y7qQTcFR0EuJ18JwanSOSxvWuSoVGXYpA
UBWEeWy2bxwIDf01Vbrq7ybNEBR/vPYbtxyhyPJAkBAs5OnbvdXqeVu36RBeASbT6vGEd5CTFwaz
nZbHMa3UJzHl3lFo0fSKUe8fo2D58pQfCC7Z4ObdfsOXd85Q1vcILq3+WgsvCZQ0Ly5529eoWWn5
m9Yr+mPXj/qpzi19p0uxNXsAefRjPEIyCJG3s581O821JiECdN32yyLn8M4yKpWld1Dr07ry0Gh5
55NAjsHkqLvo6I37HUtInrNFFIZfsJz836J45ju7YZmHV3Nh7yKX15XvUzdPtYPopf5+krpSkiG2
zT+pHGM2Xub8r7Fi8xlEx6ghmiyN6SJoZH4LQ5MgpTST6P0EO7re2SZbV5AH53zh9f8SBbr9oXOb
YXA9ELqWSdt8m/TUASyQzuThoxGNO4/8xpED6wa5na7jksOujpwTTZPSRqQBOqhWOqXC+tee1P5/
j3f+xtqTPwEQAKZLsWa99mWs5aqiVDxAmbQvKG9pn+NZiJMamooaiOaP6V8Qe+mHLYgOFHfvov/M
EG09trF3HbMyPHcIiadHp+jbYiczvJe7YCAwpoYOeIvWxC+bzt82ldSR4ghTApdSE7hm5Npsu9Qg
euMbnlpK9dEL5+FHp5uI4/IQiO96npg4uHgmtWenTOqn1KmT4c830M2P0m83EL6eDk6XjYtZZjuf
0IoPP+gYBh8bNZQ7gdt9JWJZANAKvGSgoQgubsdqjNJpq1p1r5MZ9ucxBveUQM71ncqrLwW3TQDR
wvA5MgnOpBNFqr7Ms51NvHFiuNhMqvxLVYSH7fZH1GkjM6XuiPB5bl9MW4GP1lbhE6q9e25+W0Mt
bDM6lOgQ34X5ZS/b2SrYWZUpon87MfRHrMrFF8euPj0+Mxsnk40LVn8hkHNjr8IDzaKSloCdu3ZW
Zx6LMKpeZRc7O1oyGyeTMRZAJNjl+/KwdGlcWi1RL1JU8osai/Qy4tf0PmGpoyDzevvH42ltPAML
BWnh+fMUUpK+/VYiLYQTqaV7rTpgyr4zNsm3fHLS6WusFUCuzMqLv8s271+nHIpuMKChundAtnbt
QorF0QchAHT5Vj8C0Wana8rRuaL8OX6jNxeeW8yJO98djDL1Q1KA2IfMV0oaEm37DEZAPs0uVic7
5+cOj0GisZSWeI+XLtX6+p1liPZVr1pXL6b8GfWu4WvWmB1TDZXjos7Fh7mXSmAhJbTzHP96b1dJ
AWwJzuyib4JC4OrQOFjuOGPU2FfXqR15NKfOPDV4pLq+PujG8AaRy7r1DcQgLpVnhJ9i4YSfUs+R
b+cuC/eO8EYwjFfNgkjmElnIjbfbIiTFivM8tK560XYYHfF9/BHiw8FGFuWk1W19dItWfn+8GTfO
GBKJDkqCAIPvCdJc6IDkm8K+Fr39rZFN+QwXId6pzGxcGShKg3mGE43l0LoHSlqZQ/BmaiLB4r5Q
pwbd8Lmff+BXZzfHxzPaHAyQBt0XAN4YrazWMY0Wh+2ZenRaVNcS6ZanxSD24HWj+efROhVocJq0
tJd+z+qTtWphh7k9WVeqOKAzilqcZtXKdk7I5j4laIVNzrOISOEqap7UwhjDObWu0pya7OiqZYHy
T5Gnr2GjpSJopJa+6ZMqzQIcIeO3fQ20yS+nEUfkUi1QZP7zFYbuvfiN0j2/a2l7TtV1+ZyxU/Uq
fh4oLFX+CO8uO6iDa/Y7T9vWDoW9ArwCwNt9aZFapTlJt7OvCu29QNBLCvABzndSoq1dA+kWwC3E
Yp7S1ac0cRkayopRaOND1jOsMcjMZj6Bvun/w/JBUOc9W3BRSF3eblCkDGurLhkKPkDm5944Xb10
8g5h1Go7Q22tHVuTG/QXaHoddcZJq8gaguhVdZTiaWA8kI7TnmXbxmOC3spS/KM/gEPjumTgUSpx
4YNz5JLC+ymw0g6DUAox+tKekTrWgKb+JEay0TgqZI5Zd1VmB8McKWo93pr3jzm/ZAH3LTKyRNur
te0iOuZuollXBxDVy5BlA8hKYUcDJtFO8Uafhb6XP2wNucCflpOw1JdWO8cGsZpEhIhXHabaBd7S
oggD5eoUYQH2NBn9XjX3fqtSHgCWzkf9Zcuweropog+F4SbOFQLBcEiLNjpRT7KOZQui8PFybg5F
QQLhuKV4vO4uG5NqgJC07Guu2AWsaRXPNiRLT02XqjsU0WWZbh9jZkXPh2jaIYZdC0kQgdFoxlDt
atStc1TDaTjNYviuJZN5zFKHkmjshkhnNRg0zOk+6G6hw92NT/638PttGzT37alUU0OJgf841wln
IjAQUfsRxyztWR1CvIAbbTxLo616P8N5KfGNMh7fIluzh1XYWnDuOqphQFbu08QBqlxqmZFzVTut
OOmQKwLTmPOLptOvf/xtN+pgC7iQr8vbsnBUl9/ye+ZWgTCG821fAV0joIoAmP53nsYzSYurfMpB
MJwVq/A+tu1kX6ep/D9nZ9Ybt3Ku678SrHtmcx4OdnJBsltqzZIH2b4hZNnmTBbJKk6//jx0sneW
WoL6rINgBTBkq8hiDd/wDtjdK2iaV2ulT5e9b3VnKh+LB0+V86/3H832zNdfg+WNgAxygggPH+9j
u/B5dTCfh6RMg/GJ8EvY95NTGVpkaZbX7e3VRcHMQ7TMvILVI0FKL9qyhJvCmrGfMww8Rdg4HXJd
eQka0L0XQmsGceWUtlPeEfEP+a6r+fXh2M9tHo5e2f0Cy+a3P5fGlem+M0CwXkm9KcyrLqC7+9HJ
yQhChbG7f2G2YwpcaNHb9WtWBUMTuYONbpzmBAt2Oq6VFk+AfropHq1FWWeaZ9XGufQNaUWBSFw7
Qt9bJb88bLZqEAczYmwRney0uB7GqUeiFHr6HI9oxnMd2a16qtysKPcg8sFwZTXCdFGqoS8SNb6q
ZUx8S09iQF53uc0Kc6RwrwVDFQ590V2oJZ+SMIeTMIfI+CNghxySeefnLR2UfugQnynLxagj08oH
Yk/g0T5Io3n83jvt6Ea5maks1jvFv+zzJLtDOq9TF2XeGcl5mnS6ucPFDtz2kAbT8LlUVm26sUdx
3Htap95I9409eMlOWAC7d7OfL1hDgKFdq0fgGb64movcaC6nwlnafV+REnyf2nrWI+Dt7hg1s2m3
u7xRCES1yH7293oltAqd0XX51ndOY8cwPaoPEhV67Tu+3e1N2paWHsOqb5zpMKyDIWSo3FS3r6sF
r5qos635auNGgaYYpfPdU6aT3BnuQLUbhbvu0XG7sYyRFwY8ZsgMFBbMalMPUUpD9RfdEX3E8Cox
P0Prz34algqIuMx5vqo7yJpnrmD5PEDArZ9ocXhdSLW+zELkYYwvS2Jqwy1krdkIewOX7iv6PNaN
M7rrhFqUXfxQyJeKz1laVcsZ9ebpCt2otr5buRKyXZ46ZhEWY7kMoXTc+QKTnDHZT2s7fkYKxgzi
xdSmByNxnEtdL7XPwcL/0CxeFu7g3KsjtWTJ15a0zgn1PinHeJLLiiJCYDReEKrcy9YImkn7VNPL
TSPbFtZdT5FjvHSR30PQcOEdQ6tW1hIJq8N6K+N8+eRNjXySg6/MOKgLOhc6eB11WSZ9bZ2VWm6p
83xUzU+oVmKKG8zCv9eBKruwDJzeCgXp6H6Vbv6UIxvyrfbwsQ1dvUJCK9Wm4FM+ZLpB36s0VJiO
ar7XhEYsWBQiH8LAoTkXqs7Njb0NsDPYI3OI54tGGh7PSUKPNRs9gxwvr5uDxKN8OS+tWiQ8pJ1f
Fzi+/pCTb3SxYYj5k0oXN4tx6PHvXPTjmjF2+9ny7mcjqe3IyhPl7OmuQ1fobZFJsjNl6I/WgLDe
oarctL3sYUQkWtS70ltiC9o0wL7MAWnViA2P2Nse+fU0ZEGCJMbkEPkpy9IePFvU3iX1NvmplvT5
nvylrDD0HFSSXRt9Ybif52IpzwlWgdPnbTaA1O2qeZKXc5laya1n5nl/XTjCayMUJoNLOuWy2KVa
sFyLQJ+/j8VKDQziAKYDhdHZ9yIrpX63ItMUcBSiDcNJWtnPBi2QMoKvGswXlj/Y4xmNyOFqphDg
hhVOWmnYovuCiiRQbnmXFzNIymTscERcIYmEiWWMIM/6onmc8GqE8GCrdYJeTm3uTomhutHQdU/O
x0SU405RUUpZdPXiIP+Wtw+ibQxwxwsz1jlr92Hoynb6bGQqqXYpx8vtqmThQXfR9G+u8LtbBHWl
jbzloBtwu1sJq5Wy1BKibr16oS+ld+chjGbD90GZ7MoQqGzcw+CTX9ZeY39Yqd9f9y5re59xHwAW
7Us/0l14OhFq4N0SuRbuW3GDrOHyiP1VuexTCzjbZbsaOT4w6Zy3j5k2SOPMhqH+IVNL4+35tn5w
w2W/qAi3s/FWJG06R2ACp+laLB5QNFRhPBlbeb+WSEWgABhW+TLUod3pWRV5bTV2+6o03XQvGsJp
rjhDVTvLRBCfgMRo906Nu1mUpyPor7E0nWdlz9IIG2VWCMCTxYUU8li8C7ZhobdU7cMM8uW7oan8
p+f11l1Vox0DnbEpfuRDP/3QS88tYjGmgxdOMAv0eFKL/YFKeQEy1Vh1SDKsv0cu5KGOA9UuXwOj
Sz6M7jxctnOz/Jp9d6ZrXC3q00jezTnRzFKGuB92j5O5VpjmVtra76vaaD551iC+isTIP1BLzjC8
KSuxQ/nSwBAjH/1vTknNGIPbJi/jBumeX65PX+Ai0bOxPRiqabN4GjP9tvW1sjug75zfrMqf3KgE
UZ6EcsRnLkJQKvuE8LbwSEpY1VGhe7U4SOCfRUzf212uZOs6jxmQoARzCOXpISLe86/Jp2ODkhbG
UT5kwuseAWQ7dHoHleHKddIru2pEGcJqydBpX2QfJ+PAeeaU3kopWMqBTwY88L6m30KXU6bzGmlN
kT+vIlntHUkFXkK2tIdvY9oa4nGe/fozvcVJg4rUIsrTOBknLc5KmndQi8gOPk4TLeeGFXybxkU8
27jY2DuOolr/uoxz5+yTPjHwasgW3d7JTjQ3plf3Xy3U97jkJ1NeK603v1BPkGvkWIOaQ2skfwlb
k993Jtold+NumIG9hLJahX/hwZW24IYNYx+WfZUjC4HsG6LmbtvcT2s6O5S+60pFyaAnB0JJ74tL
sldGlNiSj36DkG3kL93Q3xFCmtwvVS5g7QZF0MaLpq3PjTfqTtgqTFbiHogCuaPnLtbFLE2/iOHq
L8Zu1qpZPzNHpz8fDOk5sdYWY3ZVmd760I9tZ5/hIckaB/Y0f+4r8JSRkqanoswPyoov0pFwlz3Q
XKBIDmZ5xAviBiO3dTl3UA8l50+T9ZNMM94yAFf7ULf5ZES2O6GdOC9WrWVwcpPV/dHIoesf3w97
X5dCwZps9TFkPjd91qPkdRzZDXZWGofaq+1DqRVqiqVeAma0FlKgMNWT9HJAEvqqUJ7RnUjA3kg9
kIlCIIsoE4TacRIPW1yvuNGMQ1AFW5CW5newgetQuMUpbZI3hgK8SK0XhXS6Yce5HgdyXWmSsxjh
6ilOiaMiL0mG80WKv6z4wwshiE9RxzaoLh9nsK2lp202dc6hGSxnl6Ctvk+nOr1//8u9UQPYBNUo
3JpUqV51dltZK121k3MAQ6ytIUQY8XnmTPpgJVO/d5EOfn5/wLdmEGAr6RtEcQjVR9nqaPdtPVUB
gEziyp0xSvNqajyUvKrylK7oG6tyE3SHz4F1AS5WR/XUeYQoiO2gzdHTGt1uRVN6l4glac5log1n
qPH5+BzJqeFuFEZ2yonj9dRu7YltRVIZQLvh6E3rcsibtG0BhMrU3nt6nlyaFdhaOxj1GDG95URN
l/T3jdwTE2SqgSihAJo72oY1Yf46+qaJxGCmPQkEDhO8G3iK0F17q4r6XullJJtxHCO39vU1LIdh
uOoSSweX1eACuFtSaLe4mGAOzXMX/pM54IEUFvQ4itBO9bGLe507lavCarEi6vTgabH6FX22TaIq
rrwyxdDWNuWjnY7a/Dg1nVlGwm6cL6Ne2hxUWl4CbF6Fi3BzQtCmoype4MBew6hZeymIm0ZEZUgG
RK7tSjOQyQW/JVkvhb2d9ET2Rh9ngs5MiQju5N8m4E6Wh6Hz/HynjbXwz+auyu56oS/2t96wZgsj
KxOddAJKI40EBT8UYTIuuDSuRKDVoQ5BLTlz034iOUqM4SEIhnbTl97csm6K2lDzOVALE4GPvJlp
s3S15ka6LhMV27mFoKZf6JpxRhl5LuNRSx13nwez0cQEQY1CqMXt2vNu9gi5U9MsxM3oGgh5wGbo
ik8eOnNa6KOxml/CW+7EzhO2QHQIm3CsuSzoH59sUvjbdQZjHxWutFQkVLGuUWqhIB+6A/gGaj6L
fjfX/lhdA+d2PqxOULRRFsBa3Y1ZatQ7I0hb7L4RfgdUTnPAPhdjuz7N82p8TlD24SquhUivNMMb
mpD+FnePXbc1uip5nfdn4Pi6OxVs0C0USeqAOMmct7+IEuPOxAoHjifF7ixcEm316QKmQtvJsc9l
5CEZRa1COcUQNSIY7jXLr7kZuMfkXpMdcxCV7WJ9bIRbqTSsA3eSoSxV1d3USd71v4q1bx5dPXdJ
Hxx78S9zw0+vkBHFNpJcqlQRyJ3koutLbF6DRvNRoNSrdriqJ3NwzhfNJXGBql1/Dpqqc6FxmA77
ABDA4zgp90KI2QzOhsUoIFfX6XIhK6dvQ5E7yXg21YWxxtL1qy8qh/WHEOFoZ2E1l9YH5YjgK2lO
8WEOOvMypRGpRSpz6upK+KBkw75ttOAchry6ruwFuuVUrl5xjlz+kERDSaNgL6uCwKEGjNzGeG4q
EbJVdfSWOtO/KTM0jQAlN2iJDV3aiMgd6/bJtnHLYwtWwbOd1tnEvlmFvSPY0ulHpin0FHQJjDUy
IcI4qCa244PSG7u80iskGuAxLsmjXddrjQq/n38hRvSqyK2c9WNAWfzXuHb6uuvSav5YrrNQZxp0
c4ksubX9zmLOy33Zj+5DusqNsaF7kkJQ4zQ3Yqy6lsanY/0gBVi162UK1IepQdk1HKE467vKz7sS
Gs/ieWeJr3LKPTXWFPsWrMZPrXLFAsMFoGA4WrVVYyrgLA9I3nVNlFFjNEMLG4P6EIimP8uHOggi
iSJ3G+lLkOoRIXzdXM45QDV0t/Scj6UkxOM1UFYbZpqV7PJSJEGoa25X7snoLLI73KT5qJqzt6ZM
0d0wkvlSmaMqIhoPcw0jWNDS9lo5fRzz3qfFGZjDx6JvPTMGVuC6keGQfdF5qnBuxjTqSzqktnnm
dOkcJ8UokB+ji5NFMh30Q9lb87ir+15TUbmAbjrMZoobgTEmxR05t/utNlXWn7giXndVEPWDW0+l
GigXt8TLwmllwDJHmMU6rFsJhVbwEJtjGpyqz26/5mVFmmEAbHHpUXt/JQVjeA1JSVfYB5Cxqggn
Zxhug6Zoevbz1Pykq97cLkPjnJUZ4qJh4BbC3TikJtKJVvH1/YDjdRQAeBYxUx3JP0LT43f2Vwym
PWogByyO2qsgIT/VTFNdUPfz7inxFegoBir07bo8e3/ktwIAIHO/ESdvdOZk1Q2mNwzWYehN/35W
s0GOsdR7W/nNzWQk2ome2ZtvunlAA9NCRfQ4tLIz1A0n0VmHLdQL20C2sd9Z+b5K2m9JULtfSJFq
apX9uH//RV/HdEinE9BtQHOoNscBuFaMkBIt1zy4VboigeWoeDZLn6qWvpwY6nWIw1CUrxBAg7eB
XeHLFUxpoywKJ7UOwB3WuKqH9FpymN0izl3sS4uW5+h6bvT++72xbTarSaJV6vpA9reJ/1O/YXSX
oVVroR+k3XWHQCXPzqKfsi94Y7VAQ2H6sGHEfem4jyvGrM0R2NcPsyHdLvLVVH/HZldeo/UedLvB
z50TjNY3PhurBeoO/4EhOsa05q5CAD211sNScoLqTpYjo9Tke6X59QnEyuse2WbcDFIjIA6m2Hv0
2bBeNMfWUcYBb5B1t/au+X2TFjuD02Zf9CgyROR3PeIDiiwf+dQTJ9Ibc4tMlIv6BaoP4CuOhs+z
svIq2jWHERW4XT8C4S3dIiEsXYtITfb/x4YAl7KF4b8FN47xOXVJJ6yW+noYzV6PxFq2yEDm48Fx
xuoECOy1OB7gARbnBr1hgjnWXy7O3nGnxlGufqiTlp2ta97wtMnXd6ExZf1zUOGVgzCW1YiwKAKt
iEj5ZglTtDdulOxKqI6ePmKTPAfNX04ueTSySoQDtxb78TTYnRxcReyFNGnuPPSWtXw3xrko48kX
9rMwKJyc2KlvHA+c9OCiED7D4eS4M9hVsPxcr4SUAdriMOrDHC+rhSGjI9TFZn4YKWir758Or7cR
lc2NRLbleQ5KeS8/QBs0s+Gsq3VwklbujKmhpzTRZggQBfzrQzESyGKqLTgZH5/w4CjdPKm4UYzG
SeiuTao6Qy3GXXalQijgxGS+PvY48qC+ka1zMMFLe/li6KpjBKf55mEdwdNTO3SvV2k7J46G158M
FBsYVDhoAK0As70cpcCUs6u6VEfWSM+ve4cYNzdr98pZoBOPui6ixaqMp/e/2VuvBuEPDCGmXWjN
Hg2KjmTi2bmuHzAIrC8HuysPbaBOica99WrsTjCKVFg2YNfLV/Oh0Zg2rpEHSET+rQnMgSabHO7K
MrU/dl2gJ+GSgVQ9EQe8NSyHHAAdVoiHpcfLYSVHT77mSj8YltDvtbxAsKZy8v1IE8yOjBJ6AtFB
MXYnxn0DTQMphQllMyBOxqJ5OTALybRHeEwHytfeRoHp6cxWvb8+oqgPpqabeieJB0LQvchnZMEM
Wddx2QzeKTuX13uSJ4GcQ39+86I/vm80Cf/EqDsi0GUt9wkF7YOpD87O6IZTGKI3hkKohCrdFhm8
vtoaT8q83tozdiduktyXN6UhUSxpNHP3Vxft7yvFBYGFeSBXy8vphW42tANGJgeTvkAXa4lDP8xp
a+PEjny9OSDdbhayG6iFw+Zo2ZpzVuU1xi4HZy7aK7D+TbyMpn7iLHsjWiUYgAgJqQ0E6/HbUMts
NEfY+sGduQhg00Cv2c9LUZh7v+jEGDlSFd8XKmi0koemPLU5f8Mpj7IUrHW26qDJOfBqjUDOsFXq
LgZRHWXIcEAuGfZK2ZDz03msBBntMukhkHTzAQEL2uTwRO1nNOKCL4ErrGe9nKcvCbboWPPQa71R
HSX7aM42OfGJ7uW30prM8ck0FPWknvZ9qCtgtAcLgYNbi4Toqcx856sw86yLMVrXhsgbPPWtd4r1
0hpKqaFdB8cjFgsVmxOb9Y2QCNDudmFtQsav7G+cwm+HErDfwcLYgFrbjDi5ltL3JdWO4Jmp8/cX
7/E2gRLmbw0CnY++wb+2n/8phh5qy2x8F3KeGrOexhmdelurRKTVmTicGMrkd/35y/7m1wINBkAI
Sp1D5+VYCIrVPkXJmXOooOM3UNC7qTRvNm/WEiB9FPSzvERxAbMCLc2zr6AnJ3UBdww1PUnL24yK
qe3bL4WdLN5NBwQ46sEiP80JZvA/eqcKrvRJDvoc+l3muhSKJgcBw9ExyhjhCie7HbLZoUveC9VG
8+apFaWVm6TQyz3967oEK+6FqIbK/VzpKKOaouvnWBvcaoi0jW0V4i8GpVpf+y49V7M+PzqamYGS
rV1eSNa+n8ZZMYnmbpqmYe/Mclxu7KSmcDEg7Rqc21OQW3edmRZcp+lYonFCUCoOlPTy9KylHuKe
g8tZcOvzKfN+ev8LHN9AfADuAYNeDO60r+mRSKpUGvtAHXJf+Ag+oK52ZiWJqi5Huu3jOVVG80vQ
ZnN6ign86g5i6A2JvlHbiZAAh7389pilmLamuePB8vu0jPxM4KKUTW36TW9Lb4wyHEO0C1eiKH0w
pGZ8ZneiaF5XK+j4vzwLBGpsLZ1WDlDWbQv+acl7qgAFT7X9MAzJGLdIKISFUbjPgQ2CwRW1iGxv
SE8c3r9f8Gjx084BGQdGDmz3MXIWowAKfaJVhwlc3EhK7ga3Rk0dDpG3CVGzwp6p/mZL0urX9ZxC
nOjSTrqxVogBjI6RFqdkAY+3voee0Haf0M8iCOL/X85D1uRFjlrlcrCbNrhNlVYcfH2y4rUbyhOn
2vHVxVDM9rYAyADMV3jeCtYoye600vJRxbkt6+pCALc7e//DvjUKejHA2tHnQv77qB5Ql8GaaOao
H9ZK1XG2lrCN++oUv+SNpWxRt/rtxcPkvQLpO4g8TX7JEZ1jgL4pi+voAvrDzuuUEZvlZk0PvabN
u8tA69wbo2mmE4f2633ME1Azo1qIPgYd3pdfrp0GcDr2oh/UVCXnIOzy8w4C7j73Eu9QWv0StW66
nggMXmW020ekzsIORu2U9PEozrFGBO6qCXFFbCzB45iJhy2tBqc526tm1g+jKDubHgXlXcNcBqT4
bL27BF+XSVT+6MVkXqp54CLRSTnxbK/o+L+fDWUFSA3cLa+usSoN0OrI5HqojMq8bIvJ3ZpHfvfd
W3GpAcQy1jPqcDRq4mFrUoABCtbmoI+9nUVArNMmAgWKJNQipiYP4TLV5nkviS4iTWKVGbqIfPWR
JclLoiSb3EfLGtw57AXSM7Eyu+HOJameIx3Qxlc8hQeBrnY30jChkv80sftv5zor+jDZwpewl13d
hHqqT7+wscipfUqvyENH0h4IK3D1dzYq9l91JcUp46rjAG+bKngCKMbwmV6LgdquSPJADuuhd4zk
Rnca76ouUlw07LUMfjSg8H7hYaz6vdf27sf3d+gbpyBlZ2owyAFQen0VK8MgMwf2z3oArJu3O28x
nV9lijZFaJe1N2/gquS2K1RRRQOHYxNvQcNjJWe8GwxbUh1//4G2XPnlqWyZKFRQm90CIHKzlztJ
g0hgB1LqB1G3bb7vUHMYkcPCj82wEI4OZVbSCzJAeNXxYls5aF0W0Yms942DGP15Am4OL+ryx1fD
bGtNmiz9dBBtXwBh0JedrpXJBwI/ceKIfOPkQPGT+ItiPsHxMa3THpKE4H6dDys9mdtOlrSW605E
Uyr0i4aTP67LovrXJP/X8/x/0p/t3b/mc/jnf/Pn51Ysfc5OO/rjP2/Hn71U/c+/XT+J4W8cCD+e
ZN42/739kv/9Ry9/xT+v82egM+0vefy3XvwjRvr3k8RP8unFH3aNzOVyr372y8PPQVXy9wA88/Y3
/19/+Lefv3/Lx0X8/Mcfz61q5PbbUh7+j3//6PDjH39slnf/9edf/++f3TzV/LPds3r60fbH/+Dn
0yD/8QdI778DkgngstkIiIMqMf/42/Tz948C8++E5pvMJ3Wsbcfyo6btZfaPP4y/43HLsiGqsKEY
BHxqyt3bTzTn7zprCf4jdZst3f+f53rxqf7z6f7WqPqupZEz8FtfHhfbFuWkp3pGv4js81Xcos3o
l5fmqu2olu6VV360JCrP9a+GLnU1Q9ptzlT11DSfK+/K98ad4dJOwjYde1ra/eZZZvY7fV5O5BIv
06TtqcD7bIyGrZYA1fDoqq/aOfHB0Ac7pfvQt0gPo2mQwW7ILLWD3niyh/NqGsi5YHLhKEI9jU9x
FL+CqytG8jUXSeRq0MLObZz6BucBzCpH7COsMLXsvsdVnjpvRDJQYMtVNtoH+h+gHY1kGJtwRoHs
BmhY3od1igoLeacz0IfTB+3e6DL52GEX3++Qb/GB/6ExAJZ8ts0vYl4JDdMxWx+zQjrfsPeZ07Mk
WBYRj74/FR+aAcrUrjadFUwIkUey397E3Q2VGgyEdwGenLmT3lehCPrcvwBjzdesiqZEz3c15UOy
FTBQzKzWvZgN3OHz1U/PNBeSYFxpCuf3Csj+PqtT3Q1bYQGRaKtmOss7p3PCWTXFY+rUlgV8ITPA
7RRNgc0P/fuvHYk65IOBKEHQbgXka5jVAE4Eenecl/YmfejMAR7CQSJlFKREvSG8ZQQni7FtJOhr
aD4RKd/67CfdnIX0CrvgooSZJaK8pmMToj/SguRMp+V2sHwlduhOMr32JowYrlrVuiEaNLXcpaCo
kxArRSeLlKY5bqjrlfNJrR0x09z6gKFpZtOeriZDnqc4Sd4YRJSnFHFe3jqsXlpWtKssGnPEvYTF
R7eOKvJqrhdrB0ZlOABJD27cqtNF2GqGrSHfMYMj1YoAbf5KmSKCN4T2/Z8OoH9v9D9v7NcLmi4I
xiBoQxHKEs69fIbBTIVfUV3etb0HFrnKJX4gG0ypuFi9BoCJ0KbaCZNZ75DTpJw57N9/gKN4EqME
oCxUOX5rLnKIOUdPAL1D69Va6rspn6yP4PaHO1zZpnhRdX+lAPYDHEybPTDeIFqp4F1hsj3B0Kkb
WsMZifYovb9UWueRNml7kyeCvr21/I5TQ80V+aKjX5IZSXUd2L26BabXn0jDX+Yp/x6FqiQxBz5k
yIq/nPp0Ts2iUDnJgjU3l0veVLsqWa3difl9SUDbhoEGzzIjudpUqb2jLIEaC/oZCS8j2tK/C0bf
eVC9tH8adhrjIG3fwOL4wtFsx8JOByRDylMqWUdr7NUTHL2ob7Q66qOlEU+z8cuzGxG3A2CUgtQf
OUuPqCNZQmRbmxPNt6P99Wrco8wWanNrE1Qb8Yi51MUqXO2i6OxvXdaBYALJJvaiSJcf0LLwi6n1
drl7f+qPbqff4xNWIgSOqiZWTUczrzUk7SkyLDGLOt0ndp1EWJ0o+AJDdeHRkv/+/nhHYfW/PvUW
VQfw2zZru6MwNm+1OjFXV4/NABtyzccafNCF+SmrXHw8vLk4OFUZ3GOaOt6shjP/XNza++BUKR3H
9x/l9dpGowy48VZoIqQ5VgZsdQ7nBcwn0JolCdlj5gOs5/L+/VFehrG/35cdSn14S2ZIgrcF8KcS
zuS3htWK0YhpUxUfkSFaD005ex8dpN1DUKVUetOsSk405l+/G4kC/VIcVyjREnq9HFVBeYFIwHJ2
BNL2BXCk3Toi9/7+u73MBrZ3o7XGDNE23kRK7KPQpm1TZ+Fz6jFVqGw/13N31o6ciLVRVF/fH+r1
OiXlAbWxXUT6Vk54+UKYbBNjUa2K12ycrptgaj9rcwMlVWj2rhXpKR33t14NLi5txe0GRCDl5Xja
DI6hGX09bvO2O3NGrSKqnIoYj4HsVL3t6N04ljn0zC2p+x1Y20e3S+a54EzL1IWtMIzrLjUaV4WO
cNrv1pJ0IxUSs+xDAxtJ6Grg+M5pRLV0VNJOLFe1J0DUybSb76YUMOmuFBKq35yTsKI+qXEnv/8l
jmaGpyWyJiGjGblVZ62jiECl0oYPV5i7vELq05JLG5eymPe6BUr4/aHMo3vhX2P5nrUJXZIiHMNm
jFWtqikXc6dcpX+bqIlAaU+c4VPfqKCPcJb3zRA1XuB39DksJGtS374wvGJaItjOOvaRqK7PyIis
wVNdcLns7TKhXF7Plv0RJQe9Cd0WhaYYL07a4YmxVMbh/Zd4Y74Im2xE0R2mi1zg5UoqS0C8YGKs
nbFY/pVZWf7FavbLpTeW6uH9oY7Omm26OM2I7X8Xv2CSvxyq6bKh7F2uZ1tmxhmWh+u9syYDgWXR
493Z6MlHh4rFiRPO3L74fyoTVLAY1qL/xcUNNpFA7OWwrfJ1lmJt7eomHx6KrkuaqASXuDf6BKyO
7I0xiwC5zQdZzsYEfAQ4aVQkGQpApTU07rlcewNJScglF7lbrO2ZUnl+5vQgOqNxCPIGeWKzci7n
FKfSM1w2uiLGjAPT5tIo/Cl+fxqPDs/f7wMIHtkIzk/0tY9WeOPLaZh0shSzT+V1oEQQe/N6Comx
nSDHs4aZCVVKCqMcaEe7PhH1VIvZN3Zo3lZX7qjcHy3+TOkul5hzWknd7UtnwkNd2cFHxcV04op4
Y3x6Kw4+OzY6SFTXXn61mkt3wLmG0zNtrvreuhSmTd2zu4FI+rNWtgob3/tsW+L5/dl9fdqRm0JO
oOiNfDC0m5fjdnS182bSnV0NJXpXrv1wwE52ApDc5Tuped6Jr/n6PX0OK5SFaCPROjjGMqCa4Ab4
uZj42Kr+Kmit6gOCbM1ha11CNMwzaxdopnZmQzaOcArG6OL9Fz4OeVhPpP7sDXqXhFpoT758Y4qm
QO+9jjfOpuSD59V+Hy2wL+ngBRKT4ZbuNVUIug5V2OK+W0R6m6sgdK2x+QStFj2W95/o9QKnduOx
5KgCMDmvtHsyonCtt+wdP3Uiv2t+wY47hf35/Vr/WeDoXBoMAHiL9ri+SZofvbbnaHIAp6/v9LJI
1tBMXeeZBpExxygxeva+5nC/yxvDIXeUIGywIqaTcDbpTYYKoai+0hNrq9BT87q5L2D7Gba6N1xm
+JcMe6vIgUkZbgtAxKbX+TiU5Vqfp6VPcRoKvJ6FOTRqbf/+1B0rR2xv5VKqQo8HtF8AaO7lxwxS
LJmb3DZ3MNb2QwqowSzcKTRU7T6vuDEAAceB4Vu+zB6mCGOnzmSLwk1oYMy0G+CoR3beOPc2fM1P
7z/ay4uG+YavAyIJ/Q4eDq3rowMl0PjYS9l7MdIWXQw1yZpDkxLOvZ8azue/OBYAOdpg2KVsRTfQ
gy9nQampG5CV82KPmxm3iLSOlVy7aPZoaf/VoUgW0PYjCacfzy99OVSQ2TD0F+XH1JOQC5gnb0fl
ZjyjueXdvT/UUZ7PFG6JCRVM6v0AOrytUvrnYL2CCK2vgrHgeN+sPBUHkhojVRveMypo/Q7lD4ia
46r2ugrMiwxKfhh0JSxFVYh9ByrrRH746qNu4TuXOjfrljX5RyG2KfvGMgbkmQvNXvYwPx0KehP6
Sf1yShfv1FDbQfqnTMXDLsRsKobKs7bfLVQ1AJNUHJQSQez3J/ploLLNMwVKFIWRKdrAgb97ZH8a
ClZrHSTKd+MVLYm7Ue+Xzy0dt4d1Xvz7cUiNuKwa68SF93rrbqNy47JydSSQj2+8fmnANYww5xds
mj6UeqGFwWwXh2AdzHOscvwI5QBgitnS7lwkF64409u7zM37H6PRm044Bs74sMLA++sfmbRmU6en
TGyjpvRy5tdmLFDCll48+XOwF51c47lX0x69EX33/sy/8ZEpxTPxFrZA4BaPDmVQDO3/Ze88tutG
sm37K/cHkAPedAEcQ1KkRIqSKHUwKAcbMAEXwNffCZWqJB4xeV7Wa7zOq0aWyUrFARBu7732XPYs
XOgBa6MfcQhxr83ALG82wcW7l4d6esr8+MgMteX7t3OGXfPkqYy2g7GyDdXTKuRU7Mh6upzbHp4m
bn6OQvKIe9TmnXE6CrRP2dpW4sWZ8qpibxaG8xE0Ad07dBGs4WQG42v6tNcrH5jRmWl8crL/a3Aw
PbzMDT+KNuHpI/YAbe0sHb14da3xkkz6uE+pLL92RdLSWpAFh5Q21vekNaq98Lrqgpt//ph6c3dO
Ofn0lvPzl8AlpTrtkU07LczplOXaQNUeeeqluu7XpPzSu526Ecrvj1ZNF4XXmO07b9bH+7Yfz/lP
PLOgMcBhTbHn/zjyn76IEk4CUlUN6oijqSuckqz3CmrAvhiHe27+494px3MeJs8+MuaDLnrQH/L1
p2O6ACE0Xwkvxu5nBVZqkrMj+L1oM1/7zPG6XK14gb+f+0UdCuGeM8B4biWROgIORri1Tb+nw4+l
URaB6rw4AZ2yz3xrpHOyTK4HWoO+vrySjO2Me3KVQgv7+1gnW7PeNrP00RfFkyNkSAjuYDrZWwec
JrsrcC3y6JUeiIJqnW4doAM3Oo3lH2urca/Hcsn+iz2EvAhrm9oABugnF43FXtIxp+U6BhhCl37H
Pkqn+XcuQ+r/cqTTjVFL67rUGKmmLz9KSLRthiIG5RpceM684+3P+vMd/3qqk3tGpRvJVFW9Fxut
O79eXZHuoIaYr0GyhK3bFTtfNkFUdV5CwT+3pms5z3uAN+fiwmfn1RYxkJskr29uf/+3s3EkUWlz
HHiQcxYZr5tC15wHa6+M3D/zzM8NhdCazZlOADKhJ9Mqo5cM6Drbl5Up+1DJwQG7pqy4Ir1zfPn1
Po36/rU/MV82lTP8PuoWT58qqFpfcxWX07mmvGhnbv0p0OV4hQRAAKn2hjNEh23nPf2anD1siKgU
6PQ6mTnpMhIgwMCKwdd5eGjTP9yY5j80uNwONySpPBK5JGiop5kPUBXC7AxGWVejv+zmVbuBM8m9
XweCImEiRsGQW9fCtuobC5nlmavxc7vu78OfTFmFl4Enp23Td8jbV33mA8txxSGbHT0quS/TUGoW
h5e/5LNvlnYD6vw+OdfThLYzpXqjsQz4knYRV3Zd0f1VnxPIPTs1HZtwC18Yk4zv0/mi5ZVobY9H
K5C3YucNY0VPx9DzknO6mmc3V9YUCQKy5SQ3T4YqJfeTkjgHIgu96JHWkQdx80FhozxiaJYDBKH1
bL/a8P/H9qFzvPWRYjrSl5Z87pkrxbPrBEXR9tA89enqb22JFy0cgriYiDF1TE+ubVzur/vC6uJx
HsaL/+Jr/jbeScSjZ0utKPbz8FnQRh2cidBkvDMT9bk5Q2oQKbVP7wEH/tOvmYhJg0bC3tpXmriD
5ZXG2pzp/8Wz/D7Kyc451LMw8rVlzdOnf8CG0tv37XquMWTbqU53Fi7qIFzInhEGnzxLr8he1hpr
Hq8Kebl4aa6FqMTnj9NC+SxsrLwje0fMHHqyM4xDRQf47uWP9szi2LqBcC/hy7F1n1w9qqDAzlXU
fqzmdLwaMX3eJ+B9wCEa9vuXh3pmiwm4Y5E+o9ZDte7krHf1ROoK74aY5vL641RJhT+cE/V9036S
HGH7qkn0/ctjPjNbGNPZuv4I04j5n84WyGUaLu2Mmeawq7OiMC6Bz54rXj07isl0pEKGmO30RMLR
FoSirPx47Os69s3mu9VZP/VkT+Rkv0sXnn19kKv5FwIKztinj0Kj3bi4Bl8qtwQaPU33y53Fjvdx
hbr4mvxyeTsXhvXPlxvpi62syxZNi93JC+QmbrnZxKgduYlr8q32VZmdreRup8vJQoDSioiV3MyG
jj7ZOnqTDjEB5yMuZ1UeytGTHwY4cHs/E+urVhuG+2K11kNX6zLS9Nk8lK25XPRgepxQ67pzKaln
XzUgItRn+rbHnLzqCZORBgcTws2sDpZwhrICiMHsDlW7DGzdYr5GFonA5+XJ+sx2wFv4Nez2ln67
rmV55mlcmrB1X+Z+Z7ZT8m3VWm9XYq0VixSUa+hZMghnn66YAf7nmfGfyVnRhEh6CINKCqSs1Kc/
IO9VOlRN6seyVuV7DjgaoA3pDFZY+b336E/O/HXtXaTF6aAb941Z249aRRmVJpBVNLt2dSBejHD4
zoXmP9o7/5ghZDZI8RhckU4Ps8EdMksBOAKyaSEcocW4BIJRaTdEy/5NXmnGgxrtQ9EPVVSYCaQQ
Z1xCSTfq/Trb9rdeJh89r0pwKqI7rgvSYq/nfvEaE2VIMDCRpzMpouf2BEp01CXYujaJwtN3uUCw
8gXE+xi1ixW5qZdd6ElyDgbw3EwFKY0anpmDEvzki3VZ3VHxLPhiyKehw8yaCgMvmfeGlapDUC9m
GqWN9k9dMbmtwgWn+RcJFYlEbsZPn66u06LwAqII38DtJ0Pcs5NeVu2LoU3jl1fFn1kZhqJZCyaY
S4Rx+uXnotXGAMFbrM+1eNPPI2SmYp5oEcvQoIgdhFqw/QMYwk9eOYGqfHn40868H4+KmIjZzoOi
M9lW7W+rcm7HRQg/TeISfbgdQestv5XayB0KtaF9U1RmkIY0uNIkXNRq3bnD/FbDpyELe6tv89Cu
sxViuz4KP7blWsyhqW2i795FVBwlzlCkB72b7MccrM0UqTVJhj0npHnjYx1VhKaHhfku9XR5x9Xc
vN0Sk489OKs1gvzbNHtR9xKuo+jU6xoka3PmhvDnREY2TzII4dZm0PBHLYAqs1kXhFulk8+7vvGK
O0mW8x/nLbfWOLYd1gqH1uk9pB2dnFbGktybHKnq1LjwOuv0rTSFOqOReG4+wS9kf3O3uuxp6tZH
Zhj0IyOhWW0vvMIy3+njau2tVjprqKmx+w7ffjdrjnWuJvDsq/RJqQF+YEb/yCr/NpXMoaQtwiFr
TFBnYPag2n7HuZofLH3xHhJMVA6e27Zh6nv9fso5CiW16is2NWNXCERj6ONv8ZiZb1+e48/ELVt4
S5SwKbf4Dye3wKF3OOOqiQTU0jsWZafefOsiB72nDmTfKKdNBdoIo/qypBb+2XLwEU+uPoswoiU0
7SLhjssZt5M/tzZ+Ey3ThMIkrKgtP113eeJmgRssXsysbG6qYkjCcZzWr4bdNLHqVgwQOpGeU9D8
eR9mEiJOpahJAYyLz9NRJV0v7YTTCy0YYo5S06n3xFFfDWX4Z8IzY3uAJ0caECp6w5gKXIpRhZ48
IGjRPgCHpsWd7leXPnrlsLVUesd2M77K/bwAD5vN5qdq6MV+hGNzaPBrJxfcFXfmKtovfmdnX1tl
6m9cDZ+GsAKdfmbz/eNKsv1GJgZyKNYKrXNPX0eSplrWIqCLO6dSb0ZHal9goiaPfemuW5dynukH
yN3q+8hPe1jMtT+8PDX/WDInP+DkKibn2s8cu9bicayQm2fBu3XKzmUh/9gStkEIwLhYG7iPGdtU
/G1dFjBQi4FzJobY/4pS3mVZWXWkNOuVdKarwXbunF6euR88+/VRwW7gDIpJp8WGuYN47Wq5FsMH
y+pwTrE8xzFVEs12ByiJ2sPLL/K0gY/9hof0scWlzdogej75lI6GghEeXhJ7+rjRslMnLvpAVeFS
2PK7mkT3mY5IB3EfIP0FD4lrF6beyz/ij9W1/QYuDJteg1ao0xhGMc8yoHJanKOSpRE27aiA6g5W
O2P79uWhnp04vw11cv+ixpkimGHi1LWyccfL7lZhVMeXB3nuI9JLChAVxMvGDXk6cRY4girVCi02
zSpLdvXarj5t2L5+SESvfwCUbX1/ecQ/dkWiWd4SDd6bXJJ2hqcjajRUo8LqArJJSX9l+NVyTZt+
dVupFJjwSgvZvl4dcWYbODfqyVZVJkM6VYsM4ikIAGUjMPpudinmDn0wxbS8ta+0pU/OHJd/fkFO
F0SBW4MQhs6n6sCuXFdXZWYS20XuXdl67b4yjLS6ePmF/rn2GQVtyg/kC8Xxk0eb2V781ZySuAqM
JQyyCd19ZlOxzWf64hHZivQggOLNYVNU+Zn582fEBcrGx3gbPh0aGq6YTz8ncOJaVQ0ckiUwi5t+
C7OiqR66e9fqX8H1NOAidu3Fgl/fW68rg0dCNH3vUsu/XHzQO3YHNfafvxCuejRZ0Q2wiSWf/iQI
k7msZZfEhQx8lH5NeVSe5b5PJM6UkY2XwzWtgrOIa3M9x4FAGMGffnoo0iWCc5SPlPUPSehsiIUW
jSndZdbgX6Wbqi1KVbOOO/yedJ3on9tP47XO6yI1FD4azqBoFcnnSmfhmcAKUl+TwLWdznUOoCtz
i0YZvfrAaZ99oAD7pkksCHstxR97l/UZzZVZaeFdHCRNR1m50ZZ8l+SN/ZCNY5AdNjMbhBlNL99g
e2nZYa0Z863tTPrr0ZJlHha6kGATSV80YdBreFJ2vT+5IWUz9NKjsBAltTTl66GQk/XVo3bxvUZ9
/ypYyz7YlZ4sPqjBgUdYU+Ulz65W+63VLs17iQSG52mX7r0DFus6mTz4phA26yDsLIe/1tDYlghA
/mZRhuD9yzoogKeOO+AXTx+Qm9Po0tjq0tMnqCJDIpcMG6m5VSTD8+EYiKpzIg+eOTGw247AVh1z
Qcauy+4z4Kc0jd1uBctBNA1QvR6L3dBauRW7rd9ktxos00j4RenflxZ2sxO4+U7WEbkkH6qv42tH
vUsDNBj1KCGWtquQnvnOoFZEYOTxfKKLfeQCOPVi+5a8y1OLEkfu6829kaW+bxxGb6gEhUFsOMMa
i72MniiQzTsjKwMr0hPwWrHjjoYE3ppRKdE63XscVFZ+AgZqF+Dpg66KrArzM5pofIdb91jCchXY
z7BfAsnvIwP/nm+TY+m3LQXpb9lcekOowyfCG0VL0z726WBY3/e+SOe9C/y3PPau3U0QOvWhDZWi
MBS3hubCHR59rm3d0k9vMSImlWNUJLPitofGEZplBy20soDS7zx61NZL7s7+QCXCrjKMXBYTy4/M
SrVdnhqogYZVad+XjjmgnMkgvWKn8g2ZFknStPSSPqTfO9P2RZUMTHVQITc+6C87qkZdmlHWOFUo
W2o4TeViYdNm2vKVcoBXxIvlpXedxd4TGrCn3kzIGXFBwRqgIwKw0F3hWFQ+LHXK9WDCbvo110v/
dgAG/BZRQgvDtMP4hA7w2niztB0N3r2pJEwly5knEM4wTPazB6E1NBATTGGvw3cJ+XJutgscpX80
WWzvyPRM884xyehEa+rKi1xCBA0Lp7FlzP1IfabgPD1aQc8fRDWQHkMcxFeLVrxpfYtviP6Wwqf5
ySEvmG1WLs0S4nIp7+uqd9SOJOpkowpOXDc2x3zzHGoXqLukS/Jvg5Usl1CnINn3VZ69SWxTDZeW
IcTl5gBbH3pOfT9snEzJWM+0Gd3g3BWUyVNE4B1VwvQVdh7qTpOa92mdSueN03tDdnSLjAbGKimd
WCS+WYbYQqbXtlasKsTCxvsyj0FqMf9mkA2wQcw1RBtYiNhfaFbCmStzV/Limd0A3bX6MV5qy/5G
z/JavZk0K82jNCu0+YjFhoHFBTGdFW4uvflFJsv6Y4enzkcjSa33vQZQJdQ7CXHPg634yS9SUMGL
mbSkLlpAupEQc0LuLi/rISLTmHLGDQ53Mmllh7mw5ntXleaxh99NG2dgrWG7Xo64SHxW+DPUoYGn
ykPm6PmC11Ep2YAdR34GG9zep0jljWjw3eEBepFrHPEKXLxtYxjxkxjL7J2euu47sxjLfm/7hepj
/CaE+kjWzMKvSeEutVvyzLxVeTKpA4si4Vfnlj5+wbSiMiOxoKgORZH33lWeLtpwkdiwz/aVJDMV
Gr2i2A3ReGhCc0k8LWo1BEoQxasS9lg2NlWkD0q/hM+J3YdL+lwj71zqn1q7XMfjYjfCCKcNr0+K
iygnLNxJX2IPAEUVq7Ft8NDJTbooapwq3dBvB+/TpPr0ve3g+BVisJtAdJxGWswWpWt9XBYuOM0G
YjDMb8AgzpHW/xnmpFv4Ee0g5Xg0Ktd6b2rTmGAd4Upx0XsT7GUduRN4YEvfIMEzZlD7UU8EcG5X
aYcs6/XvJp4n+s5Wejm+qhwxS2y+uVFHY2/PyTvQTX39xjKpgxxwoRjwVEZAy9+lxxT/KMyUlhh7
oPlhBIxVh4uTl0FkWF1vHLFw4lPBCR7F16Es5jlufZXXoXD79soYcWhKsVV9p3fB+mBzA7V27KA2
PG4ryT+4lqSjt5hpjbgpB1qXdqVd18Vn6FQVPEiTdmoUCQGFUX2syNVaEMPDcm3HIPI8kPGT1geC
PAypibgqC5hEq5nln9D7qZtVFHN5x9SemzhLW+NYGLn2Rdr2OF5YY9I86tRKyohO47UOB2BH7B3B
EKzWZT5WHAIwsLF2IVaZ7f2MwMfZIcJETUCvwQDkfHGXD7kYjPfgmTFHSvOSfULjHvKIiwlWJXkp
8RMBaw5vwx7s+xR7o4cOdx9CdksRD2j9ZE3AlbF8jwpZZh+s2gP23pR9/U4gIzLjrpmM71o3Dd9m
a10+0i89s/A6u7jyEolRewuOegqDFTQ/lGi9vQKar+p9nUCKOlReXl04Tu8uoapr+w2JlOqT6WXm
jXSwz4qXpWmGd5Ys8uuhxnAvBnTa3fT8v5KQ4mzr7nQATp8zy8A6Mi9q4UTLMnGdc/1i+mYaUMRi
bDLcV0Wrt5/GRo4aAD2jHHbTMtCA7DfKuRowhR0u8nzthoPdlpofGVVtojMZ0StH9pSxfwbr6sg9
jTf2rZ3V6m1S+4s8YFXuA51f7dmP3Zk0KNe4Ectmmo64iNAC0nScpMjaoZ5h5xsvtIwlkatNy2M5
4BbI1UbAJ5t4L9ea1yCJ9hp6xmk1r5op6gp1mZhyxuVefLOmTOVR29nadWXh/BavlG2c2aW7OWcK
cdqQQ5oO2dCUV5Xfdv5eD+biIyaw4xBNo1blcS3bcY2qwdYe/N5gETpD1j/KZVFONBHBOzswKf5l
3WweBFLT6a40kM89guY/YPwI/Xzi94ZCmOahaKTefxYK5+pdLiozj2xfJNQtVLB1pBIgOJHo+gRf
GBBQlxboLz0uIKtfwebObtCO4fipD559V+GSR5oRzrjr2Dw1BAuux3aHn1E8m21FR+DUcHzjatAM
aGC1Gf8chYXvzsI56covfD05FBrCgR3uzZiBsfPjFrDZx+460XQDPkt599UWavzu6x03ojp1xXVA
q40Tppt7S1gthavTFuVrIiJsklYkzVUmXIhowN6c2psmNDonHXHY0kroai4bZxhQvKe/3XHqfgd3
BCcHgizzXNb6R1ngaSBBIwwFGP66JRFP1alCouaslkyL6UnJaBEijmnDBIv5q4UsUpi4mOJY8M2p
lECp8b1hfuOsfherKk/e5m6jXWi9tx6DMfXuxBo4JKbxzKjl5ITONFlQy6rhADDYjOYawwqYA4jX
19kPi7JfAfV3714Oy57J39BfSlMz/TU6cIrT9vlundY5GfQk3nT7B8MdgTwaqxG1re1cuwFoeCjx
xQ0X7MyOFK1bN/3oZme0UH8mcGieJ6AnPtte7mmi2FPBLCdVBbFtVkM068V4x17Ddbxeun8emD8Z
6iQO1bBh6JqCTEdfa9kRP5/+rZZWBukNIQ/VQqPE2nb3uHsVH15+08/kHWjwoZcKOHNAc9EWov6W
DXSFLWfq3gFxhTR3VVl2Ow3Uxpkw+9k3iZyZCBv1I4TUp6Osel36FQzkmA4x8UGATsU0ng62A1m3
s106zw9GOE0GEC7waZkw4ES3ZU7+xi5UE8uGIik3z7tgIW56+eX9Gb8zQUhm/Hukk5fXCIkPnsdX
oyCmjpmXNEd/Y+eujodyN21nvCjK7P7lQf9Mw20ELNQDP+iqSJ2evktnnJOsrUYsG2n+Ax/plXGu
32TtKyNJzrVgbdPuZF/h0KHYStrepYn45AElLjpD7wl8pjvT/jYHvTPHljPYbxsFaLWa8vo+q63q
wRxX46Aax3z/8rM+MztJnW48OfLVFERP5s3sJly7TfLGljl777uKtkYPe7d/leN+IoPe/OuBTmhF
J//170FET+BF/4eIo23kL79hkn7+kv+X8KIt1ff38KK9/FZ/yf4H893H+vF3hNH2j/1EGDnQiDhd
dFyy6Vv1KBX/B2Hk2H8hZiF/SWoRRYe1gbh/Ioycvyg2eNiWAwOmRKxvPOCfDCPzL6QXmATS5UDF
hbyg8U8oRv8id/yarJDO0K6QmQ5AWXNzoIT+dGF0g0HOoZ5p9EmTqbwYNag30WL7LWaMfUl0vICE
77G7clSF23Y3f7RkZo+HeSixa0g45KNGEZjFNGQ1sOMbXSiYP2l6wOfMsPfU68t9XgyD2A3OOh+b
wezsHQhLPwjz0tXmiJyS+4jpHPfnQWbpa9lrEMfo5CHMTFtaoqLEbAmvcHFZQcphoHqBQL3/Hvi9
eD+1Ar+UImkH57h6ia2iSXI12VEgS/SDvfRae5AFNBVcl7NEvcXUwr2c+6lXES9ffoSThZEWbb3u
bdco69ZNIeIdxdIUX0tt6e5KPSixXEyneeMM4ZFiDng29GoqtBuvntVx1q1uYx50yzdhNroZ12Sr
voyNmT0MwETuHKsSC+6Z3mq+shNDsyLcgdckanrHfkeiDutPmxwv9+BZE18NM3HFez3FuOc9CSVc
UhONHtGdb0zWPU6k3CdTzyNzp68OdudIHStiaFdhVDNiGERUB6gwf6OLFMfUMkCGFC7CGvmK2YSr
FJknrbsu+0wI3jXdsIexljno9yztLkHjd1/Rd+l5pC9W0e2lt/gwqwoqXZhxS3OToK7NjRi3TJtR
9P14STsZpIyxrVZxmRuUp3HuGjtsgAStMpCYnPJ13U49n9N0RRvD9iuyaM3q4WsWKBOaTUnUfoEG
VD4suuY/1uZsf3WzGtMTwu7lvV1o6QdcsEl1lX4tup3Z2u4YKpgsKb64INAJleceqCCZX/Pa9jr7
W1p3tXgNNcc29lmuIVrAg1AV7wbEFnY8qNrhaBMWyRZz3PpvgZ2U1wbNdXWYk0LChalqR/fO81pJ
ZK3hVEBn85agVKRPY6xFW4FtWJdm94AJCIZCfKxmFXYt6yyaHES7ssYjjBtwqj6bDcIh7tkq72PE
vfIBDYZBbVqif5LC9W+bjJvv3prA+d0aSGPIBwfNrF3YlT1/l0MS5JdVX2TZ4yCXwWcRJJZ3ReUI
42qxkG6PAXLCylqr2k32NQ7FhIg9xMlIrKp2CUQqso1GlQ14znp1MkRd34ExLos0LQ5r2uQPVE2y
bx15JySdrtcaITJG4l9pWbPgW1nNUTlpfUvXvI3GjVoDs6lkvse5Z68DEB0KmLtW1b4VEy9NWaxN
gf1dg0PVMkuGrU2n8M2epvOsfvQMgFfhbFvybTlbthZmlgQaAVrZXyMwC3Z3PWbNoHYmyV4j1lI9
E+HUbP43mIe3hEi4sxpmq+dHhTPqQRUO7pZZpU+3a9MlD22Wyg0KPfg3Qu8TEnOBMdxXUmTYp5pW
eZ8iISnDyVTeh1TowV2LHcsbHeLSdWGtVgTWemxifk42xpT/G+zjSIG5UUc+aGTRYnTEDpl/ABSp
HhNn8f0LnwCgitipOxFaKgeYhUd2/ZqcwZTt3NlkbaZ1Mb9ZqhbtJdZsiU1qqizBXEpayUmrOQGw
NDH7BsLQElYm4bZ3TFe3JK5foDxfVsmoptjHxpxZP/lDtZOYAf/UMf3/E/03HOGmzXrhRH+sSph8
X//not/+rX9yqPNP/vtQ9/4icEQDAxoccTbku/8c6q7xF4qUTaFEfQzN3aZS/Hmoa9wFdNhiaKmJ
WgjQNh3Zf8iE5l9wrwxku1u9n89u/pNj/UQ4otGjRq6bIU6KhZLUFVrtsjqWynmtsrULMcHO8Z/L
aekZpPVJ70vtnYe/8gOWYmXU5Ou8F63hRkuilgghdHCgJznfTXpivC8lFObf3ufPS+PvEuUTleav
X3ZyKc60Qp963y6P5FjElWkvLd3VkqgbjsI1NolJpEukBR0qttCYFjzmrfXdpGXG3oT3gQQhcXBr
W6s0hkxn7hOTrnMLe4GD1/hqV1G8vTvzS7dr8q+b0a9fuoUSvwV3ekNMPLBJHMcERY8lRxli+ofW
3iuzL3plZ1eurZrdtOLSEzoJgpqh65szErSTWP7X6Fuc9tvoGIAnAcT5krKY6ezZj+dYw4h+53ec
LjIbxBExfBVl89xSUJpxiu+S/Izu6GnB+9fYW2Dx29hNjU0dfSvlcUW8WYetO+W3KbnqCw1vvMiZ
A/0ut/IlCAfPO6dsfhp//hrTejrmFHBn0gyzOLblKPazGOEu+HV1jdD/65kP+nePdXLF9QEtCn2d
y+NkpNkVKYFsR7De3AuEvUdM2rNdYZcThMVFj7xW1EexTsPeT9ebspp/9JjGgV2r66DsP9eda++b
3BwjQzOSMx/9R5/Rc1PuRMJEA0JT9+5cHM2yUFHd58XOxe9gX5F+OFokAi4xAC8v0yAQ+Pe62T29
L1jNG12wa0Y9ZfGmfUh7gXewSpVd6rNh3rQkWa8soE0Xeh9Qfe68PhRUZc5A4//uu50EmaKf86Hy
nfq4JgpIe4ChgFLFdKhb74xM5wcg5M+34v6BFcvKtLJJbx5pwMRf3bO6MKspGDtVq64QI3GBk3lz
oAbQ0Nq/yItRduJyEsYU6mo0bn1JN1UmM+d1U3I2a9lUfhjq1D6mbTYevWIhfUt3TZSsqCot1Ng7
pRpQD5lBerYfjV1ZLVFH1W8nksTcT8NaX5G/7y5Uy0WwdXhkSd3xyk7tDnNCnEpx5PjWg9+6NtPR
38+ptP6RBvbfq4Qu4KerpFictaCprDlSztejps3BCrgwTfV28fZnlsnz+x6R59MxOgmbKFgUr9sr
+j39RnoMb1vgvzveoO78MCfyI6inOp4trwt9YS1nPvSJxvTX053suK2WjPAg7OZY4vEGUtwpbDea
SW4QCWXTNzH5Xk3sUnkutJGltKOxNXA+DeCQhZ2rHP24Ys1zzgbgb3/OyRaMoKRt1sbhZYOZejWv
5VQh28jFcVkcfApr+7L204r2AQus69jMO80osV/vO3WcbHEOHHjS9v/rrZzsxlPtsNx1ozkij8hx
4gB1W9KkG8k0eddZ+BHkW0C06Niu4Lvt71bEOAffX8czp8H29p9bfic7M+k0WyPMrY7+PHmRQXgW
p03VXdVoUbmowo56eeI9v5PQVfJ03iWLz8qCrnXEa0Mc+sV1OexpZ9GN7v7lEbYZ/NyTnGyvsgow
QGiD8lhi0RMnyMniooSR3DnGeIHIAek0kpYPLw/2Nyc43cBPn2fE9nYV3ZoeFU7o+6V0y9uq9DQO
Hnad0nDxMPWt7EKz2+/jiIzBVUV9ZiX90CA/86Sn7bIeEfuydIN2yPOsvuxb0g16468fFygO161h
1DvHIoiPtMzBHbk1U1x0DJr7QuJz5zPlbtmFAy8+ja05D27qJUmsWDrLeMydWew1u06PlsgNIP52
0H4udV88ALVqD8Gok0fRTNx9wcR3KCJye1FEK9TuwKm7wXB4+fWigP6br3nyfgnlx5pceH2k+3P5
imgXEiCaleWSUpcW7NF11D1G4W7lhaOsqqsq1f0iHsZEoemyA4oSPhmTXem20qWCU15DVGLy5QOt
N9Xkl9eqkm5J6LroX1CeJI+dSIwRhQdWr+XSjx8zfUrp+xqQOdJkJCOOmBJFlcNZFc6Dh5PhUmdB
eXCT3Huj+6MsoiZIgNCBUpr0cFHmdT/if2MllTnu8OQILqql97ne5Ya27iqReH5I8h8JlssN+OAi
ozPo6YP5AGCRbNNMq/Lr1PHR+2P+W1zlwUgaSLmidsK6N7UPiy1L8mOaULsh8BrxaulU+tHh2naV
jzja3ExBbewcV9lWVDgiDZCVSywAcYAp3CiAy+busrZO95Zq0uFgZo17D3OoyXmyZv2uJYX2ZS7y
YGcmmu8cAdVat51PNgHGmGa/koUb3C89bZc7w07ylkGXGkHxJEw7rJpRPhDxzvBwMh4vBFq9yp3w
Lem8WoD/WNrA/0ji5Dha1WWlw6kOa5UbpKxg406RYY7FY0Hi6d7KRfm6JNtx0dWU2pzUJDM24Hfk
wWywWh91Rpst5DPsOT/2S09KvAYEC6Y9h+S9lrXx4KJ6s8K5Lf0ymg23fO3StKRdUsHsvzWuU32n
uSi4kp3XYpKM6GfHHazZ4ec4oTTKcauIunpIJpp0RlHSCaf8e+GvfGWjnKu7WtS1AK5p+nh05cJ9
0Na8KUnQ2OWmhAqoN3qTIR5mXNrJEq25beyok1O+zsxUE8dAZdZDgZvW0fJL+Q54ePFolK77RaAW
6kFzNAvMtkHHo8eZVm0PO0ANNHObKr11c6vuIqPVMCMBnM593sRo5472EvE+NZs6BRZtlvoRP0Z8
Dixj0PdJVdZ0vk29eVHirTXu81mupFJ7Fz0H+qFXvbMEVkh/B9SBvM2RxLp4+JKPy/Tx1h5Y92E9
6kj1/Jz2kNHWzDTOB3xvQmOpq3huHTcWQYYwRgbBFW7lY0zWJdkZpA6H0JeQif2C4DRM0mL9GCxO
1+EHv7p1ZCZqeNu1YFJDx140WvPGluqib2cHW81jB5UtGG5Tg3kdjYnPZK+G9LuT1e0Q2s685U2N
wtnJBlMNIG9rd9QCQ+xV37XF63kw3LdDpsYHqWPvvtPchnnI1EljR1lchlzdKm77LPvh++3+L3vn
0Rw3smXh/zLrQQe8iZg3C6AsPUWKorRBUA7IhHcJ8+vnK3a/HqpGxYr31rPoiA51iyBcIu+953wn
+FrxrjWkfLfeQzzU5U/N6txvfqKMfpXOyvnRgDIWkdEMiOxUM6iPZHWZSCdQk3ztVdenkdNZ5Y8q
seVHUXU5Ek5argN8AwbjIcPA2QgbYyhfGjAEN4NhmZ/maRg2JmDwR7cVNbnqCLj2vV/F9Tp2tJio
ZqQdfuevkwm3RVjDtPxJWlKNK8h3Qj916oskn6fH3ijoMU6yaF48HifEZwVKzp1ZFeQRj6mVw+Pw
rc+qG6Z0zSTrYiz0dN+gC6XRLI2m3vnIkQ9sJTntejv3zCgejOVrFrR1v5s7OS9rUry0q7hbQFCw
KBQf4iafWDX7+jOz+Lm40OtYvxYDSb7NkPagOCFhPdlkLk40P2f/yoDC36+ztkH3pSFVGpJY3BgN
ry83stk5zTi5JNaBLYyCDEmKkXvLai5EzkIB4nCnZpKUwnYKgh9OpYt4XeSj/q1I6F2G1OtOti+D
afjaUBGUG79m8QxrtDdF5NL4u56Dqke54LbMjzNiZkBreCkfy4MOc9Rq+7Me9MWLyomxxU9jEvce
FI2oQzfLeJ47peKYNZw1MxJN0CImTFPnCvQX7+H7n8ATG6ZjRXgzWgNd5pb9aT+TpVZayT5HrBBW
i3UuK/awx/zNPsI7qgWmoegKJB7Vjh5ky6xntnaJnOfd+ydwpMD4e2t7mJe9bTSIxayCxTPL3VS8
KgMyRjUBfeXBSWbGIVX3kDv5uFlMJI60HRArxCQrDC1bw6AS6SYz0MP7zmCE0q5QZ/MV3BCNLJ5q
5RlbzewLRBqEP0nHQztSS76yY7ZcNLbf3eittMP3z+PUFv04QHSi3R2Lfsl3chjlFTOZLiSBVqwk
uaIbsczGukuqw9sWdPuGbeg2J6jhyqjVuahNuoq/vU9HNYLHNq7I/EbsnFnqt1A84utprOWz1mhE
No1Ft0Ivney0oUy3cknOpZubJ3bUxwj92ZtzFJK22MVSNt/RgQLzEejTjdQb66vBKlw0MMkQN6Fq
ivFj79jdS0+5Qj9ymJW+deuMKLAl6Aip8JapWEPqFcydbERCiLBV80Tlz/jFcB0FEaXLk0ctLxIK
+zSvgjW8Afez1k/qMh/RdVGkWzELiF2eoxSeuq5HNUlp17JicUVUMkwmu5700Ciq8349TGNHrkcT
O9SpJjD7EM5x+T3tZHXO1Xzq9T6qVpaWcA/Xon4ISrf47CbTvGY8gRy/lvW/5DD7+/07NnC08Lrb
xu8kOzczQoxYbIvSYCOrie8T8U5nXo8TJ3Js2E28RWD8rLOdUJZ9lTA0ZZhy0AQBHj6zFJ56A4/p
HWW5uFpuTfnOcpZ0044Im3Jh0fcGdg8vlM9PNDlyvivLoOXZI89z9BcJ3ceMf5xZBA718G/WymPl
jAd8IlB0qHjL+mpfx/O8NYMyvUMLKe6bpGc+eogQLQ0A8jg9nWvZFM790mRNNOPV2tVxXpwpjk68
lsfWr7JNBA9mn+00ts2hn+uMAXUHzXZeaZFRVHLtBfNfQpCT1JFTt/do7aEb5kF9Sqrd4FsAld3E
j9A3amsLDveH96/tqUMcLvmbhnQ/Q7uaWuvQZCRmtyE4iM1OpmCA4JV5/xAnvnT+0Ztek22qMprc
dBUnM7REV0EG7o0zorgTPRT/6F3245FegOeWu6Zx2gitx2PVFsFllyO1HAGDnnkNTixXx8bNUo1+
Cf2n3GFNXtZ6r483eaJd4wtargrSfKIRGVfkDg5bHBWbZy7dkSPr72XkmHtQksFgpF1Z7UhlaJ4y
X3BCriapTLTcXp4FKsQ0JEY0oegdE4ErPI8rvAgZBpUobrTsqs/bDtFpLLKf6CaqpwrFhg/3QLUa
QliVNWzoDgW1NrMWL2XOim85TbWd4Znf1cWknj3U/xnJtaW+N01mFSuC0tMYujvbza1OSJ2KPK0J
qCCQFd8bWV0fogdbaGVT36l7EQ/ZUzkXTJ3ssqmWMzfkxIt4jGsM+pFpFor0XVzRBMmRrG/qrl+u
LOx7xLxk8rlJ8+TMQ/b7+QbO9F/fEkjeVl35tdgRR/bDsvr7Ax+O8kUSIqyMbeeP+Rc7waL2/htz
as095hbrriRHxmdEVQ7pleEPw71ekRgMCTPGNyDqzdClwSYPspd48bRnRCB6OPC1vnv/+CcWBffw
528WhYwEoppshmxnE+4V6blbrIxhEahIcnFmIHPqEEdLW8vIxZ9Ume4YxQ37WJg6MQKiuuRY59JD
Tz0hR0vb4uMNqAct2fVWgWt9bHDGNU52VbdGvZ8abAINkVff/r1LdrTIlYfQsznwkx21Yxf5o+7u
A2JconHSvfX7hzix0h3DCVMPsAmKhWxX0HC6M5ZaC/3SQtKFLWkb9ziM3j/Oa9zLbz63/wc20jfO
pLVsj4zYLS9lPVtR51bxykCHsik1S7se/C676PTh1uDFv/Pcolh7RlU/DaVpvFRjkbOLNH6UlBhh
WWHJ9Hv9MRlluVOhq8X1Lk+bLkyT7NMihLtZ+pz44UInSE8DnTMPSbbR2n6bVgcRVV04a4Uam76H
ym5xIXyTtGCpcLFOSgz1O1Vh5dK9tAmHig3Q5KbFfcntXcdZy+cYg8FlNnSki3QmgGo3/kJebbPx
qEFX71+wU6/rQWb49n0hGb5CyWBSBfg15T4ydxliznIjl/y3FRI0f5u2pr5rtTHeqCbXPiddM0RW
ketn6r0Tz7pzNL2qFILlxTKSXVd4CSaUpXxYTDyX5qAb+COwC4ZYUNWP90/4KBLg78+Sc7Qeeg38
v37Okh2gf/3ac+HdWHG57Oqubfcj7tdt73YmVWNnkiWkClLr6QkWJmLHWLgYmKfqY5BqAUmrWYtB
qNU39jghWizs5YvLqOUwIpQkp+fmijIcfRJemjOv0alLdVQZBwp/sCeGZOdNU7cmg14PWYhm3EzO
J1x44n7JaXC8f6FOPhmH5e/NSjof4EFFTWK7WVCL29bcbfW8n796alaXggSnC+VmRCDkafowZkWF
Gkx2q0YQUPv+b3Bi8+UcrbMyC4TQ9J6zPcjEyH/UokLAB3v/p5+axBxnQjRdGygwSckuMaB5LqYh
dtUytmvczHi9psm7rLXJRGq2SEJ/GzyBkF/OlFiHa/ibZco5WnJ1EhigorCN0Z0cScMwlSuSKQQc
U7M9c34nllznaHNJ00nay4zzwZtn89mKzekaydu3zgfxHtE7OddveoWc/O5cjiYu/kyGGNjbdJd5
iD+aYJrvrXEpLse271dmFZtbH+D6ZsxRSZJrJ+5Lc8Ch7Aq2fG4tGWPQ20c0q81rlXjWxeyY5arz
3HM5ZCeutX20wiE2tvrZ53Odt6W8j03awcZi5oxMHOPp/Wfp1CGOljAx+9WAV1PsCD4Otq85DSkI
k1t7sM8hYg8/6jdX+aD5fvs2dvAJoCgIDtHJ7sIbDXQ4WhZsTKcIcM8Jk7wpY1gzM6rPfEtPndTR
YoMItllqvxc7bh9mrsnMLnhku8hG4npmJ3UUl/v3Ymwfjv1mjUEenCg7D+hQeVr6SAu22KqgNe/y
tq2jOdGs1YzP8YHjNnuG7OnOnPBiOYm/oD8uh9VkG7gtvcmOFkg0K5u0sogmQr9q2+lc+XTiRTpo
9N/+jkPQ4LARmqB8wq4ZjE4WzdKbN5XLlMfDvbh9/yE6dZyjPV/sNprpJazfrTE7DNMLoPFVgEqZ
dlqUFtiG3z/Oqft6tPYE4N6qunEE3duB5Hc1yVCLA23djnlxZu05sXIfB9NUTAN7rGXVTqkxXi99
YF/3TTmv/70TOFpwMP2j0i6CctfiHQ7hIznr2OQL4c9M7f+tQxynEmVN1Vv4fMudLBNmSlAdbsD3
3iLjHc98Xk/chePYkSQgRqadc04iDfzbOsOBGVTtcqdUce4unHigjp1GWkrSHAHaBBE1cf8Ux3qN
EDsz9q7e1SFS0H7//sU6sSs5Bq3xq7fTkFlyh87yAWP3TSI7NzQgc69UHQPCsM+hz05dtMOfv1ku
SLYYlxFx9I5QVODQJYmo0msMughpcObRPSUgOCZT9olZ9n6t5E5KdHzwMOMLfRIascolgVBjh0b+
MLIxaS+sRWbg2CUS4qItsL0SWHN2X37q5h2tBn7q0BYoKaPTqqmncAz8HtCIYxhfYtAZNVAC2e6V
GWN2h3j4UnSV8cUZurrCdGxb3/pZGy+CzIFvn1FzII3LKSNIX6KB8v5df31Sf/NFOvYGVZpwKO/R
7FpDE2b4zx9me2B2T/6i2WbtGoiKHSE9RNTrVn7UWTNUgF4fNkEyjKGdO84K6dYMe5XbOAJvZ9rr
NZ+GxPC3vQOFRhXxtEZ7uQDCGJO1TCRIiyy9bMfuqlFFF1YdNo2B1FKdaeGVmhP3k5v6alskVrYZ
kvaSO9hsVa/hWxSJeTPp3cpoz60RJ77IB73224cxB1ti1gYPCvN/cy+NiTolkOhu9ZZicTF/assh
4LzFNfn+FSc+lR/9u0t+tPKh1Ewzf0rlblwCHcHzUPmXoiGKFzJIhkly0oeDsyp3g6iGknBtiEoN
NO7p760tR4gV5SOSFAylbDMFX1oQBlPNF3WUYA5axwrIg2QlMh1to1rINdieubYRvtnxS5GDfcFt
ocXbPvO7vSmoC0K8S9P3VMXAW1K+2ndOo6lbZE3WQ24ZEP+gKH1PmzI1iNZVOXnJnXCvR8bQIsQl
MaQR/Mz4tgg0p1opLRg/wHFx1Sqp3WrYaMk3pqRlhSMiNm/KHpBGSNnFDAJ+4QXwp1qugqVvcOSD
q115s45CXTA+nNaAeZI0nH0v3w3LxFRQ87QlX+FYzbx13GFNCn0Auz9cGjmriYA4iI2T1X1ulS5e
/N5HSKk1bXDwKDtwO6Clxi+6MUxPWNg+9G46Xjgz89XOCG7rRGGtWkDlhnabgs1QM+Ht0UQq2VWF
uVuHspLaKozBidRrzk98H/LcuIplEjsR/OF4WCGSaTduU6Uvptd2zDVjiVTPweKfrq3SNp6dvjEv
cnC96zT1u2arFyWtCnCz+N+zcWyNyK/jZmdpnI4YSZuIfD5d6R3piRYQsHiQuOutcvpR6XWvPqCc
bD5ITypG5X4A1QGRS/CtibvcihYnyHeJblvVqjTcGINKPRdQD6ykHW/6QMu/l6BOn/OZKjTUXEhC
EKBs+UTaHUb2ETDEp1GkjhdNZEjFqwFT+8ce146M1JLUX+Uw86osWQ56oE1mtTcmaQ2hzjQ9QpPQ
mBskOgOP9GJCssGaVuYhD+T4PBtGlWAkU/7H2ozFTw3pk9jiBiuylVd08W7qSwnaqC0Zy9szMozQ
Hi15ICM5MYyWpB9IFslmsDRWW6JhGkQjN1QkDvbisrCnbTYSsGJZyjLXRF3bduSknrgeiWw1qNRG
/X5M0sUjBBevlTCD9GNiwX669o0Se4ReT7q1V8uiG2EGJ6ZcV1jQgn3TaeVX0dsukXRDH3wZvWAT
+/S9I2xR850fzDP+tTzwtgq3twUsxB4j6RK/i3cs765GoOHZhq5W83lWInnp9EVsNJXLQxcrlZHp
dnpwoRinVVFDaN26HhmDXozCgFNv0em4xwdX+zu2d0y+fHBD+XpowdmErN7214CkqI9a3GHM5K3w
LqRpQGXNylInfgx+GIlVzvAcD426ZOQIncH0W0dGTJOCh0R0GpCUmnkoo+2glR/oNFfbUmrON+XO
9YpnQSvCIS4Wen1ZIz4OZex9rwYn46MtCWmOpqDrDjmjZYVKumFSsOmDeklYteP6OhknkW0sLe/u
E4fgqMin7+FESxYQkNv67QB1AqtDElbp4qClGMbsUcNCh9WqM4uPSKJhok5Z6n8FF0mlmUHdWrAq
HPQ5OCyd28U/iPirTLn5Snp9vEUs16ZrLYidZdPQTLzJiwnIx8QKIrBMLgZLTa003CV5h5wM7oy2
ni2tNla5hWtgXS0+bAo9rh+xzCD3Vrp3lVkjYb9pUPTflSK/CWqYt2xmEeiMeYyRIYhtw9daQCL4
oSl5GoJe0Se3+vFa2R2Ydn6eH5lTnOzauJPmxTAstb3m1JEN1mmbfw8CNQ6rYjQGYiYK5zNufZ2l
K+tnrlCjlL+3bPRRYQFHDBdm76vLaSGgOESc49zqxDgmYdD2476APgNBJRDOPW99g4QwDRoJ6CkY
ZrLq/DGqFlhs24Qu/lfHUdd+0TwlOrl0K4OA1cvJ1JIfBX+fJwExT0jggLi1C8/6FqeJBphJ1jWG
WNd09gnyem9jpaxTa2I0mcCCQvLu66mDsFTph67nlHt26DZ8UAFEDYo8eOg6L3FHDjPwbJkwey8M
ownpzujP8QzreNcX8W0jLO+2sJTxKCqmjbCN0ipszNrlUZSYaoFagXNHe1XaVznTNh70eozvJj13
7NDua+OzVwVDtXY6pEZoqZrbLjZ7cqznjwgWD7KJQJaPWrZoEl1l2n3PJ7eaIyLcLWhRQ1Z8yYOc
X64iAM0gXNhuL+gwFvC2eWRXc11pYzgJXwf72WfDBxRp44eUAK8vBOJ189bvLc1cu5nT9mQ8CfKj
pSJzKuSTrjOeqhJ9V3IJiADMy69YCtXjUpXFTQ0qBl+pnix1WJZjI1aTFmsqcnlwdvDTZrhnWTUm
ke5NKUgVMQhrW2NI+5by7n5mYwCTqEBvXCOz6+KDLzVpl4NeN4PIF8RBj+DCi/f2UNLsY6I7XDHX
dkKEXBZOYVMLEaxdCdXWwL4cs/vwn4HiwWDX4G9VKYtP6HX41WCB1Z/e3xCd2IG9tnjflAMyZpUE
ExFsYdF0IWFc3+wx724D1q59kUDF6Xy+NGRbB2f6FSfqj+P8T5bOqUwPB+R7VN9nCIF/Uue6ey8X
394/pVNdyVcT0JtzGnXQobBtgq2n6IqVlkXse5FmG1cY3dfe9RhA9ypf1UXX7kRXuCsCF6avZw5+
Yn9pHu0vdVSirkYXb6uM8TFxDD2aVYqZBTNuZCa6WpnKEWuQhiI0WZX3cBf1y7EZcfjaWbmyiNTZ
ZLp6ef/XOXF7X82Cby7FtJh1UavR3epjxWcnUe6mXcruJiAUlBQ9UoJjXZByyCblzBFPFF3HGe98
NvuMgHuMEprMnkx8QiurmNhzsGDtUe2fQ8mfeI6OedEANEkrBr+xhftRrtPczK/ZW6pVbYrs/v2L
d+oQh1N8c/GWPIaoV3v+lmQZui+Be5tPMxJXcs3PVMqnjnD48zdH6GRhWBrDo63rax97aVl3MjfI
sHfmc2FKp27H4TF9cwR4ADkzM5sBgGjM9QjR4bKaKmODK7TaGoN/LiTkRAPjFbL75jgx8dNdnQLD
S7L0mSJ2D6EVrXGRfm9ENe8zt/fOOLVe27W/qeBeuw5vDuW2easjyk938YBjs6ny5M4LWnXLpMkN
l75zd5Y7oE7tZHmNB82KqjYh/D1Np5XFx+MpyIOf8PnYs4g+u1LxZDzJYrTw+FjjyqQyWvsJ6gUb
Ci2IbrAaaKLdtZkL984CdLsRHrNWl740irXS24+abKN+tou1xhRy0xjEzZJ8kN8mkE23lldn1zFk
5agb5vFKafW0Tj292Bc5hL8xh63BJ3RZl6MkRgOp+sobkEpQiUK2Wrr5zIN2ahL1+udvLlqT5BIJ
Xa5tG7fs9gb7zDVkshQc7NCt7JjoN6hwGG2zTLvoRK9/SA2DDZmfnmP3HMX2/t2nfl2t3/wGmZk0
ZhsX8VaNXWBBdFzyW6aEFuA53BRbz3Abc4XzPjBQG3bdizJVsXInd9j6sEapIObMWI3ScW4CSX/6
TAvmxHKtH0820qTrbcLLdm3eGNtS8E1Cy2mu/q0VxDz66UNmaMEU8/Y5uASiKgd65lhzv6EIPidz
eP1w/uZ1OE5LGDD4pla6ZDt4EsGKmzpv6oQGO9ikhKAA9LmVXEa8tc2yrso4+UweTwvsDqStaS7z
RW5S2MV+m2yXESxE0QXxdUwi6IZmBZ7MJLir7Dy/z/rqW+sEYvP+lTk18noVvr55HNIqTsohZ96z
xAtJH8j2ogKU5OZPG/bSe3et5X6b/Ma6ymfb2QWC0YwpdAh97I3vLAMCJRJZXr3YDh7s1HFCswuM
MwEYJ5ZN82jp9xMA0Atw6F3s19594MJeJIFFRGaw4G9rPftMC/vEsvmq335zFbJEL7LENb1tGsx3
RC5V24xglBD6WxxyE+GH4Gp4/4qfOqWjL0HhKwjNlRlv9XZSVzO6sIhacdyYvo7vELPHn5fu/2EX
b2AXcOPeXPwDSOuv/3jzUvz4x388DK0o+be3lIvXv/JPzIX1R+DrBMK7PsEPcBi4JxS0/T/+Q3P8
P3TPoJK1uPskSx2Mhn9hLlwgFwf2hc8eFk6V84ZdZfzxZzzSgY5BugMD6//+r19kpn/yxZIf1d2f
S8dbkgSdiF96pKCrSKnAkgz634KcAbbu181DYpqtK4HnY8wSgI5rc4Ea6ZsANEOScv104xt5TXND
j2kvItz+VLjldOkk8Whi15Yy3tnSSJ5ouJY0HUVXLmFm55kJmxNrED6pw7+ablOupdOLjVRpgddg
ZAcM/N4QEYBm+UVqC/KVgn6WtfW9jom37RX6tIpHp7icPd98sacBXbpDTMAQWouXDmFmtiQ6UoCZ
5qF9cxgMSew7YSmG+hYDjF5Fc02luJbV1EKoP3hgKtElMpQmvdAVRQLs9IWMKC/K/db+6iuF72us
FnAZg+tm9T7pPBYFpc95g4G7XLJ76toFckPizMXa9zvon1YlgxGioEsJzOIPd9r306dSG8dlo7d9
MUVGOgX3djLFP6HmJh9jZ+w+tlbF6SAmsz61Q5J+MCdzwq3UD8V6sMwCT/0r+IYcovJWlkzAaNfB
5EJlVaRIfpBr+vs68aYXWunyE6It94sQZT1ESqaTG2mBC3y6MsjTXdUBUair7MDlMQ6EnmAZTZ6c
JP4wHvg9VTLkB0FTlj8Wr4AfvRPDI10tsD8WcV03zSsMyOr94FkcCEE57DFAt4kqtnWtowYpDzSh
hHqYadmBMdSqXBQh6m0NwD3GuGlNq88lFJVG8hKJV1RRFyRgi3BOtg/+K8yIdnj5Er8ijkx50LEk
+QF9lOBb+SlfgUjNKxypeQUlyVdoEh1DAEoedDJML69gpfnAWILudJioKogKaGeBMEk1MvzCgASc
ybdq8QPwrXjOX+FN8yyKOlrcROvBsx0AT+4r7CnOy8oNu1cI1GLZAKH0VzgU7xGgqLgFQLQqXwFS
Sw9z8TLFhucDxjVk+lIagyYuElFNPwvfnrR9rXkJ3RwkJcV9ktc1UwM3D+7nV4CVSTLHarC19nnK
UcldGHauy71L/M9Dr4YqZus26ZP5EZSb03wF0+DKSwKAAN/Xo/I/lbYDyNsTNBqYe7H13DWtFj9g
pEz6aNBAJIJOzr0qFDnIqg+ai5RaYsEq/Sai7QBMLnXM5EbFjO9DMgsTrH5djlerNKQlr0ZzHK+N
yvSG1ajr0OW6pKezg2MfRQF086W/i7H7uZAcTET6Uu8YAaB9mAAruVC4s0h0UpYbIsdRAJSzNIYL
lTjwsHSN/nCYFaU90cB1wHUjIVdXXQUnJoo1DJVRmVZSrh2zrmlmupDH+AVd/d6o0uZBBnqWrpvM
dnrIKlP36HaJ5sFM64Pv5eja1koGmfaCwSy7DQRR9yS3cS+4mNJ6senofxlrvIjERyTjjUfBTo8q
TqfHeglEEekNVj76id6ihXUilbZKpwo1Zm029WcI2kuDFLpzP6NMprXcOM78QnUaP+umlfxAc1r9
pNc1kBQoHYICTCLoSIjoqWfZm+O0CLvAS69AcLTtpW/F2XdHt0quHpu4WzAu9GunxC3cm8amOw0s
YYEtxFzG/+qUjIsiK/H8GcJJnst9Qor9fRO4CEQDaaAgZoDVlCjAUgzAVd+afqQxCH2sJ2rdNbHW
l1l/wE4r5WXLoQHlONtuETl9UpF4B5eO1+2DJciHNQPU4sYxq7r9iuKE5iJEX+LcgwSKb5iS61ys
GzvzLsZsaD3mLZXS1ixukWAJZLC9tO0Xyi3+X99uGy2aSaUV69kZrzHfgnaTHR26Cbca+nSftmc0
THH9hZGZgoRdTjoUPHYxYd7M4musAri/unSCKaxGtKXryS9UEQWladUkKzVzs/Xblp4wOLnmk9lV
1Q/llsv3ctb0W8TB4NE62bo0Z3PT5smfOk1iiSQ/AGOJ6LqQBDRCPzJiFsswF53x0xkdxm5DMTKA
jbld9+CTnS8ij+c16IGL3Cv9iKxWOv2pLObNOE8uAQyI/h7tXswiHMiueDD5gWqnT/hJQAJUw1cx
uCZW4kILvoqxpwUY26kJJVLQfwixgfNukmMfa+EsGn9PXo5hhwpJ8JPqPQc9Ke7mZEW/wruOizTB
DdwWw4OpWaYXxtJOhi0mruLZjTm/Pd7xAFbC3KdbTJqCkY82YvPvPSUdepQqfdSwkX1SuA0g/Jds
A8AqMhm+t+Wgh1ox1x+SEusLdhEjpWWqXIdvXFXUZNKxb/4rtOr/N5O/bCZp/5xGp929tC/J8DL/
upnkr/xzM2n/QXRSgByFwA3X5Z+/N5Ou+Yf7GqkXsKUD83OoHf/JTDOCP8zAsNlR2n/9x/9lppne
H67uWkRdsaEkdhKJ+L+wnzw0s/63QHX51tg2sF6LkDfH9SGy/rqbZBvmmyP4z7WV5A8lkIHQ5eVj
yp54/1K5/c8jES2pGxat5NfO0ZuqylaZa2i2zAj2meebetCdOyAzNh0PxsJv7sFvNsm/Oymy+UzT
5Qo67Bl+PSkIwUNv9pwUive7FEtspBnOh6aNz3S7fq3a/jwli8Rpk/rB9biGvx6HcFsQaFkg19lk
djljHV7T0kyNS+SFOEElYvr3T+zXivSvAxKSSXHigN889hYqZreC0C+kgWWb3waV/wV0RXtNNIi9
IVxeC5206851p/zX6PhfHhIfLj33zCe9hUzd44eEyLZGCzorXQMn8u40OHU/ynqOkQmhPrWY2z+o
qR5v5kObzuq7ekdhkl9M2JJvYm9wVk6Lwd6ps+JTYIhuI5m3Xyhw3HcLWUaRXYDASOeh3QdsTHZG
4noPknFzWBkT/PiuI5x4KWg1hEVFQVyr3L9wpyr7nKMRXUN1D3I4X2XVRW1W9ytd0dAK53wynmOI
ZogDMu8zYL9im8LYsMNu7LRbAnD8b7Ee219sbh2RSwu226LNsC31Qz9f8ansX7wq/55mSkYUizeq
80COmAExCigKUPxaveR6eB4TL4fuGAPGSz5ocINIK8FBL7RPhp36N47XjGujAK3mukMjDuqJ6alk
U7qFiypus9En+Yg8qr2NKGPn6MWLXjXmLm4OKz9QiuRJdyvjpaVt9VBTxwAhID9rAIM6f4OYXLFb
HP18szjjsNVsGBBhXpC+orkDg+NA4N+PcjYot47Um56Z45QzbQn0KAYrcpUS+SFpgurZii9c+4yQ
JfvAfnZ89NLa2PuzdFamxk6Ozbj5FXQ+cjGhl+RbEmmyWmKhXZFZ78Pq052wHf3hW+LOWghz2HjU
rPrQoKliR0RzX8grt0L1pYo83rfMCNfmAm8nboPuIkXWdCvzNrnr8ybeGx5gJPKRLFiEha4xaCzy
HDb77GwytN8ufbEpjkRuqgsgu/3DXDiNCyK1HI0Qxq930Usn/ZwQnGqEi08VvKjcRcSfwXFddOsC
Vnr5YiYdLNmql+Y3Ptns37KiG3ZjjC44TLGJhLnZ+jtDCClDhqrzmkrQWNlFpbZ6JW4J11lo1SzD
9wMF8aKYArRiujsiQLSs1vjQ6337Y9D17lLGiYsykYu7OFB2RbcQ1aXDnFBh2bD3qk3JiD7vm+fG
VcneVdJCggFDdQi01FtZJLsCTwcAogqxrKxZjfBRDOepH1V1x+gX3UxSZlFc1fEnv18ktbuEuGIX
+gWN/uzJYfjlh02Tf5m1Q4IFEXH0sP0fvVGyyS+F92xUrrFy3H5+FEGRfCiV40KttYOPMa0AANCu
v2Xjl1wEUNCu0Tr5E+Q9Q/9oLekh6q2ObwyDxHCCOcgxSWNHXzGNjb8LkaS3k1PKaJm97DIgtfce
omL3TEXn9XBT6iZfEzZTdt+0lMzPtTkHhdz15axXm7FUQOM9di09mZvpwVvbZp3VbBmuNw0wDncq
7pVuynTVAHfWv5dBPuYbSx0ygsql8ctt7ODMDK3AqqrrlOp4l1ldID9mmWUZYTLn+veOPaq3mYkO
mteJMPQamQmklGs+KVzvhdQPP4rn3v6yNJrbryY6Ld4GA9vQr7Q4s8cLV9TgBbEA3+kQKj2pG86W
3SoVWQvXYVyRQafJXQlxqHhBNTA8ClXZ2cphL+atHdu0rwGXAX2ml1qMF6kzxtVFiVX5E5s4W20N
15peCmU6bkjz3cHwb3bTt0Gn+cJcurOeIOMG3kXmpf3Pou7mB2MuUutRkkrpRBT5MMS9wlzSfatp
mb0qvAKCYCqB3hCVYeUfEML5oSZIl8OVtdUZdTJBsbUo7vorBycnugiCStqOaNT/Ye+8lhxHsi37
Q402CId6BQlqhs7IiHiBZaSAFu4O/fV3sfqOWVVOW7X1PE8/VqclkqTD/fg5e6899AqX1JikGxX6
EK3b6ZTSapLIrzZEXCSvzpgT9lcXxS+RLetm7DLgpTKE2clymvmDXeBHAofSnrvkSXF/IO0qNM/G
4LFf8H0cjdH4CblivBBJ0z30NLdwOQ7c8ogKOKAsQLKxjM8ly6vtzQ3JLMBCed7eminB+yx80YO+
h5VxSJo66HhWYO5IjNl3qXey/Zk8vQZ2eJMI6x4O6+tw+47WbM8JBGVUnck5OXuZcaw7/1zN1es0
yTe3JYJ6TpbvrrS+OaOMil7sLTVeLK/7EpjZ+IVzaC8X72B65G96isk2wgao5BMklsQGDJ6mw7Ft
2v3KZD0avfW1JGmNDBgCBDt//Vbl6tKW5ZVTct+H6hdq133riHshum1ddc+trB4bJ2wIhxH7yXP2
OZ20j4G9IaqzW6fBZ0iPRCoqGy3uxib5lYnpBULTvW+xSMKG5D44hr6t4jYLvypIWuQ5LqSdkSi0
S7V+DDrW0bgefFNieZL7ZJE02Yrs+2withyWKA1/Eg+HMdMNt9lavXI37aPKxapJyhn9AOhA4NLA
/jQX153fc88/OIIAIFjzTsu+W1pxRcqP6PtvauRfvFqXrFzucSOfVKZvJmeLerNb+RNyp0l09wv/
vtcTBCnTu0tbm3PfGa6uCOxn4auY7Ne9HOcXMgdLIn5Ue5VBcqAVxjqy6wN4lN3SwWvyq+UdRlCH
5Kw6TVMfizxAcEcEHJulQToNMxqah4bYD4T4bdPZgMBHI2JjTUxi2gDSke+C0QrVpg0qg7h5e08Q
Jnl6i3owMi6tVkAuXecIdT+APHNGgUUlIRbzUq1DFgH8r3Z4Z04CQeq2kBl5hvTscpfS0Cybq6eM
dF9Wze7m4jXX4Ozq7FvVlj8ax5RPmUjjxQfjJWz7VNAqGm+aW8xFz2EdnBeZOvcFGam4WnFb8gA+
fNHEfrLgzXPMnd8bamfMwdclWX4KQtloeXjDZmhv2tFsIFZQT7iUest/tP2iu6PfAt4dxUVkmuqu
6+A5zqGBxbnvwmPYum/cvvnK9HIO/SLZ3RLb5Fqbe5IK+qdRDcmubSVMZSM5hKs9fbONObtKf/VP
DFgfkrw5LGYybAQ5SNfScI8yMNoDQbJHBSADmarx4XDWHxjBjVEdWFdu0I/NDLxWAeuLQlEAoTMD
FL/dHfM6/YZYxdlMimzTQdv7JZmAjuly2w/5G5IAvVMzA28knvwZxL5zMD/qMX9tremJBt85nDSy
MLvNWNxEyk22fWf5xhUBI+Atj7Za22fP82LeWc54dOruMXSW05DrywjqDNiXB5ckzJppT/jjlZHp
Ggcm2iiZnj2hDu083beSfPRlIPzApUO1WL/KfDr4jnySWfJKm/7JcZ27tFQXv8oeynAYdyNJrtay
3jS1CJPzZf7umTl5ZQZK8eAY9uqgJ9D1UlwMXlfcIRh1dHlts5QI+LLYBUF+R3LapzPXBI3l6AwL
tJwACCLLCD4sIZ/Sxao3DC7uaR3HxHPs6HUQO1GVCKcwk2ercfHM5qVfzU+UJ2ZE7v02M+Z8e+No
sGSn7KQdpG+KD54GYQnSb6ZnWAHAycgOJW3VuyUrrBeEipe14F3Hecpe2NK4yXPXefJlD8+Ktnkg
ButAwHu/mRWBGF0HFafvBj8KO/uLoa1jg9wyNtXqR7U5LkfC6OyNoewfZsCPWN4k1gaZF1ZpfO8q
YRKfM3gncDwkyWb6S9WK5yYbDDxMI+PUCRadtt0wg+2v8kdX3ZSSjHciJinrpmyRBQ7B+H1M22TT
jN118CbjlE9GjMr9tlTCN101H7Nqtr4u1ud1RswINxA5AOHoG/AGctdN2JlQL311+3Hhr5zeke9d
64rzxvdQD1hIF6FEkhsoVkgb/ayLH/bof9p9tV+0cV5U++0WABfPSMbZpmLh8fVWadXvOo+2jfSs
dVdkdO1VgNhRpuMzoxQOl8478vn5KF5zV+Tdz2rWZ+LLsBh4N+GudICgQ9ZGY4S9YAbnfDWL0I/c
WhtRb1f6nIwasHNPyxsg461PbrUNSZ1ls29XrzBJIOwKatZUbi2Jltlpl5/1OnTEpo1ESDjDDY3Y
NegwpNz3SD8aGs0FACNtzq94ducTPV73OyjX8gVU2p0GlIYsQ9XPK/m/TLAMuLpZYl9qJtncs3pv
eDUJBKTfRn1sglv+bGiIphu7zqy4dtrgGSoBFUDKne/2LrLqUhrRXui1Py3I7xeDmOZX+tXhLx8p
+L6fHNzrXo32bwH9vgkIYQrj4IZQILg7e8oC2/tWmtV8UMK5QhLLdpMZlHdM2fOfBKj4/ZaUVdIP
vNDY0PMHKmJRVhNgmJQ9ut7w2ATZjKtam8sxHyzJ8GK2ESehTtFRatX2hfyV4gRdlES7ScptAznr
IQm8cedN7nynyrZ/7nvt3pMYU19VGb4DNGs2qD3Ez6QCEYg7u+d646XeJi1Zo23YtxfFLrgXZPNB
Tii9Z7U0RWwCSLvrG4OWn13Nu0Qque0YuKAmc8f7Jhfe6zJqQlhEBm48WTp99WDcnjUKvIFhh04e
uzCttyUOpw05lbxOUPy+5ktmnxkNWY80BxCgE8RbXrEp5C8kvlL+JqY5yU3pJuWOFet/F5ZBIi8H
6NeZVfjL9wcVj8VkfxKUWl3MciVgEwn1OatVTvcXTNEQodXWGet6qtFi8O6fUP6ne5Rx/kGKpL+6
CeEPVW7+HMjp3aWg6JDHZMFLMc/OvQwt+TyttrFd9ER5VlvHzF0TsMHBj1FZSYza0z/pNeSHnolh
zMyuXRiIrsOTcutbV8MvZrlHfyybLVlVVn6iZ2sQKBqlGVUTrk2TdbtczNomsOxXg+I0aOPAZTk8
EC25LMPVFDK3pq1kqFig2e+h9ffRAibSieVCROemmoi4idH9VmipZ8O6agVE/8ErA+trL+pFRC5z
DlrHok2farFc0IexuRKJeTSzdMQXBUJzzySPAdLiOly28pTE5wkag++1sce/nkI0c8jBVPbOsip5
6QKbJI48uMU0j2bcLnKI8dAssQXadT8AK9tZoTcdxoEkRVL0YuUswJkyZ0sOdrNj0OPTgikEAFen
39InDC6OJYJIDMmDnKiWLDTu+LXCed9y8K8bjGU3Sis/V9mNRHFW86kkUmnPlf+ZLBjYn+kUHJMF
c+PYy7jop/Ra6PldBOtPL8euuRjAKUanN2IIqc4p65K9UOtTwMiiJBn2lMK/wU3I0GlOl35LUpC7
m2d07SPgxxORD+ra9cG0H6q1OmeLqBA4Mkg0Fsd5S0KEK7zP+9R0ASCYebMj/nmIQeEsSHDES2JT
BC+u3g15EXKjsBnHdXOYbZDPe+feZnrgusZ4VbXf7RIsbMe+dWFO1onNWUki9R2zYI84EyInWmPr
Y26IXHf9BIbIymMkSCC44+0WC20p8VJDvakz79EV4qyIVY0DnF78ewgcIPGewMSykFEbti3BsuYR
fqp/4VWeOTB9bEulxRdfZuJedd3dnMP3yjyz36ViDk8ynKwloolVfNVtDeZVk198hAn82ZE+vfUq
cly9wBpjHZTtfl7IpRI6hRRqOjUOG/0tX9Zmh3odbVQeGLssSYlQJgHyXrbDEzNYb+ur9HU00Wz7
y1TGSi4fRBOJqDNHBla4lA6870S5zB6TFxlyWo/mrq1pQ4yN5bwtdSN3yU0lNNMniKbAuaPVuTC3
rvSWW2W95YoxnF3kdhuH4A5KIsZ1O9sWUUvFsaktFmZqlgmpsOSB+mQpnbmofTPt8pcCjpIFbM0Y
9au7Yl6Cax4m9zi9uU4oe3x3QqM4hkt2CwAdnV9YHKH13aCjX2DbDvTO0seuN/NLYICRJVI73I0m
qkZkH+a7xcZ87EpTbWG++le2+GLjykAfuMZUMQcBIbf4skDL5Xa8KN8lg8C9Wdet+W2lvRprL1gu
9MHr+2KeFi46RfNpJMn0KGjNI3MI3QJccVPGXWAlx4QPH2vGgLG0ezFBgOU/DkT6nGwT/r2pEASG
nVtUm0UZcpPWhvklkAOHpeF4hKg2w3MDGebMXbyLW4UFkYzuiQQHKa/F1IRH3NEWhqK1oLFJLDKX
oyLscBXVQXJHJKmF8F++LkO5HpekdDYjmUsb11G4X2y7ZtJffbMx8mw4Llhv2CVW4dxZaWfeA6Qy
2ZdCqjJfNsUtGQ1R5bZcQv/Vhq2+BYWZ7udQGSfS4HCIQDmkCdF+KTva7CtQm6TN/E1StIJi0TA2
Eynk22V2gshy1zeWQ3HQar05RQrMaQVu8sgeKUHJJKe6GVkpgkJZWx81UasHp7doOjtIAnifHrx5
hHMT1MFuKOnXFySwbcKg8x6AwNR3Qjl3CP0rkqpx3RGsDTSIYLYvfWV9seD70vrMuMi3LvXfIt0o
aRS7BEsiUCRuOeSaOb33KkHjRuAUKWHWHZR3HCvNMRyaWMzdu18EhyJxHpwl+MBs+0kp5VLikiKB
4Ly/z8T8Q3Sr2BVC13EifK4dWn9m6YQQlFwLgLBc8qTZHy01uQ+8c+q6tmV/URzxh7qw9LbDnHDI
ZDrHXodjNM19w3wAg1yeiKy7uvny1ZHLN6OQAze2aXluVlM/iYkGh+xTWKQER6Gt7e37bqgpM0EN
BxEeHMyt+XQe7GHaNW4Tfk30Mn+FrM49ygmMK6iI61DlIvI7hqdpAAsYsu+zNwavfuid0R9UuwpL
W1W6nHAq9WDVyvfGW+TWTqZ9N84n4q0PFA1bGrqXxRfBh1w4R8vM3HKfOoz+8DypPO7nYEvc/ZPX
EelFB37nFrRCcrO9wqC2qX1R7LtFj5Urzx8npbc0wLcwqrety1osiLKYmvzoz+6dn4dvoTLPxeRu
OmGj7CtOqRSHYK1fZmEGO4QxG7T4h6FlvwzzR20ML2PWfVHNsFFtcKCnussAeQ60Q8J6PKU631aZ
t5sS62fPgECDY1w8/dAYq/th21DlEWBXFoctWO2tLY24TVWs22X9Wvj1YSVp281cgOy31Dl43pUB
hZu3twnPjm/t6mSEMj0GuObmDSvjIQidXejWrx2ErixX78D18PVwNb5dbdb0hFMSwVYHOhaaj7H0
72ON2aDEzg7sqVN2HzmmHZ6W0PuSIEZyQ3JdxcAqWrdoU8H4dxS0gOV8Ov+ezfmG9upmfozS+kft
dPJurkN9mOx2y6lxQnvSvU2Oc6pdtc/G6SgyTvU8mY9p6myzFmu7gKFNc/fSt82eiylrNXEuDQYt
GgabOSO7mn9pmbbvXaG2pIRvOD+2ddM9MA198w22wSDl0Da9S+02T42mgRSa6FiAZkQ4/3d+azEV
sPgxhk3he5fZ1/vMGzf0PB4cp8OFSBRflTE36oOdEZbNha/yGrrJS98rqozvzmRfdJ7vMOg9iEmc
ZTGUW10hV0mqhyVAZrPO/CV0n7nshPaIHzu9pICrwKvXz/j8rtVC94sT3ent7SrrG/3KxLk0OY9p
hkZmDT9wnWKAwuHB4UF/1DjMdhE7zmrjPpovpdJXHXTsF8HVGLozERtbcigJ026PTcK1f+AdC2cG
f1E3EdPEKf/YVenFGYuPSQ8PS9rkjBD6k12sm4zc6ica6wtlQLVtk6GPPde7DgMiHsO4NTDJPmja
cX50Spu2NoIB4u2KBw78x8rrr4qScjVLGgg2rTU+fTlionTD/oy/+AkA9BApfzx3lcZ2SiMW5PQ+
h4PXCes810Oz0RMUQtpOD6AtLgK81sZLp6fRXZ6zKtn6hQ0mH8t34+gpHhxVEXrNbpoYKC0yeBu7
PjcPeYZZ12FdcbeNvUJ8OEFCVkA5vLdieFWCrdOoEG+X2j8Le/HRoqkf5jRwugy/5mw+klt8FG24
nZv8fcz8RyZGX2y3Cei8Dx+VM57XMgiPzCJeBLtWx2yQGSfmkuxzGZdTNmJsLbyHJSwOaZCwXTLs
sfIw26ok3PmWeppcmgr2FEI/z+ezFNbRLetbEOSXYDXufZs6uTXWFC2WeB7yRm8SLHAira7TWP8s
gEPO0t53s3Efetm3EEXWhr7LMRFc/G5XuZaPPhntPXeTrWOWZ7fKzkk4P5WefBpMhnmZq09Np+84
/z7aHHK0ZwVfqjSb97XdUz/5ANKZCpKO2Nz7qrwozHz7xFi/MsGOpno+Y4O8x4S9cq9IzAsm8fzZ
SrmHG+Qm3K0rU7kpaMn7W0Z7eF7z+qUspnmTEWcQl6aRLnjqFNcuoj6Pfoig3jLL5TJZJmqgcL3r
FFy4QPNe8H5UR71If5/OIsCE6nSHXvrWl+U2FyT3hg69FfRL5Ns9+RAzyh97aGj4BAqW80Q5+2bA
YVxZdOF6zk3HuqKH6jdlryu5a2Gbx5ZStxIo8HYMkhkiy+qWgFJlzzU41c/SsYuHapF0fcpwkSRJ
JOZ2yHP7aVxy98HxM8yrSx6m0D1L8+c4hnRisM0MbERJXmzSBKilNLPPKpsTdUhyovLQ8qfDuzHJ
hRNyaqcHEPjkOc9hMHBYkT8Amj3/BEwCNL5u1KNkenhoS9t/dvJw/UpmKKAU4n7ujFBaiHYrbsxh
nq5bPQqTKKdqfqB16LwnRmZ+THSSDyiq0FW5eKHw1pvJpmAMV8V5Sn5M7ff1LvHz6Unyy8S3gNk4
6TRFlc0Z1ug0/xZKH2ONXgecHP28YaruUI/DRPaKHqXwMDs7xgmogNskfMJhDmDe1NwbK4qLPOoN
29lZdEnY2MfpKkYbo/jievxG5Ji+Vk0yQ8cY/dPoTsG3DDDiDs3a/JKWg4iCADfYJKr5izn0qBoR
36UIyLbtgnwq6icOAJJLu4O2m+EU3OgXU65/EAT64fduf5/TPYitqZQvQy3MIRKtHoHMl+1xWYfy
Wbk0VrsppylDX3VL5rW18Vu32ZSMUkyEhnwTVcpQkgaq66+fDbNB8A5hOB1nQ1f7TvfsP+bq7/xA
dmfZqoYXiK1NpuZWtNZdS899N9N2ewrNtTznvbtHmPDIaMh5yuqVOhjeuY5NVD3bOWiaeKTa/jrr
GR4RNurY1n0DqsPl/HfTioZ6voxxTwt1azu0mkaHZoNEKnxNWt+4g/6KpNUfETJGLrQ+TtCxureX
iZFZI9KzUPPE2TElt9MExUWEY3y4y7XjgO+zinOSieLRbP0PqWy5o/+jd2npVXtqp3Bj+G6NAbvl
YB+gNd+Zo9/mrADNsKkEXnrCyx4+h8S9I5IbWv1jtRIQG+mg6p30p+E+6Mya65oHl2FY7WE/TuFK
0U/5xhXfF/tVaNVTFiDii1SGFJa0HUdcEzWLk8bMdRJlV+EllisQfy/rynFXk6V2IAthvMmVi4Ta
31biBYWf3W3d2Vk3TAzpAPTpGt4TdYwDv1uMhYqxX+7mErTCghr2zdJWfSjHPCPEboKB0ffuNWdQ
x99peHddov2tC66X73SpwUUXrR39Y21Q7HSDRSshtBdUpkFq2gn7dcJVoq0S6y0E3529ke4OX4B8
EhiSvnfjIvyjzyxpSUaRcToisGK8AY2G2VgvzTuSW3S//0dZlwUBaTQquoLwzCjLedZmYY3PG1Ce
2WuakFqy+0Mr9P/VeX9R56GQ+ht13k81/FWZxx//X2WeF/wTIwUEWKwSwv1XLOn/2jwC658OitAw
9NzA5gi5GYD+jzLP/CeaPJ+M09D3SS1FW8b/qduhz/CHWME/HRfdGdo866bow9n7X0jzbuqxP6mu
GJKaPvN2As99/tLAQx/4Z5do5ibc11WRxtJcuZW37rr3rPI/0QP/akL2/vUUxIdM/AOBGuI3DZti
+tUSK820UXVPJHLvuzD/ls3+leSOcJuX44PhtL/+9Cv8G33ebzK2P55J0ruLxSbwfOt3B14TdE3D
7JdgkwTrromb/ykNhuTi6vXbPI7OdW7wiPz9M3/TBP7xzABph4cZh//9Tj6b+jJdOC0MWuL5VyvM
egKm0zUKSSr/14v3F8vOny06/+4bpZPnmUSHCxbRTTX4J6Gj1bq5nwY97ehZT69tAw7BSc3qbiIp
h3FJYh0cc+p3tMGq43/5GXmeLRhe2Z5D2fcHXulPT8YG57ilsCX99mBkSiJ667lu3ZsiJ7FBI/z9
0/6v9cm746LltFBYOkxdfvucrpbMVi0BWJRB+abLNRu4xQX+/+EpPMlHzIbs0fxNy9nfQjeqwlPx
UM3JlYxUkrYzu4v/u6e4rm+THcyb5tqCm/RvT3GajpT0PFFxhf7oIRxtY2dbBDD9/VN+X4O3p2Aq
swNPUJUyQ/3ryugQZeumSnU89CtVY21Nz62TeKdOWsn+7x/1+4/Do3weYwnTpWWGdPOvjyodZAYG
RMR44W5PyCsAD6rn/5Rx8W+eEjA6tfmB3cAN3d8+kFrmagjyTsfdRKPDoKaD77/+p4jEf/uU0ERB
TYVgubcd988vFKZIiuVO6niiqoeThUKuHpjA/HffGBsDez1bYMjGTpH5uxKa+E08E8UcS8k9r0i6
2YLgbUjxH7aH22vx523dQ74bkKFtc7aIgPnvXz8NP4IaYW+asW9qnL0YGw62YZbvqQjoZgelaB7+
/oP9YSP/yxNDVgHdMk4m1lwY/H6Q1C2YbnDdMc4e8FMS9MZgGaA3bLM4Ca/7lgpYqyuFTLxwkySm
GqS8jyruP3xyC6zTbx/edzlNb6cjDkmq4N8jWLTw19Ef6zGeUlsAnNIwFiNjXH0a60CZO8RxnYUR
XSD0tHdTqcL69VazB49Ml9OFa/6U/lxMDE8nZs6zvsoZ394bnhfRY4lmNnsCJZ3RtXJqxfY+TJOf
b5g+qidjvoGIMU9CiqlbsapDVUzdgyaybtw1U6cuZnuD781ONgeoQ7ryxeH9qg+ZB/Bsn0PZQr27
5EG2pYlm98yvBs/fmpiSuCCQ4AMJbpqWH/jwijUG87SKt9SSGlJL5tX5mTxvUdIpMBDR6DKdz0Ph
TiGQ9L4eN/TpJur7pVuXO6uknWucbafsg4svlhJoKrF0lzZvMTdV4c0Ipl2z/QKXCK59buouDhs3
GeICbfi5IBO42JZpWb5MuY8uc0rS5ZL0jtn9aIK69sFj3V5Zr8z9gk5joszNOljkLtNW0DdPZF/b
UT97sHqcafC/al+hRrPtXgVkxM0mYxgroxVPupH7gHXUaze+MsRZcNIFeD1pq29NACC71tCYhJrU
sbNtHUp8Ok5uu0Ok0QG6INjsdeZGNPtPZu1jptLz7W8xyzlQscHnhjOo6LGYImfeM+pEfy96OWFI
rLMhjV1zTj8yS4dP6EmdDyMjHvKWXjkCtRJlxUBbTOZEFoZtdVFeWBMSoK6b3nXazb9W0XAyDyJ9
G6RQ33LTBKVf5xOd0wR/pd7oZPbeBIBJNNhJCFO6E9q/3PL7yojegnFvIoP8XiLKyg4FifTrrveg
npJR7PkytgkDOaVcerjS+h6LMWlZ1si/Mr1zlhZjD6LONjJS37xT0lOvusFqv3dGj6wnutadyQwp
gVbTZR4YfRsA3pYIkcSNunnMy+3YZ/XeKAv/o0/z7g3jj/d1crq5qh+C0SuC9jE0CaK7DqHVDkPc
kzm2zxnoYxfK7PCJn8wWtMgn3F0lZdEUEQwXvoLN7aa4Nv4AtAGML86Bgahlr3yPgWCpSlQDeR/g
VbNLV2IVHTQz0Sl1/XtRJrRBKiVyA0AdZsdLmqUFMi5FHFDyXgaruk/TecImJ1Lvx2pX3UvXzyjU
9dpjHAvCab7daeX4YUyDa8RNhzJtgZFws2769DtpNTTP2UQ3J8qSpLtvWxu7XNdbTCFtFNDIUK1s
fPGHgkaECorwpcSz7B5nZyjvMlULwirx0sldVcF9ujpkKL4b6yiTyOpnyzwjtobjZyjPduLE6Ilq
GlaTjShrMvdq17X108+7NcD36SenybPt6hYYuiw711I9A6qQYTJzWeXp9CoLyzIIg1yHNbISy8fO
3wYJInmbmC+vaQhW7jODVoeJKursl+xXDGMRn8Xw9zFlFwb9FJRPDeP4oTH6X5OYA0T0bDKoPAhI
HtEKI5QdR0avJ5toThblRFgWwg+V/iDyQoJ7t5Qprm7XZZ8tR9lCpAxKlWhxZ/fnIMb61VGMffdq
sMX7QqDkB8ra/HW1eue9WmcadEna4WtY0toDlJSl8zOAMUZAkvkdcsWbUBV7ALWFmbcgAd0lNdxo
8X3xXk3O8jnBt35CbVMUdCyTXmICnP0RQcWKHUDqEfuiA/fgxXTCHJqkwaUf4hv8u4hv2PwOL0zK
eEhrXp6Kt2JCMetCqfZy7f3iglYh3lUM7A6JAKQY1W7qyyOaVOcwVj5lzlhn8muFZSNDxUmDE2e5
aH+qfCCQuKwCCy1xaL27q7++3Vwf4aagwuii0rCRww1pPjH2EAtvo++UIjvCzRV71rIvNmMo52+r
OWkLXwXdHLoIw6jPg2MuT6SbBL/CRsKww6fg4LwAVWyQAFt1ny57wA/oSwZQNmF4j7bs3ZS479K5
qRCZSkcjZ1CMuVgz32jH7CG0bCycyYw35QY4K8JoGp3sc+i1gZYoyBmsJ5ACCeIuQjiobWKVzwlr
PkUKahvjPlc4sqPBaYf63FmCzFhadciMnRu1dsmqoYqTTMlfVpY749YVaYts1M8RzsxgiR5AD7iP
jouvp2rM+juxc91DYaigZL5H2Ee0Lkp9gwKqQGMOhfEyzevyBoCtByQMjH6NartzfqScQcuxMhdc
I0UC9oqWTY2TYxEd2UxIXZnbWLQC9alMV6Eiv8+KhxHqK3KJgjR7k/xoQiaRX8mdE9j9dFPsdU+4
eBlg2WbmguJt5upXKBHbR5VuRbPJAmO56MEZ/Z3Npe/R7seS4TbT7gylore4B09k3dcgR38QzcqC
ECmNPn+t2sZmFuy3DLmyxVl+0cFy3O3QDK26iAahx8HABp5G3epCdfGUeSP9t34pz5qby1NQZbza
i/L8k4WamJTbbGnurb7swcnS4EZGOiAgq/vK8a6ycvyb8t0sEjKZrPFcI+ru+V2y5HHmiOvZawfz
qnwfQ6ksE/2FPad0Ig728K6As2Ui2xy9n9K0p30Fv/4n6XmwBqulKpY9YsbheUQH40OvBd5/pSs/
M4TASBFGyKSMDyXq9W0wfeRYkKH0U+LkyM7lXLrxyhT9g92ioqs6ck41ngUEr2an+1i8xby1jUUP
uCzpxVfPbu3vK6yJw8DgsNl0pW2/ks/LGGVVuXGP1AohnJ87GTJkqe8pA8xPwaxJRjV/N5Njm+XA
FFCYn5YW1gMRMvIntZ1ghJy6PQRPWTWQNk19tdNOg18OgmTdStLT60giOXi0+sR4MWoL3VfIAPIy
KH+tNgMOm8+1Dia5HeyJlwztannENE8q9uz3FH5lIJD59LQ4qYmJRG/wlkD1tpPyiQsm/jOv6MQz
gyWP2K5kbdd4UmZJ+eQZCwJchwHStuswNEWhY8sp8qawOGqVgUmFqkEEajAjcdr4SRA8VD473IYq
y+viVYTlS0ETGNsaXqvP2rZucutE41Wc5GrcZCeMtzI1rTTMiyJHxOosjbldJ62/9LIOrkowwthL
QyZVLGpNZPywJjZU4xqV9cGgbsC37S2EjAlGxh5UB207nKFGlVHIds0cizGk/dtnAWaEtNR5vXVb
VJEx/o8BmtrgIQRxG9TFMDuVIMByNgLkupmeX1PwWb2NqjKRKCFLu6zHqA0xkUboY9z3nmCh+35t
mXkFU0EhhrOPF4Bv3/g0zQ6dkDFP9Rf6yCFoCgum6SwxAW1Nzx4f/DpFsOfSdhoRC5XtTi2AIqC7
5VWxa7I5a3coCIk1cWTZGdw4GWzDEB8Z/YMwsGGJWeq7ZGjJnmHLGn2uS1RIhByJ4aqhCF6Jgi6s
f0h/HG4uFSF+tExavI2UDEqjFsEeZ7E3YevzfGNs0T6gkt6J3kEkt6y652KR0rLdlVL6T9RzA046
2eRfRm4HMm4D7TBohO+N5HZeGGYRt/1d6VFdDNfEb4DBhRGnC2jhpzfNzf3YKv1mOmr+wrdW/2Se
Km2mywyZAKpk3eeqM/WESJ2Q9iTLqIPzqgk/mFrYbaQXRSjn/7B3Zstx41oW/ZX+gGYHR4B8zVGj
JVmTlS8MDTZncCZIfn0v+vaNtlIOKaqfO6oi6sVlJkgQBM7Ze201OcE3Tj9gURHBUozXSQof159G
gA62O8J+CJ2OxiGkB3U/DFNxZ0rqbrTNa/kQQht8G/FNCHTaEVkUA9b/VeZ0Xn4aIUtj2SS0T60S
1qZLu2+w+blxJm8rjBDEBxs1ym3PSHKUWkmoDlbjauxqGCoqtP4ekJrWyoOX3ESbug7yRZhTpv14
z/tlZuxz1PgrJrPc22fB3D4LJ9f+2uH0xhKbASXZ1TUBs04jF29HNk54F+j+PVe99gcUXmn/hNOr
+SHjJstW82xPb9FoEpAdKywEysqwFzn2dOellXZXpocC5rzrjFRu1RD5b35WF2eOO88tXyO7P/Te
RLaxHUbhhdFmoOImz7lzg0pfxVg3Ef7KtL6O6ZV0aweJFftqzqEnsesVv+gsjCSjDy08R68px8e4
DEJ8fGpGsACdGmVYNbTOa89M4DSSgHdaScKpnpMoM66MMh/eUAli4uh6xYZ2KLCSbdqI6O6iS+jd
K93ou0n18m5IlzezSI34l89x9Xa0+jw+a6cI9IGOtMvRBaI+xoGuLJBMWfQbV8qY1E3qmkWI7J9k
PmjUWsO+1egGVR2ql8yfUJj6QiCWTL0S4WJmTs20sjCODFiLQjWtY0OqVy/Dhgodo/HZMYnOpHnY
R+xDPBySz6EE/oECLgp+OITEt3w4QTRu0dhKGjWZDT8mTCrEJlqyiUiTZD4XvhoAU4eh/6pz2kur
OrcazutWbp55FQK3DY6W8gepyPFE6Jnv4vfAlmID5QuQyjQDFhyydsBjryrft+6rORc3aZlOOeNo
m2xTNo7xVEnd/gzQr7MZLLP+ii8KxEAW6uIqrpvpaW6D4l6ibQeCU4zJr7Cpm2pLGEf36nRd9LMf
xqzlNsyq2/iRkcAxJg/r18QtRWk/CNilVSj4ZDa2e6stjjXrRpVLvpRjxWtfTsNBiiB+7OG6kHne
RFTZWxXEGNz8ToAL8Wkt70TfSgyxaeBcdMqlaiHYbtOBn2pAE/T0An3WVVY1omGPJJ+HxGOPEBCW
izm3K91qC8O6nLaoC2OOYiVyK97dXjYbu1Wj3DRTO9xS50yXiD2Dz7Me6VttnLrCfj+ErceLzGTA
cePjrNpJ0ocxq4FEbclnK8x8jd0KMkhJZMhPyQnnxpTJ+NMwqrRdo07RCXmP1twy5yPULjbKr3k1
JAV5Z/UgXISSzZwS8WDKZzdta2flit5Cu2L7qdiAqQlQ5tADz7elE2OQ7TnB8LNklxcbJ62jqbpI
gta5FEUV3rtpqJVz11l1KOx7GdGx3ege6j92hH700YXPnZc0N9QgEDODNEaIBYyyf5T1bJ7GWYz5
zjCb+gX8wGgh4jHb6AKmCB9Ev8hrD28xegUTFTTWpBhbAXIen9ImqWfueOamuLW3QnRGt1LwVXgb
5Zi+Cny8OR9gJJ5AOVIVrJKY+F20rwumBPereWkgwX4wzHqB/FVT+WDCs7tNW5Lq151YXlRzDJNH
sN5EOZB9gFQ0bcZfdmDYb12q+NDZU84ZyPXHFulPy1EfkkmaZwvmH6tJbqEhXNuo+oJ1ITJ93Tnx
dWdYLnvuIm5QPTgiW0WYB+M9Hiv3x9gbHoyEURL1h8WnUOuIzw0WxmaK4TJM+JKo2PS5Oo1kLuof
Vtr75kUwK1i5JZp1VsCW7hU+NYsntbIbgEsEBlTBzNrh2maC5qyVmqUlh1jicCYM/fSiSFVIg3cG
B+OfDpgo8Qh5fgHV2O/jRd/bejq38SdESO1zvnrrkoDdjoNn7J/pSgfNHdDyvvyW0r73Nx5mTaqa
iFDa7iycfa+/a2I9Ih8anRFT25xRAVxVQef2OMqCOTyvRgyzAAeKoUk2Jggz4JX5zKRcgbQU8KHx
7lbGQ9Nh8b5xQL7oA+QgkX+LKt0N4U7boSP3boyLfjMRqWyeVZJ+br0aFeRxgzcAbmCzGKPm5AZJ
gW/uLTL5gl0vHYuDZTdBNTc2HfAiPpCGW5l1cWFV8wA0DJVwSF4iqmk0gSsxdAGVDbuloJWvqh6w
WrT2TOoKr2PfBBHOJyKtuVlmDKt657uEdXOAdsbF45MZTbwLcmmWfGry/CduwPZyUFGrQNT3GltO
bKfuvJ/6kt3iiOSW2GTtUIz0Eldy4mYAigpNUicThtuh5GhwzxqYymhtzO7UYUfI+nggfqFiAbW4
35lXvPl6SCTFzgl1FT2IsvhZkI7AKkLtTHnnaLeD/Ny06xSHLDHx9IvSlnvwmsgWH6gyBwBKTOhk
rC9GP6r1nYfYVvSU0Kj7X/fKNSWFMjv3cMJYQAIQCaDK6AnDNVyV3PKxarOHDssMwWGxmGOys7w6
vSdCCY5j6NR+fZ41npd8H1GHcyfE6MCEw9Pgn4/IMHG05X1PFgced2r/G5DbpT2tWNlL4WwQW0Hr
XNU1xskTNACGc5rRWrHXXhEU9o8CBth3WjwlOQtj6wR5gtu5SbPxdLLa0Zq3HeqIyN9jFOqMATkY
MfXUijMHAyU1ZE5JqMcds+1Mkry1YIVdjVWVNxdagrBiR2wgjM3wqsd9O2+FLOhC/6tF9f+qgXeq
AeePDsoHQOS3n/o/Dj+f82f19l48wP/1P+IBS4r/woAjcElSbLJRTP4b6wOd8b8AqMCD8QPXe68d
sKH6OMFSNyEAwKanyf/1b+mABw3I9EyE0J7pSz+gm/oPpAPW0tL535aP59OYcGBEOvxdnu/Yx8QW
22Quw6bvnnI5+vgjo+lR0xRfVapCWyg6+4dAimThBsmHS4Ko5XfPdONn3QFNWHkByso/7uBfOv7v
O5/L7xE07tifgS6SNPKO2pHJDBGEsDn3yWLVP9dJUp8BUMEqkdne5vNLLX26d0O3HeQcuME5UHEb
zaP+WhIAkFi+yAfcQ35xSgmAna1H04N3atyOTbnOk/yLxu5fr2nxtnFh2q3uUYetA3OpMBmnB/wB
q3JP7WONHGhjfNVAW377h7H9cR1m5J+dUIq+g6YNlh663bhRO/Td2/r0GfTXpvpiRMtc/PRSS1P2
Dy0Bmkwzd1BvHeTKYFDg7NYURzbJ+rXenOiVsxLbr56cPB6eYGjcQzrXNk+OTvn7a+a2A0URF9lL
33BaJaPJt0+jdOk+CSVssZdmU0XY6wYIZ1aFtb8WZRltBsQDARx/DzW1GI1oXldL0ZNFW1WkYXgN
Li0lKwf6XGtiZIlsXdi7sNVQQtNYdgQdG1mGARPv3GrWpf/iY02DclONo0fhgkPUBrsd/pGm8kAI
FoM4maXJAaQbyXRZQUoQ+zaZ+RT2vEA1QnQbup8xtZxU8lFarzivKGKlTtu9tWUi3HWUz04DEi8F
Z6d0mEL7owVF0QrP7KplfbkbJ0Hjqtdqck/YSGRolW12vwhWvYQsqJBi35rNMNnGWHeKYB2VPU5h
P2ixwVsciNpzp7YgNTiFlV60FHGidWe4vU/z0qzH9awo768KeJLlCqK5fanTgCHjwivK85lSJ1Gx
rtvkv2Hr3yeUBukXM+x9Vx+IlWUtK+RCH2NJNJ2jrj4q4SDximZ+iS2w6o2FcXzoJ+MLHcTxwkNp
0qLt65sonZDGuEdvzISsMqvM0HypZFWsh9hEGi+zch001I8/X3iO+uzLiLgWa9zCDKZfdywxKmSc
NkmbWy+mZg3kYpXTcz60SDOuW7ZgKD3r4jYZ4+ROdEH4M8fjYHOg9bNDL+EGfiFo+MvQBbfYZxmU
Hh+XI0FDiw6aJXli6CoS9KkMvQutrjppJjmffT709+sfLyqLOpIjGbgWci6qOe9f3Ngn8guddvHE
6phDaWoRlaY+e6jpt0s1TNeSmjGmvTK4aEOzuP/88u9Hulx+ubC5EPOg5iBKen95OhF9SyHReaI0
pygH+jRMRsLGvcyLv1iC38/a35dC7GShJEPzEqAZeX8pX2MBSS16ZmBenGud4dPycUl/8W68X3z/
dZVlyvL5InrT/p0C/8fi29Iyn6hRiyeAI+k6kaK5pNoersM5gcBRucbj5zfww6ikJWhIIc5g+8yT
XH7PH9ebafhN3TwFT0ku9Dbn6LUtc+vt84t8GNTvi/CofKqwPKyjW5fl4EELburT2MuWiEQnPCk9
mpbSLik7YTT4Yv6/1+FxE7kei8yiT/JBAR7fRM4QHWbgJHyagxYfgKurVacT89IKpELvbj/EfjIB
SaHH/PlAff+9wPH3pVEqBdJmP4cwzj169brKB8JWes4zHdvspbBmP9obXoxvIemaQV24FDfB5gBp
84k06iEVzn6qqPwipgooGseQrgpRL/JoSxbNbtCyfMEtZjirwe/SeFsC+MxOe7ub2QmklPBGGVjZ
RldpTTeUfI03j1O8WHU+eWaXLs6BU926bIUii+/Pnl1p+jYTn4pJyo1qBPPScLBsTZ41baeh6w54
HZyIhGS+s1tLukAUZkePD1WYpzVhYrHkfAi2+FsjyjDb40kgCWymLxvcIXByL8m5d4lOyygorGYl
dJpxPDR0tXWD3npLnVlVbM4KOZwqZ+BwP5Vjd6Xp7GVws7VX7bU5eeaOcC4r2NABcx5Gt/Lv6Ufw
h9PezksQEWaEcAYT4MkQzIbDUd6xxhNPRtg0Jh/VxiUs5pE6DJZli7hRW6KIoHeUnjiKPfN1TBwb
GZ4geMUuTEAk8GIPZO8IC8cIspD4bCwSHO0OlWbaJq1TeKwoLZ5D34pzuL2V2YQbCs7aAzK1YDYC
O6KGBH1BWdcBWPOB9k0dEqPRVrhlDGe0uvUcuRkCJJ7LtClcMAckj/jRr5bKJH7qwGQP49a0c4PY
jAKWTUEUWmoWtabU6psa9YlNDHSCOzrHgst6ivQieoCH7X/PsgK7aawAZqy8nqMliBMR3M1epB+K
Eij6WsnGu1FR0BRA1gM6V6WmfrLqQuk+DvT0PaKOgnSDwQZ0OfSttN7IkVP2Jm96+q/10OQ3yPGJ
b1EiBDsMhSIdNrPM1UJUx3O3Tyk/PvR1UD828xy9YvmNnLOaEt65RpYTbjNatP52oP7wNoDvUKva
oUWyRUQQ3M+NHf8aizROt2HtcJcCDtFMZ6Mi5gxta/xQdTGOYG/sI7kCbZZdoxPqwBqZJgT4Ija6
LV0YsY+cdn4Qbke3xuroa6xda5zpTZp2sus7OhW0PLF+kq4n8ERkQzsOp+QnBjc6bO2zEeAnYgRZ
arihLC6AiCdNY5JW90zaKFvKlihPd+eUc53e4fYMrAMbUz95y9hH+t9ggsdXEcKNe2h3FjsAc8r0
BYrmNL0wg3bszhNP63GFISrN6d9AQYuMBkqNhCmf7TDMaOyhxAQSRtim5FVBW0q3QTe6lwW2m/sg
bIOnykAuB81KZD/KJmCWZlh6CWmb0VLXKIDYCnZmfpWQLUk2qVL+DRIo76cFWeaXk3bWY1uEmGE9
r4ls+HC067itlcDgBk0y3mRGkJIvl8NjaKTr3lj8lQU2PjqHvQJwtHbyGq0YP36stwiSo5IAcbe6
8iLMi+64EAkrWQMyivK8fpNIq7xtigv/Do0ofXqnHcSW1Wy4WUofTwC8CrmmemLfAAJIHoa66O+m
2SlpzMto+G60fnqIO+0xlJha+YK8iG8pWlN8TXIfcB/GQLHxPCrQq6mXpPcZiEswOCJxwpqWcatI
I2gakMhu+zrosSTwHIm0wEToyZcqg2KDE2UyAHC0M7W2KWxb0CUDSI8um9CGYVG/rIXR3SbusMjB
8gmslaVc4tkG9DJYIpW6jvuYvhy6LJ6Eyi2qhyX9/DUakmRccS/pfSrqPm+Tt5QsR4da2Dpueo4h
UReZiH1Ywq5rj3Vtg8fH/AHkgON4Fozu3igy+F1jRgsBVclYTN9kRNP6xEoliBirIDWQGxhh0tTs
oi+CYmzZ8NtWqjdZJukdsGRhP1a0ORpYE7z19C3TijZHDtF7pcZSPIqRgt1KR6FxVbOlSraFU5D6
apBoWq10ovKnjC7OPcL+eAZN3eTZjn7NRDM+UcFTR4+23QakvI2Qu4Nh4msrKEu7sKLqNSR3KHVl
VJRX9RxDJmxbulBLq7MwKTFGGK/GXMUDgbSY0DZ0gQF8EEnYglCaK5yIbp/C4sjG2CQParY0vKcJ
8pCGn3k/pfy9W4Wg4i23SvZJcLOJZBB9AadgjnTPPCr9GWiM3aE64ZVNFAVNOi7reA4KqseEziLK
E33vbJMqNy+cqqufRlzb08rHJnSq+6UfFjoNcBUyIypyJ2FrsGhCrumo21tMakVBBRZ/JWOoJDa6
v00Y+TRWl1ItcAcQQiE9nUl8d40sei3UyAEyrOLu3E6r5Ds5x8kdGqy4Iig1bC4oEQHRn/p+2dHO
iFlJBxvqkSTedgH0xRkIM9tIw5t+8NorJ8tLGmnYzX9R+lkyft1QHmzURuV26Jr5eYjcbt7pYhpv
Uy8a7kHCVNBZjWYicMKuoytEduKNRhFtewd2qr9p6sK6ocMtXmEGzb8KBz2wb4SsgfQC6mrjdr4o
NlBSOBdHsT/eYc2KrH0fgSmhIRgs9U09ITS1aQzo06jGqTXbg39A1sfJ1gUodpdTXDbRLwENXbOK
cOZvwny+ZqvmvkaeEJRaQ8XJeSLL8iXtp/aKPFXSLo0hIT9Yl0P4MtbjxC3zxtrEEa8GKrZT3YG9
QglHImz31hX82RUbxewX54HpnNAtwBHljSK2AcFmHfpq13Kge0QVQ9izPcsUkZQtRyB5A6QV8BJC
Xnrw+WPwOVEMBZKV6aL3/apdGXMfGawRtNtXlL/FC6xHqsqJ38uTrEUhgTKC6EsyTlCrIu1O7nWs
YSAUcmq/t1hIanpvZtlt+GLGBwCr2VNat4IZSR/vmc1S+goAVLJwlf1or1XXp9dI7UAC1Bgmsh2h
pRwhIV0Fj1ZqdtcOFrp4Uc+C7UlogJwWcasvZjt5wOlbXpVwexGb0vxZ6bKbG+zyiGUQKTruAZlN
Btw4KoN4p0zdf6eCL7HPsesMV8UIiZ4/57MSRLwnZLuSphvsRhIxaIcjUkEd4AXFqnAtTcrAmNUR
ixrLVGIloVjh7ci/icFo6zO3re1pW4BXpW41Vmm3ZdaO3UlsmPZJMaUkeLoivJyFRXeVV6O7hcvE
NhLhIqsgGcKrKMQmDPsnPQwlgEXg3sW4JFANcAm6XIyPpJQ0gDjsmna8ObIC23iGL5w8MG+zubNI
VhJIwteVR59vVcMSMhcnbFSfpU2U78KmneEl0noMr2BmFM+VWYLD441B9AxsGmCzOYfcgliH9fiS
ZwoYGHwMeyxp9GHv7vehRR9la2OId9gxGOTc52j+H2NVl9d4eLrLzEJPjohvIB+X1IvBPtAiAVCB
vFFcKFfJdZ+bdbwLR1vru6yZK+Qr5ULSs3zI34bL/mJFPQejAusK3e6+QurodaUGfEtL8C4d6qU+
lXVNue9tnDo7U8+CVi0J1xotibWk3RiTfFHTlF93vYPKKOXTfmok/tKSJ+3oRsw4V8/MZvDvw9Dr
otOpLtoKtyegkXM0VWEBN7dKqxCBqOzr9qYzFY3yCFVNtDOMkqpYVpSsU5auwtck69EtUuZwrorZ
zUhvafoU70Mn26scJEV36hKqA9nHNSlEIaJUwdpy0RJvCcGJY9ijgkaq3U3tNYU+iEIyxArftJP1
oyCQ+tWsWA7WVkSOOSQrC85Eb7IHoaeJVXxNSLRj7aSrYHS2yIsuo9jjsxC2CahfW8wJGDGJ0zuc
ld6NivYU+rWmmjbCp7iw8orSuOpoNIOyXdwNfEn84c1PSaRmA8ABjPpbZ/QnokuRqga54GBTtRlw
Cmq2Cs2ju4hj+vg5jMzq1OMMJ3b1UKffoVnM+SqbE5bLjvPLdT0MgJKSYYLdJ8m4+BmQpUYHVan0
kZNfeMU2JkMIY1fNiZsqd4MqJ3JXOSsW63DkmC8AsqaTCS7c95pXbeshb+YFpNDwnUnhv5BrfjFj
jjXVdzKaIGimvvDvOcXmkOJ0M+hzPsb9s61siEDeFA5XfmO05AKEsQHcpMrLB5slLbwEIZslKFEH
o0CfHcNL29hmFz1gCoNqO1RFEm3BAjOwUeRtfFb0vX1FbogszyfPG+AsJOnwZFC8DNBBYrjlNnjx
GSZdJhkLUPmGRozFv6oSD0zsoIllrGhqDFQpkURhKvaGx5hCw4udji7bZ86wyJP63jtLknh6ZCKQ
05Y5iePuB7tUd8qiFreJ4xQ9cAxsjaUsA3qHNaG8E1VdhRsXL+Y5UUc0xMOuKW7mxMxvOZUWBxM3
gVyFIjcelal4D4kXaB44nMcPpLWog1e7/Ys2c/0wYLWgPc/p+KLK4adcD3jeo0X0RdI5tWq7v8Kl
ON+5w1C8TLw4esWmwHsaJtl3uyCM6aEnQwf6PvSDqH2Jxla9TqEMwjOyVUPz3MSAjwka6yih1UGa
/eBHNI+FMYjbdKzG7x6a1wU8mQ0XGUGm7NJJvkW9EAtaIIue5qZonZGnUsQ+6pDGSsRpLBNEAWVk
cLbp0P/4pSb0JnDn6bUckhcTJSbalNxJz7FgC/YGyp83ZE5XqIv8hMPM1GGgQ1k6e/dN1VObTmA0
7pDn08OkSRUHoB9siWAyLirmaTmZ80plmhY2PMH2R0vBi56Jjkr3UiSxsOgt23TpXT+S1TZLM+qI
egxGKDlOb9zbrV+oy4m7l29aZHnFeWyLSmxrfihJoX0zfJdjg6C7LwQEvaGgY/wYkROWrmCAQh6S
viY+1MrU8CtRA+kJqVmqZIfIKRFocFs46qiNhD4F0gcwMaRUvaInUd7DXR3UdcRNOyG6qiKzYHm9
kJf7wYuem16eG4nuLagNjTrzSizlJ6YqNQ8hSoZsF5P02a/mkuAcdkrEGK45NPPxg0qhvV1pp16y
s2Z37M4i/O7pVteOo9jSjKZawERBdpgBkzXoTFxUs4aImuQ08euxP40QwNbnJKqF2S0FCOU+JOjX
mi03RM4nPBdsCLmxPHGiHZfvW2qjDumcDDxuUEPZH81iuKtsAG2cj0akWAhUH2LHdtnkmR17fZh3
6jpAA+Kv8UlZ1iZzXfcyxxAU8ne2dbGXYNXQ00QTLRj4+fmysyjL2yzu0seBaZVCfpQpzaTMy3gV
qqRsTxI345wdNpqNFdwMt97zbZzulWfRziBaYbhJacMqBB4VxGU0xuCbcybFOakry/nSyQrvnCQn
8Mhtprwf6BeVXmu0xXdkZZKFQ3eEOPP/pINhe1XRO0RtAgvF5YxILDET5x9XOW2P9hVdLFZUR7hL
rfqPUmqjOzcRXaYOgexw3Uxhc27wVVw34Ec26Oe6m8+LjR9Kt6zOtmMC+qZtBknmqNSIEQcFINXD
Q6DjeQ+yXpIu0NZf1FI/VNjfXYVslfejAqKhp8hxOIUXRnlul6zQgpgEUKJG9UW658cBEVpmBnxA
8XtSK15qq3/cQGPo2CbKSB26cgjYVuX11eSp/u7z2/ZxQNh9cUhb+HAdGkRHj4mKRRcSsKUOeNYg
DXGs4UCDuYLC4Re1/L+N588rHdXWx7EOvMBU6oAysjt1KDOBlK1+fT6cD7X1RXOAOIgejGnTmzh6
PjV1IcwIWh3wR2a7pvQVfiu7fprq1vmmgRCdfn69o8BgKtw4VwNJFCb9Ftrs3tFTarMmb7q5bg+T
Lo2nCFxTQfyK4d1Cdc03HdL5EzVGd2HejdfI68ad0Th4t8AsiJtZwDXyQl3/wEdgftGK+suDlSbc
0gCZBYvT7ybdH9PHmqJmqHjhDh7v+b61aDv1rQffuOpfP78Hf3mwkvAfAgRZ4fn3aAo1lNlZ4Mf6
0JHpBWfGzjaUocMvmgl/Gw9pP7zh1iLlCJZf8cd4UMjjWnSL7pDmgU25onibc6OAZ8Z57PPxHIlG
fj9TugQ0SphDLhb1I5HGyCED12/bHnJjAXn2pX1CNVhdsT22TvAa6JM6n+PL1siGh7xpUI90urqc
rdb+6Q1R9MU68JsC8b9ih98/h4PoIgigk8PKZr8f+Vi5c++rSR9iV5F0FsqBbXYQp2Kf8zmDJceG
3d6Gdi1Pkpq6+Ua0bRXscM9F14SjuISqdajpSxdNLdapYOy3AYdUYHZBMJ0qxG/NOhOgzikv9NFJ
VTvFJSLn6C13ChKCPF3NpPyo/N5w4JGv4LjaJJQ6s3sDFEpeEfVpzV+sFR9aVkh/LJpjCFgs3mP7
aMioFPsghKB7oC6EAJg617pnF7Lr4PNuYt+Lfzj1SI6CKOfd5w//w2RemnMmDTOevs9H/uh9JuqF
GL5Z+E9JkVgXZTpaj1wq++Iqf5nMvqT37bq8Myad4vePVJY1hJzY6g8OR+ED+7H6cgCQvnNrr918
PqC/XArbjYXp3UF09YExgtSy8LM57A5IZp2VYbKvK6R6TOtGfTGoD80+1AXLFLUczKG2ZR69NpXh
RYAy1HzQhCrOhoC1VrvjNrP0T4F55yRDlvwPxxagIAvAbixfSXQHR53UpNfuXPpOd4g6jjlebt2y
DzRXQMHb239+JV5BfxkcKorfip0/Vp/Btw1FrsFw8HtKIGFCFng/udbatwmF+fxSH5cfRrX0oCU9
aNbvJXf5z5VOTlS3iInpD6C95yujK8Nrq/XGdU6GzbqciUSqamPZHXdPIwexHwZCzRMjib2NmYzi
4Ytfs9zDd6sPvwaqhbsgY5yAnL33v2bKi8o0kmo4pByFVkMgxcmI6WBHj4/G5mj538N0QitsNeK7
HCpzy8HUe2iKwqRCEOxTuzWfPv9JH2Y0v2jRyThk6LG7PKa7GLIluUw7w6HvARS7RQYbrvfqM0qw
X02w3wvN0eg9KL4uMxoxIlmE70evRKUHbffjwZBiiogNo36FeDBw8Nm0croKAp8jgt/b44MfkMq5
cnIv2DdeScsafoD+ZsgGA0Brw0xcSfK3YkAHrfrlxr9Lbpx6z6g+cRxruFEvgmP9g6UN4yFPY/Pu
89u2TJsPQ4EyxKbVQUxxPIXtcQjnPHHGgwbKv5/SgSwxP1RffK2svzydRfNjImfiYPhhFcjpJVog
faaDsmL4BbUU3+ZqYQU6VfE9doS/rosON2ZRW99kmjTXc+9yx6ax207g0LDeFv05Ijf3hFPKePL5
PVgm6/E9cORyGrFpPIAlev84LbshkG5O4XRb8BfYIRVb8MBPdcg7Bqe1/OIz9rdb7koYWtwJIBT2
0ccEKgUO/DqcDlTY6dARgLCtIiw3/3hQyGMoyfDFtBbZ1ftBNU4XmglGzYMhzKVImLT7ckrg6piz
cWm3kBQ/v95fRsXuyPFsl4WX78fRimD3eBgAvU4HlNnGmWGTjUVaYrb9P1yFfSUf/4BV1znaAhRV
lBRgv6ZDPc08nHwwXgpgB1+MBRLZ8YwQHkmO0kFBwLWOkyRHz9Y+nBvrEKayOetrAI2+yEKKkC6N
j4I6075r+uLUqgV98tYND4QF479vyXBIMApRn2FfMlHeuXT8BCS9n7DZD6zzPqNBp3SqvpjCH+8+
m2CJF8cyXf6RR09bQDFWISkUhyqLkl1VwyhRvRt/8Rp/fIu5Cuud6waoiJ0PQCOSNHssINYBA0+4
TwcQh1MDfSPotPPFgD6+k4jmPGbT8pnhlVx+yh+f1tR0uiC1K+/ge9SkISbaa9BA4jLAhH1GB9nZ
fD6xPmxTmLNcyhS8MCwFv090f1wPEGiPAMcMDozb2svMw6tOVKCIVs2MEczuk2mPfaT68fllf8u6
3q89kheGUdrLxwSf2vtx2h62z7LpjAMCIvuEVaEzvlW1GIH2M7u/GYSIX+I1qnqiyMoW0zAA7B84
UmuCA4URHFqX/u3aCiFufrGN+jilll+2FGoIU+VodbQbBQUQlIHthVBURH7Lqx3fFxJ33+c34C/3
HaIYxQzhYYZCHvl+/KFd2QtQxDhkmgR2M7frjYgs/OIR8IVvJHole4eszy9e8L9clanFk+TzjUzx
WPdKWk8YqZqGAycY4zSyLPdnlqX2E0mT8Z64A2+bBXl28flQP05pRJEC8h1nl4DRHt3QFqtiAO+3
eG7Y/J4GpLOs2ryhptyW8T41p/7h8+v95QEGpononqfEfz5UPeBmDWk9qmfmGFtEvmuXCSK0L9aE
j1cJ+MAstQ4JRUsc6xZpkNV204HJEt78FqQuVvW2+OpjdrzwcL4XHHJ5OVFHEubnvJ8l9FnsCuWP
91yF8pKFSZzLGEZc7JXe/p/dNBhnrDsog/CosK91luH+sQ4oh7NdxT71uYDlc+6h6cUPHH0VjWwv
P/jP1365DLOPgx7LHBXKo+VNAnc3oYAUz3OiiwXaC5vhtLKHNLmopeFdTCJKL6mmg5fVuVPRQvQR
e4BsHTyIYNSsUeJ39m4mMYRY49xSQLKX0KORzIpqr6BeQcjQSOc3Biblm2D2g4fGNEB8mMViiQPr
r74yRRzP799jYl7ztoCQ/CjwHrKy5/jMrdPW1tBE+UyFrs+62b2imx59sXAcz7ujq7lHbxMiwiBU
AVfrOyvf4ET2NqUMsy8Wig8Tb3lOy2eIPcdCqzyaeOw1OqtwZfFcw6ZZ5zlG/TCom12uh5+fT7yP
V2LnuejDF48TurmjhRBWQjTPUx0/RznPThuCA13FsXwhV2z+8aVckwMyFgO2YDyu93OcgBk0nPmY
PCtztM/zUtNzgbdzxuouvnhKH46tbATxMOBc4UvO0ne8PIC4iNtBudmz6gzSUiuXrCQ0/chhu8oE
qwMSi91MZQLGUuHPwVHjxmkcjQE1Lgds8G72xcbi47x5/4OOBo8RVgDCN7NntCg0sKzCOIE1zdbu
83v8t8u4y1pF0dny+Iy+v8cNrD1gBk72nDTQsQH1mde+o8uXz69yvE/l7grPXT7Qy+aBs+/RVcoE
WZXuymdzgDbgEY54QVVkPEcSHzx2hcMZ0wni7Qw5b9uHcfpFd+XjG8/2mCIAC6Xp+9gl3l9euqhK
kbKVz3SL5EVpl/IUi7e3JiOK5G0Mpv+Hu/rugke7JTCtNUI1v3zGW1vsiUqo96QTDl9MkQ+bMm4r
NVUMh4yJ9eyYUeuR7lMSuFM9x1kV/ygJIULJVaf0+61+W+UIh2LLpQXNHO33kTAEuAcvKFeIH+b1
zJpPRc0Ltp8/67/cbIkhSNr/ckd6RwtE2iJP6u2weSbm1bvIIZQ/+AjYkNrl1mVP9vkXS99frudL
Pry4EplcYCXfP1wggTJJOTY+o9ubr0Y07dd1LUkr8pV5+d+0nddu5Ni2ZX/l4rzzgOTedECffiDD
yrs00gsRKSnpvefX92BWXVwpJCi6GuiXBLKypB1kkNusNeeYpYyczdfXpy9Vk/drokmfhm4TqyJt
cutoQFFWhSUQToLKqIkui7PM0N2oaRHwtL0dPivJYH93ZlV5aZOxp4U+V7uwaVIseIOfXdUjT+qq
Ys3cG2yPofGZAx70Cp8WXIwC9zW/LLU2NZb1hVxjW79NcuLUE7ftkxef5g8FQd5+XJbHbQI5Gkqq
tU1zcNIO0PlsN2T7+P6Jm/VxFM6myMJ0dir4RYyjClQXDbQ4wrk9EFY5rqFuqLuigj349Vfy6ShA
wFU43xSIjnmkUTqYrUR9djDnhiQrO0lWqHLFP50qcQjrOF9tOn0SDf/R9w5FDMerSOZDxlFvo0az
T+wcQUZfX8uHqVLwJrPeMWEup7zFk/x2Y7d4D2o1dLoD7RuFOJZQ4roQaayt/aCtL2MxqoDYqgHG
BjYYXIYY8b/+BB9eKD4BmkXcUcv+iAf8/SfI5olzjlD7A3hDeU5UPWGoY48sKBuRICxa7K/He3/I
Yc2lPwT0zdQ5HPNIHj+JWo5TnwyUmSZk+QNZIjkJZjcT8ZQaYkf2XrwOo6k4Zc76A4P+n9f4r2GZ
MyjD4ij8WE1DvNF2sBHnp3YSxV1mFS3RzEOPjjQB/qt5s2VFZxa5dChSRdirexMTNju4OE9PtW3e
76n+fBTDYjpZupBSgzj//o7rEVIocsb4KPA0UBfnMwk0FMLK0en+UWP1z1BcK8d43KzqQv5+P1SL
tJSoXxOvA56PbYE3A+1KSN5zap86mB9NlH/G4nTA08xp0jF1Y3lt35xRhK9kaT2m6pNTRoHlGfOU
3BSxj/aTbXkfrQc9qEEhocwiG4r+OsLYPhDelBB7qYrZl6sCPdYOvRsOCxGUqjhX2ry6hp3pKzek
0QZnKG2gxmk0/eGO6vaDLavm29eP5/sX8q+rYF7BhS+oGjp/anBvroKcy3qkbcLjaWoN4cZ2q11L
rYGPOA7T3TwO6gUuj+pXJvL+coqt/Prr8T95OBZpyFIfZfah3/b+LkZTo6RAAeenXjMJY1YQZEVs
lvAq1MWJ2frToVjcNAqXfG3He/uFlQQPp1KfZIRbu7OVee/4KeqoBi/D11e1bLmO3j4WUd53TH2L
/elohyRSfRK5apHthxByFaELem38RPcalYwgcjeSi7ZSnLNQDeN/VN746/u08BGD07aYYPWjCbYo
Y6svsEA8jWlVP8O/kmv+b7lUQUPyk5v4VEf+s7tKVUMsxwoK3B9aF+DcjHRWeOVwBK4w1dhnzRDa
qxAU44m3+/3UvVzbYttlUbdBNdD2OX5Wek3yYlXiSZKjbnoJAO6NcKrqJ6ZzjD6wjMIfX3+PR3bp
v4aEnEFhhR0+9/VoSFyRrd9Hs/pkxzWozt4GELnGHRTeDU4zPOVjiQ44SqLktpeivGDOzS8sIyAS
jt94YiX5+FDpLFeqhGHPhpgX9v2rgvqwZ7+31H2RcETUImI2ZvOEHVC3kwjbYJw+RPWIFDEv9eev
b8T7Pcif+7CUy1g7F0rGB8HTrBRzYLZCPAV20J+ls5+uVAcF7dejfHyWUOrQ0KMQyWv6F5n9zWQE
fGMOMeM5T7pS2Z46EjIb1v2BHN3kxKP0cSSENzyzzN5s5+kivr+X+tgMLXNdfKDLq60IEM42Rq10
K1uBqvX1RR3JkJZ7x5ZXJeMRoYhcfKDvxwrpyoO7apNDGTj5YzLSUkNcqK+DAHFsTab7JQDmfI3p
VH5XBlMy7cMyWlK4ViiWUe10SGUjpTq1E/rkHkgUWXIRZVFdOa5+zUpV2kpnpYcBgOfKaaLOKyZw
y3pEV/Tre/Dx8eHtYQjeX03TmW/e3wKkuGNoGEF2yJsx26pzTsB0SALd16N83GoZCL4cRzoGNUMk
T+9Haf0GuEHelId+TMVFTY2Hvq464CAxIqTyo/WIzKE9MdV/cmkWBzQOacKQQGSWt/bNM1sSUT/i
UynZN/e610qZ7wk6/+d7KIqc6oIw4P3nz6NLs0JVATsWV5wBUh9CeoWgQFH0TZ748YkN8p9G6/vF
y+C0rSLQU9kkM/e9vyITIVdXzx0Va9UiNS93WvMZpGB4LuBbXvOkVzTbTQNedqwZABRSRDiRa0+W
ZXqDHZo7jsFmgjUhVQCCwIOm3Q457E5h94ufJLdSzR3E3DzoI1DMjRqb2plBTF7smcoQldhhrUa4
3Uj0MPvRUf2dYwmw3XFMjW8jJYfSrZh78DUt5yG3tQSmA6SyPws/6x6z0uAzIocg+1SznAf89f1L
1yXUakUS5yUkPdoOe8Shyq9ZzUrpkuggN6raB5VHOYEAwpJctee6ULlMkMB4XlFFDzOs21Y/bywc
1nQN/PjF6isdC0kuxpthyKmdFT5UzZXdaJgISWiZobvFtaGct/hoIEUXiUqqZ6kG/irGfatAqG/1
54Da3F1LCuLvwsAMTO/Fxw4O7q46GDNhdR6ASZsQuA5wH/Ls4tLM7VFzszbJqIlbMPdWfRrj0cxn
kWFCG2fozTpiflxiqELadWYvhA8savb3fqwhrX79zh2VFhEtsSqygdOpzLLr4J16/7SUCYSCPGjz
Fxu2ehf8zggtxkM62w95AcIEVLya7wtCDaM7De/LidGP377j0Y9Oc1pewrKyuvxlMNzLCc/rc3Ev
L9uf5i3stZIsgW5bWqt2+/Wwx5vm41GP3vlc2GUgFUYFkn1uzcYz3rozRakBdePWNdbmJL2u6U9M
b8fr//GoR5vKBHqj4bcD14pDxLK4v9+ROKfc9haPKSFwX1/k8W7r/XAf5NQYNFXyy7nIhVmcppk3
qb8VK8HMFa6/HumToxQTp8XiSLOfuvDxISAd9Z6pJa8PJj5DEhNQ65wnYnqNsqC8KYmRhdyrjLtI
69Dz6I3C4yzLh1oa3QaOSriq4Jdvps4o9pI9xB4gsb0mrgLTodqOZxQRsKSWqb6HNyFPbCSOH0AW
d1oSKrHIBsVKThfvH/8Qr+WoR1N9AH9bcqgHKcsZXztxhz5Zqsn7QbIPJg2BzDGro08rkPDQTg9V
h7l3cgZnBfYcPwT83/+HodiFCQuiC+0j6+h9DqQYcOULdgXObO0yMzBXWkrOKRSr6cTb+8l6Df7N
prGDiGFZQ9/fO19gkuxJvT8QloWjl/YYO5Cgzs97Za5Ct26J9mzLcbr7+nH77Gb+ObGjtaKqdrxi
QwcBaWX5+aEzamjcQhT0yUhVmYnNObGhPX6HeDro/ELYQ+9usqYeXaEm8tgZTSc/kI6bYhLHUBaG
YbIbZKe4YqjjzdeX9knZx1SBC6k2AiDE5fJo7VbKLiW5NKUVQZd4XVV0VEjBjVaN3lN4VS3/h5Im
IazycDgjFTZaS5QMJyaO49mRozUYK+SzkuQ8spz091+r6KaRVMCIrzXGq0Vgsbgk6cu/yhQtuiZO
0N9kfERws1OyriYxnliRPjxVlH64AxzxeYARNCxf/5sNmbTiAGpKptGN0ZqfPMSvmpTFBvdSvC+R
BO6coSlOfM8fL5n9Ejw4Wtac0agIvx8T4qgTs5fSD0EzF2cVdmpo9GoGmSwvmpuEwGmq3l12aVV1
s7bn5pRm+cMsxDWz/+TGM/qi8Hs//mCS6tD2Qj9IQptXkyHHi3g2Tp1k/rgF3u4MOSchNaUxysOM
J+X4zRlotLATyIwD1fxGc8nwZoeHKdg5L8oAir7dTEq6ksgsf8oGWx9YlAB4jEqJp/DCImmvQtLR
Hlvw2KVXZDX+rIysIR0PVQ/buR4G9Q7Win3ekaoNB9b31y1WpcbTU0y3BR33xT/l/7ampHj285kO
iNlk8UrjaRNeU01xSNprpO0wopcmoG7iStxA9POjog96iKPex+0+VuH8LKD0ILlO9bnyTIBy32y/
xmjj6066g35m77Wpb4Dimj0An5xNXeCqDQEwLjESmkHUrdFXaM7w2q8hOBsXIgrA0aK0XWJ/Mhjy
NVTWK3IK+PRQXMVZYMjseUwiCcWOB9fLAK4DLCqyqnUxa/VPDa67rWNJkJD+mCkng80+bB90+AFM
szqqZZZa6+i1HANM1dU4ysNc+/4ExqnPvCQppMlmXjP37GYRwML+jW6g0zr9HrMs5tpK4aDgtXWY
wWsPdHKEFcX6XurU8V3ScuTdNET9lcY96c7y1FFOvFio1Hl03z1zEg8UxWNDUg+gX3e0wAJKIEu5
xOwrcJJjcu7i/rHOk9ohqoqYjDinxLbEPAA30EXl1F7na+pDOMcFEO8xtV2asgRnmRYxudu0LZuL
NmhaorFj5d4BLl2fEeQJGUMTHVjpyKnH81YZ29nLCzWytn3Xg25JgUI/44E3SWursBS5+eKl7NtB
/2WmmIjdGsSI786+NfqbMR0SRFRDj9sdjg9Iv0LPoYk54JeMzTzPMRHsaVM+wzJS6lVSKNmDOfTj
tEVGL7X14Pjm5FlKacQ8dH7i3EN6yyfKhjYQNz9s03v4dCMI8Hoorjm2B5cxRgIyappifoTNPJ3r
dpT5XlgS9NSR0Ba5zqRgMlLrZL61oi4h74doil03mMW4Bj0TXwZqN/qr0CFPAzIEOJWVlnTOT7Po
tPuI4PJkHbWT/SsNivkyw4apb4CEkRPU06c55LVUSaxup0dq3EAVetVgxkum3nqVRB5rLhOwf5sn
md2jHywS57xNi+CpaMBTubE+wz0CPMI5jTwssC6ijl1TtvUdZObS8dSmJmwBv7fxnAzEvHPziSpb
Y6lVQDNFUfxQpVWhXmYt1IgV4cVjvCU/wwG4XuWFtkr9bFC+TwrS9FWoakG1iqt2nC7TasbhP6Pm
OYxlUU5XDjzq+BZLth8/maVvKCgQq27AJ6xFSnNHRlRKxBWrWkEC9NyPPfEpOfkTl0OooqxB3auY
OwupgeIVdVB8i6HGNaQKKIlcxUGiAsEvqWy5BenpW0QfEEY4U/rQlyazfLXMtv1h9zM/ohkhgWcQ
xpsHX0B/MsukFpvZ95uLTCFgHVdyrHO8pBF/RkEAin4TdCSvZSTLRV5W6U58NfmjTAGdN9qwLdqk
gtPVxd1uEA3hE4QWlj0ZYnaYeWqnTMl5ZqvpK6Uq82KSsRHjNtQNsD6DZl5Sia2fpWjIuaepZJ4D
lYvB1I0+x7uxhLICCgmwGAqnaARnpGaB102dPW4X5TD/BVFQuBa0IOY9nd9cPesIrVPWlPr0C6sZ
Q7nKlAoCsOzQEO9hQVV3wdgr+T5vszK56M3Qia7rQVg4SCiK7bWuKc7w6+YVKQzKnD4TR2Rd2b5N
iE8pBoWkQV0EtauVmXXJdYp5Q7gE8xUpM9UV1FXld9eW6PqnSBHwqcbMhzaRxv4lSVfGdDYWWhDs
kKI7O8JQQRzw0KcEobVAtFcJcYP6ZhzGKL+SpZlGXqP5TbbRih4WBJ1s2ApxYWfWnvQRor6QNgJg
89UAu/E88A7hEmkATRR8cLewx/LZgluBvlWne7zR+aJ/OhipW88O0h7YnR4Fd73aZhU5QgppYEL6
xlojJ5IUBULm9i1IFcsFpJM+91qFxUMPw1ldZVPNtDUkOnnuDp9jVTpBdG5EfD4Yb1oSuaFVhc+i
iQyxXWoQFar/0rwNEihuZxBWi3MaUtASyNLC0QaWhAO2khL04KZytpaJUk+/WT51G7cB0PUws8z+
rrqkbl3qBQECfkhADtS2KXryGxuuG75pp8ThP48RFH0t+DHONdIUvQdcz/zUaron/JQaUp628rJT
IaC6dT1HclVR7loSoIAWUdQRproxu4k+agtIN3JhfHF68GGPBRQ79PkBkZiDk4EYpe+TLMrfdpOL
J+ZySF2FCOSPJJ6qX2XVsj0zlSjmzgorLLZTXVoHvlzCpsrWGln0ijB5UMpIy4jFyzodIF7Uv8g0
sbRVyEWyi281bS2iGpyujEJCNI0wskKXYlPauywtWrTK+4EyvQZcwpvjtFDXLV7UybU6J4Wtm6FS
WM2DLbZFwJnMq2rV/6YXZpPTf1Pib3jejW+T2VYQ+a0m0tctoKZHKreBvdJHJ7kexowbYTiVdkGK
SHsBr06/j/PcPFh+xE+BVekubDNvA08rlOgXE4fMiF+BsOAKQRVqa5EBeqVkA9wHf5pAXLGTpEDX
2iUgR3TyRIlFsJQojvmFtTMnWlsr6asxa55QQwIRU7O13aGL5CZJS07pBDKRLjWVmfooo9T5jqyA
CCaTD2KwAYutHZEPBqtDqem/w7gxU4/Equi5iMY2g64Qp+eyTecOOlRBCEVM/pm+Ats1PhJRFA7s
o4sq3hT5lMBqTaBugfXoIJrlSSRu2dqBUSsdM/g5k/jTnSUoKuBtFFWgE3rmpJJcNKKn1sw0VIvY
4vBiNfm8ZGqJsHuqciV7riJlDnYA0dRtPEWALLHoT2eizyITwh8YI1fP0vY7YXTtUwmz5cYZtLDa
dbKTAcuPpT9I0sPvkNeVN3kWItbm8WVHmHLs3uS+XqguMIPk2rSVZ7MSbU4nK2NGJV6yI4MkjYh0
auPR1taj5ihwxgrNGfd0M8jYIyanOWdnQgCPGfXRC5DCDO4Ypfdg63c6GTN2XErxjdmb4LComnX4
G7SiOHy2Ir8hMWUQIBamWW6bKaFpNqTdwHRhRuI1T9pUv04D4V9GrTrQXJIjaMAGW+I3ZnVWmbGJ
JSjFNtHuJjsjU0eBQ/WNyodqnUc2yYJbDVpL6tIZ9e17oi+6gUyeaJgel1RkgjpG+CFbkgt4WGgI
NB09O/rKWzJGWPKHCbbIALCz3bLh4G0q4LhMZ05MdNuTpIo575OQuJ9fuWrCHVTnau42nR2Yh9om
csk1xzm8E7LSYTYNjZHuOk6AP+jeA60ecUkoZyao2u9h6lhUbElYJpJiInhM2mPx5ERaCtgNSNuw
ButBGOlU2PxEyEHIo+cYZ7ejNoUEDfp1afzm++vUx8RHCQdYNFLVs4ppJli3Tq2nFyGTBuDvVhd3
WVUP2U4x4qw+E+kYBpuhTFrzOyGp3QUAfPMh0mQnNghItN9gMKZ6ZWZBm6xaHsVmlZGqMG6ajoTQ
1ZiSoEMjsqtmXI6iO0fo5uhE/LLVIKsSjxHHnY6gGsrxK1ygbYFhopAU1QgmfOy1WR9RzKr9eKlr
hO7dTLJPxm0x6/W4siKbyGGbF1gl9KMfYyYufeo80SbDaxdPluKhPyyeMs1Xyv2U1WwiasI32Noh
jcLmIrPsWbTmxFoxVUmykVOaBBdwSKLLOKcivtJI4osgTMCg2lg9tXnP7wq8ZxTE1RvE3gM7ddtq
vpMbO1R7jjEAjLji7KUsVeuqnHpF2SjgHcgZqltr8Ppci8i0YCK6MQzgm1vgfb21boKWONopWbIG
CdN+gFfUHpiilWJTqJhyHDlkAfo0U98nmiInryfb64fiK3PDLecwsSGAU72IOawyY0xh4q/svraI
Vqqb5nZU44ozR1Yp5Ra8T31l1pU6bkaNE9tKZPpENLOfqOS3JFpJikxqQLoYgrSFETHr+lqL0+wy
zXBxuGpl6r9IiGT17i2wTJ7fV9o6aBScEAWY940MZmKM266P8kd2YPHaHpvCw4oIuLo0MAHBiAJ1
Rm56xZqmTxNrblzPgdf0qD/dUE+aVVBlRY3axhGV18OS41hhEs7oEiwzRwApqd1vMUkO9VZtdHVr
pRCOLsqCSSeJak29SGZNv8mcjrwhSSRU5nZLl5zTjqqYq7Tp4qfRUMefqjYlOSTbEQ14UTdOvSoa
xRpB0SmU4Y3eUi1IWnN30Zn8xS0iupK8VHJ4Thpd/nbs2bmbjEGL96lCRpWuEBnEaS7zf6pVN1+T
JCYJ8GxV49CD4pQQbhW72DDdjoh640xrr8raN+orvRznZ8OvivqsngZ48X6/UL7BBHMeZ8H5PYja
7Nf95JBe3GYLx1C3J3mf5iN57TWP6bAemonkxNGYZpOEKBawCxuu2LzqiXsaVsMwZFdph8MajsLA
wqchYRu9KI+LaGdaefhTYcP+y/KDufWAm6pQEMB58dYLhUZzrGfhK0zgTDy0Iy0ovGrNcInyeup3
vkNnbEspdPxdQbhjY5qPxi8YcE65KkCXE0BpBg4o/YUsFrspcumHFPQb2UNk+0TMWuRkcG85cXKx
UX0o4sQOOa7oUU4LKxlfHCj2UMtigiDWndLJaw6MBPDR+iKh1Eil9QBFwcYPoxMMCBWs1luP5jXQ
owKvDqBgxY+v4KBayh5kRgZrEiSndlZr2QR9V/QU3IUSdt+iYSFVSjOzsLL7SbYRMbqFpa9Hpw4P
Kd69gOwrz5BggnaK1udirQ+0+3G/L6GicASjm4YkK+5BbWjfxzGi/8aC2B3GcJiu0CAM11GcTf5e
wrao2HCVyhWo62DypCj6R9xjPQ27cSwu1WTKgM6h6UfcNArx3IdR458584x6d7Iac1dlVvU6+xBl
1zrWX8XtZhlmK2fIigeAk/V5KChMuYUJG40QzrS+B1Pc4apu24lSpuKozS414sa4BhhDWjmRdRln
cTQpu14f2fiiCJDnmBehv/oEYJNHV0+wK2WnxpfTrMkDUaZW7+qJtgQoUZ6Vnh5yinSt0WgGtzP7
9nGeC1gWhL5mHCXDaMkB6h3/XBeSukfHjkp1x9BsHpa4kW8zlP8LR5RDuG4KoilWRmxZ134ozauY
gOiXrFFa6fG7KpINE/NlqNg2u4Svjk8AHBuov5GlH7AiJzpDhiP51kUqflLGC+6THtoVp/NIJ+qH
jX8DcM8pb4AJBDgCC4XJpcTVYDH1gIVft6oc1YeM14m44QLuJgWNzmceKVmQ2Q80+YWJLB54I7ES
zVaYdfuzHuPo99d18Q+1r3dNSlrUR/VRpRt8ve/zl1Hpryn/0ssSnmn3bEihQLUb3Xn4esDjguxx
8+yo2FbmoMob0mteyoQeOP26PLr5eoTjLsbxCEclZyMvAwVAZ/5CTcRd/GvK8zCeGOND7W25bahx
kMoiXEEdeHTbotKgQaPlL/m+2cqVtVX2/yxh4+/28Zshjm7UODdGa496/oKOfF1nL6F2SqB25CP4
OMTRncJCSPruyFVwZmGGzHW3cdPv1apez2fObXAze+H26+/muB3w57t5c1HL0/GmBWHglm2g0ucv
od1tZbStOupFW1nk2zTY5coPXFvu1yN++ry9GfGo6aGTnFhbCSOa2Ij8ehM0p5p1x62s42ta/v3N
NVH3Yy6n6vSiKkTmKXJvwi32/bOkOaE/+dDDOh7pqOLr4/qNrG7KX3BT7FGEepNVsxqlq66+BDHt
qVqzifPXWjsJjPp0mkChBdlmURAbR887Rda5pJGXv1j3CDnOsu/RWUEOgZts5T2H6WQVX4Jrv58u
JvdUbNKnj8yboY/eAwrqkxnpdv7SOwfCZ9m7B0O9ssWLGlwtichSPH39xHw6f7wZ8OitQNici6m2
8peMN85pv2Pq91SA2F+P8vmX+WaYo1dhphFnZeDLmEK0zd3NDaDoFUijE8N8+vi/GeXo8cejEYqO
MsdLZpF5wG4kik50Vk89GkePvz5JBQk9t6uE8tquOdRrC5/CG0nTOuWv+nTafXM1Ry+AIhNilTTG
KmzP2hhP1hOQ3+zELdM+jGKbSB/pzyKCJFzMPPpmqrkIpD6P2otujsMNoi/Qqr0ZYGiP59UULtra
qg0uaSQJYpZyQv/6OfkVw7JfdaNEs04q6OhmjilXdaH0noY+DmVoaZ/4oEcuXeZvB9iUIZduMq1N
bNTvZx6hd+VCC/R/oRilY82xYEw8i3Cr0KMUGUWrthL2b0JNhUr+ZAzyAg8CyR69aKxbbXQE2FVj
zs+dyZ9/JTgD6IkPYmhdFDVteUaH3iJQxHYoeXYKYeLZ0j52e3228f4KOLa+js3txHuxvF7v2lrL
0rqoAhaY1WLReH9RVkUnMluWbzvewR8nwd48NI/BN+eWot4+LK7ITzm1En74xt/tgj7AyrKYoGZN
sAvKbAI7w6fZv564cSU90uBUTtoH1ev7/QnKlfcXiA4dWFKGfCg7RFfRWXJr780btHsWJ+ILgs8C
OM+v2Ym149NJ7Y0Y7eiZ9rW+MWjvs8+b7mfnR1l6ANW+/uY+najfDHH0NE5FE2f0AFlpUda5inar
8Bwq7U1S94+SKm/eHZzw+c+Y/z8CL8vX/L6tX1/by0P5v5YBnulcgYsN2//9/q/NX38PXoslXPLd
X9Y52aPTbfdaT3evTZfyo/yiv//P/9t//DvL8mEqX//zr+eiy9vlt6FQzN8GViL2fnP7P8Rcfqu7
oDtMH37i74hLQ/xbRVZsAVdFmsAcpv93xKVi2P8GjwKEiq+KQTh6/eu/ADe24X/+hbvr3yrgRYzk
PKTIjyQvSlN0f/2b/Dc/s9DS/v6l/yjj8v3zaMqFTMCsZCysJYAT5rKqvNk0FWbbSzko+nrOcvWx
SY1m0xFp9NBCfK+9N3fm5q+547/yLrtZ7MTNf/71foX6eyzAM1S0uSzHOX4wVTixUZWItbU0mxPf
jG563bI3IpHUXAOlu084gZFxHf4zdfffIzOmpoMgw255tG2yR1ERABCJdRKwSyoMDtwlPLuvL+/T
Wym4PghvS/7X0YSZSU65ScEgkWHfN1QpSGi+TObV16McGT7+vpY3wxx9Y1pfNBNiYrEe6j666vKA
3kZVKw8lgRhENPtNty2QPUxumHYw1tLkBxaM25C0nxPGqD/GwP9ZIf77k7DsLRL9RfP9/tkZiMoO
7YHvc/DY06war7hUvGhL9PFW408yQoYNOfcuWSEeme+3g2d72a/Ya86Ea+3tE0/XMnN+9WmOZlbE
LERCKqlY9/CvV5VhXCBIPyU5Pf6O/zA9AYig2QUSzML4/pKlnIBldFSDTJhDG0VP06uSTCs3FGOx
+/qLPr4elsIFvABPktOYxn7/aCjRBJneEmysRobmVtRP3bBtrROPE2LGo/vGONgDFh87fgSYXMty
8mYGoLk+E4O0BChT1vBdqUzhvNMLYkJcSd8638q+C8NtCQD+l9DRXAL6p0oE7ge1V4J9wW77PYAZ
n7wS5FEhZbAQLrfqZ2Nym/RUCoGMqqq8NlISW7xIlBpVdifMUSrJRiOdBYdac16nEc0btylSM0I/
YRa3HQlLFOmmSaUPHfdJiuIk1e1LNiVBto8Tgl2SqJiu7NCCPm9cINMIqDpWakTbJ6ksmojBqG2G
3OrlarC76ZsFAsHE0FJJezVKpUVItfy5LcladHYhzqT4XhB36uX1ULXStauqcFZQeZ3vftX5/jVd
jsDZdo5GIZGYt14hPCZSSBfJZ4l5fCi1xzlrfYV3jx3hOvANrXWVjBx0G89vgXqlGVd1QCDVtpWS
AmOe2UGD4sYIdQ/iCj0vxWJXNcahErillmkbKlB26FahL36OoYZQElBYux+zNOt2wawolzRKyBxP
itZ+kcVYatdOGnSV57QB/QGwfRAWwlSLurXRqcplhO+42g4UaKc1ojz7xVHRftlbFMg2AVoT1+tQ
tPE3irArdZ2MbXoQsTA6Sh/9PG2IYCHKi/wxWjwlrpl1xmaGcr8faDd6rUc+Wq3JviFrJL+B9mXd
1lpi/kJjJkgMTtv0zulDDVhN6BCSFCWihFo+mXO/EvQNf4ejqDsSqCKnc+sxyzK3lCHJHfhagOOb
w4yCJLSwWsA8rTW3L/X0efFwp+6g9dVjJBFkeE2ohw9ZsBCpWUXls+IH0VUgMwJYeGEp8IVlOFnr
0gogLrZtkD5Kh5ypJfGdozx9wPJ3YtbTZeVH/nMQlM1NmM0oqgZcwrWnWx0FOkKTfkxgNApyOoLg
OhKUlV0La+Ftw2kGJ0fe9KVnRUp/P/Zt9TI0ZURXyiczy20qpabXairhj7kaQe9kagPDhACAOqRZ
VadXbRm19DIru73oyH5Ivd5s+lu9EymRnGIarkQgxiUzIurua0wa0SrQ1eabnSbOvu7MOqMvYKFc
GJCrsS6oComJUyYTT4l69XYKs86gT1yTwRYFOREsM3Y9zUt40K91pY5mdImWsqOaWiMb6GjkIWrU
xAsHwl49J/FOvVSkPT/ppai0LY+ZfT2Qk0KaQ9sOrYdhS31CUmwlrtpFFl3SvJR3qKd4L/1SFr+L
UTEP7TwRQebURYxYKNXi69wvp288UukLknXaNEMwkYgQTnG52Hgc7SomdRHUi/S1u4Y5hMYevBJk
CM7ES40oybz0DXS7njBF+3Pq7eyybCdwPxFPzB1BUSWBT0mdveYiZF9cxwJSTznZkh7vpJasWzkC
w52s4uwcZelcezZnSGOHQmWWLozqikhgPRfZWiKfkOupHprM6/QODWLUplW40jBYdxxbyuKJfGGL
WQCb9c2IRGdcpbZdvaqq0hEBIpDMoMXSxgujy1PjIkqqloJfOBCkaUXWnGyaKnDkejAccp0q0wfT
nNO7KFyl5EW4JSwmx0za4YXbLUEQUEeKxrDPfDoSRC8bVd2TsTGqcivnqp4vtBpBJEAxBCIzTqH7
sJFquM0b1BGeH/V03iqOxuk6pBQ/X5ZB3N/MdHkQhUxaKujyNCTSdXG5NjBgj7vMJ2JuPZeNUXlo
w6p4pwL3wgFRp6PYycJavjC1zTsCgmSJqoS5j6eZqOJ7nORoVZJIQalFAIhqbs16iJkGa1NRUJ1p
Y7/VnWBGL9QKNE9kcEQZWWqEWBDz3CWlmwFHg1ZjlaqKXMIkFBhHKxwxO7GsYZ1Ealft0BMODwil
LJI0wnS4M+sSfEfoo/I/n3XuM4HteBVYCMLU3uWyY5Mm5tG4ISaoRltjjcJYh2qSDQQ8R1W10go+
/CYzCl051zrdqAkHLXoS2yxm1BhF7Tc2mIFc22HfX4FeVMx1kMSpvSYPBiM3kGFHXaet2nGip9UZ
kunUEkhpYizTL4yksOt1ERhp7hVqKNJ1WcR6+2AmGgxIFk7xg1iu0dpJNF3OnWL63DAlz6txE+pq
PXokJPsIe33CGjzenI7gbtbtft9By1DWXcFpA1GqlqPac9r4kmkVkrddl+aeXKBip5bBfK9ZZRS6
Tu8b92mc/B/qzms3cqRN07fSmHP20puDOVgmmU7elErSCSGVVPTe8+r3ofr/MUpKk4kaYIFdVANd
1V1QMILBiM+8Rm3sypMzgsaxrBzUNiw8UGd+JD9CTqro3DS7/jfOPBiHIOBeFquU+1yyzSmrmw34
QrXeJ5IFbm4+dgoIR0mGb3xmyD8D5nk1xrL+2DRZMZ4LAdo0nGRCAUwmUpXzUqkDjsHQgDBTebH6
T1Hx/0ai2r1X0Ajf/yJPrf9aUwd4acgND3PU/ydT1jnE+1+fM+J/ZbqXLymZ7rp6z34Ff93N6eR7
lf31kr399b8z5M5/NeGvv875Y/05m51/2D/JrGH8DbGbcBStDIRrqL/+O5dVrL9ndWfyHpj6MtEk
sey/U1lJ+lvjCkaoXCOPxeWAOPbfqaxq/c1tiDgF5S7T0P7j38/8r1ySAsA/Wf03ueVh5QgmxQcT
VIdXi3QCukwLfkEUIgEMAzxYKVpQ38eKEV/hz6K/dPiqrOn8ci42SD1/WrhvBv0gRv9XzsGo6P+p
ogpUheGR6F2kfMJQewls6WiVxK1TtpcSLVvjtbLOp+gWW6lVV93U8m3ZRC4oB9u3wCxH92V2p4ax
0/VPrUbX1hB3afVayeW6kwQ77rayt0uMYZcG3U5vbwgk1h3W371K7Byd0wcsJdPNAEYB88X1bHLV
esDhMNsQWEHpKF2E/WQPpCc9iePTlQ4T+K/TXWQ/SlXmSPQwXePOvAgvS7u1cYZ0hHW+qq4KV7lJ
HiqcvEj5rN3xoU+NvEh6+2ESSDAY2dO5QZWhv/KqR1+K3DILf7eDtlPr38dHlOZ3d+zdLvKiHHWv
NFUYstjV7rp019gL2rGdrLUNlts73U7Xd8eH/LKHD3fTkiMz5jmayPNuCnahm1xNK3Xdnyg/fjsE
IhSqyPfIrbPYsFLbTVKD4SXE3F+TGbq6dk0bfJXnD2n0dHw2HwoFXxbw01iL3ZJolVF2EWP5l7jD
FW/mpvxRbYezfNM/Zpf+u7+Xr0DNqGdcNESRtnJPH7//efwpFuWSjz1rwbYyqe1T3UKg8TC9peDZ
VhFefrSfXUVy4BgT74JoGl34N9TSiSPlU+2Rb7bOwZiL3ZpKlS42csyYSuwSpG+yZsLRb5jNf+NT
xPtvNio1vLkZqMucfNZSJaE2BWFG6WaYpwjqyoftf+NbpreOx0B3Mnh9W3L5Zp1NRXoBwLl2FLyX
XrjZ221dKuVZkdbtFe7r8hWuhfH7GOvqn+06jkdkpQB+c1iCEiTDPHwHkiZInH9IOMLlI/eHoOZY
VuidkfNFK9PDEM/zK+3EkXFYP0GyB5UoFTcqeKL8ghR2OKiIm28iyam+asFx2uTZ1ZoaaLg9vr/m
U+DTJkcogjnNtDaLK0iD/nI4CgbGaLHCKtvq5ijFK5DRBHmRnmn3lSgWV+AnjbMqlUbgxJVuhGBC
de/2+CMs4AOw9rhdEXhDCIHf8WUvTiqpsDq4g5a0lc3CJEhPoDpUfbFVQ7DviCXk7uQXzzjiZUDa
rOoMeE6xjkNpXFlC4+27Vo8vjz/S4piB2zjrliCDyrrw5pdrjw92k/m1X6wbMMG2EE7lGWlcuVMr
810JjX7bBGZ04jJe8PzhyZLYzdxGtDQRmkSw+fBV5EoeNUIWMOg4pHeYlInrsLXiH4YcxdtAUea0
OMBnWfUhYoA4gtiJfEJdjStz6pBZaDGyO7EOi+by/Exo+7EXkTGB0QZn+fCZOlkM8r6cynWAL9Eq
TOGx4MADjD6uvLXomWBjkr2Vh/lK8sfOaaxSvzn+Kr4uC9qCMJcxbeB0ENGXPHwEbfJKCc/EYa2z
RWhI9pnErkjgnMGwyIPbTI/kfm0GajJuCPHERw9F7RdDTHN9bWXYnQJTo7V54qnmr+/TdzMzNBG5
lsCbIUiKkPpiYVS/rwUIfd1aCJV+WE+6Nd2i7BZuM61Obw2tCUvKg10hOTgmD7+wH9ZMJzGUUbJx
FI2uTYpDiHTIhpC7RjlNP0IYNeGJ4ujyaJ2vybn9KVOEpeMCr/Rw7UAvA+Q1MqoCCJyfD0mVPsL1
8+wh9fWV0I3SOlYkxNYNnxQrAu5RYuTl1mYDI2uUWywPVXM1Ndo1X1y8GfzmlJzcl7c7PyE0aurS
BNHY2CiHTxiPtJBbVNO3mTca4NozXXKlskbADiYXVbGh3yMrqWzzsOp4vVXqRj7czkD1QDMbY78+
/l6Xr3V+HHY97XokbsB2LzZbAVmgKXxR30YqprG1EqRu7BVABNEgOhGNfjPULL3K4Y5mOeXrRU9H
bLQ2TBvf2FqT/y5W+JKDnTUg2IinRloesGwDJLhVg9CWrhvN8OX9VZflUGqxtx2r6NdohVRvUykA
wT6XYZJMvTcMq3xpFYA4mBZCmIwqsKNlZK76Ica5vi/zE1/1h8fT5+9nfiSDviHaITOLfGmb1qNM
gB+o5m29poneUBNSb6xW24l+IqyobOUbDvn8LAkaa50JlfxDGoFd9dHUwAwLU6fwhPas1mGu4Stj
Ni6Gi9k+xgJ0AwEmui25jl2pm6rdn24PnhqVLpI98iYkWQ53a8L1Zcp16G3bzpjOw9Ci1N2W4jbx
xPHUtzu//8UKzTqLH14jNOSWik5a7Fs6zpfWNi/U9t6sIj9aB4ZVbCGQSQjBUCB/1sy0fqe0Drsh
kuJtDroqW1cZAObV8Ykvg+F5C82HJ61P3AvQ9pujlU9dll4b+O+d7G0pOZR3ee/FNyrg2ZuCkncM
AVQNMOTV4JesGtoKbxmfFs08tVDdyRSFet1MUfMDUqlm7roeA3A4HdC5VpSLrHg9M+vP266KkHiK
tHxrpJpYbGCvkwJWRTT96a02T4YO2NyzQJ8CoPDhZDBYLzs/ZjJeExjrtB2hSvRes4X4QZsBt+F1
WhiRWxuT7jbVhMgAVfPN8RX9+vnzDBh+EP0Q2ynLD0CvIwPNXD4AwDHdOiySaePhkHSWyrFy4uXN
n/diJxHdQWHmaMMlQVzs2kjsdBOqg7ANEk9zqMgHDqWG2o3GYe4j0fKKawiSDZXPEyPPx+WXkdG7
ZWBVmeXyDxc6MbN+jOJS2GZjVm+xX3vJixQWYjlxysdF5gh07V0I+nD6QaP/8QmLAyTBLRG0LKLb
sNizYQXU25wif1dQnTz32lG8zth7QEpgLx5/m8uAkR11MNT8tj99HkMTpKIZ+/6OT9bclmKg7Vq8
tNcYuOROp3mtk6NFf+KI+GYLEaICCJDQO0X5dbGNsTPm+mhjf9dABXWbWvhp8OlfikZfnBjp2+nh
2YeGELqXpKGH0+sopqNGLjE9shJHUyHz4fnzhNwKdtSpp95p6JseX9Gvk+Pok1hWciAKVPriJlaj
Phl9lnQXJ1axNhKrWtdiC81DTK0TOdDX72Meim9QF9H/JuU6nJ2ATEyvNOyTOory1BZ1OphFOMHY
7TUlc83KM8i/JrISITgxy68LO1v4AergGNA0xj4cGu/ZyOI493f0dLId9kmJncjdcFkZc+QYYkYu
DlO6P760y5oChzkfBBZ7c1iPLuyXYmNkJpBOTH+XB7AlGFGGVDxV05jCge7TnZH6FDaQ4Kq6nSl7
0j4ZIbhR+8v8p3wITlUAPtysDo8Jiq6WPuMHaQdIyiI+4Ygesim2rC2ssdzp1TqlmU34qQdlTQM9
ohCRVZojo8SFlmw0wk0nN9NB3Gw8QyztrkswcI9jKEeBlG/7om73ZdSPj6kRVehUibWbDgiJhV5U
XCeq2e5odca7JBtpbJF17ZrRT6+lwVMuEHNO9qISSm7Ud+V+GM1kFZqNcSKQ+PreOQ6xq5lTqtlR
ZnE09WqYVxMI6e3QBk4lX06VbDfaY4YVUCefOAa/GWsOVghqyQOQq14c/zDNjSqtMn8XQp2+QCjz
0ZB88UwqdLouRXJfTxBzTuywObE4fKOo1ekaEkGgvBA7XLzRMJFxQmksf+dH3lshKf5Wb4LBng+q
q0ls621rIGiQWFbsmIB+z70cqtHxZ5hPvy+PwMlPogacgSTy8NPKwzJqJlngADFpu+KC8yK0pe/o
4yS7eo8L+fHhvp5XyoyGQ2eLAH32NzkcLkOhSKGVHuwQrGj36OWUFxOqa1CgxuYEcOnrrTp3C3RE
pYmdUb9a3KpjM7ZjjxTvbjD1vY8ooh0ZqeGoap1salaT+N3z7nSx13EF6E8qYH0NTOeyFMeWjkwa
67tY2JkjIXSQv7lWgU9nY2juSl8BTWspMCGV2Wd+TIXXuksk18y96SrLhZ+h3kEHPr7kXzc2rJlZ
J2k2eaE4Ov//T5eumURaOiBdgYsvAjVJOTi4nExPCHQpF1WgiN0qQk7o+Jjzh3m4q+YxVRJEDA0p
RyyuJa+K+nqiELbTlSR0PSkKLghZ+xN79+tmwpIcAWL0rpA047A+nBnGMa2QlWa46zPEDjELk7dK
NQHTmsTmRG3zm800ryD1FYqMACgXJ5FVKb3aGwnE0Lzu9jRQ7xNRj8/QcRK3EmkUvc08OY8KUQcH
oY4Xx5fz60c6e6+rsz4wYYX+kXZ8eoWFlLexZxbRDtnaxB0glq5LT0NBKld2kI3rE1/Oh+fk8vUR
jVIV4fil5rjYuyoAD8TT8miH8V7g9Ejyu506+u7oBf42ykzh0mvDei/6CMdxW8UryWyCLbi1zi5b
PIPpgXt2RGf6VWyr0W5iFBvAaHgOIa3ner0WnUlThzZlEbX85cjfCFA4L7xJMFce9dcXrWtu4K82
P46v45dCHV08mgRovKPfTWFq2SbwYymoW3BZO9qekQ1TI3VNuQRy52X+BnPHszKoxX0/NCgwD/zP
AczIiSDx28VFHI97jUwRzPDiXMKWtpXMMYx3gyeV7kB12ynkQTFR8ZIeNE2ProRy5OUGQ65uwZc0
53KmmY+S1I0bEecTUHvlE3ILk1sHgOhqXe9Xuq9pW1NQrHNB9QvHIL7e460KNbLUaEAKggpKquhf
FH5uaijZptYn8YRE1nfnjI7pmzifNoTbi6O9TAs0KiBp7npJjdYI22TuVI6BC1tTceTaKytMcceX
42/0uyMA5BenGjaUGt2uwyNAlSKh06iN7EodtJOYDzll3l5xLOx1T1xd33yEVN/RtEP7jPjgo4r4
6SMM/bqVoqZi72CihlGr6J+1vpisZWUYNogbJifG++YMRUGRj49LV+WzX5xuVl6p9FnYq1It6Y6i
VmjlAPo5sR3nT3nxqTMEdxTsXyrIy6NFmIyiEfwp2nm93m0piQSrJqz7FQpJHZ9mZl0Kcp87fDfe
ifj62/lRvzfYMvggLgV7GwBIRSSb0a6WzPZCkoT8oc+t6vr4BvnurdGLIoxnX3KWLcK60W8DihsC
RxlmeOBvRO9iRMNhKxhCfKODpTpx830/HjABshVKF9ritsXtKa36lvXswgjdgTpHUaP1UV0GDGg2
p1qQ3709ggwanoRUdL8WBzWqMrjsGoxm1FJ6FvSoczS4q2+HeEKhaLzQy+HRF/zc/R8sKl2wGWWv
EGXNr/bTp2DR76m8TIt2QSFjVhkZ5dqX0F30vVG4MEJRu/kfjIeC5jwc0oHL9ltTZqqVdkG80woJ
I9Ypyc69iFeH90G6QfnNOvHpfXPby7MRCeD3+atYXhNKluQmFIZ4R51TWPVSG20HrKU2DV7HO0FU
c9capZwaqxVsexFF8uPT/eZQIx4XyfDmki9shsPljbwMXalBj3cFc7O9VhsuUfB+xh/llJLm9yOx
dZA8hh6yrHkFdK6tuAySndRFnuujOritQnrlcPJPOR18d/eiG6/iFkwZX6dddjgrzMQHqabuvAvE
JniNlancASg01iWE3l2ot8XOHzLzos8npDo0tX7UuvpkxjUPsjzuuPgtokYqsXBiDh+igNiXedIY
7cRZEUTUa+5URfAg81kTdeNOchMjlbbsfX8VZQFQO10J2AZesbVSodscf9GQBr88D1ZX9HWRM4Wk
g+PV4fOoIHIlGUW1LfpfEmpXCID9ThtVujIQPJg2wJpGddsUsfqWVIlXbnTV68+Hstee6qYYKC7r
0p2eDdVFM1TIhUjoJvyMBKPba32nIDvWxwAoiya5Rk8DOKoY46SI1JlPxSJ+6prslqJGe9UWU2uu
aXCm716Y9YOLgIn2NPhKbXKMRA6JIwIjxXQrt1JymTVJ7XoEFbepqhbXgjKrpGQ9xE071sQRrU6V
wNQpPR3OYujj5GsrU9agR50BbVID3xycXlBqavC0ZxPbq1FcaKOyIObR0IBEKbhGUVPTmuRXjgrr
Q5qG3Ljp0PavKJQkF0gEBj9VYdLRWU8Dms56r3h22xq05oMW1VPkbkv9XKyk4mIoYVfM8v3po1xz
GlaVP+gbmo082zj4bWyPalC7kulZLyWkuod0EjTDkbS0A7leN8Jdw2MHQKP9FIm0MJWeUjHz79oh
D000BfXYwAagCe8EsMPChmYblKCp9XPUFiLtvDeL9z6MHnwDhz4XUyjpsWzCbNjKIz3XSwrs/Wsp
momLWI+u2BSHI8nxI0NB8q+YjKt0COsRHL3fnpnUdbJVinSNsQoH1ahdpQrHn2bcxa9GIHeNq3PT
PIHM7X0nRQLpyZIa3djT8FbhrMNlvyymMXjR4tADQC4Y0k6oKiWzo7RrL6cmry3bSpFMsasyrLxN
puUm+oDwOzBGywH4CHrrXSAjXd156DFqQPfzEW0wwZtMYMqZwVWH/JWESJ013aVqSMu09XIzduPG
wHIYaeDsR4rwSL5BQbjZqkGe3/ZVrO+mQKPCFOniBSS54tYwK4rcQI5pOBhd190U2YTBNXo+cWOj
yCbdix6nybZK2uh8EivxWuelq3YMHzezgRjHHywCwM8Agv1ti7YZlOIUKUhHAj6O1tXwCyMsvHwb
1fA67MjKpnRyWUxSNnAqvgWTB8dKnSYRdbvWLx7lvuhe/ToGUYsIFNaPdSUWT4oW5u+WmjR3ija1
L5MYSgObeVActQGybmNIGV2hijVqq3rUtFetQaBs5Q0liogyeJ6ebRgA/Ru06q4tY9RRTQ8UIsxN
DQ5ujTbSauQIeomjuI9cAReJRzk2ok1I8VGxIYig6OqjkdpvkihpV+hvZupO7HPpFcdDKd5AQzCv
aS4hOZehrxvhL6ejJ9ME6kOoGuY+Q6e4XyWh1Horwc+60A5lNXu20PuEp5CHWkt9d/RhOsuJsg+4
PtDxk5BFZYPEYKdVbuVHA1mbwA6sgi9JDWlRrVoxqHyAtu04ukkQtordj7MOYRjpyTX2XTXuZP6Y
2cpg+A7HQPUrx4zlp6BE6i7FYzxCDg1M58yrq3dWPygPU5x1bz0lYHBcyBsjIRjGXr2CrYAM6uQJ
AoAyaHBPVS9aMRL9Sv3sR+hd2nI/meUae0nvVx+1zUM/JijayhRD0exTEC5a8dxo7ASATVUKyepY
7qw2ah7qLEBeqS+9FHZQNQDqTBvtNhInhaS7sOY8N6uG60Dti/uwLnpeaMvWXbdVKr8H1aS9iR7J
jz0V/nhdRRUuG0IXNZlTV53GVg8LhIVoocNV0JSpmzkO/ktPuW1asfU6+iBdg+JoFA+vnZcFr8Yo
oYMndmBMUNUQLYg08axVVfcWjLycBtIZ2ZFyj0vnbETa+1TIe70WJZcvbwh4A228olmf3KRi2fzS
iugMidCf4qSp7bqIQfGQ0LS+uouNCiPeQuhLJwV12jseKLceuZKhqNBdDvPgughUcZ1KpZFtc3nq
/H0tBIbh0LESbtpJ0SM3jKbqFj3gAO3BznrtWcx7P0UzVrN+kjpip6K3XDarhsMdKGzW4kMnTqMb
sYGfirYrQpszy3oUE1+YyG0RPUCmOvUm14xbOXTbOAzvo0Txn2IJIT1+fDVLAVm8pykevf3kd5aB
UxEfC1puJlQUFeo8uk9C+iMFD/mjrZMSKkaXDDrsh0HAjUUQMh8dKWIRO6i10efKUrRbc2zzDRKA
8nlSxip7exAwDs3aRqhcs7fQRio1D8cLP4gTFECzxopsi+ZI3wRIL49VViCqbRBfTWmN4BiykE1A
1SOFURRbvY/6mjlYu6bOpaeu8+tN7/edaaO6gJhi7gv9GZtZoXmvFEbnZDDPCkfPm8GwEyVvLpvW
AiA8Znr+lJZlfVUQIMJMUayhs/WAgvNKFuJUtPsCMXJXLjvpUQg088IsJiv/J4/8I8T91f93pG8C
//8eQv/wnr1P7XtCSeL9g4m+e/vP/yDT+jdSXtCsv+caGQ1juNVAVGZAfP9eN1C7DeXvuW2EEw1t
C5idn2jfkvY3JFp+zoznxPFqVq//F1Re/BsYEhsVcawZZEiNyPgTtPxHS+6/ol3yJTD8QDHn8jM9
FKCjh9GlmCVtKtAzcB6uJjDcb8+hfR3aV759GdiX1++bH/vfj2/7u0+LdP3Pj//M//7wWj826iIF
nmAOET31nvNc2g83uX3PV2I/8ofX93PfHuY/v2/cp58vl2cPl+cvP37f/Th7u+ntU89xEFp/nfwi
i0IaHCVGjgMH2LMkvlbBiaT0o0BxbJ5zFvkpC5YHtZG1eZ65/fhwk9q5/fzw+HD2+h7y20f+eQY2
b9+/Xt3urp7vd769u7Wvd7e3u/PL29vz1aV7vrndbW5v9/Pv3P3ePXu+uzxf7e/2q6e7y9Xd3dnV
zWr/++zucn/jnJ39PvH82mHu8WWBlv1NGp65MQuSORfPF483++3F89Xz2ePjZnN/dvHo2+757bm7
2Z+7t7dXt1frq/kR9zd3N2d37uV+e3zPfKA2j6zlsigKNDIuauVjLV/nbcNavr7ev1/79j1Mfpbx
9v0+ZC2JUfgt0vD27eb9/p3lvR/m3fyTv/mzsK+fAvv3y9Pl77enl5vA3r/csLuern+zu27ufj/8
foPJya+Hm98PFELtx5vz86eXt7Pfd4F983ZifT9Qn8fmtEh4VZQ7qWkwJ2d94WwvnPnfa9t2d+v1
ZmWvbHfFH+yts/3nKP5vSTKKdHzn64uaV+HnQxJ6yOgzQ7bhzdvvs9erlPm+Ioxh316yVpl9/rR/
eLl+uTzxJuev6tikFwltA4ElNkcmjQR9qf8MxWc/vg6DzG6K1s7Fh+P75sPAdDkcyMhZQUilXvLR
M//0DWqx2CaQ8DxnKsqLsD9va2Wbmr3dqb9LI3V7JX6ehhf01d2su1W7n6qKoo66F6aXMf7RD/d+
e+8r4Qnk1LfnLmAeBD1QoqClPL+gT08VJxOmq30wnwz3rxjB27eh/fp6/XJ+/fJ0ffl2J9oPb6c+
50V95Z/P+fOgi+02gec19Y5Ba1GgS/7TQFIzls5QoDEtdN0bz8nMM+lUl/WwgsSo6ApAr6agAgAF
zNviEBwFEiQ6xpODtHXtGFKIOLSZkoGOTTf9Ov62l2OBrKFOjRU8d6QMHHKxt6qub6qc5rgTTEZ3
Ufej8tKpvXxbRWF6omz87VB0v7ifRWpxX1DmSJgQZUeAkbHZuNPo0kerEREBGqhT+uP4tObH/ryH
52mBcGUhIdfRFZqf5dNuMdCsadWKEFptcu3KAu3mUnpNTmzK70bBhntueoHXpyt+OEpXVUMwF1cd
S0MD0OsNY5MZk+Ucn8uXXThPBgIIdT4dPDI1xcNhCg3vdmOUDTo+g77GtkD52U90gFaZZnj7MK1k
mOIeJRkSXrAq4Px/RRn1efv4c3w7WwxmTEzRKFMvj0CjDUo1hpXhYMygI8gAXISOdLP6w1Fo4GGG
RngHIwGtm0WkU2sBwnUergZtXYUbUHSynffFKRXHL3NBdwX3KlTHAH6DFVl82FQRuj6gB+tQORDR
1EA4Mggs/8Sb+7LjGQVLVIDPOpWEL60EvabVpHX64GS9hCN0KVmrFj1XR/Kpfh1fto+m0sGOX4y1
ODQsK7FSmlKDA9LaVoL4NjWNVVk327b1dhGVrURIf+ZmY5edsfKnYss+c4VSXyPrvpX0fmskiDoP
0wsVfAfQ/DpSugEfAenHEP3pQTA/qjITKoimNfgmh/tZBFWP9DGPioVavm5M5VExA4FiRpWdeAHf
vWaJ8jgqp8hEkT0cjgSdPSWrw4bMU1L9AjEM8VwAtXNiyx72p2ZSL11DEbwnQCfyjCWkKqe8UA0U
aJ3QRKVcj8IeLfZOvgTw09mFCSLzD981fTBynBkSTQ6iYQd3OK2wEWh0SNXo4AxxrV21D9kF1iJv
6iWFiuYnNKWH8Xq6DF6m3+G1tffcyulPhCQLW0cyqcUjzCv/6YDthzIRkp5HyB+UO/HWuFIv898U
gffKTU/p6BrLIuGHeI10f7mrt8qVcq+eOHyXq758gsWp2AWKGrS09VEjxhmhybaVr65lDdYGDZDj
C77cRtasvEV/GtaKSeSxpIkJkVaITd30jtSlgi2ZU3WHFI34eGKUb4ahosRHimEOrdUlIMYvFE8q
jAkPjiDdYVTbOyPlBRR0sewpELetpJUQ74PihyL1m6GBd2X9MNISLyhPtgVzsg3zDLuQx6lf401G
d+EsqfptqmI1IFzAr1tJ4mSbFu6EETp2IxoPr03/JElPAwUYr8AWbdxM4pvMCxRB9OJqGOuNa/QD
akFv2CAjTQKHt4pPwQS/mTf9GhCCxDumAdj/cC/lkWrhOs5003yyXofYV5+xUXJPrC4/5PP5yDsk
plIVpCogNapL7Fgk6W0j0yFw1DEV113V3RhJPvxR/52z7GMQ7mtqm7TjZs26z1/FoI9VLah172iY
BEMxR0gnaU7y9b5ZL6ojVPWoaUhUSxahsI5fjwc1r3cQE1LOaUQijU4l/sQpM5+NywWbPRbpDdNK
Awd9OBelZ+Cg7HpniOPWbvrEurPQlaL7M6GT5ofKKh4H+QQqa5nqzAsIhBHKALCiWVfrcFDPT/Mk
TdgKXW3me6OqXspMxqZpSjCfQv8HjXxpCmbaRyuduEG/XdUZlQyYkph4idrQlFTI0jhjVTV4JQ1e
Jc7Y6/KJg/O7UeYmOPhyAikSmcMJKqCUxKkSOidOfWMdafjYSNy6J7rd0vJwnNdx7grjSMNcwEwc
DiMkeVflddo7EQh3VIJQ/CpH2b/u+tHcx96IDlQ8pOtaz2T+iiK5dZ/XT9aQbNWuV9hOvYHhbXpf
9IaL8NUJWNNHeLXcW+BTiM+J0GVa14eP58vtgF272TkSWm0y1mNV9qoNUnFVhUgM2l7s3ep6l20n
8lMSa8mvb+hnaBXd5URGjGmSs1/Hj4d5QRZPBDEIx1gCbYunWsQklRrphSm1rWP0rbpNR8WwCRSC
NRY6p+i23w0FKGhmdc9MrqX4XyBZfYuMTeu0gl8XKzPPh5tIHRUEZXKv7tzjE5sf/HBinEMGiCcA
T6hiLvNmrTD9AvWp1ulCE8K+h2tbgzvrttNRgPKKLDyfFHEbDPJtIYrDicjoy1QBBc6MNepeJmTV
ZRrWVF5lYoVQOhY6b/7KUJNZRc7oEnlDd6k6ZaX8ZdfzVck0/uEzczCS0R5uK1FKwMaiSOWMUXmV
CM0jlnG0D43xGdU18cR58eWokjioNJDyIKE4IJeoJKQDwAiYRux4kYG3+yh0F1k7tTu9qbvb2gg7
rrM+2XiwRtfHX+mXk/lj5Dn+YXn50BdRbSJYMNbo3Dr6iEaYLBTnFTYkq6kInitYelme+Sfe45dT
ixEJ2MGWA/BgEy0Wlu7fQF1d51jExQzpr1n+bcoT5/i8Fq8PACfnASEAn6DCr6XWaIrUUtIYE7JP
tPmVcyzZkvpWT/VBwQybPGKTB0NcnLhxFluUQYGssGPmMQGPLmO7TCv8zGyq1DGKov4VJk28QSmL
ZlKrBcrL8QkulnEeC7zz3LvgZpsVfQ73Z0cS4ikxOl4NYs03UEK8+3BKT1HfvhsFnXtQVmieAEJa
hFPeBCy4qHtMiyol3kxSEL1UdLz+dN3YD+gFzDAnwHJwlg/nEg6lr+cT66YVbWquU7AnP2VxLBIa
tmV9ItZfphsUPRDtRW5cYpeJTGmxAWFOtAmSKKkTGuAEd0YBSmed+YqF01GlJeqNOEJYbW3675N+
VfRV9oRauUBPWWvHyKWNnzcrOTSM4DmtkuoVL5Msejch+F7kSZD1bpCFTT+rZ8lq5Ayz3+RZN4Eo
ADgSWzd/uA2YjEnviHc0W38tg5yyt3ChK5iMgg/lKk/EbFZF805EGl++JlC1XGV8lzPTGYPgwxek
j1bZjUKVOJaFOp+dqs2QOT0JjLlqxFJ4lrh9tD+Lf3lN8AG5ZWbkm8WZsdgUjWB2zaRlqUNJrnSB
F4y4KYMfPr5+ksKjf7rTPoZBR4sYjflRS1h8R7HUt15n+alTDnS7MzPwL3sTrtbczN9L4IPuymSS
kXQL/XXdDtg4mzjfSFI5bIyy9rcTUMOfx5/py0fHzEH8zv/A+OQgOVzt1MQBLY1mb6GEICqEmLGO
hOoUn/bbUYgaARbPl+oSeTsMY5im+CA6UaWFdyZ+89d9JJQnbrbvRuH4mIsZ8PUIGw7nIoCjyZQK
gFMRytNZiJ3URg6l7H+wV4gIoEIQBwIIXXzScYBDclIg7DULwazNAStIkPmnTCq+nQszodDEQMi9
HM4FQ8gRyq+S8E1Lye9cEXts5MrglEnF4kr+2JEma8Wbof5Denk4DPcmvkvzMEmdCzcCErt2hnaL
IzVBs6EuF++MMD6VS3y5uthzXFuUCwjvmNpiBacQd8CQO9MxTWi+UjyIWzUWBMxIq/T+T7c3Bwgx
JPEOs2SXH84vRsAQjYchcKimkhhJWZnhQp/Ep+i+X6fEXtD5pAmu4aUuwdcYtKlIulKIzfxYfyzA
zyN/WOOOqruW1sjK+/FpfX1twGeJ3shuZ7L2cloJQJya65rh8s7YV5wS2nrsR8QVigxL8Xjs463I
q9386bDzaQEpnV4Ixe6lllg0ZhECTuhN6GJW9q4u1UK50Uohv0LjYAQXypkVOX6aVicqr4tkgG06
bxl2I4xBKk0f7etPVbuhkrpmwNmVk7L3zoLcSEEn+dFmGkZc4/Fj3whJLFwiaho5Ypr1J+b99Uqi
wgOxGrrH3OBaVt1BdVRDkgjeykBpGlc0awrSNWo0UWePqUJBuJDNTnKOL/a8NQ8vCwaFiw9dzyIT
/vBK+TRnE7meVNU9b+VhWegKbQy5OoqGE6N83biMwvri5EuxhC11+IFYUQPAdgD9NlTd1J9X6Pxj
8BgAFZk1Tcz6xBX4ZbhZU0U0CFcZi/bd4ljzcWnRWnMSECWaxE2bRg+JIqpbGSDsn14G7BMU4AwK
kjTUgFUfTkyo27aqAs/EIzsI1uZEP8aT4v7E8n35EOdR6HKxMQldudwOR/H9vMwFSzFXHb7ut7LZ
hs8lwcSTFKpqgPwj2EagPfr98a3xZRUZlRvuIzXli1iuIo4DEEdb2VwBc832GaLedt1J8U0PovlE
zrbIFvVZb4cPnf1H1obwzrxLP+1C/J8sdQJHvApko3owMLLvbvQ2EcLRjmJF9C/IaA1104BtTS0b
Ox64e388WXRvSD1QHCBoXzI7k1qt/g9157FbObKt6VfpF2CB3gCNOyC5jba8TUkTQilD74NB8/T9
Mev0PamtOiVUoycXqElmlhRkMMwyv6FXVViBMXLVKo1R4QOpluKhbl3znyY6JDgsUKyJ10xOPwZJ
zZgdlxilW0GSDc1hyJX6XMcw+ptF8xefD86YQ11XI5DgYvo8p1Bsq1KhjggTSM3bjWIqXrmJqeqq
yDLHzncFwq/DrTsc0NfKDuJ7HgXUk9nRs+Z2DLLBlqcZzuQBDEtoBaVZbv7pt2KotVhD95/ynXN0
msS5USXFjJFjqbTo+0irNZ/mVgEN2w668k2isC69TwfkqkPz22BHS1NDYCsCXY0A4ijHbaNXoy+q
9jtXpL+aPQrvxCs05tl267//tgE4hGd91leCauk4RZCJzrmJ0Rc/MzrXEv8P8wd1S3cIWMjsj3lw
C9auUh+Yv8SIrC2e4ypeEKZypiOY/0/vtJUtzWWO5ABj0QX8/F5LNPeZnjGU5gz9dbLg/rm4uXoY
0mLGPKsqv9nGf/G1qFao1J1Q5KQ6fzSPgyc7I617M6hT4dxJDGf3nlP+C3r6H/FOfzkKVC0OLGp3
Xwq0veY19YicdZCmJgLzWaGflEOW/dNEeJ07qv204qmJk95/nrspEXrtOQXL3KknpICqZKeNgJb/
fjN9iTrQxjJcqjwcvqh8HifC/OqlNytMQRVEa974gs1msGOAPG1PvxSNdhn+/YDrJzjaUCtvls4M
IB5q70cHBY4OHbqiFfgMBTMHhCt7xwQq0arvlNVpjP79aF+vTsjBVEUQNNM4K447CqksHKuNGc2a
DC+ws0TAHJKjdx6PTRZ2tncpR4wG/35Q0vr1LT69JZJOFBZWLTUCSe+4CilktuhLrksK2K24a7So
RZzSSMUZcB6jD/XGwjCo0nvlyajq4ly1cQfHsQKdTaQSMmebexUQc6cW6Q3MgtnzexNd/wEb+iUY
Ossdg8GIy9u8iVrDt7Ma2Xlhd0axJUQVTSBbM7mN2AqWD1m5PnUbTBcC7INV1L9s26KAp0z6vd5a
/VOJGUyKTmSDkcEgan0bO0sEkkaY5ivE/Po8b8zFDdG+zuAYwYtOkLrE6tbPB0fIbYJGyF0ppXbS
JSvCorbi+qBmqvPuKZ52UpUGtvY5DppnFtwO6odG5MUBkPfsEihLWQVxOxb7ThlzTORb1f5ZmxSz
IFdRKvZFn9dn2A9gdZykreJsMW7UsQHIsvipjVRM36245516NTNOZxsu2AEfHZdKmJQukvtzVv/I
ExnFzFE03JHs5k+DFFHhl1yPuR8rmnYz1E02h/nMde8T5KWPiJb0eG3odj1vtWXq32JNqTPfGvv8
znMLYz6pKuH+6JSlugbRZOZ+ifXAnTTq9MfUFyI9HRrbwbJcOgiEt3iU7IsYIR1fB2e/YG4gwMur
TatcWf2SoTdNBIdETu0OuDL0Lq2AzJoweHG1pcDmRRnPl94u250jYiyu7cLA+Hac4l+UoWbcK3rT
YV2cmMa4ie0kfZo1O3kylFbBsLyfdOtEyV328QDa4h01guGMOJ9JwzkVm2irnTo/Upf4TIlHUW6M
zHFfMtUsdB/hLKcMxGq9FRR9ivGGgHz002lGK+GVc/OH7ObuZZx767yIhP3c0kd3TmvZJEgzSqe9
yvUBGglWiVKDeSD6mzhSxjjQzQh+lY7h1LRBtSPSfGwwlix0Zlm6G9k3xomVLokSCrIDOveqgeBF
nDNYYOSucdLDaPiZ61Nx5Y2yfhuSwvsBHyebIOcs82ncdOWz1pj9D/p2yn3aauZrXAFA86OlxgHQ
Jo5uN44j1ZMkNQnE7BS1iY05VCbNfWMwpqBKpHopvGW0g94ytDtXzNDz6soTV71MG3hiLBJ722p1
Tzqc2MWpwQL6SHA8isIpVnq0UMcIH287N+JbyQl/J2dvflRcxLJ8rx8wrccsYmx8dI/EGCROq2/0
GeWULZkxkoI1vdiGSUyWx4JS87idF6XfefqsrFjT3KmIVIdGBKNpLg9lIdvTmEw53ShGY77NjqxR
U9cmJ9/bnsRf2Jhgn3bEblBHvAjrbDvuMH1IvGU4qJTKflApW6xtJQ3lvMUr6VmpskmcgJSoTtUI
9lA424a4Tl23MLd9JJDvgSKXhTQeXRFMWNbkWwUskTwZdSKK7YJ60XnvSOu9sN3pxm6rxfbdTKKn
1DEFeECVolNDHWr1ndK6yYOCX9ylPvZYP8VzKWNAK1AKA1Gk7vOiTe1FmbEf/bkoY29Dh7S2tggR
lgeJGIITNL0ye5vUwLoyNJzJwTPGjrrOT2v8Y0KNQglgR+IQ5s6S1k+54DHrJ9kyPXAJ2c5u6Gc5
+JOmVNNWU3QLMyq9nKrt5ObZlT4nrhqO8K3uBk32S9gYc9L7k+iGi34p8QKVZl/lQaM7sRnkuQJH
xmTTa8HYLHRoR8hxaui2ojvFujN+SwX6kL6DiObT0Pf91YJA0XVdVcqzTpHhAxtSlCvaqRioLmpl
EbJw4PaoxSopnJpR9Z6mrQknrkYg6rJVQcPSb5rn26wsQZ+IJotfG8Q4PxqW1hxOBOVyr82rMRZO
6R7vLeSDLob+EFsYF+FmOmV3ZtvbLwTwbbo1hnK8AGugfURTWV0qmWdNG3ee65exZVP7Q94bP72y
bqY9dpBpg6doXjwnRTuqQGk8ZxdPlBTC1Gjr8iDSdHg1IjPDHX1Rpp8goyZ16zHf6PPUXsTUlaxa
GzT11i4BBmyiqeN3arFiwAlUvDHf6WUqr5MsUq7pyiovs7qMF2u+/TzWMPZ8URraQ4Uvz0AjNUXp
UreXxNhO6UTtF6InXRD8aug1rgbzBwNrzleCKXE3TgOLzXYreaummfmaJAY3wjSOkKyQ+G5fYlvO
HI0ZQjiBpZU6VzNKwhzLfYIFgzpYWkB+HD20i+pV6imeLtzDOyHy8tpQRVRuMNIxqrCZigYqZObl
V53ZizcJIfxkmkT/mnR5VARDxYdjvbF4/abDoYWLzf7pQX/ErKrXpodYGtlTU9hNtzW4iRBkj63y
Q5k6+xmL70Ju47zppG8MZpPSl1fks5anxhJMimpv2Ferp2uHWBDstDhGnHnEPGyux47ZcUYI1wMS
bfc5djoNdshKiuk9YFukBFtOPmyHzOGhSCZnxIyLJ/URfs6TrVVM0HSbDk/Hw5jMLVIoE6zZcCaY
1ZFdjuvEd7EzkhDkNEb10E9LtqbdYH7D+W49RO5ioW6OcdGtrgAd3MRKUkNWBc+H84Nd46eF9mcM
7bTt5bPhtrxF58Lg3bVz6SA/Jyd8a7F4dH/0feSyDOLE68IBVmmGXHE0ZP6cylIEJvEIVlCtN9wj
UuG89fSFu1CJXc1gWnpvCrxsdF+LsdJ/oMfrnJpyzp6punWXSh8vr9NYN69KguZSQM1F4q6bRJG2
497PzttKiYYA36Rc8bs5SS4iMyUE0vUBy6Uol6m31VM7UyELNPldTodWDWWnNBaRANxLXzFr5ecg
Cv1nI5BcCvu8y3omHhqtPhfmDxVUsfR7UUTzzs4lrE+rjyMAlEUOxxJUmBa5YUrABx+eRgFGLLqX
m47vTW2ubHNZ1/UT/FaMvBTulzpUQdzephYSHtg5xQk/hJXUSmBl7neikvH76Kod6NbFVZatMpTl
I2EnjCYSBIRQe5GzY7SFtt2ZE9Xo7U5ysdl2qO5Ava6HZN5MhtlgX6e73WsmLXXY0mMsloBrCT+r
pMxmqDRpqWQHSXXZDKcRyB3RGccoBtYtRqEHiqQ9L11kanY69HFa4tvXjVkyBKkyNN6N29SasjFR
FnYep7aM75x86saA0nCXxyF6pXZ8Qv9GWR5c9MntS0E/cTlpqnYpDk5VgDrN04HoIkhR5itOlcKu
sTMaapHsJqnO+XViJPIQZ8oswtjA9B0leyPWD1Zp5eLNTAgy0a3rFIwDS6qCBVZISNVCohbZvBsH
NwVvSAPQizYIq6pxmMhGpgczh6XyFC9LE017mkht0/imEc3eAbAPVFXEUwj8OE7M4RZviWY4nWQy
m9eG4J5U/RRoDwzQFHAw4qXx6N0vZQG0bbSk6+1HjgjzxiDkiYKR/mN2WyMSWd67o55jhaA5ah7/
cAZ3wtbKSV31MaswRVTZJ0ORcnlapAz8n4gA92YrW78qE6GSEoBP8vOmFAk1tyrTAlvPO8snSIPj
mXMZWNvU4brcdSXn9J3W8uHOhqVM7IOTQjzeZbWI1HBuU0fea1q+LFdmQgUQ4Q0orsD/xpWE7vhx
5STy3Y2iavBhKo/VtjWUUgUYLhLlwUHZubhs0RMqN04XD9YS2o0VoZq1zIa3lUPcp8+iof9dEhOR
tmiBY2JSFECq7R7q0SznTTwAPrhzY0MZgqKKDGWXdDbSMan0GhOGdSwVToO4rh/7QWNrSSvR8q0R
LR2Rnm2tCRlKIkxDM8UMzOdDZg/TbMIpz0EIHx2FTPQXjVpJDlcIHgW2OzXOhqcioobw4aneXGyM
KTP0F7uqOve8tkshbxq3sIyd6NJijRr7Vj7ApXDW638si/nHrAlZCd9xhqi7LJeKdoTfKlmNs1mR
dKR8XlqLNzV3c0I1QaufioSVXNQZOMEAi47ipJapXE70TLF07iytL+cwUdqq2KZJkmdnXp+kPcSW
zJFXmjphJiRsc3hyJFSGS6OjKeAbXacObxA5LCRXLSl/TJnOEe06o9mGJsrvOJAUUMNpgCHAZcyp
XQfJDPx406rZWO2GNtH02DeFQ0bhmVanbpepmxzhaymWnpusi9qGkK5dpPMR1Y4WXUy9Qngn58W4
jyaZjkFFVD9vB5Gn8U2poycWCn2ZlFMK7lAs1NJQS99TzGwCBJlJ/U7wEavtSCCphVGUVepPzStM
e++08WhgQiaEU++WdqqL67l3tc6frV6U53nmRun50kagh2ZVzxHvVcaluaVPMaGAphhWfmqhISXu
R7OuMtvPE/I3HPYwjdx5gNTSE/Q9Vt8+YzSULeoLzUdkTf2j5iwLAhNKNzgn9mzFiNnGupXtEeOI
bzwv6XEFN2lMBq1qjAV+mW1eB2kTw2JDHCA+0G42ROCVA2kUlTRFu+ormlK4pk3krI2LeaavVmNk
h4NNdMTf8IonhajZrcj14nmQeJlNkGHpGe6g9TTLn9OcV94V/ot99DNdtCo5IJdguKc4eLr5jymn
qHGaZupcnSVGr1sXkgdfLhRTH8fzEl9Ask+v6IZqQ0yLO6KZgBHdN+rE+u/HxrRxt7SQecVzdDIc
YrslLh+sIVGaZyjv03s6jZZVYS/AODeuKji5EF1xy02pleoBRY6Fg4sYyJ3vh8So2485Vo083qfC
67UrG+mMBw0TUmczDWp0ZTYVuTqaINEGiT94G0xY9hGzpbxNVmeusU0waux8JxFDGvLq7mmhZq44
9TqV9L0wPPMQTRlyG/lkDWe21Vlshb5yq01r4RvpA0PRP8SoAeuiwMDN0OdN+2rJ2CUR653pKnNA
0rF7cG7xazuPLCp2dZxs+X2g7NA7tR5JcetltwxTcY8NWrJsSlwiywA32B5/XEuYZ3MW18amlrXe
7/qV7+STgBTDDvfWQgcQ4+jJppO587F02U7istfsBruRZ/WguYXfeMnwzN1cjv6ijVG/mamkKP6E
nMepU6VdGg6pl4+bVG/ajdZK9afRp5W+r7N1n3dqi0+omzleuqX7OocplK07vghVBMKG6EYkBfW6
xBr1LsjaWb7ao2a/oalRFWhNTMtNI8qZGpuqtedOZzgs2EW3fiBgN1iky4D/2qnUFtTe9PQFE9S6
37apnFzsI4qquegUtcFbNFUnFV2EIp3fHKcHXUt0EtmrFoyVv1hLaWFVFo1L4E0D5oeWmslbKiSt
tjExTLwtXGMxw1Jf0ikYtWZ4wIEUq8lqBEocjgDonjpUmuLAHs1OD9BE7FtfMxr1o52q2dxMGj2L
YB5VsewzRaPsqnRZ886HKzB9nJVaBlDN4mcXz2EKA2Y3Sh/SffaopSX2tY4uuDxjr6mekVbMjW0j
lTnC11gqTyNKD0qCn26uaXthDbq2mY2YKCQjSRyCvq80jGcnid9SMvUmFeyqbn46BsrXYaREycYb
pvK915HK82U94BeSDMjykK/zwIZCYJ6QMtzD4xtz38X/2Az7ymTlop+T3qno6yS+EKZrBfosP5KK
Ak8wN/nS7LwsNt86I66SoGDtXBrRBILRJjKmeumKPEc5ohpOZ9PS3hQrGyZU0JzhThsBlk0YhRBf
tJT79sWgektgDWWjHfQCIdwQwYn6rRK5U5OsdukjmgdOTr5D0B8qaJtURPHmXG+SzpNPkYu2Rk6m
QLxh4uiauxIOR6E7p4vRGY0/RXGWIqKClycKF5kgAS69+mnStQ6jxwgL04CuQkx+ZghJUlqW9hJ2
o8Jhq01EtT772NU5Z0ccXygljV0AASq1A2zMozfsIjjPZYTsG6d6ppAK4f11RTBENFu40bTgeaz2
7206MbJZl3GJ/jT3NqC4DkSGEFqcn+RY3qOmUaI8s8EGN/1QMEe1AsvNrMcp99I+jMqhZbPnw6iE
Q61RIG5b2SUXUkZpjm6tjMbz1C0w5BWlW4xB3jU6cVfeNGfEim0SJKXEZyVT++WHabR0Yp25GyQW
fi2bJBdDiz0qFDJ3rS457/EQjUkAiKDU955FL/XURIHJ2qRx3b/MSz9Ra5SrcbYwRUJUIYweL1Ga
ayN0GNzxgoRKCxUZyyxuG7WYywtFSRBY0pH3fWYxFpgcceVqoU1StDMS5FVPZGsLZeNS6K84OIgh
wKdqsR46eAzEu9Grm2UTRW7UbYfeTEl3VKeywlhMTe9nRlslXHEObmpu5VGyGKauTohga+3CQ+tG
9dtYoGwI1b2YwoFWWrVR8BYWoeMJ9Kzq3Ey6PeKupneCRan1PqRCIXNPKFSFnhvHN6PQp1uvLA+U
odom5NeDaWzTqIcm6nUF9r+DNeuhKrWy2zS6J2ckmeoOM9zWlFHo5outbqQ1px+lRAo4mKYFwbYC
Ol9sh2QrcrrFX7QfAgnMj7JRbzgXkUsGEwB5VN/dMirI8wkXT5tSnfqdsYho8B2yLy0Uhi5vxOAY
92yPTgQdXeKzvKs1/KmVYriA1kodQylzSYNLUTe1lTVxiHs324eq132m17rOWnDVpwh2VLrxajxR
/cQAcoVteVYUOySj+Okpqxx6IktGJVyrHVywuyRVldDFiYLEEvrabZeVaczlXquvWpTaSI9RmUlO
llEU0y6l++H6uqywIquoApzT9FUHMoZhRu5Al95ptsDRPi1HAvKA5Fet9o2wyhiBqZqzKnZ7995t
PIXrj3gqDRfQiCK+obGRlFcd2cZF6hD9hw6+8edWNNevjeJgVVmKtvjw2na5s+hSLT7auqv7XpsW
2B1LDUzZZK5UeyvBqnmA2JwjD7x3ItdKudCYZGpKc385DQgH+Zz5BEjqlOSnnShaD5Mfm7DXmpwD
J+fy2Fow53xMzqBKE+ONckdJVdmLyRgSv568jsKVgrv2n9i//3/KNjQqX+tm7tI4Ef91+T/WT3YF
WP1nMZyLuvvTSPb8pUtfqpf/ddIXxyay62/400SWLt8fqk1NHHmlX4wOICZ/KuPQQP2Dv7I1qEvQ
xO0VbvEvE1ld/QMQBth9vJPJwhDe/G9hHM38Ax1ElItcw6F9DV/on+jifO5C0nUEXAn1AkMQpHu+
YkY1Ja/qiUzgKgf1GqqK9uzkLVAJRBvQcKo4Zjs8v3+bras/e42fVHE+dSDXMR3dBiThUtTHEe0Y
zdb0rlMZlTZeLXLAyEalOJe0ZXny96P8goj+u9H5axioAau8PoKSsLiPutRakxVjqWvyqtMSUoWs
3C8J+LFiMeFOKdzVSa/H55SIT9DavLWLJv4GYqB9mVzOUVBzlkP/2rCQT2AifsNO1K4c5mWZuyu3
FnJvNrm3HRvL2iKnwJlLonKgXKGHKImnQdlKnW5YXvtG7RX7XGP/W3Y3n5Jj5Ocal/hpLJv4p4Gu
xTcz9UtE9dNMAbgwQUEgP8wHAZbz+TnVJYFGxX11hVJcsrUranZWFSs7BBCtPd1iStkevfjAM3Cb
UECTqkvzpCVJFpTm8iY4DF4rXRgX3AztgVtkOk+izNsTISFpPhrGDtEtoMIuJBdTHa5Gex4fye5c
HzUBBMd7TRIfqNWznU23/3QRsLSZfiQyVgSsdyzsU5WzMlOBKq4syo+HttKmwFms9Ewd4z7gUlWD
gVj5wozKlUswq9sKIPg3uILPGDIWIv221a8FwDTId2RQPk9v3dsEdoQ4V2Ml9NOisH5ksU5BYrSH
7exc4uZGKmF332klfN0AsL1Xaju0KvSe4et9HleAgEVntIyvRmdOAqroPwqCJrBdlgL5qffIWJNb
J7Iyv4zzPlQ6qXyDcThSN+DVodbavDhgXHb8F7B4pXlrNaLyLunQ9zsnVsyQGxIEUZWOGzdyip02
35pxdtlD8UW+DaN78oGtNuioqKRtfZobLehFWczXeefuk7Tc6aAzwkJojxSnCQ79jnr3NyiJ9WT4
tB9AnXIg037Cq3vVC/s8cbkwm3FSdA9ao+fcztZIuWVuo2/wLcemOgieaauBzXqEgwL/gmLWp7qO
a8ddLtOsPEF/VdlNaP0dXOpWQ25lW0100wtN05/p4HBs2bNfDohD/P0O+bUKPr0ssMIVq7Z+H/BJ
xyxuJe/ov9WLflkZkXphkbOry1QgiOu5VyJqTCp+cJ/O9DIzbT9T5U/Lau2Elr3jsnAoBz1Z1nnS
e2Md4DfuDZTiOv2ksrqebk1Ggy8R7XqXmN3zMnTfIcG/nrHg24FFrn7qXGSwjT5/q7gG4dXlnnpJ
UeesU9L4qTdYWxmNonnV/aZfKwcaIlnb1+hxmw5elpOMTmgAq8bWTAhCTXoNz9Zo96jpOpHwpTHH
5xXAg+/ug8+IJnYDzI9VfR3ImQEfzyRG+P0+oA6Zl30lxaWRle0NMEyxQ1eTlhFmDFtFiZXOpx18
WgE+uKeLyQSWWj37KU4HWUD5sA9ys2oyvykzcYnuHiarVeX9y7DkHwV55+krPOP6Q/zv9cf+HdKt
9vT//tP/NJHDFZ78n8M6PL/zvwzl+Kk/QzkF07Q/gIqDCf6lLoUG+/+N5RTOuD9ALEKC5Bal4r+S
A/4VzCnuH4jiQBukVqcDRYU+9t/RnKJrf+AbvNJRIU6i5gSt+L/WWY7f63+FUv3Rn38PrY6IAqDz
V7LMag+4quSw2j6vMNIla0CP3rjpFQjDaU5rEG1hZycstFKDmOVNNw5K1bJ8c9F+PjKRUiGoA8e2
0o+g1EJW+DxwOQNK7OOOVk8V1SGC3fTxnOW7SGX9Lf8+qxiFSJnYVyekW6U9jr1frUpmQzkI9Zri
2TmNw/dIo3JFSHLIx7fYzKoDDjzfHNOfN+3XMY/CyLovumbKVPW6TyK/TGJnt/Yqto0aX7lN981g
nyPGPwczmUlwosjtgzv/PI21UkYcvAwGt1ENvXwwN22RU/GkW31bqmOy/W2F/0UofnQH/Rrwl68G
0R+c0y86YhKRuC4Sjn7dxfkNLT7afVF7snqdIbl615mzcpLqeKOZ+2i4sMTynf7RL2Pso08KfwTO
oWsh1IKjz9EbG2STHti+a4YyzgZTv0ipw+xaZXT2Yz00gAJ7D95LrVPJqcQt3p/6ALCpqbIfaYoD
HpKxUnwD1v3yzXXdQmoEfxy8lEximM8PFXNLak2ROleLCSYK2XHq5wWa4A4yL3sX7alvPvvXWWBA
mIEOwcaqe3b83TuJ5hRAAvuqsoAgzm5622nKqVaCPQEBOAKB1Ze7opomP2mVwBqBUI1jGijN3Jzo
3LWwfurbeHC+iw6+nCc8l2OvBrZgwKEGHK1HVZ/yETsA56pW240srBNTRM9lNrQbAk9tl9jq2dAt
2X6GkvWdFsZ6Vn1aGYyNdaRqwy6HAHGsltQVsdMPkrGdGL1kJ/vwiOTvtXja8rTTD8cbLhPhV7vF
6swNfIb4xNPkrnYMUig5z2feFOnfRPJ/tS48aC6QwFmt2JZ9XhfAryYrbnU+U9PlV9gqtIGIh/dc
MZ+q3v1OVOV48tGqZTWg5IjSORR05ygMHVPklMmerBvXG14gA590jbKVSns3Tfpzsoj7CbECUWEj
9c2hcHyYe1xvBgQNzNqQ+cBb/vNrjmnSNJFYtBvTu00pkecw7Ux01mNwWRdSOWvFRg6oOZerjS99
8TQ05NM3z3B81P96BiA1+sqVhHe2ro7fc+e4M8xl1LUb0G/uOSXBxPhp6tvBvkBOhLXw4dgAqYDp
wH8LGhq7J9HiZ+Y3CcyXjXn8GEfHU4GtAMrbPEb8YZvb7lVDdA3/RRkozsFGiANYQBsUL3aH3uPB
VL5Zb0fRLWts/RK/zcLREhB1XGIUzfBjEabaPtb3kooksBPnclT28b2p+RTHu+W+qEK6GMVVjwD9
+zefYj3tft+Ixw9xtBzgBFVkdipwZLsMrPZJArUZXGJVvAPU62btoXgzuv7md6nJ8W34a2CYj1z6
QJpN5+jqlSp1xhlnyBvwFbiKmyogWh8HIXvayeUmggtgGXuuBnB+52AF/W58XuqLyjzg8j4Wd04M
2tHYS+M2GcKyOaSI6ue4mJzr3zF6f8VVX6aI/QIXjVoKp9bn1VpYytDVuaHd5N128nYgeS5BW7lT
AHRKAJOow6kJo3xT3RLEt6/yoz8BtEDCR1xWbJtq1w6wN2FW+uhPjaG6tR76OhwQSHd8Go3esAeC
9/ef9Sjx+3NtAVvkkCFahO5wdJg1iRuVQBn1m7zawZedXzr9LJa+Uj055gaURhr7zj41efhNm0F2
DZf4ehnvJ2Ujq5ASzzd3rvlXy+z35zn62pNWJ/g+DjzPHGT4PdAAunDleZxvlnRr006Podyd9zjf
9mEybcv2PsMaZKanOFzGz5heZKuk/6ml7kGQK9Y2V3+kI+09ABwHx9nIzjxtTXwwdjb1g8fcvS6i
vd356k25fLNt/+rs+v1Njs4uTxViUAQzmy7PwoPnsy3KXeS+DPODYVz9/Wf8EsGhY4NxKtck+QXV
imM+vomMvedVpnbjicC+Nrblvt7hEX7uPTuH9hs3xF/E6k/r/GiwozcDcGg6CQyum2EEa8x/vug2
qe3hpLdxaoBovlfhtbsz81MpAwMzDeInGvDpiNX8wcgusVcR2kalC3rWJpuy9q1r9WzJN9Pog/cc
C/qqvnab3tIJgobSP5pb7G5y+zxLoIfUSOCNd8gaL/I8yTYZ/fT5zIiB6vnpKz7AiXKjfyd38PUG
+PXKSEwRBqIScXznE22aWAbO2s2882oQkEFpbbVX43HF3+vbKN1RH5dOmCZnbR6AXP37z2t92RXr
8CvxlDIHSlfHkaFCL9vLGmbcw5XR8LMVuxCuJ7BV+RGXzmbOLiprV1Py2E4Whu3B9EahZnRDoflV
fT5SJIi2+O74evagNIGCyVBEYeG6kqHJXivOlv7BrX3zVt+nAC7zTfdO81EvH736JlYCvL0SAK/u
3aKdqs2eRlwN+u27k/6IlET5eX1LQkYDkX5MsY7Oz77psW6LmeQi2fUL7iyh/oKqVf0A7iJpgkE7
b+OtPh2qKGguBgmaBVOKYOq3mQ10dEcZ8O+n/ReF+MtC/+2Bji7eSNBk7adJw/YiSNtA0R8y82zM
wwTUeSCL81ZcyvRS2ocB/077QAtjAFt6CzYnwXoK/BVQX87POOyBqFakLuHER6n8+BJXQby0hp/9
g/OK4tVNcm292JHv3LK6ouVkayMfWfg1sJcbdxs92rpvPGAbFdu++cHV4lr++FBeEAN4l95Vtvht
uR1loCsBuo8kSc1Befv7uTC/XMPrx6F+S4bm0HD6UraCL6epyqjdKLfepfWavXk0aH+W+qnAY0fb
2sp24Lg+6w7We7f4cea3l7x7+UIg7j0C5a1fFC0sL8SNsWkeyrv2xProLlhyQOOqxwFZGy6d1/QG
I7tTCsDKdX/Wn9TfZRPHofuvFYYCC7o91FuRA/18Q+uoRorJ4yWYXCDp0ghwQQY00IRdtwP2rOWo
6frOu8ipVZJVoF/x99OofwnnmcY1yUM/YSX/H7PWx56esp0k+k3yVmGbdI+cA0LJYJRNJKhhTfkF
8GkPaGdgZYH6qPsg3u6qGz7ocFI2YWVCyCGzOQfjBwRhCZ3v5C00/TjQW58QowwKSCRcZFGf58gr
na6xXeao26qzrxb+dMf9b11vsjTor8T9twrZ3w14FFl2RTko9Km1m6ojlfDt96oJG1zauhCr3OUc
CQHI7l31zWnz7XserYUqryIXXLB2E90vrwI57Iv/w955K8mtpG36XtbHBLQw1gFQsjWbrCLpICgO
obXG1e+DPjMxXajeQpzf/h3SYTArEyk+8Yr2L/Oz9BL96H5Yp2Qlfv7wu/93VZctKEFP/z2afwJ7
JyiO+UP+rQUOPmDhGqn04032brBFz8efGh0CI6nbODnicFBaxx+f8rwmrpw9kr8GRmoPKiAqY5MD
tRW3quAU5haEz+B9bg1sjJ6taV94j6Lm21p1UrMHle3WkXlpT175msOtuH0uPgxg3u06fd4k7zI9
IE1Cq4RctaXhIrI9fsnyfY70cWgr1L5/0Z6CKLUy5hynLK/392MuYl/g24nuB4zp8R0kAHQbwdpm
9Ssx5uyA+EUw3OxTBEEqsLVnr9itDP/Rc0ddBcrmXPelL3k5ZeiMmQoaXf7k/RF/+OPRw59uk/0s
7iTVFpqncI18/tbrvprvfwdcdqJlv8tqKy/lTzp4ZhNpWEeztun4OWPu+CBDLrDDZpfJdwZxVizq
WygZt+f80SPybsrKYmN2lVWrisGUu89VZpMWgSCemZ7x59vjXMXec/hAciMiKEdF8y2eer+b/KqH
FuKJr1g3xkFlI9Q6gnhPPbiQsh1a324P91bYvljZxXjLecW4/VU4IL/GWLyZ+zbdNN0uKSElOpPo
JGgGoqpWviQGyrGO9qV7gZWpb8J4JXtam/biEPW0GL2+42eY0tHEObx30voo+d9CbBJXqevXt8xi
0ovjAz9uMr2A0cAUAjQr4VbX2wDmsAbiHij9ptOf0geo4B7sqeEgfssSW0ErBYXawI097AltX9yO
kH9yp9JR/aCkSRkfnuL29ud5KxLe+jzq5UnTYg+2dc4vxRUwaRy/ADO+meB/UCl8DOqDn9+B+xhL
Z6ZVV7uMAzF0sq2Nv0r1Eew2wXJIBozmX0ExoXrozeNUPsYVBTAXww/4pdyj98HU0kPfYfcHtcOe
dAhuiaOXrdOObiLscyl3oO/YpfGadr9vz3ApqmegAEK8jKqeQrGats8idNYEtFpCmRl22dP3wuod
FeSffqgMNL++KfHBIrWfnpMBFv7aO3qVmyyGXsYLZmiJgcjQgboxrF3UswgQ9V0rcGqOggyffG3I
q5tzMeQiYsjADfz7eyb3uXgQnaE7dtZW1H8bQBzEB8XaGPXKdf2mNLHcRGiEiDMOC6nhZeQWwJbS
Rew8X6nCNeVBFWH6AV2kOLMFk4h8JUnreBK4OS1XDo9RvDVQxKAS129l1e4aXs1DCjyynatAUWBH
guMZGzlyYf1qn/pv1oNoHjz1l/AdHhZ7EYsQVjFACoC8TLa7TxWdam8npo71YOLGKbg1bIu3QDXM
7MC8x7oRAvzZLHdQMszK6XHgWlOvffMJuV4FpJ7oFYEmWaKEEitqZR8Lg9cQlOhMAHX8++6P7mTT
1vCesBAVM6CuO9Xpgp9YBU6hy/GpzsNxcCgQmJ+FT4CbEpMFeCDAg4Ujmnul3rbmPvzmf44fUs6l
PYAAxmmm2wUgn2pYzrZe2H4L8vyLBRdO/dMKR0A7Su707RaGC8az8o5SERR99RzAyvb/8rIDTPqO
qvCak8pVJMfmkxE8+c8KLC5Z+B3Q4yP2ey2/NAVpxC4U9vrhR5matiQcbh/spXPS28F+P9rikg0E
cxQynfWmyHKofhl8akgofUn8mPvcZI4Z2MJfCR7DUKuznUzQfCTHJK/6VX2H1cxD4/2M1ypAy8Bp
XoL5qkGaetYKXSwBWDcxjKdIegUtqNQQ0xzyktsTvw5W5jE0ZIv57xloWXHJyhi0fzVIr0ZgVzgk
4MWb283v5Kcv25Hn4OcwVcgy2Jm/98+3x14AlogbFmMv3gtlUKxATRkb+Ld6Ms7AolFKKGzt3CFE
gN6rjbUzchOIfMROLTn+2aOmssdsFyUPcQWH9NGj/n4hFtU23xLzHjaS9NqkzpQ6+QuCEGLtVshU
rIQP1ynRYt6LVySzplFIq0l6rcdsD4yeou/UuQCnTQi1vOoCictWEB/GduWFXh158YjE6Qhv1WOS
VelS4CoHTIg3fe/UZChgcwq3NFGKcZGVuP2pV7fZ4ilJYwT0wXZJr/r39lR9Y4+hM2DaUWYLJ+Gv
AM5v6SaDTWSyMvB8cK8u0nf7exH9a3UaoT/OWmsKzFhX7bBC2YmPBJDK0/hD/asddpizoz+0sp0W
OM//bO653Q7ajKbuIla1EqNRul6U6Ic4UeUqSCuNW+ytsaB2x++6Cach+FzlXzHDstXoV+i/jl+m
4lgp32ZD9lR67mM6MPRiaQV6ip3Kji6PtgJvT5ExKyk2txfq4+3/35+7uGsCSORdw8ivHkUA1Sl4
Z+qDJ51oP7bliqrtdRY6H4C5uAUGDqimstgNzWyLU6iF9Jo1m1KXMIodHEmlVwDU4D6AauOF2yI4
rpY+lXl/X+2GdwMvdgPqoWbRajmzJGxPbN5A2kYlVhnyxtQdEaYRivSdO51phMTytkF9tHXj2M3A
r07QuTet5NYt4FU3iA/jcCfTDG92arRV9HvdeOnUVz/cRt2h649a+zANO69eubA/fBb/O4O3xs67
lMvMQkmoURIhDHQaKtMV+4Nq6Bh9awYw18Q7sXt7Z1yXJN++FpgRtI55j5YAjURCk7FviMgC46BM
+K9H97XUkn9krpocZPQKoB+1uxKPMHU/1ul2IAeUFEdPt0m1TbKTlj4kycPMf2xcLXwapgdTdjrB
VVCBKQ5l/zALfhn5uRK/he0D7g5T8jVRD1V2kM19YpZ2PN0XKczGpNxkEfVy5Ep06VPg3Yf168pk
r84BpXHopKCBAOkrEAUucxgU0sNARzLj1SoeckI71cSDoqHMbO7SU2UdjOYlKp44rWl656cHI9pO
CW3ZF622Cx26mpMVTh+61l+N5Sh/pHGDEHUsuy2xGkEYwQPUqQ3SIkFG3nbX7IrEKbcJggnVtjYO
/Vf5ToQ5Q5sNEIxrZi+3p/fWxb04AIvpLR4AQUP4vquZnjpAJSRDdOrSyX+YjnC0Dl289Us0j2Di
vVBFNpB+mjY+UhgaBamtWm0pqSEBRPSJhZ4kbzzfsfo/keBWMsoJbqvscK5AHwAt4KIAbLyBij/s
1ey1QmMgcfp63yBKgUoqEsmPqeFIUNVktzJR73LSaavHP9J208gPlNhrWKqyS8e2Sm2c3KmnhYjf
sXzfh9IuvpO+ok+RFJOte45qbivtXFhrBixz+HG1VpBJMCAxqRstqROVFEogbXxCI3UzylsRQeyp
ec78wsaUER3SXHXq9hnlk2mOvYej3qwUM69uq/ljvfsB89v27qxXndw3OrS6VzPam+WXonk0dNil
d7ic3t4W13ntYqRlJFZoCpgogm3R2zSkluP4VdJfZONQIj6VHy1vH6NaFGJpjOv7fmXwqyttMfgi
8oK3Xw7evCfL0aEdraPGz2YYjuJMirivu4OG0MwAWfAYVjspevSrnV45VmYPPItrpbMFkJ93e/Fr
FhfAVKmZ5EWB9Jpmd42xN+lOtBv1Nf8Nbq8EPlCvxWRXEcpiwMWRBNGjVhPiN68AHLPxd9kdUtSi
dOUspp+y0S3rlzb9yqoTunhDfbi9+NeJD7gPTDkVzcI7AnfT5R6rIVBmkxq/pqDRCb6R41CbNNwg
egaZEJ77BIeH5LL97pdWcBfP6ReCQL1bG2RDmaZpu7HyHvsKCT91HP+YMiBqSRL+qhCCI+Ybd0o6
/gr8LYrPxgMv1ueprqqVYOvqpDKJWZ8cPxsNapW1CF7mVr2hhFL8WmUzqEIvh83As7W7vVbXYQvJ
KCqmCoqp4G4B3l6ex8YYYFj7RvBamvq3IU+nDVKOAHxz1CTr2IN8Lqn3Frca8DQ6py1NdaVbm+t1
KP32K4CPahoFKBQ0L38Ffjq573tj8KoPtDLj2of3COk3a2v9oFZujkPT3ppFAMnQ03wvCPeIr74a
pfSl7cNpZffOp+HdHQnMHpD1rM6ObKgM+WURyZXDUDZwfv1XhGRk+LPJK7R1wxYb/09fVasUl8VZ
mYfTUKqde2Yino5LiCRecZo4WTlz75R7HcOFraQg8VI28hcv8e2kUMN9IyswdrP0BzRyMAxiLtzV
4vQ1x3XDLjpDsJGfKpFATn/RAPXbVtuXKGvZ6YC8YcjFImmw1AJdS1ai3iUGaP7xcxcClhzAJWwp
F9sH6TQoYSAfPskDrY+ppHxYSZm6tbz44DXJgyYYCGX6SD6WQhq4pp8KW7+ih1SU6LEben4a8zJG
GkE+yDhW7VDp0INRcCNjiCDct9CRlbXvK19/4DeYFehQ+rmaoS0i5n70Wg9BO/F10KXHAMGfvoQo
3ZthfQdt+LMQxsKLjKoHXfcB8n9QZJuslsVdZPaP0JKbO3T5UBTwjXtsOcZDq0gIiGkPIbhuexTF
4Nljng48XKIAXeseA7Ht4b2JkZOn0eTcPsHL245PoAPAsrDSoMUOC2dx1zZ6G1mhJtavXWSVuyhg
9RFpxNx9yIyNVoUAsaKvhi61W7kmNvJ8gDRGGoOCy4nZqqwdjoKAWmNFZzmLa+8xCinB+ZO+RYLB
gcpavjTyLPkpjekW/QHTzoWZMz6QXd+eyrIXAlQasCiEL84fAtigmS+vAbEfrM5KEcKKiiq/E8L+
i0yomerGo8ZGcnK9qJ0kbPfaRK0U3cf+MQ0AtGCTER8TKd4gPRAdlQTdGqPJXeBOkSsrPPdvP/N/
+S3/x+Cq+//zW7ZhFMJkQcqiGQ+//+/bv/4Pr8Uw/8Xxx0Rvxtn+m51sqP/C2VPhVjdA5Zhz4eY/
hBZJ/hfUOKiFxKCQFcDtXxBaiBB5BEBMzZmZrPwTQstVeYgwF54HD9wMm5jZk5d7qjQTRCnZ+adR
KccjpIT6axeows+srrSnQMmmp1hHOsojX3sU2PEH9OdQWCnl5BmtCLqZ75bs+e9n5D3B5urB5fdo
sJdRlsVuEBLK4rjy2Aa+2AvGSZUj5dCoOaJCSZTfqZNh2Z1lIo4r5BmladncJH+rfhSzU2KcrlRi
lwEGP2SmChh8HLo+qHFfLow3yYqXWa108rIq2aAEVCMUPNUrkbA8z+fda4rwO/e/DHuaT0nyueyn
jokueI3ceSeB1wzJQjw2zVScnCkwQDl5jbkb9OaOiwH14Hrq/xqKKkDZSkNOKooj8GRVsk2lst0N
qQ8OCjvBg9l73j7rLHnXoJ+G8Eg33OmJMGwRLlK3khjUX9KmSNHoSCNro2YVT6Mir7Gzlxfv28yI
WIDWz8z3q9BJGxs57WghI7Sa3aGYRh2gesyl8L7MyPGMbA8j2kZayi3y3CmD0FFGIHMtnfKh3Ac+
EbjobbmfkCI3IHLn2ygy9kPevTYaOang7QSZzEFYqdRef3aEBGavYRO9AHC7ixdb5v5X+qYxT4Gs
l3vBRLt5LMq1lteHowABgjxp4CO7VKtPBy/XzTAzT6M2SyRFoI9HtKRWIrUrbOUbFopInzCZUj8U
scs97CPEGsiJHJwh+IYvWCLp/g62FdDR2E/qlwrNP3GrmFF4Gqui5UmQ++oByVu073SokOWmqeR+
giJV+i0qrnqab1JrnKKV3/nBamARhSubqsGjRlj/8mfGSYVhr5F6p6gohI0lgOiWUZZeuVo+Omrs
Q5UFF1UCi+WJ7otKRFZD8E6QQqR9l4fFXSmLBX01reH5RtS1qKN6E0VFvcNnxHTGppRfrTLOvmly
OLoCkaiD6AcqWXn2O4STu+9JpJ6jRkdNNugaZ2x1hWZhDWJv6iY3KnRpO7Zp5uYxpLp0nIajjFLL
P61azJ9ZJQ+SMTMFcL5cvywNZRm4i3cSvaQ/IoeJblA1/gSpF+9MRAedNkcrth2AE0dlXD1kRl7a
eZ6onwT8n48tQsKOFiLrdvsun5+Oi6sNoAhcKxQ/MQahvbvIM7XBp5KGiN3Zl1X/bgglgkJBVO5M
D+L5WNFj5FqrHuq0bt3bIy8i2NlFkEfkrXRJSQ+m3+WGapSp1cMg8s+pmd5DktdfDSH6q8o82GyR
vmY6dHWFMxoZKCABGdgh412OpvUwE8D5B2c0eSlS5AZg1V7xHS9Pa7coC4qgYamsPBzLCspslAhk
edaUmGOHpQ21Dy/btHLLPHkwVh+DWZg8U9TMkdUs/wo91EADLjsr7TTttK7vVk7sPKXFp4VKqFLQ
J8vGa2nxSkfShCpmWHB/+R3OOToq0GKeOckYr3VzrkrR80RhauFHZsoWYi+LoUqUX7RECy10wqt2
gp9X6zsfdZOfXdkG+1Lp743eNPZSX/406bK94IC9n6pBcy3f+NOJaenCf8uflVD+3g7etBfwjCGu
MraTILf2iNYjeOBM2CZq/CdWrfBRUaGdSVmsORHaLsgkeNWd1irnSRzFTYGjFaUymgBSKxh3YZ2H
m9GsirtJoo4mT/pGNdrnMrGqQ57i2tfnYfpjzDXLaUStOeRV72+HuhBcC71fGiCTAsZ8XPPg/WBH
GjPpRMXXw5TBm17uyNrA86IrBuMEdREh4o4iepp6MTXVdDpOOthghFzXgIYf7EhgYSYJl0J1CWLn
5aCR5ouFUugWHIxcvx86XXElIxP2qJcOh3wc0fGfQL4DkTVAOvbtyoH4YEuaXDWEUGRGVCYWp7DR
xFFpkph9Eiii3aZy81wo/ouU5vlKZHhVL+T/N+U5QJghQTwk88X3vkgbxpFujYF10sMpe8bJuXWV
UBHdWq9zW0YncRsbqH715ogZfAc4VG/6caW0cB0o8yMUBHgIlQEeGsvSwpDWfS9ouXBK8HFzK3RN
79HfK3dxhSy9ZyjVEYV9BWufcNxTYLC2bZAH+1osg5VK3AeXLR8d5DUPOFowy0oc4lvqoOWFcRpq
KdmphKa2FeX5YzRqn5pJXDOz/mBvg/FWcEVjlyFytAgWYOuqXZYp5qkKgfxj1+VtIzMX7wVl1HdJ
NMqPvaX/vv2eXAUoTEslC+MxAzYBdfnyg/dJX02q1JunWgz0zRhmP6ohNlcerauKPAk9PDEeEUSb
xFlm4HKUxiC5j5s+POcCddl8KpFFibEc6Xtd/+QZVb2XFGs4+mnJe1bV4S6QZOFYhFbzmJYw2TvK
FGtbfQ53Ly96GS4uL+RMXp/1iy5/E+KnaOrkNaFFm2WQ1MbuPur6CVdNL0HMchR3gaKMGy8sQ0qB
Zn+se6nfUSBccyv6YL8jZ8UjMItAELstQ+Y8lzCAyPFZQdwKFDMeCnuI7N0Taav3HU+ObhMORrbL
KSbutSCNj1kH8hhRwWZ3ezNchzVUnmH2Ux7jt5CkXy4JoraiPHhleNaEqMzdsYmlz/iqkQrXqOVj
VEHAh9Jw6gfnxmzzNa/bK3AociwkpOoc8IFtJne8HF8d8tLvLOSYvbicnLyQlU2P0o1jqvT1iE77
fS943ZnCLA3veIL76FkluNXMPEeeipXQ0NXfsRwsnmJV9l/bUaQl3iTVsZ54CwEyp89hbdZupgeC
3eqeYXfjUO3LRIY4lGrSLrIQCMjQonGjpOpcRHX0lcjx+koBKMCNQqxOI4468+UU0doNxlwS03OZ
e7hfVom8MzEBcfPS6nb42gzO7U96fb5JrAlUZ2u0WUhqscvxYZILgxT0nCnCSycM0X6qV4vB19kY
7B4qChbHe04sjcUoepmgQW8p+XnUR9P2S+0opxbsiHwa8N4ZFbechpaGcSY8pVrv78qw/t2Hsvgr
ipPwgCtKss3MOjzJmrJmin39eJKgw4LjDif5uQqy8jQRmlTO4rMc+goms3ns5lWuvIgFlLbba319
fOhwEiYTJjAanLvLb1spbTEgVpmdpzHLnvsKrdt2jEqwd0W/C2ozfJGwKNmGqCKsXbDXlxmA9dlq
b2ZT82ouQskeuEONeXlyDhFEePU17gfFgG8rNvoo4/+R/4w8QAwEjvnvxkNT28BHwPFrwDm31+B6
f8+5GqRDIDEKciPzfnwXQJS4KKF/q2VnAYFAB+nX1NbhVxqZVWBoVaxBsa5LMbPppE6lb4YWgvlb
vJmanCZRJqfZGXOQ4dyg/gmrUmzuEH1Fis40updS6jnnaSVuAjmitDKkpS1GpXxvDMm0Fz1EAayA
5DgLUuEYFgOBTdQrtpaE/gOtLxwadF3baSm2MxGUetsa2+FO0YvqpSgR0ri9fNchAJc4S6eJFOaQ
Clksn481vAd9MDjXQ598riMDPpXqm25XVtauk+vKnbTIXAu45kW6fAopGmioZbCO/LnExGDcaYaB
l0Rn3sr42Usk44gLDW0P7bup/6zErMImJhrRP027R1RW1whu15cUzDFqhFgPvpV+F7u3bmSxt6I0
OfM8Nq46ol/VBzi33V7b65uAUWiJszmBxPDUXG7NMRWNSS+N+KyKNTiVYOju4qgwdmi5rYnxfDgU
getsDMPXFJc3QaAbQ98myTnJ89SucVNwlUj5EmmQp25P6oPQCvVzBDc0ift3xvFfzsoKocFpY5ye
e4zNthKlATxOynpv9Epvm7Gg79q6/SoYULXGZmye23igpd32iK7rKmK6mdWvZNDXXxOxMuoFMyeX
2GrJOw7jQahUjCvOyLVbu5QSnjNZwlqefn1SYKwbAJt02Ia8qYslxlJBGgupT8+wNML7zuh02GgY
JNR5kO4t9I5dYQAkf3u1r74ryqm0LSx0baDFYIR4udgVmyqZAnM8I6H2V6tVwbarYxl9gbr5dHuk
60yMoWbH7jnxo0+/7F6Iom82YpxP5zZNws2A49mGYirVb7/Mjj7Cj7YwgegLlKG9z1pali2mIIfb
P+LqSyIhw03OoUTiD2TFIhuU57DU9FT53BtQDjKjA7WEKOPKubz6kjMeaZ6nNRuE0x25XFSqQGUm
4qVz7uQqPAjIvN+Lw9i7ACGmrY99xb4pi2jl3Fy+UwSY9JlYV0yL5/Ix4oWXg8aS2letadVffE2/
l9roBb8QSCiBdAqz9M/tZVw8Un8PhswZdqR4ahOKzT/m3aM4qmOTSoXffklRHErQxdYKcB1VvIMw
YDhNbo27xGx08MrcD1YlqU8+an+b2BC0Q97I3ladqmwnRp6ONnQzOlLQ1bsYszkYWvAvVTGT7oUA
eysc/TKX/Cnamdlo7kqt1vAfqoeVB2MhuMGETATp+F4iVREAZdbi0gk5dwKuhO1pLIT0mAqxsPHZ
KA9eUqY2wtXyxsK6ycGuEcMwn0oJeJcaARraIqqWGKfGkMONqKrFJsM/D7QqD2mcZvFJNJLZXaWv
HtnX5jEZNHPT1H38KhRGsMFVwnAnFfp1ZITCHX2MP0NkDbsS95uzHBkQHETQxyZAfND2Q5lT7DLi
o4r01J3p0/OeAk3ahIlYgOrsDRfXnjXZq8sj8/fKAGWZ99ccCi8Z7wl2GmNpGu2pryN8YPRGsYue
oW7vqEXAPQ9DqMfOJacWaeZcsTK9ILWwFxFPY2fKzB8zVWPIVLft8u7rNMadnU6hti0rQdt7aO/P
OyMk9sHqTSYHua/TKt1W2JG6o2IUK7/ueg1USsUEE+xe9KeWuqAmnjBjqvf8OCuD+iYNkkPTy1o5
wW+n5r9Ry99rMGsmgtbh7aPXdHmqsgj537DVxJPZ+1DquMgAxLcVlCo1eaJdzVwlLzA3ijKbx+Zd
+V2UYR1OwgihTxNz7MJa3fEKU0I7RIsfaTX0KytxWTicfyIltLnMgFw1pew3YtS7g68GYSeGpiCd
4kjTXLIzoKlhDzdB0jpALtmw97Bi2bWC/9usOSa3d8nla/X36ERUNMdofs/9p8sFKrw8EHLdl0+J
OUTH1gCLE/rUKVMUwFY+xtV1Ss2KwBUtGeqjErnP5VBeU0xVkWTKiYwCt89W8lxiWWxkCoSyU2Lz
lYVdNPff5kYaTSSHpBqm6fpiQIXO78Bzr1Cm93BKT1XlIOKo8WTNUByNSoIbjajz0NxXDoIwqY5c
pd52auP4OY5xlr290h9Nn7oCWBr0IQxey8vpB2IshCyOcgr7YnQpgmv2QBZkK3GjullrZCvjffBl
2fGUwA36imQM8wl8t6/krEF0sTSUExe8d0dwyB7KB+lRNcR0baUvs9q/V3puw4lv3AbKz5djabP1
cIc906mtc+Npojjsdj22lb2vbya1NwA5FeJZNPATU5JE2pcWLjSkqiPFmuqzDLDQjX4quxpN842A
5SSEPGntQfrwN3LG0KIH8gH05PI36kkaFJOnSqe+k9VPqpIND32dJ5uxaP2tSb93m0a54ebdFD3f
/vLzSl9eQnjiguEzoBNo9HIWX0IgbfLVzJK462R528dyv8Xdtzr841GoYohEhJLJX+a8H959b80A
0zphx3wym0CyI5Miah0kq9yI67mwfWfABr1kRFsWZ8oYgsgK/AQBMeqVG9zAPldqt1YL/mDrqgTt
OBoAxZtr65dTkQScP8x+1E74OesHXxT8vdrm2Z2OccDLP1815OUwO5C4mAxl8W1wCaEuNjFUkwUe
IEralZmStivh6wd7j7ot34XdR8Ny2a0g/wr0thrUU0igs5t8w9ileaS99GMf3404ysI2plutVJa4
djTf7pXF7tMRASc0p6gIumOx76Ncb6IO0P1JagcLRoaHNdMmShv/B26aBFsBjwpULQwN7sKwi75U
jWB+onxVHvHzMX8RF5cPmLBaZynwEUuZOsn7gXmw8OIrWvHUFIlZo+pmbBtVpK8elUbo4dIXTT+h
3kXwzDQx/jERc0obHUCkid+iTnGAjm1xj0+Wv1XKLppNnaW4sCMM3H4gP9whsRZq5h3uttoG5Sq4
qaZGTjq2XhG4zVRg3W1VjfbLCz3jp1V2lWLX2NFEOPY0o3IfBKHs4HiLnGGitUW+kYxaL++qhDL6
bF8k/lCVzvgtqE2hbYZp6PeIpAuNE0t5mbh+ENevo9qEr4raFip9vNx79pT6IcjjPHEaZczEQ9Wo
xq9ZcRaCSFH3GwLGPtxFk0/ZOJJwSUOJII/uLC3uLduzcCN09Exq7nGEhzxRUjCvnEHMjG9jz7a0
20o20dsOJQBAo0Ks7CU4Lm/qZECPrsTR8LEkEtsVVU8IU9bq1NitoVXnJjYpRJV0wYNtj6F85miD
l/2YUhBCDS0y/5D1MuvnKaPyuxsaKl6EdVy+daY/lrTxQkglbVZhhtsjvpJbUTSDgnNYKNoUiOFe
FlvvtWP5YSDFWYcpr4CtY4vuQIhH19Ocp0Au50U/dH5W/Va8GcuvpEUeI1PQyaJd6177RU6iIXNJ
TpovmIrhbdxITfvVHExtH8mDJiG1WBm/4yCZ7pWhRgG3KIyG2CyPusiemiwmbA/HABVD0DjQv7Qy
cTD9nA5qNxW0pJFQe67SZmeMgyrvx4iMGz8jT0lBOVfj164UZMMRU186YiWUD2jVaODY5cjHqCOR
vfIbFfCCRFlqUJbG3bR0DKGqQhi5Rf2nzweKahJSkVhcipNyNtFnRdtlmiyoYaF63/iiGLvY5xqx
q+qD+SQ3heegaR18ldJUaezB7PSt32RR61DDrsnY8EX8c/smu0yR395gXnrgAHTQxLl5cHlpClMn
dNQygdLxtnwZ8hGIm1UOAor0bH6oRJ6/weg93N4e9oMQG5C0QkGfLhk9vGVqnhh1MQSe5p3QdtIe
MJQqz1YmQNTrtOpPWWG/7uVttPFp5rlF35Zul6je3k9l9QVzogzBGOj+Y0nux5E0j3GOm+Ttn7hc
GfqJ3OIG3UtV5/Vd5hpt5clKnsXNKda68DH262RjdpGBO3YNnyuexQ0rXEL/+aAaDzI1BIqJlPgu
PweC7QCx2rQj2jUiJ5Jx+c19edqIwWa0tkaX/b493jK8nCdJaZA+5fwRtCXcqCvkdhyEsjt5U7mr
TDL7IUK5AK+1ag8caGV28mU5GDD5HGnwlNEDpPZJdfFyeqWa6aPSad2pn7oef+upcRMQrU9BHnb7
iJfBqWEibxQrrNCoibx9QI6HKJoiOxFGlW5D+9oxgsTa8MMhOdJudAQA8JsgjOoHC09Jd2rHceU1
/GAnAFyYo5e3xtoSuqAmdW0FWtifYnnUke1RzWcpkPHNFTJpL5ettwl6jIb/8ZdR5kiG0iutZHDQ
l0tF+aVPmjLrT1ZZlfvRFIR9B8rPBnnau1HTpSuB/wc7YcYREnHOCBhDXERPXZw0tYLv28n39U9h
JJf0QX3NiQvr6KtjtTLa/OvfhxdsBLTcTKpQcxZPireYHaLtPWWq4VRXAjzhIIA6gGHdyof7YE7M
h2IS0TsVwCUJuFOAZsdDOZyypsRIXRvTY9Prn3gOmjtS9LXD++FwBt8KUU4JaNtidxOuiYYfysMJ
b9oUrSPUnjSA0IdRKH5TeMpXTtMHa0iRDEwNURrVvyWCMR+6vvembDz1phpsgSnn29zwpS//eB/y
OhjWrEIhzU30yy+F2IfpYbk0nsRG+4Ev6LMld3/54/CXMXTZ5vZYb02oxbYA3qtwHdFZxoBikY34
gWkMBbiRU2qMrSvHeN/BRJo2XVSru9Eogn1PxGXjLB8eui5EMzRTBtcIMt+pk1BxClEL3IwY4fbv
WmYWFNzgwpCgUqNnr75da++SJCtMhAq11fYk+F23LcwIR2UBpRgx58m/PdRV+WEeC3mRGY4JCwc8
/eV605fTwtAz21NLCG4D1xY+lzhX3feFXmyUOgeuoAygQC1kTkRLGo+DWhc7byqSQ0Mkvvuf/Bzu
Bcr19IJohF7+nAQBZDFXg456gFAeJpmnF5DGTJJRB3ucqD3VXa4AvwetJ3sD6rftVLqtlNV7/IX7
FdiUfL3nWR1c6OYdPwcPi9UpcAn3jUagPAzG+k7sYFloA6GsVRcUXTGytdUgpaA9JiaONGH3OISe
tStNBDQ8jGqdCvKoMTXpzqKN65hCLD/VU2JutEITHts6S45TIsPHh57mAP7DMxPjbyjmeb8CEpp/
6OVOxyyPuoLyNh8IE5fr2lpph9ut353kZILDlVvKY6ySYgVBI9pmYHlOQh/hTo3U0+0vupAFn99g
BZAvawe1DjDOWwH43WYWO6Xihc67E1cH+t/COH0GmEp4PBjI+kD4cusKJnuvleOuxmthN6bWtzDy
5Jd2KoozJprGRiAkdFRfDFFU0gTbiiVtU/X0u01FEOAjWOxcTa3dtgrUrV52HjwrdJgnK8i/mElr
otuh0NzSw8qWgqq9k0AdAivA5LnQ1d5pqjF5FmRsnUtsLlbiuustpALKkunq0wRTlCWiJA4aILN9
OJ4wy0aVQMkxTE9CbeX7Xl8Zs3UOBdKZrPD/KDuvHbmRLEy/ymLvOaA3wO5eMG1lmcwsJ3NDqKUS
vTdB8un3Y00PRsmsLW4DDairWxLJYPDEMb8hx5rhVoYqlwV2ueOrb+TtChszywWAlN2UjZAWQsYH
DwTpHlgEs7wphZ8BFeCcUjE3svzaguVEqbhDKAHf1PXn++ajB0IrUZ0A24TnyRfyz0aRz2SWSjxW
XkG9IH4D88kdC+dkp0q7+fxK18coGGkQuDhJkoeQm15eKdasivlHSfe9U/YyNscrU0nPxWAcTJp/
C4t3/R0y38bemcE9fGGykcuLOXR2lcqrtdfYjC1X8gd5hW9QdS8r9Pe8JpL3Qy7nXxJ5XOqxfPCY
QPLAUQORZLo+X9ARe3tq+EB7xffZeq59/YcSyPIvKXSQ37UssRDJP3h/JCWAjRm30ri3Z8lJrWd2
U/iD9iqnsrLGxcDahTYy4apkti+fv0B2BKt2Gd100i54djq7gi7Z7BUqZu9XQ+RZr4Ht39Zlkdmb
sGr8uyanWQUnRLee+6ip45UeS/ZT3gAdwW+8i+3VKMzs4KgeuPJ8IAltG52klxrI0OgP2MisOX2O
97YdytE32rX+S2VB0tjXulIpa02nfl1FToE0cZsijFVWdocORdajjOeHOfrooZmJaKNLpBUcojDv
Xbtq9YMlYusRCCRnl1o4bs2k8bVpQqCKg5/T7SVVBZYu7Yvayh8tL21aCAqBAV2l7B4LkaDo4QsW
3lXpS9VrcwzUr2auaP2N1Q/K10AvH4XRx/hqq02UgBqSkm+RHkftzoZu0Lg+R2mCYiWu1asi5N78
vpZuJio56t0Jlr/Y/FAOt3JzNiLg+PRchk7d6xxhzy2J+i9m0tJJ9Cnu6LZVeC/DEDsO9bvcwfsG
tXWQy8lKOAjwzF4B8bdQ0q3A5VcA/J1VQE9L4chJGt0tcwft6T40WlopMS3XVWyK/jyUMo05YwyL
qYfjx7cthodAGvP4m9IO0l9EBxpwUMEK4mli7pV4JO6rhSlq18jjoHcdNUq/AxKiFzP1PY1VPozS
twwY6HNV6siVmWaoZm7CyQksqBrrF9q3AvQ7+KknWe7920byk101+M1TLdvjd8XCT3hXB5lSsEh6
RdNNF6O5s4F7RkhrDk2/MWuomS/ZGJbe0RAOZh20b4IHKerMJSm+D2IJ/BlAFQ6QJ+YFs1xJofdc
wKIZX7OwXjWWWezxrLK3TaBJ24HvzGVwhVyMHC182tcHgEH3fkLWwmSSqeQvY1gZGnnSB5LzisxA
tR/k2CRHXORHXMerifJK43WaiIJvm33ThT56Upc30ivpWXNAfaDeqSKX0LiZTBMMfSkTvg5YXI/8
F6rnVMDN7UtE7gVWaHfSa2GDXfZyhG26WnuoIRpul+LVVbjiUoy7ID0501EwPfofKZHiQRDtK0t6
DWsruA0cZdwodDTXstUw2ik1ae1Hjv+I83ZzbPQm++0XPv7ohtDWkVlIS9S0S8jllKFNt4NlC5g5
5qvzyQ+TvpY0QZVeK/w1101Qhqe68oYDvABMKzWv3PLp4zuu+8ahQqRhZbO7V80YLvUEPtpYoD85
hakymdvMkhglk+LQV33/i5CkeN3qI41KdA7cz5f/gxfNGUzRAwwINsScCkaXugqF1ZivahDA8dGS
YFMPqrozC6S6Pr/UBw+EmAE+iCigTJTp2WnvGeYg5V7rvEZJq9+ofhavCwzcFh5ohrB6f4Hm1EbB
vRTTPHo4l/sJGffY7mJYPbqKP5/cIgLRp2m9JQQPG9VhcGFmgboZfaG4dT4aiEIM0unzR51h/99v
AiwNLqoAwsnYzFk0isoqjjW/Cr54QQeev7Yy744qB8GFNNRzH/DCdEyq+O0wFWmLlxEyLbp6lmS/
qI4ETeTz+5mC0GVKMJFdoJ5A0scFcp52I80h+16QQ2y0kPFZwbHyy606FsZkkeKF2DAkbSMf6tJ3
/H98aYZ0nOU2rUQqnzk93lftvs+Im68YZrZYVhXRqspGZ1XH6be41t76XJc2nz/t1BW5fFrEBpxJ
IgAUMUfBrLyLpFY2x4mhXvaD9paAB57YDXX5GuiJBILBQ0uFEQImgyvTCNV4lWdAxRZy2+vdDoUZ
ACPwV1CMoCYvt6GZt04YAvJ6jWQkrvUmqnEDg4Hw+aN+0LS5vMysQzSaAE+ilMuUTsGkyrQK1yJ0
3FqlqpwsKU2OcW9XL2kCGFZFXWZNxWK5SRwGD0VlQv5rh/I4lJG9UILNAKzTF0Ak5Whk6KxyXs1f
Qlt7ytiGMsqZqplv+W3JvY4sDli8oLhLzNHZxNCS1mGYVqvMbxMaumP/XVLLHj5yFK0VX/gLxedH
i0Xbe4pzQD0RJZptjKp0vNHv+onmooldDC1l4015rpQM6CENHSOXDMfAxhZvwIidY6ELc02eSMzv
Ed7R7TpxG8cW/zgwUr+9T4E4cx2C1+VWyT1fNZkwMQbqNOHSLk3XBXS8ha/ivb8/+yyoHKdkhcIA
kMnsQAlSGI59WEAmkNLoWSpH6bcaqsWwCUslkQHKIwoVMEpe+602ZgjrZu1OkyP8mopAixxX1Wvn
5DDuPUugRax1XYS4pES9jBCX11sL3aaPbhexARYGjgvdamMWx5XAs8wstqMv2hDbD+PIeE4aYv+B
6I6awghARrOk+hET1vBgDCQMwdClB11Gizc29Xqbl3Kxk014zEZbRUhjhhgH9gAVFj70j3YVPWeU
P5imIck4l8EeLFpdgdrbr8WADLGUpPhAJWqJWHwt/eX3Xvcr6Cv9W+4nDTLdDbm7UWNFQFuqmvQy
IOwaOX0c+kX/DK8+fYMEXIBUjK1od1lXxKsxaiU96p3XJoZOaWQiW/u6hGNS7gQLe/gKDDtdiyTu
vVOL9Oc8kQglfNmddvReC9lOb2IVTeJCr8UKMoW5KVsEi6Mcz4UqGMZd7Rvprk08/whuQMBaNu2d
ZqGk2ivIcckdTME6C4JDSjfisWyRlE3IYF660m6QphUyiAiZv9m3o41jtRg++mny+nlgvQ7fjMo0
G3QXaHems7O4WnRBLiOhEn+JAU/shRXYByXPf3x+kWkLX36RE9CLXNMCfA60dLbFdd1TeknI8Zeg
x+gv8FNjTd+zXVeKPSyl2deHIuAfxiJsA4IAINzLIKNGYTZIvhd/KZTAdMtWVtdSlFV3VZo3G5lv
Yy+RU93lRVWtJa2XD5bXd7QUWwwlCV8bf0zNI3RLZWOnZr22/Mjf1JqDVjDjsSdfHhd59FPiP1sd
+v3A07BaQzdgLmxCKzrxi2yMvpA2mgCevTD5mqLlprqO6EQ8wU3KI9iK4ovRchS7shMnN11V9wBk
9KGF4aMX26LPgzvhDd6zISwP+yAjSh+JIz0dUGOMX7vAc84iLeJ7qScOueNA02KTqUXwCLlChr4f
l2hTqa3m3UWOV6b4nzXo3vh1Hf6gv5kGgC9DtklD011hjc21k4b9yuKvONhxljaU2136VOl2iZEd
CrXVymx6/AGcWoU8xcerSCAe8IDPlKT9Jpc+RlNhgi7XQpz6aDlJwYj/gEanRPxyA9QobiUci9EX
I1MCHHPTal3QlfpLxHmw4dr/FIpPQGCgiZEbzGBUG+ewM2lSZFN0KYL9Y5prrUSU1UYdaaXrlbNR
h75fKMQ/SPwZaU4DQOgVRKA5ej3vJWsslKhBvaNWadwMtvMlaK3huRNdUG4sBv73kPoh/6ZJIgH5
kUP0e7os8ZYkAJXrj82huY2wCWN9JibO7MPmb0RBu5S6LzRWqptMl/Xn3BbOthDFwYRBdCD/ME5w
B2Q3t/2fZQB2G+uMYiu3VXUzKoa/kQc+NadXBDlzXu9oi+JvKMbvVD1LZkBXYQiAI8cDaARqM8WY
G4bYAMv7JGrQQUjJHjH4yuPRFenfGfE/klk7Fm/ZU1O9vTX3P4r/Nf3Rnzl+3iEyNu+m9v/96T78
WeV1/ruZ/66LP1T/n/f/7b/l6x/Nj4sfNu+6Zuf2rRoe32r6Ye8X+Pt3/v/+z7/V0Z6H4u1//8+f
OTSM6W+jWZn9KZw2DeY+kVmr3rKfwf84EduyN6LC/E/+R3JN0/9FvQjvCQ4A6ouTIdK/hdckWuT/
YsjM1gYPoyBxyLf9H+U161/Q69jtfGpoBU5I2T+U16x/TfN3QKx89/wKKvM/izDdjZ9nrB/vgEX5
++c/lc7mckQ0BSdhS1D5JlhCOOOzM7GJeqUJIzHci7D1tmUR17eNiNqj3SHIGleiu2/7RmwUhRkF
2c14aLMcsJAcJ2tRoZAdGUW/1pKaqlwP5K0EUc1txyQ9lKaMF1kQts9haqIVmY2vVd++lEP4Q0R9
+8yZqO9kA6lSSaL9/MfL+OCxZnEDAD8CCbRA6MpPfUPO/MvAKCh6EYMAW4xUs30DYVv+XnSlyyRc
2r3fqGwJ4n0YnHQzHA5FmS+xud+bk/896rgF7gBwLinelAdccRjN0HQiZiHy/Rh02692OWSnrOyj
fN8BK8zsqt8qvYcitQ///euk/AvzwfaaL/Ko5OdIZHhf5OYALw7S0bhPYzDrLkNuzBSZGP6EbJEe
Iy1uD0KrLdrGshHd9BqEBSkYoxvTqPW7qipzzFhyTiW3aaO+dktU7FxFTRyS/EYCexXbS47Ds9T5
/bnhPmkoyU3F+pX/QFUG7aCUVX/PBFt7TPymHClfHal1c70ufythoJpul+CDCBce879eePoB7OEx
UEvHVcRY15zYafSNvq7WLXQuZiXsdHd8T3yOIMDpx5AJXm6MKA4jJxGKeh8h1/kjSwLEhC00dHdM
Z3WclIQxbOJK84+RX/SHBIRQiUCU1Lsm+Lp8Jdl2kruliL1/pvjGfU3MSHYJzkOTINuskVaHtWPG
VS3uqzD63jBpYDNg4Pb5ZzEjg01PP/E+KL0mWXGazsS4P/uynWf4lUGVeC9nGK9WlWjeiwcXlMdT
XJbNAdTW+AYWS9oEo2xCTQKosU2LJn1Ok9wPkSPFU4+1mOCgGHp0a7gsMUazmrTTmrF7brSsZPDs
WNGDWUdYxitDswFOYp9TqrQMjVvnx2DkdKT6YJBRL1ZC/Unv7fS7lVbfQ6MbfaBnCJC4Xj11WLCM
FMySEZ9ldKiuawt7ljE2y19svHgt6ypI28/X6IP9OyU2wJwg6SL6MCdsVKNQ8yjocZlq8+arGg/6
NJ1Fw4ib1STQcWG99cxuq9coq62ssbWezKDEc7ymaHTW4hkUdRUlvxZua9qYl+EE8iy7g0GuydR4
TiOr67qJReEM91mBu7iEMuR9PJjpGlAlzqECsUYEYsXNmHfiFVQr7Y3IsPZDEqdfF+6Ew2d+Jxwb
DK7pqE8T5VkihCuDH2UFNjESU6F14yWGv0ZCipcEqIhRa62Z28jPsRNVcnn4Tj8ef5+8ZgHjSaJn
E5t8Sy4wSXP9+Z1dZsMoc7G1kVYAVoM5uwED43J3N1rSUI973dmKsx+FyjLZRhADfceSjuLg5vOr
Tbn1ny+Eq0H/p/NCGKEAm+eDUm/QARCmfK57rfym90kAc6XKFmrwq5NMhaTkYCE5SWIwu5/XeJKk
GnFb+sp5kGuNgU0ibeoyDW5HT7bXAzguHHa174WFsFbtOOH3KBXZUhZ+mUxOC8uSom5OtxkSF6Cl
y4UdHfKOOmuHM9SFfgdmvdgKXa43lsouDCz7oXOse7s2o73lqfjqOZ2HtUb8AI2fxNNzrNKVNZD3
nu79rfP7/0xgZvCu6d6Qonkfn/E6GNnN7y2qjVZNvOTsIMdGGaYTdFJ8nYJBCd0xwhzEjMt8UwSN
8RjWwAh9pTU2ceLZbhcNzcIWvCwS/r4b9oNN2sbQ8r2j8sfgS/ezvk9lLTkrKTJUiJFhiYgi1dpe
PzS+bj4Zqd6vUE6Rl17RPDy8L8MfF56+jT8vrGatpkZycu5FWrlaUcubXtaY16dZ+YLQGXyGrMAH
1ALU3xaQHkIt29oM4Zb269VHSIeFfcpMiORUvep/9NC1+6yXgrOFRqzrkRWviz5r9l6r5ecsynJ4
HeAUMsnLkI7/BgHgW50Z276CkyDq0TphdKjdm2M/bkWQVAvv5/pz4vaUaTNTL3MAvg95/linVnK0
xrOi8Kz5LXbdCFqdhTbujd70b5VIEOQruX2IqJxuzQ7zEYXJ5MI9TDvyInBwC+h3aKDEyeLJvC9f
FYqrUQBIKjzLuvdQDob8qPtDvmHs5d3UjaLgm+oFD3ZpFQsTrI9ezYQFnQZogOHf1+aPZ1f5z346
elwYtvlWa9keSFSFK0eygq2Z+MnCXnjvRV49KXxEznuEMMFeXz7pkMBv0qsoOhtOUq86LxI3pYmX
i1+m5k3Y4K9Y1Fi4pC0S+sLsm1U12uFOyOjjt1IpHXpZfC+jqN0OVZltUJDE6kHxy7Uc5fpaFN7w
vQ5SE8Bi82pWhbL1Tc1faFl/uGaki4y6ponPVcYUhspYhW14Vts23Egx9Ngwib5GzGNcJdWX0FPT
ilytGExpzjHYyDDhLlfM7mWvlcYkOpeB9ezVcbcrUjvYymPwVx45d6Aal/iwM346IQvVWxlx+mmq
Bkn1ve/xx64w4nBMAtkJz5EB2Tbx1K9yVXs3IgzoKNZYz4RWs63i/NGxHxwjfwhF2NzlTburaEFs
VLeWWPnPj9brRafBRE0wGRfwb/PmReZbHXRoYohSI4Cr59arqnbnEULlevTyJej8jDrz7xWw39Xl
SPemjsnloo9dETft0ITnTBqNZFWJiMGQZPiwpqp+rH5hzHKiL4ZWZ0iOk6hYG4cYN9bY9AXjrsM0
AKlgY9/5g/Fie0byg+U2hoW8dEb1eL9LhMGY8SDzSvNt3vgn8U7LUIzRmQmzdux6ZXxpOhHcBE7S
Yp4EUAbTqCRPILGB6oqoq9CbAL/O5EkxI+1JGF37oDhJ8tP2S7TTgIfhZVqbrb5W60y7zxqjvPNN
aThniaF+/fyNvospXG5sAh6DFLqGE/l8jgixbC8n18/8c5INo+uVdrlJQOru8SRUcUhXtDWpvLpK
cbld+3G8A1ys3Q6AVb+anuLsB6HikZbH+6rEh0lto2AtKxhwFHLPrN+yXNWOxUGVRAndrVnVtYLv
OvHU6T1vrVdYk+adoa8ofd/8TEgHo3pEkzh+8gynWOs6uOQykZ76uFEfgqzqUTQHAifwnNmWmZmg
wezgfUE/DXAZFcjC2lx984yZ6IUjTo62imxMieYfHyCNa9m3+lE6DeiOuGpag7UDFbYgBHJlqDEB
dClomGqBgyFDnlW+DgpiuYI++7m2ymGtG4V1o6I5t445i9ZVqzASjDHdqyVlfIroFWHQFbbHvBDP
gZeN94BY80PiJDiS6cUP1Upf2piBIefsszn03zyRBuAv0o1cl0gvqo2381SaO3rHKykrYID/eNEI
W1OtTOvbQh7mctHgdIEIrhXppNWx5I4VTgDOGEQ/P7/KB+kCcQiLH2aVkxLVPDh6UkGXSTYRIwz5
sLzOIqn1EWvDk+Co180xAlO1FV5WTHr590ZlpAvnz2xkOn3203yHIa9JwqKS4V4+qNwgWtEPRnoq
O+s5LHaW8SB5uJP+FeHrVjbWprbiW/BVjsDlcejvtNLZib69L4LfvopJdOQsdCpmjfC/7wjYCSAI
MikEhy7vaCxphftyn55Gv9H2mkf3SRlCFTeEyWuN8citnYfyc1eWKUGnxseqMceV7HX5WkbbZKP1
KDyiNxj9kuraOwyplLq+b7SbQvEjEq5FTdPpA7qMPdNhQvGCng+aF/PICfRXL8FdpqdO1YzNIJhg
hg7I0c/3ylWRxIuilftuhgHFfC5TlGCS3TCJSE/2u+RPK/xVosAa9gbg+Z9f6vp8ZCgypddQiMBE
zfdE0OFUnSPDdgKh5q/VoQEJ6aWpG6L9tIo1eemNf/Bo/70eUgCzA1LVo6jqzDA+RYl9A4SQGKA1
t3XsTHTCTaEF95ldHBINk9zUdAH1ll22ExMSuCsP/pKhwFWNBUlzAlVM7XSEj+eKbX7aNFU/VMmp
iBn+FQZdJT0KdiLvgr0KORpvdAw6SPPRzpZ6b/P52n+w/S36SjQNJvoO0XrWZTAqpkul0UenUNfH
nWlV1ZM3lNa9pYlDIDGAgmOk3QtdaifxmNbZawPsnkzy7zIUyEZGnNlwGOJK2fty7biZp/Z7qRj8
e6eJwrtG8Z4/v+HrcgPMP5Q2FO50kLTzxlFemJ6m0UQ71eOA9D5MhpXZRcY600155ScYe9eWdMxt
mOKfX/iD4EnrAqwH2kJT72Au6oA+lGB/eMGJBt6whb3x2Nn6+NJ16i/Z9scvjcKwVKtkDYD5RD1L
jHThFq43Lncw7ZQJNIFC/CxUATwCy9WNwcmp68esqNRTVauFK7IsW1jlq8YyzGYOVpIcnpYSc65y
M0SRKHGv4FJ9vo+sQtArjrX7VsrrWyutH4rMMR+Crl0XjJ7bAsha5SToLagPLf5cC8/9wTuHDzp5
nhD4oObM+ryqsMyx1YbwpCHn5+JLUz/YZmycVXv8GiLhXJlZ+iSjx/n981d+HWlJYmh9TIkenIi5
uA5ApbK01Do6KR7+fBIKxivYjUsAuevwx9uc2gt0xVDMnROu8hrFgVjLglNU9d2NE/liRZ+v2Iym
/lQrwwJ6+IM9RGQHw4ztOaF2Luiil2YsmiyPTlLpPCdZFW8x4EEUztHEQkfxuvijTLYRU0fFT0E8
YBZmK7UUfR0n0akTyq8cAY2N4qnVq28nP5OhkX+B1FnSpPzo4bjov1HuzKtmaVRehqkqIik8KZEm
3Zla/eo7prRPTPnt853xwTub3M9APtBXn6QgL5OGAHLtWHM2H+GBwPhMGnNvhv1bq4ridpDRn/38
ch9US1Nzmr1BisKKzlWulCLx6DWpynEMMuseSGm1tYNwfGC6RMPDQCccNbt9EFvjHVMy+1AyK/oK
anddhaV1UwWeuq98Y2SWUVn+z7Zp+l1b9L+1oI8foxKLs3SMwwV85Qfvn1A1bTJyFFhFs5ehBqXt
mXquHSvUK9dFV0RnKdfvGotkM6uket07+ZJtyIcLhS4bQ2ralbRPZy9m8MICfm+pHo042w2yf2jq
57j9rUnqGwnVvglQ5hg8V8dSV+6gIUZ+iGXyQfeAc6UuUg4v9ighrdKYK6BP+0i0CzHlelUIJnRE
4HbyGQK8vtw5qQcONeL4PKm5fGpb57EWsvZQqvadLlfpo8jKYCG9uo5iU506YTwoLuipzlLuoqhH
qSw9/0QjLYIXBNkKtax29/kWneHJpzz64jLztkNGxi9y0/JPJrjtqlnHTnLoDAdLRVv5aibj1xFo
XOpLd5Xe/wUkfWlcsngDs5U1BmS2w87xT+yOrSQ008XhRHYpCrdtoW47BwBV4nxNvYNn+nguwYT6
fAmugwJpCbsdLWhiF8yUy1crvDLWOy0n+uCg4oqIaw3tb8XX83Vaf/n8WnML9mm5KYEnvwrksmCe
z6Jr0mg43qqyf9LK6FFWSMKSwvDdIUvVboUyyVYfouo3lQsuQTSjvylyad82upnt9ZpQHCt4nJPm
OHf14Mu/o6YwsaFNJEhPhV2+FbVHjx2q9iv9BQhaUJF3khWjW6/rfXorOdCe116CgKNF+3kDCwST
1D4Z7iO4yVsVWeAH1U6Krdel5l+IcaJvVAzeV7Bl3p3NS1oINR+9e74oewrGrArd2cul97SydeIi
DE8tbo9ITI1vNoPhg6dKW61T24NhdTTgx5DOlgVfj8Gx8oKxykKH+DpPYZpJWU2J7Uyju+l4+qP1
0cg6Dd9KCU4G23Alovi3M5bhrqtEfEeVU66RJ/qVJo38+/PN8MF1SSDA3kDaBow4h4eoRj/6Wd35
J78wBxRKde2ct7b/CHL8JJPE3fTgIfdZ1Fi3n1/4g24rYzx9ojJMVGZmqJdPnEu485bMFE6yyugO
o4nfjZdG61RTkwL0axhyNgrv4BTSq4xfynlQB3WnEIyOURMEG6MOweEU+jGyrfPCrWlc+rJMpq9I
fKUVCsAfWejLWwulrJp6RM4xctQfBb2QVfFFZQz/1aRTzwA1fjKb+A75K9MVaopIZfxWQya+B8C9
xG35IAJPHRdanWD7HegWl7eSV7VfmUbkHEMkTX44+Ri7KILHC7vgOvlhbsjRQipJ71uZz4LyJKTp
O3r2Mc3bY4dtBobFTrUTXWUuuZB9cIhNkG0geQggAdye1v6Pja5moxaaqvCOKe22Tex00dYHFeqW
ltmtSy3vVkmhLgn8f9A74gNn9cCskilDWbm8alaqIRDDwDnKaQycCD6nsapzfOJyPfwWD5Xlpp0Z
7JJ2IPyize+txeidtdEOkOUusfxtKgtWT1NIB+SZ4cEWtvy7bpcUFD4KRkDk6M3wJcJhmAOzR4Fg
0iin9hHGb7rP1dLEjx0Vh6ZS2y8EkB+ZohV3fTPIB+7KvrFLuVpFbfBz4Qu47iygyMLXOTn10iyd
J6lOLElKgzDcqR2z4gtOzMkNBWREKlaJ9cBsd21SrO1V03uR9EHgewzzG1+SVSEhq5ZCu1D7yLgT
0oCm8ZiE274IcjdDEOo2SYIlmYKr03PijlJZk7XhwITk2OXbVUBIaznB5CSXfbuS+4rOfxO9OOih
rfrR+cdbmMshAE+cJhkjsZ5u548tHFMqeMLTfEroNgIuOKbbXrLLtV1lydYM4Ghz6CYL8fIqEEwX
nUhmqChN8uazZ6zYwpB+uKigE7OiN524VZMOC8fQjOhAKqahhssSTqo/jmzNfeyoW81clgvnGNfR
jjYJbe0MxGzktu2NE1pYYmvr1N+J9i3pbnPppo/lY9e9qHnOnKW4lfp47bvlzz4UO4jSW6N48Rzk
lMOOX/WFm70CKE03OylZaQQvMN9zzmWVWfJYprl0bBgcbKy0e7TGKtpNddAzeLV4j/uytB4q59HC
v/LQpfGUqHjMrmSUDmn1y9Y+dGxzoXq9jjaISPC6eFvUy3jyzRIsKvJY9LD7Ty3TdAzEvXDvUyTd
VF3l4lgV7/WCaTAlg/9gy1G0cxS+Kl0E7a4Br+S7jW23yEmyaAhgv/lMI8/ArsaFtPvqq4Ffz3um
g8h4kYbNtOP+2Ma6X1SNEijq48Bofptmf/nNuZ64UUkoluSyrptC1FQkGnygDL90GkSzi8UIwQw+
dVwh2eaxyvWjFfbCLd+58n5hHQKzVm+nfFfP7QhXdQWtmlT+S2uhHkvMG7efR7jrag8VVw46lboY
GDuh9vKG7LF1SEFU59RC/Nr1bT3iYiX7NCnBDj22owjvq875hoGQuhM25CVMOlVMcw2Nd1j26a40
0BX1jLJ+RgW7/VkAiB9d2Wuw79Va33MHx/4NOlhZogBfvTZunBbiJOzBHP6qTNXjYhwxN9RP6Jxt
xj60VpKanxnQcVwwAPp8mT66GBBJelkkIdMFL1cJOJavJ5Whn9I4Hu5MA/NSL2Pa2GCBt0e6bslT
/SrK8XA0X3TDAGeFjM50P3/sSWgmDG9Fy8NhFOYWqpOsrU5einIfXoVdiEIKOxF83OVV0hRmu42T
yAk5wX7VFSUAHEdbVBmYttBFGkkEoAPIMYpo26S5dXkZcMkRVIzeOqWK2t3JUtO+5LEv1m0tjEdb
y2S6nikVRmSNklvXeHU2YButjZBAxmxapVUcF6hUd8pJTiYfgMH7bTWD9dUeau9JtBUqGn4mT1pe
JKyrJKB9QxUni8zt+sreqFbuP1hxGr8ArAbjE/Z1Xbk9Jf1+8HsEN0C3ApobcpT3yUrSm6iye9eX
+HkFZLL44QTdvpBp464cr1Kr1eirQeGWZqdIq6hL1DUDEo8DEKxjXJh8IYrUbNAzUbaengAyL/yw
993OSrw1RDDDX/iGrzYnJ5VKBJtAqpyI89yYqmUM2sKRT3qYhdC1oBY1Ra1zV6hMawwaFj4G7Sor
AsCOFBJUwKkPg9PR5QttUiPumqQfj0onH2zrm9Jp35vWvguDBDxw5frRobS/58HwKJLYVQBUl1Gy
13q0S5wVDdONqjV7VSDaZMHp+J3obwyFmRWrzIVDtyiTbcNUOfSkdaKe0cd14yi4LRgkZTTtUunF
7oZmxTjm3GIjmivZRk6kdSMW5uNXxcD0lMz/cBiBaQRG+vIpW5J3IYtiPLZDR6WvVvVd75fJr3Ds
nj+PLh9eCU7CvwcjjHYvryR8LejsQB+PiJ8OXxhy37Kzs5uxaZLN51e6rjZ5KBrKFLmwPEC+zwIZ
iEDFM51yPOZGD/pR/1knydk2AQLmHXpyCM25GJ78DitvFxi1m0TJSXAox4FYFzYNfHnJPuoaazPd
EYcieSTKf5RElw+PzneIg20wHoPaQui5VfWbXO0C12p0z3eByxWbSu3NXZooNiaPKbMa81Bj+HfU
eilbWwrdks4s7AdLK2DZiqRaGLhfRUmELBSUdEmtuUfi8uUN5jLFn5VbylEanejGsEsywLg+LbyY
6TEvgiRXIa+d3gxzEmTBL6/SCaeB7aDKx5i6b6uoAu7j4CTGjSAXdZvAs7+1uXPSckfdmwncQ2+U
wcjBBNlNntIBn3xr3UN0/CWCCREVhgGvMlaQ+5X0dGEbvSNQZnfL5BCqEUcicOQ57S+O9ELRA6k9
WianYOdE4c7S8SxJlRGmvdzXycFBCOM+xM/dhSEs76jgg1OfVcGr52vVKYFRiL1UZRKlwNIpfRb7
blU5qNVV7bAKitqBIdemq44Bu5uHlr/rWkuyXA1FEbfLddpmcoKhrp6jNKiNWydL65+xWuvsGZSx
b0rD89GpHJpd5iQ41ygC3s1ghVvaCOoN+1xsgiaq1v2ghgeGj2/pELa7rtCap3AQ9lYKg7M9KA4b
sVDC76KXHTTV83zLQL/feJ3xwKl9V0OZ37VSuuRVNVNhpP5AwBdGMsPsqfgkQ7vcDkVchXKsNf3R
zFWON8do/DNKza7wvRGEfSmv+3pAwjjyHpi+W8dQ14db4IPhqRpL+6gVVJ1taoU7rNKwjdec/LZp
A7gTtd8/FOBLbgcvtt50JdXWNPxlt5SKeo/mcrewsa/PCgYJJP/8A/KHdsflgyBGEBtDEIhjZQgF
FV8KEbZvt6syRX5jd/0sm9BL3Wbomv/L2Xn1uG2lYfgXEWAvt+rSaIaacfcNYTsOycPey6/fh76y
yIGILLDZLOBkj3jqV95yiPpSWUMqTOdmtlMn3T6kJyahCnL4+/GTgh5HJSetqwphfVakCtyz1duX
viMiJQAZjooIi0+N4VffK4kspenLXaV43cZv7HD3+JT/KSnPfg0MKCBX0PQn4O3ssht8TW2bvLZc
6HLijG4BOFd7NKyr2Q9vI5bNLb8OKbJItBqldlH9SJqs+aU08fBGw6H6qLX4SCUEh8+ilJ1XNF/w
rNdS60WqksQNdCc6QMXCxynHTITetDjUIyZNqMWR2jhDwvNaBXTVE700zmpYm98BgAcf0jxHku3x
xy7CkgmtCQqd6Jxa2qL1m2k+Jc/SblxNycuDSCrhgrkRRxDAyrYskN58PN4yDXamHjNlSNDU4G7m
YiQd2PpcUVPbVTypOliwyr+TQPjPoZNXbhOV8k6USnNg97dHvR+ReY319p8msLIfoPDKPTequlUH
2GmPf9jiAaGAQAOcvjRwo2WmMrSa0FPkrdy8oMnZRpl5ztVuTYJneobuthZdkynZpldMmoKswf1G
15RUyGo4Oq6j1s9thrZVrXYXSIPKz8ef8/5AZIoUEEFSzBupIgmMuA1Mx8VZJn02LZy64NxXx7xS
12TXltkpHwWYb+q2/ymST1P7Vx6EXrI22Gpsu1I7JP+kqdBeyUHlbyZKP64jxuAaD+FXTYqLHY5h
U4CYOMgUDMbGGZPquyRJAmRubp6GZEh4WiSBZKDUnjqS8HajUVLcJLC4fz+eocVb/oeJS2tbhYhP
x3D2q4cmtkXW1rYrp1hK9LKC1XqooSfWI2lwjezBeZaMdPg0FlGw8jIvysoMPUG2JwrTpIAz2wVt
ZgQkepHjonko9nL3ZqE5u+tsNDlqM9hEg7dWfXrvY9G8pKZB3XUp4l8afqhFaEy6nM5oh9mBuWvz
1H9hWRGVgQYXXG16S/XGDPq1CtMfAMRs01OX4tDTnqV5M08t+xLTmyirbLcOB+UDXqfdRguaejeW
dvYctY1yCCvPOQx2Wecb37bHnYHe8jbVKv8Q9gVhg1+0184oadUVg/x9FBNNBlHZAuXlJiGNRBl6
U45QD5uolq+jgZSXIYJ2p8S8WoE3SOXOCAzclGBMnuo6sP4wEvw9m6DGCHWIcZksB1eq+61PMafa
VkKqsVHPy3SPRKWOS4njQMSP0vBUymF4wb0iRwMSmq5ue2cvLfKz8Nv6WTgRGr9Fp2sbChwh7oH9
sDUbWfv4ePP+0dq/n1PI5xNSiBgEPooxqwqIMsBRo4k0N5M0Y9OFLaTBIqmew2TED8WokdKqmdon
YvpPRR0rW1Gb4S43QN4QK35ADguzACVtIYw24AS8pKueLQ+7UuwV18AKy7uI3wpGAewjhTVFn/1W
pTUbqQpjul9xpfzw7HSvYV3z1R/Dt8ezsnzMaEKg0idP7SH+5+zh7tHkBPdTa64y3ghWAal2lnWq
1fzjYCorIdPyvWCACTjKmwlYbX7BWhlqJlpsaC5oufZFqWpji2OatPvPX8TjzCJRSgeCMwf6mL2K
mpsuaW4xqMRfbSPvceL6GeiouVoeyIPHw73zUWDZae1zlYPAmftrF0rSFLZOn3KUOvqcVuPRUvO6
ZmWdlhBDirR8F8JwNo8TCtH3L8aQlV1jkh+4su9/Nxq8CzeDB/Gvkmuxkc38KRx6NKn7uNyLKtFf
1SD68PhL/8QZswNESwSYCBE8uCZ5tinjvh47pRg1tx6jaK8lcXca09C+1Yb3Cpxi+AYjjyfBKLP4
s5KbiC9Tte8dKNaNGLTnUg2+hMbQPcNgaJ6KoesPUi2jnWRH2cHJvermK5m/CUa9PXtxR+GurZ6G
WN/UfgkhulLzrd0mTyKCmhMD2M72FjiaTQlVeFf6YXARqZKtxV5TDW/2zfiz04fgnSZbnifJCD5h
cu00uhsmjbkZLau/xhkhlhbFqutbdvGllJwbFSluPDoFwBoUq/32eOIXqQbRAPw9Qi2SaMips3k3
Ap+iNJbFrg056dwYRkNdOtGfssRudkla/6iNOj2AVnbNYtCOjwd/5ybSDOx+ee6BEdAzv993mYL2
UmflmhsHxlVtazXeIDj43OglkOTHQ71zlMi8kZBDSAIC/7wYrVjhMEgis92sG8KfvpN+L9pAXtnF
7x0klpE4kgeWwoQ13Yh/hV6SmcuSpDGKNpgQbOIOUwiH14+O6NRCqsTVQqwWL7vUwmDd+11E8HYe
f+gytMCNHlAKh1kl1DRmuVskJM1utMRxke++qvrwog5J8mpOeqxDkSVXR/AkJnm7EkO9M7+QGKZ6
D/H0pMRy/+VjXaEplRDgZkmkHHLHV/Z+Lq3F6++Ogjk0dz2bFYzw/SiJkrTo8nuOK0E8vcWhfNWU
Pn59PIPv5ETQwzjfEw9+6pfMptBofKdqetN281i70SX0NwoEnosW5PkVI4DiTcv04Vm32s9oNsuv
yHMbB6+yqkOsp905svz60hj1ygO3PKgqJVWYwGhOoN0/h+sWykDPCFyW2+rDd6mt6idRQB/0nKzF
kUmuo61mdrDDBVfQRfJ0e+UtWu4rXleH4XFKYn3nbMLSln0lUsgqdK8eLl3aZbuqLkIcP1+LaldK
abqjaLkGbZoW9P6KhCNAYDX1W1AjmL9McRDK9lAolmuN2dc4aoGbIRyRdeKN1u0PTWr/o7MIRSSq
9OTCNF6R/Jr8Re63WNRGio/7z+gSmzXHoTTCY45C4gTfLJ8V0z9YdqlggIEGO1yFZG83hrLrwDFs
adw3a5WYd74fegp5AvcWlLN5ViRLeUeCyvXc5KmxlwWP1MYO0SuP6Kw8VVhluHVqK//Iji8hX9Bs
B8SQHaTghi0Ecu2zLqNlo3pjsi90ObjlGqLR4JOhWj4+M8uDiTEC/F66b9hLoGF8P2sCrVK5UIkp
FT00b6aTPsdNE6wcgSXCBdlptvjE90a8kSfrfhRAx41Q6Ja5PiarMaLxVbAVYd0fkqF+CvDT3hn1
OOxTJPwOjtZ8qEbc2HDWc/59/LXLJr1DlqrJwO3oHREOzjJG3EkawlhJcbtBic6+GLNzrhskQJSQ
RLtxpFz/7qG6uTPTJjrGlTXcQq04N9AHv1V+bj87OXKT5Hwlac2QFsnZV5Pk4jRrWfXy1iC0kOGY
Ta4ilPJmF6ZJw7eShGK6oyqNv/0KoaKsVXapp28GzToFvfgUK9X4PUNjamVL/Cme3J9dxqZ+yJGa
Gs5zZI3UjJronN50HUdsqIlc60LLN5GDdJV0GcdfZfJP0fa/MmFvAKidU7O52BQkNulInAedxbHP
vXi26mrT2k/CRFSgDjaV0f6WHOP8eEGXgQh7F7EFILSIXVE3ud9YQZCBDfQD/SWw9X/TNsxfEhQW
d47eBisjLXOiKXuAAT+FO/AuZwdF9kUlJXmnveTKoB8KLdEOXWxl+wrAxZ46hb0SDiybV4yFhBTY
G6LMyWHn/tMMuaYhUsfaS9kh1oFEnn6U4hBObxibv9TUwb6kSINNN8X7RmTzX16wpySif4zNQPqO
kqh1KNsi3GbCXAsaFupenKJJWo+S/QTilufIVYnbPRu02nR97wVQQF7m+2wIfgX6VylRdiECR+iV
P7Vpes2MuN8ifIN1xM/aGF9Nv3qqpJNpoy30UUJmU8Ls1pFfSvU5tF/NFsRtEJOIa7vSoTeO3FIP
CrevTnV2bCVrbbO/E/nxJUTRloaoM2IN0wX5V+RHcj+mJv+hwBZ8Dkoj2kljWW5q0eSvvmdHO4xp
va+NqVQ4J0JArVb1+ZdPBZkEelQ0DP7kirOdhdqW6vjCVF2zC5VrHkuviebsm05/VpCHPWPc9+nx
ofmTG8wPOLsK4DP9FvQFZtGur9RmGfQ+2bCBvLBR7nHN3gUop0dVtY+aNxu0vy4BSZfDwzik2yYA
Gmlm56TIPvuyuS3Gt97Ot7JxCbxrpmOBIeXu0O/rCCOVWj3F2hYu+VZJ67fHv/ydh4S5gjfFNYLk
Own2/WoVcmalQaSpLml1/xIkWfSG+rVwrbxStrxlPPBW6+8NdMmPVaUbey9Uw101AkR//Ev+GIrO
5pACD8eAA0ruO3/SepzL7DZIdHTbRnAH+pOwpW2eqLco7PZO9KaI16QRO1sKTsVQnzlEIAUGfMWL
PTWjmxMc1EC6tfnnXrqAnDTKz0I6lhi+tPavUH4x0K/Lb1qUfTT9AqfyFMFe9XOYnk1Z4h/xXUtU
eyG/NCXVuZTGih8AhKijX55qHAt1fIVT/yFOCwp4NX2QUbI+p43zPCkHkLqscfgnIcdZuIfHI0V/
NF2osEA2vl+XyZnGUPJWdku0mXSJax9jFDP6IvXdtiH0Ca3bID5S8KtoNqbyRgvdVrkG/b/42Paa
svVbl2pa3+E76MOah0md4W7c2Np3tPDMjZXGr+g5uGN6qOtPGbJCsnF6vKDvJA+IS8CMIMXkakPq
9P4T0I1Bva1sRlcPjPEaSCqSB2SLtyT3kkM4qvFRVFn33GSeOMpS6QFGjxLMoLuq2UmGHD9Zbdyc
A79d1Z1fxmgAGIgkuWkRrjPnhlxdG2kYBg2j29fhRVQ4EodmZ5wUG1O6UbMkirtJ/Z1AdDgQxLW/
atxpDsYo5I3jZB8zL+m/oiG8com8d3HS9IVbC4qBxsXccbfrVU8XMZQ2YiHlUukqpm5JcBZ06V/b
JAiPpllKe61UwahRab5YgbYmZ7h8/Sl9IOo3MZGZGnP2+reSI4xMA9/ha9FJQSYAjACMracxCNYC
jSXveSqzUNQjp7EhB8wZI4aHbF9be4Nb2UN7QW3rOupFfDGgrT37EUp0RQdNpkzl4JsPmLYGBZSw
YdtgfOIVTnapiHkVcy1snp1WVX44km+dkBQ3X+VhtJ610JNXmJvLtjqlBLY02CWueYR7Z9PTKFFo
F4XTu42cXKBV9G5Y0/jeBLJKPTA0NjE39MbsLf21kofgSQ5pnGMS3l/qNvIvCBGiEm0Hw0tVJr2r
JMJ+6QwL/SyrvpYR+sNkUEffr9AvSIvo1tRow5sIs6xcte9FXhj3INoEPgA3pNlrhQGkDoit0V5w
Qd0hkuDtgPG47ag1WyfXVwZbnjWiLvJk+lhAnnDbuL8FgO7ZgVEU2ksvNcq2kLTJ57z8/fiuWe5b
WD+0i7lTyHp40O4HicQgcqCosevpQeoWdvU2hI7xPEb5f879p4FokU7mkDyaszodzHev1dUqdi1f
Sk841P9Txs5FdKHY4nR/TYn9N2WU/GcZJ+Dqk0/GZKhJYDO/sNrMixwhJ5kbWo7/WRuNb+oQfNTz
CDCLYzenKMi8w+MpXa7bNCQ8AA3WDPnA7AHyYGVbyVhnruTb5hXZH/VaG2vgqGWkNiEAyV/JNuCL
Wur9usmd1iaofBDrAP3Yi3qwqblmYm+ZibrpVbXHKqGNVo7xMhM0qbKikANdjWRwDni07NT3wtHK
3XQwuiNPsPRW5XrzUgr7h1PqV9rjCjVobbhmHiWOlfOw5Aawln8PP/28v+Lj0BLSKKIqd0e5xGbu
1YufJVBZXevsta7ZUVT86CXtSQfunjU/M7ulmIZ2UJl+KERNo+xTQewe1cexuGK9u6Gs/t3Oy5uD
IPW2Ud4CZ02u8b2dQL6FmhtNewhU05//9YMdOU1zewgLCsZINdeeo+5tJ4tW5uW9rUDHhfyHJ5DL
dXayZBmKtBHIOTI4kX+Ow4DJidLPg43f/SCa8maN+hpp8Z0xkS6CPc51bvNxs6VQi8GsRnxP3am9
b4J+1Y3qzZCSXYgAvCi8bYmIctP+RFziReQfEsd+y1ppy+N9UbvkpmvBMe3WzsTydgaXMKGN2JoA
+eaV3X7MhiaPlNQVWfelNq2Miohsnkc9QVWjyFfT4uUkgMDjdiYcogfDxXa/vLla4k8nJY0bt3r6
JYpj/1AW9vg5HFQgV2oINz3WRfcSVap3rnXnLeVAf0rDgmjIQmew9MCYbRzT196SOg3PIrfGH4lj
BB8fX0jvpCoTgJ6Ll/gI8aS5X1YWGgDByhwtcYKXU2Wp3rXuNLPa6mb0tXfqm5dWhzKjxLdRJDP9
VIyYP2fkGytvwHKBSGwnL5cJ9a5Ti7yfMGFjOxRXoBflEnFSTeqkQ1M5xTHLDbqFSram1LasNzMe
Qcd0VdKjnjemQBwWIoOS5YatH6HnVeR7o7bFc1Lqh9rulWvWoSvQhL3Yrcz4FM/cp2RgUGiIgsGb
Oij67Eyq1qjh5G01bhTKxj5MK/XYDoZ08SoYHglGua+B30MZymsk0qD0fgv5UzASmPWOXl7tusRZ
k8t5Z7eSHwKEAhTFJviTN/11GUVa2csJTRs3qVXzRCTrXQyjSHd06bJvgG2dfRv33x7Pw/IC5K0A
EzMVng0ks2aJTD34XYG7YUshnJTUViJrOyponj0eZRnDgFT6QxJB7pT+4yxQEoUhiTIuCxexjAr8
YFIdbSWXX8fACVf6re990MQfgp0LQIA1vt/BeR0Xg217uduHxA0emBZqQuW48s7+aUncb5+J+gu8
gsuVeZsrWMEHJZ1JZe9FVHShzSFOzwRQV8zqza1ahcU+z4yf+aD3Ty06cr+dGkq7ZpFhx2UEc4Mu
wh6npAoDtvFHT2R06FQv3ECh19ASiJGDzs1kP0it/uu/rgT7irQEwjDYT2qG99NTmrU1AKDwXtqg
oU4TwdvLzLQ6diXl28dDvZP0EYRMAaXM2nPlz5aiSlDzBQ5TuFA9ftRkeW9h2Xr7LvJ9bABtZxNz
c580WaJ5b4+TFmNdrWy8aYi/lwnvrCn0Mqna4bCszD8XoxmrTI26fqHeKR06O/T3oTPYn1s7Dk84
v4Sn1qgqtw20a9bG/pr42KKFgAnw5GlBbRxBnInmcz/d4RBaYW531kuD5PNTZ6vFOSz8Q+9NUm+y
2KeCUx1o+khuHn0LG9M7Sy30v5p84y2XWnUbxUVwGAL1a++l3SkLVx2v57cOYqag4Wi7TdUMHuXp
QP116zi+D2dk0MNb6xT/BF1nUHOxy7NsRJmrlQBmtTBtvq5sjSn4vVsXBqWQSoxKwMnfZoP6KaLn
cMrFLdF0/0PnO/CLDIGCTEzL0+7hXiOnGpwkTa23eBGnV7TKE6yAsWzcBEa+lhDMn71pDqjkUDOZ
ohOyrfs5aIASAMmzw1snOT+FWn9NNOMY25zItMjalT05fdvi2/8abHYEyZlDyvVWeNOb0H7yotoD
KYBW7uMpXn4SxMWplUtwS1C+eFmV1sdkqA1vau0kH+3YIwdhlbdl32OPTEa5ctrnVzxlDgXgImEM
Jw1lntkVr1LPCb2Ur+p84+do6NHZiOp8i7fo2jP57khT/4YUlZdrfsPjl0n+1vThDZcO29ikaHdt
4r7Vxg3J45qN5eKi//NdRL2geqcnRZ59VxfB5OSKhz2g1NtcEwfNnrpXIRKCXd+P29Fr3vII1BHl
cJg41t7wh5OcjIc8iZ6HcYBfQVE8JoEhsNkgq3LwNf+Kmswl9KOVoH8eTU2/dSKc6xMgj/d89luR
0bM8YTrhLcgHFQJIar+NtZru8xYdikwOu102GN5ez/u1vPO9NaHRZSDlSDZLH/D+AOFTWJZpx8gh
Zswb3ES1pzD2vI0v6+l/JB1NH0lnePpOkCg88fdDSdgSG2WIDFcQWsm2wxphKzndqvva4pBOVwKQ
PLYZUeK8rekFkVSL1he3HF4jzYKIMAwm4eG/H1KeBtIzthYCJtMh/uvuNRE5hKLYhTfP8V5i32vd
kprspZC6/iVER+38/ww38XRRusBBZfYgA9zBXSTnjELzQIjU/JcQs9g7kv1TjdV+/3iw5bvCDFIf
p0+GYTeR2P23Ibeq5gJzzJveY1jZi+B3IRdIdTWiO8aJfRNq9R9jG4ImpBaYyD8VZlCv9yO2I651
jd7RBtdNcMVxXx6Q/mw2rVZ0K7frotIxjQVxh2IHF+wEs74fK2oNCFWpagDZ0A5q5R16qqC7HofU
ndXVF6nDR9QO7J9G9kH11VMfPsf6Les/BcmtKoEc6hcFDLMaUA6Nx0Mo9eq2tNJPysQLV7r6YMca
SlLZys9e5Jn8bOp71ConmT4APtPb9NeG6/LQ7B3SSzfCkWYjEq3boVNO7BoIexcVRv5FoBi4Meva
fFHktr20CiovwnLWbM+XFwY/hEYYTtjMIJHo/Q8xyro0RYQ4N7bmytPUmj/1UginFfD2ykdP33T/
3lqTgwAwBS4n0pBZtQ8Zf6NwEql308BHsQnVwEMvl+mXx9t9+d7ejzL7oMzPc7P0/IEypg02XVMx
cLCVY6TR1PL8/Ph4tD8dw/lHTX5nUNMtxBL+xN5/LaQiIbxjl9Xg+qlykCrvY26r3jaqIBUGeAJc
iu6bJPxro1xTcTO7iyjeQvF5EK7hXdX+l2+7hripUbpJhm1TtNvcvAGTc+P8RxX9rMpL0v3j1/52
lBHgOajqP/b4c2yQssdjwNlTctk03rcOefHBuTg2ei414t9f6/zm9xj5/ewcDZOCEsb1SUh4zyof
NONVGj/K8p7MVupeawe9MHE0in+d9twpn5HNbylHYr6xsYJ/JWebGQmeIydz0hn6mfqYwEebVPyi
nx4FUFiqH1b4O03/TWDI255OmHEZqouifsmdF7sBAaXuUqSEJfDbVnzG9mTzeP4XuQ3BMqixScWY
ujzlg9n5Rwwh7ANyKdCDDS3KxlE+I8Nv/Kqd3n8q1MBHHj5RztAl9GsGrG+D7i7e1I9/xZ8webYL
SCsmtCCROwrfswc/iXobMpfXuXWZYz4gX0R+Goz6BxYSFIqC+DdNwHg3xsYvxRZbWfkhBip96aYB
iFPgWadd2nC8xtVXu/9nVH47yim24XNIL43+QwJZkY35c5Q99fVBZNYXPVNfjeSH1dM9RhljS9lu
5T1cBjBAhMlNaXbw5C6ovoYcBFZnxpqrhvCvteCjROV0G0LSOeipkT6h2b/RnMJYGXbRztX+tOnA
g04ubIAcZiG5UqRInBn94DY6iySsqjj2I+KXseHVR12AyEN7uFW+hpp3rJM0/hA1mvEcZnF+i7JW
f66bxtuaQGP/84NNWQZfPnvCqQLxmV1dWRQZQSx82a0QpM0Qrz7obWpvqZltigmI9ng7LS/KySV5
klOFbj8hQO/vZHyLfXkIM0ZD8vYw5E0KAbZfA0MsmqNMNq80V/8koYng8ezoWNBzVSVXobUn0tnj
Rq7PQJk3cfyhTRL2YBvQSjPwHpL8rfBBZ47KT8y4f5lZrm3SsvqA1uixjOJt28O510ZrzTZ6eZVP
zDpedeoWJE7zbDAU/HE9IG+Q50aHxJcmfTQcKdx6eBl9oMWi/ft43pdvIf+HTD1SpiCRgXXfzzvC
G4VJaVx2VQlmdu0E1aH1s36vmWux8zvnC5Y+D5VBI3Git9yPNCb6GEg+sAULubOdHwJrhPbbbLxg
vPrBkaKa96szmk+Pv29ZBWHFiTlAEQG2BgA2Tfhfj5WWZGCLgnh0O9jhnxNAik+0vjIE95UB21/J
dIO06DC9IcfXJelXVktoV4VDvq01HygFed6xhZF6NmHAb+S4bLGL6qLvj3/mMmDFMHwiKlALmXD9
s8MW4u4hhspEu0PzMohdlfKaFpX5kutjuO1CQ+y1tlnrfr6z9hRBQCCDuyabmSMFUqTcSq9TWBEy
5rFXbKrd+EEABWhXdtkCI8i5g2kOAhLqDenTXMhxkAZgWrYDZkUV5k5pZfMWl+OnOI9GEJdOrf8e
KjS6nDx+pQOwMfGl/JY7Rn/U0VX8VvbRR81vy0Nba9p/jtDgpZjkcvw8qhVzCpkaJ2VQ9Xnp0trw
0UbCDT7v82TlentvG06dvj9vy7TOs20YFznAGaMo3bAaQRXFwfBkI+C3UaAOPteapB9EX+xltQ4P
BCLmLrQ6pMDT0kUrQtsDykoPWSN/g3Y2buPJgQXf4H7tRy4v4UkBizYAHAtO6BwLbtUq0txGmbsB
NLBPutHlL6MtMP4Ona9GGUTPwrR+KE5S48/d6i+VFTYAPKv2FXHqLyIs6VEUcrz2NCzUubRJOY+S
Ak1MFohy4f0RtusGaLjZZG7dfA3RIbuoXlle9NjovqYpSJ7Ud+BmeoNxHfEIutWYwuzlJA++NnJ3
6ZI158n3ZontAjcPfB86kbOf09SY3zQVHdXYD/KPYZUFhzaNxv3jG+G9UchdqftAxYA7rN5/dAOG
uy6A2buWnQTXZgxR/TUHe/d4lGnb3QdxIMMmbhaN2knmZXbvxDEoB7nICoj45EOQKYt9YRvjzpQC
QPa9+I8NkmklGYtaNIEjLt2zj+oMOx/7XM1c3MXqJ7mRCQA7a6WPuLzWuGdo8hK3TFYs86Om1rJP
5m3miHT4PsTy6jXrlfiXgwLj48l7b2NSdppaWJyXSfbsfo1UZQysWHIql4cMEY9G8U6qJY6mqIZj
hibEP3mpnsK6Hr63/RBugbk220bVIpSitY8Cm/qVA7zAyzK/0x0LSZh5hscwC2/yGgyGwMDVrYLu
1OjGxhY5Ml2Y+nqTq3gkb7Ok0z4EnJhd5sh7ue6c3Sg3zRd8Fyfmp+5kNOuzbuME6NY4qO9e+Xft
TZTULRboCOLyNhrtdzsRzQZpSQzea0c+VxlOhXJcl+Mm0ELgc3Gi/Xw82VN4cLdT6eYQnkxwbnqm
LO79XOdNP6L2OciuXAFf0YMxRAowcy6Ngk5IktjhuQWN+TFT8vAcytK4fTz8cq25F5FLo1GOu72+
KMrZcVA6o4gVN+6T6KNnO6dcjP3Ji7UDSEvQ7m3lHZH7+p7mItoaWWvuLOwc1BG7vGHs0pUm4GKT
83MmxhJtdqwIFi42vmLWNJcSxaV5H19i1Q+uA/S/H0XireWbi5toGop+I6Q79hfyN/cz7zVBPRhO
plBdyMabZFjVtlfpkT+e4EV4yCg2Lq3UZGBKwCS5HwVqQRwgby+7Ezl4G6t1ctIypUNvbOhdjlb5
oTCMdl8guL5yahYcAZ48irpksFMNj6FnHwhYvGhtp65crJOxlUui6quES8iuTzr1qaiV4WQFxpdU
BogoMh/sJFZ/7tAE9ofBwlKWZnKLdYjvfYgRGz/lLb66WVl8B7N+I0uXN0rk1JfB6RNXCireccoy
/+rxxDdBIFE95chmHbQeV9Yulw45CIldnBrSN9om6mHAsnVlKy9iTT6XKixkVf6iWTILxOMsdFrc
pek8FiWyqNSvdtaI36cYFIwCNKdB18qK1opG09V+f34ZdWrRACXEFWjhpmmNdpS0euWi8ncE1WFV
nw0qgFLeApHeN8TWhR5t1eyYlB/Rxdl03aWGjCGlX30BNjx59atqN12zua5T63z1OgQj1HzSPztJ
Ai8r50feqYeoFrs4e6kDCQeEA/LNQUP3Q0lOuadhZYnQTlhvbT3a+yrTH6B7+Azn3I+MrVRnu6Dt
DsISB5h4Jyvu9vBwd6jhJcATghLJzzQ49Xq6r0S8mwLFGFHEmH/Nw6i2P9W6D+ATuAr4YnuvGeUh
tTGe5u9+J2O3bB/0ONx50hn09jG2lG3k/5T5Nb1+bFT1WHnDMaFGgoBU2QaChxFq/OMztkx/KXDQ
H7PIK6e68bwlnZqVTK+qlF2vGTe5NLabCJNBtNucq6QNvjswW8ceNNNONeMS7ks1IkAZFZfBtP6V
tCI7x0Zq7TxaFFuMof29BONgV5W29kz6tiYqvNC8AE2O7BelLvYMV//caMOJbE+RYpUSk1FnpzQP
iysqrQpFw0560kdfeQnkONwEQLqVztb3cll7+yrWlCc8pr8BcXBTixb5JCZTbMdIdAdPc9Kbloxr
L+/yjgRjQIufMi9dB/qQ97eXOeq1Vg1gpXKqBbsh6f3DoFrF6+P1e2+UibRAs4bAk9b1/ShOLhst
xMAGqp+NlViGEK4po9D2eJR3njqiGRBrSCNNJbF5UFg2aeDJWtXcsEGyLnTCvql4IWzKRP3dy/D5
ND3B97E9UpfbRmWFgI0lRmeT+FH4xPwqKzHqsnFAcgpCgJYy6RPc7FlUkyWlUfpSlN9KJ9W2WhZ1
rp2i2p2GvnEIi+AHHsXtvgPgt00zQi8M7K1tGNUfHs/LcvYnGAfzgcg19PP5tBih3wt8X9Lb6Fg/
HF3gqObL2cozuBhEBwqP+wUyTvSYF02S1Kl8zD6E5I6Ibl7hI1L9q/ps5TZeBFPTKMgasvkhKJEA
3G8kEbJNNWWQXEnPxn0dt/m+MbP25OTgIGw7EIcm7MyzNNjWEXygtBKh/9FCuHsM8CwDGDrJk1Oe
oe55P76mjqkmjM54MboQMXbsWTdKj1tNkQX+jhRPh6FFnXDjhFTw7QH1tDD5Z3BabRNG8U2rkCqr
1GjYIojzRbQtQCJfarFXLC311jvCOtm0nZ+iqu02A4bv+8cbYfGAkv3B6ULYC8+ZSQf4/tdnfZLU
dW1EbpQUyo7qUwqfSlAw6upjqYRnM2zktTO5eD4RnOGtnrRkWTJW7n7MUu9LppEWT4KL0rbGzuTW
CaRDrD7Tf1mhFp77jNq0Mo7GM34Y+Fx6Zn6uxtA+Dsg7bh/PwCL6pDbJIZg0S1Ebo7Zz/2scNPa9
PBxzuBY2bitGqH0pEBT+VxokfeX0Lw8EjTMo8zCheUsWGWrQG7oXScAVCimNDpQdgCsho7gyyiL6
ZNZA6cJCmVaVtsr9BzXwGwZqF8L1rCY9iAAf1Aj5sgMy5/7nIunCL1HmBYeSttfKyMvbDUEwjENx
3YLnOGWR90NHfefpjVnnbtPVxq4P5OYZBwaB/6A4ZHofHXx4nZsyDrKzhcdBi1jjVqR6+/Pxki6v
hEnciAcXAA1F+DlazLM6nV5NlbiGAU4ESZH6WBvWVhFD95qLYdggj56fMr1DYtmr1JVZWB4pkiok
8gFP/hH5mMWknYpLxCh3iQu1JtikEKaOemO0O07gm2gje58qYs1TbVmTA/zA/WPLZDXUWOYVaeRQ
R0S+bPWFh0vfE6DmeyK9PNnVke5/8yU5OQXyCME/Q/J0Q9kn2GR9gxy7b0bPaR6p26wec5qPmvzd
yBsO/f+oO4/muJF0Xf+Vid6jD7y5cXoWQDmSoq2i3AZBSSQ8Et79+vuA6jmjQjFYR3NXd9EdIccE
Emk+85qkSLQrLZWd391vM7MaSQzY1TRcgZUfr5F4yju7GAb5RpfUR7rkHRUnHe0evztz/Zx8B/AZ
JEHAWyjTwumed+Mv1XIpAy9RCAaapFsry75Y2E7mAumJqko++pl/rpc8/7yji2Aej87DXIB6rT0e
jzdVel7R6pdvoJ42bmgNkWcGaXrmrU6Oq3kUJKPJdSg/U309HiVPUh+xuF6+kaQMHWy84S5UTmyX
Mvt0psJ1Gjwxlg6V5ZXLxkGyOBqLIVKybKrlm9BU99oMrMXcJfF0EFHPejt0266Wr/1C3Udm7arg
7Es3qQJnG2R0S/PB/vH+tn5VqV7OsA7OgZCC5gKh4/G7a61dRYNTyjd2UIyr3Az9NVIg8aUitNZN
Zd/ZxnKY7CZfjl8KE2dMF05y+NVRJw3l9iZz1hhq1dsqsBoX6/F849Oq2Jp2Wu5QmvwxmGm4Az4p
beXEePaTpFiVlTpyTEnaldEn2U00ifCpNP3xc4V2+y4VqnHVRrp5W+aN4nGeY7+qd+UHLjLnoOTt
WXed+ew+ngGamIBziDdgsOEffzwDliXiuFUL2IVKa67MHup43yn3Sax6jugNWMn8dt1X6PZpduCV
lVSeCRhOe+WUFfBqIuoCGTSXW48fwTetWA1yuCBqLl1qhvSh1YJ6XVbWcJWh1XdZh+lTP3XxVS6j
IYjBZAHvINbw2kiy6EOaMqFaMClbnGm7F7NJ9ZVfVxg0p9Dv4yLYVQQ525gre10S/ax7ZZA/1HZW
XJaR1niyhPS+N40wKqdRM69zP9JdW2TSB0VTSvwWc856C82mKL97f/W9ccQiDEKdfNbzQbR9eZ6U
g1TEbZnAsBk1aaOjRO+bWo3QRqSUHJdR037IJKdaVcm0S/tp35TpKtWwvpW72rjIYnqwBIGNv6f/
6awoaty2dq+dOV1PDz0eEg4IaRUxBhfB8dexA3BUlV1LYMX18rIeQyQTU5hLsQ1GJariwa07TT5z
452efFRqaTpR8nK4+JbKezFWRMXMx7gtg2DaoxlWXcthfK7FN6/to7U/k480MJmzHggCaIt7Ff3m
kpdAQEFm/auj3q/F0Cfrpo9LAKVnPQhOTz+KCjSPCKOo7wNpmN/6l/vDNjlpjXRUbuOkQN+7qE1q
Iu1Qfxa9Lq1Lv8KZQItuxlpRL2ItNLxEoBuvSkO9UuN02AN7OxfanXzd+ZEQ8yK24GCjoXL8SHmN
Bog1oqSD/Nxn/su8NCuy75kAphLocvQ4+ueE2E++7euQINoR7yHPedXP/WUWMIgezFH4yu0YGYHX
IHu6igfR/24JGBUkepazyCtNIorixy8my8hWJzREb/VKCTb2lNqfW6Tbd5kktP37+/gkOCQyYxg6
UUwgTLHFDomLPkZ2GBk9uUramyi5ap0KI0DHkVIPcSFN9mixr1XU3i8hCZ8Z/BQhg8nXq3gk1SDa
LUtMxJTgZxaZTXbbI3+3RXrR3yWGVVGQUBSIm9hbyeu+lA+yHRbrrk4VXApEt84oirtFb/heEJjj
mSP9NGyfHwrYMfMyUwqXnHU76SQu9jC7jTS9vqCoLa+EEM42CSrDTWgaXXSy+hAag5fIMapNUbLz
1fRcWfUUC8ZjUB2Z5W1II0gkjheBBqQSg58+vc1L5XqUo+AarU1tTZQNkEkpxSqF07FyWjlZDTnm
3mmSnwmuTvcXUQWpA8kD1YQTm4xsChKulg6OeKvvdV0KLpoY1SwpLJoVWl7rVCvPbek33hqcFgBp
ODoyJjn6HPD9ssFS5DqbOhPp7VjkFTKshfO1CiXc6JqE0mVvy8A7qBzEVMxYpHW5rgeHIsH7m+J0
lx8/xCKuyKgRJVXVprdSEkmb0pTidSri4PG3R4HcT4+HBi0k/CU8LGscRUqyOLxV+xCMnaxIqz6H
xPT+KK9s1OOLgjIMLUNo24gAUnM9ntFolPWyGfPwNnD6FZe5myUfUy1awVXaDMZnR72LjctG+6j3
uWfFuguI1nXSdjVKWA23N5Y/oscc4VMou030pE7JjZZfGvpzG+gYxu/V8NEfcJVIgF62vWfXQE3K
dEdkvrHz/hEi1Ac76D4W1VeBR9q6Kr6hdvz73wsCIHcgIAIugiUrGdJPG7SRGtziqXJlZ5KKV0R9
NuKZ0/XlRNqACJESnEkCy3gbjdmBCKUMbxOE63eFMVqeD0NvNzpiE0pWsMaio/J6O3Y8CyzdLk9V
xQXgUJ/5om+szpn1Bb4Z7CzJ3OJ2qBH1cFr0RW77LtZobmA2KM8V0vfXzenmh1vGuplPAORql6dg
0TpdEFl5cJtP1aGXJ2df1lZzkDiocEGJLFIcFvDDbw9KOA0chLge8NYyoA9rQFShjbTQJNfpxYRR
xBXAcvxX/GGTJlK3IhI953R6+qKkxEwkqSp22pDbj/dHrQ8hXeEmR1UFfKBhxsZH2Z6alZ0Pyopl
FFxFZZZu33/RVxuO48XEqICTAJqAx0Gl4nhUJ6OPVo5Vfts4t5PwPSXE39BIURzLXAHDYOo3LRzt
/DCAwZX7QyqRzelrv78o/F1BrcpMbpr2AuEW17Lvu+irXjqeOY67ZNwpGu400L/gZmVio/WhG2t7
JbvWwhvLoQwcGPW9OSmbUQazXqdoPNZuxLXqRNnGb7JtjVRmpzSrBrlMq06eMoDP6zEFM2tXABbD
Bregvup370/JnCn9OiOUJKjQ4TZrzcgbAJLHM2JN7G25j/qHnMthV8r4opWYQe4kIWv05tBQaKzO
Wmetfu6IfI3ajoZG63bWjZpFalBJXSLFbCcLJy6l9AGhTNVtEKDdt6lxV6lNcIF/Cy20gLn27cxf
azHb22x7fRc3IMkzc0Quq8tUXHnN6BL9H93jEBo3JUemhXnrfsqw3Rr8j+9P1km/D2kJMn97lh1k
FZ1YPQ5DkIR6ZUr3pN47RFSKS2FJ0W0RpvVaKoxqJ7X1KjXkYiX1BDDjINtrX5eUu9iOnN3Q4HDc
UlI3RxW78U7R9qPdVatGBMldpsbqmeV+EujNiB0I+ZiTcILS/FhsMiE5ZWt1lXbvKwGJgqrXG4gE
4jMI86+S36JChoiBJ6u+uA4m23BL02m9JOralV1byQZLpc7DPTz+zSsY2B6dvTmNnRkcVIqP11wi
Jkk4YlDvfRGE69iU6lUbhP6ZytHywH4dBYoM9mZw8OnSHo8yFGmY99NspTFGxQb7PbZdWTYX7y+J
VxWWX1cxAD+AV0C7QfgR0i/vhS5TUqVJJeM+VpxyY1b66BUovcKHlp9QBrjsEy1ZJ3Z6MGeNjrFu
13kXF+txQPTXsZtqLbIh2Tm5o1witvKpwsXHbcN9GEYhUsn2Y2zIw6rTcnFJnd3kdCADQlml9NRA
Cde5bpUfHD8zdmFY5J4yScmG4qzh6XJmodzZoPqGT7WXl7p+sBMz9fTEKtGPs9MzN9fJdmYimAU6
ChyuxKGvi/GXGDIq+slpsAm8J9ZZGxv03r3R6y6iNWX+q8ET1+EKit9t8bV5jvb+mStsXjKLrzCj
6wHuzOVIssTjj43QcqOGVaPeA/jcweLUK2tl6luFdOH9731CFnt9TVAXCFJBRAfpfTwS1ot2xu5X
74sP9tbcJjfDprhQNjCt3WCtuPIm87Rt8bFbW/fG1rqUV/k2WIWutHn/OZb35/Ix1OPHGMy2jTq5
VO9RCXYNpOBS46tWbCvVBL55Zo0vdxKxMriWOfYiMkFKZPHKujZXU0LU1gYlN64tO/hY545zJvt+
exCw05T1uJiXurcEVGXlpxng6Qg3RRHF0RoDuejMq8wX/NE6QZcECAS9/lm6juvneNqMPkTKdSry
W7MNcG+Ga40ctAhmZr6/QizjK62B7K4EM+dJyXRu8Zy+44wl/FnNoay9ZOxRHB7hoTJ6KScm7MlR
zBnWOePKxSiAvWaUAf67c3udEp52/I5ZSuUnQ3jilgpu1roTsONdSkJ9//4KXIIjf45DDRwNEGph
7PnjcdAY8dkNenY7yPFwEeZDT6dWeEIkFte50mAu2hSVV/lGtbITNF0Bw0+H2pD9rdLhSddknXBZ
CWKtaFV3NYZj6E4J1O+yas1tUAwXbbhLuuhbj9ef1yjVlV0ke2jh8VaoxffR9JMzffRFMPTzjegL
0cOaEdBL+YQR1rjf5Fp2WzrB/ahT7q34TgZEUBcVn8jVAzQqC0W2f28zv46r0yHiBCeioj17PJMj
QEgLDXMKMrViPKZZGl0WLSldo2eBm5bWp7o4Zwf9xiIBkQJCmYIar7tELCQ6F0lfRultY+nhzh8n
20s1qFGva+S/vg//J3gWdz93Vv3P/+bX30Ux0rwNm8Uv/3lbPOf7pnp+bq6fiv+e/+n//NV/Hv+S
f/n3T149NU9Hv1jncEfH+/a5Gh+ea0yFXsfkGea/+b/9w388v/6Uw1g8//XHd9HmzfzT0BvL//j7
jy5+/PUHPcxfNsL88//+w5unjH+3e36qfvzjok6f8h//mP+7/r4S+VP6r9+rT37W81Pd/PWHpf1J
cWsuHQNyY8pnAHr//Pon6p8QeWjEzr1/uvJzipuLqgn/+kMy1D/JU+bCGBkL2dJcba1F+/PPtD+B
AHKMYYNGFg6Q4Y9/zcrRl/n3l/pH3mZ3Isqb+q8/jtf+PDS5D2JzxLcc95z0x2vQ1AMIPRksLslo
s42TxebaFP6XEvE5yl0+qFxjfOzFOT7R6+Xx7xOZcWccGqneXFVHmmNpqeI0tImF48eXXVJXd4Vc
Oygy9L74BLUve0rzUHoAgyzWneU3Dbpew9h5CBsriYe2yjrMRQfCulCu4tYkMppbiVdRmKfKpkpl
8RnidxAi+28Xz1rb6kRgBQrlI3fnS2j28mGcwvJFilE9TqcBIxWlRVBNSdprE73J73mVPVa6UrRe
NtkSmquRKn0epTzC2DPa5nkLZNrUOGM7tafdasglvY1Q8uVbCz2Un1Hzb+2l6+h7JWrx0hxvnOMN
+P/fjpvDtf/619o92XE3z/0/vKf0+YfIo6ej3TX/u5+7i5XzJ3uA3hjHNuzKWW/r5+4CgfwnnAWi
FzYJJfdZIPJfu0ux/4RJTh8X+Dl6sq8son/tLlX9cwbXUo15RcjTUfqd3TXfhb+scuqqs3M1CEN2
OptrebMI22oCPSj8h6z41segDD+F4kwAdRwRzsJ4DMF78sSAGU/ashKV0zHUB/9Bi+R1XHxuHHQC
nSclODTdObHURbX+52CcVHMDFtUOwKTHp4UfOT3wA0V6wFEu9MYbp1wP5RYhCgvLNn2Xb9VzVNO3
Xg++AirglA2AUy4ifDlulEJHL+ahfRFfxaO+DwP37CDHacTP13IQWiQyojaM3OLxaxlF3OPUbvgP
BVdhZwVgMCtPN3DSCs7pz7/xPogmzpUvoF+cZYuhfCrHAVBC/6GRc0/SH4v0s1kULjauuCie69kf
3/av70VhHzIe4rZg85eSLlY1iEJgQbsPbVxSK7SgxJm8aLnAwdCxummeQAPmf6/+179kfz0K8PkQ
jsG+QM4YCJAcGCup7de/bPy/L613LilSvONRFuG7XqqYogdTsPe7tS+5pvbJvzVf1QYwJHx/qOWU
zUMRjQGQZVvR7l3ch0odwNNxgnBfF13lJcmmNLAEfH+MhSs4DLF5kBkbNBt5QVFeBH5Dr2l5XGTh
vvqB4cA4eGOxqfKL4Zu4UL/BzA+FFw6u+oliIjCu/vcka/4eHnNrknaU9U+Ydyod67xRRbjv0sdR
L/dhL3ZCSb73SDeeedN5Of96AL6+6S9DLQ4MtMsJcfsy3KMOBkXVeiBRvi036ofhOvutws/pWy2+
XF11hpUBY94rZndRhZMXNOfg6cvNy9uA6iMao39OwrokE8om0BcnrXgb3Mnt0bgyIgpZwCwaRdmF
+bmz73Rzzd+HjJWDdgaRzVntL5urrg2tGDU12A+hioYHh2uzcs4Rd98ahH1LC3yWa4CHdzwIeEH6
HxVnhAiTF0ndkWg9Rr+pxTR/HELMmVXHxIFYXmoxxXZOVSVUw33ZGPFBVyA+hJYv/Z553N/DQMoh
IgClcHIZysNYaTBZwr2NlPk4lbanYDh5Zvu+NWOUQ+bQgsCdZt/xjNVOClbaDDhV+2rdpjdhivBe
eM4d+PQgoiAC5gFqGsVS2uPHo2TlZE4GuO69knoKXldepUvn2k6vbKHj7Xk8yOJVmjIraHwzyOr6
9qDtVN11PnW32kr3gt23h7vJG1f041fFpX5VDS46SFeje//+EfHme8JFnK2zVJKexSMklSnCEJvT
vRbgQtck4ibIm/X/2xiL8zas08jx5ZIvpqc7G+OSqj9TQjj3Ftrx1xpjGrhhU0T7vrGrdWi0q6aq
zgnevj0IqrKom4D0XOZqfd2J3oY1vc+TahdH3hTmu/9kov49wuKibYaYsvTYMQIHXC0HXpifmahF
IfV1i1Ku/fcQc0L6y6FmWa2DHv0Q7auNukV2dTutIveQefYqevYxZ32IHu++W9t+dYPXxrdedv0H
29N/S4Du74eAggIEmPwZzMfxQxhh3zWVPEX7NmkvApzYAkm4/8FU/nuIpbpTEJVCChEP3eNWbUdb
XIU27w/wqk97snnpqLzSzrF9mM+pX2ZSLwsr9nuNzfsNHt0Wbt6m3mIMfW3c+Adr/f3L5c5a8R3N
h/Q62ag7sam24Xp0f7z/HG+uyl8eY3HvhllcB1GiRHvb3OftHMaew6ksBBz//ly/DLFYlqmiwPxN
rGg/ev4Wd+LnOoHB6k0NtXfLM10Auet0XWwBUsxyWLYrboPNORnJN9+T0jH676+R2+I9pyaWoqE3
on1gltu+LbMnSS395/cnc/4hJ98UBgpCK7Czqc4ef9OmaEPieDPaR+LG12Ivla7GVvMETM73B3rz
bX4ZaLF4lBzBRdExpbTJPOokLly7M0O8uUBVisRzx5Tq17IiPVCPmTRuxv31N/xINsqV8ikY3G5n
rcvV5GkeJike2l/r9ipYpV7rtu59vwsv5avdf3DHENAjC0NblKdZvGyLP7ERTlm810V9o8XZzaCI
9fvz+cpuPv5ycz99BvURtFGaW5xrpmgjyrkJ0kZ5Zz3Xk9TtlXhoKlcAj+k9Q++HLx2KTy/F0Kef
xwmJrzrR0sdC7+JrUxvUB8REo8sK/ijiAKOk5a6IO/87Tnslp+MkMgiYcVNet34svwyBMn7vzEyO
XJOO53UvGxDWkVnSJq+yORfcsOokFJmQODykpYofAlYn+b2ZG/K1avr82qgmzfFQeBZA59PCTtxS
Rux6BnoNNWhhJb/xAUTD2NAm/WEqs/AacK+J98RgD9p6gLklXDutALSrfYdffFSpfbTSMYpJXacd
DJ9C9qx2DxdRfB5tme6oyv6S0SyURrB8SAK9vP8RTuJzwPmUgmwKImDKAFse754s14s8iuJurxr+
zVg8CN14cdIRp/ob7oLfvUMUVLZmKAvVS+7iJZhziqIk7IdAZjDZtRRQ/udsY149Bo/WFPrKM50D
rDv6dEADj99HLnQ1yIQeof2LP7Y7NmnxxQQW9UOMflN7tp7LD5JWSZ1rDFqluGZqWJdVHMYvWZQE
d61TElKpTQJHO5fGtHpsg66OvWjQrY9+45Np0hMRP3xbze6kYShemtaUf6j11H4d0aJxXN/vNCTN
jaEevKy1C6R1pjYvkPEzkgezdIzShQCBNF6toJkXGGp2T8tneEQ2UwsBuJWoSxihlqdrmkZqjvdM
kV8HVd6kSFsoibEdItJgtyVA+02qH5cGJw9IdOrnEDPnit7x5FlSWYdN2UUHyS7Ga9nGOkhW2sqj
AyiEG/UpFlpWLV3avpC9xscfIsiD70Ff9uvQMc9RRV8ljY+/JbE8YBoSk5lEcvI4VLvbshTJIZET
yE6ZgtSo79s7aZTxUmyU4IqWXuLNHLd9VRSW246aeNTkuFTcQW/rdV3a3U1l+AP+BuAxJ5FKe9xJ
w40DNJ0yXG/tfT/dSP0orjVfbTfyUCqbdDTGS04kTID7drruUstZhb3euXrcaOfOwJNsn8SYFiQp
q0aOR5J8POU9kjGV0yjywbHS+RAQevPS2bMtRIGF+FUkJP0L5gjThaZU2A2KtNHve43m6K6SwYQF
JLuH3B6rp9acxrspycOP3CvKoR4L1OVG1DpGbxQ92kRZxq04EhJo6F52QjmMKE3cG1FCHGdlbXJt
ylBI3an0fdnDzdV+VjRr+BxWs3Ir5Y/ouYMjW3imHbayF0plCf7UTLrSQ/RkAKVVT8Fz4Qvnk5TE
zl1Yt2bi4hirNnjiWMlntYvK7+Mg+b2rFIX8saSCue+luLlWExoObmc60spPE0s/V0A8qcGyoNHk
JW+bZeZm54vjSR4tMyr9rncObe2gP9OYsaivawciqVunbXdox2SMVmVYF7E7tdTn4PnXtr6dekDn
gCj99uP7p+5JKAEhBlQPjByqWrDeFtHZlOgFmOUuOdRt7Oy4KIxVk1vW3fujLFBN836mYQoXgMo9
RYST7AdX60gyoiw/+H6huGXfmh/8GJQi7PFd0iIiCscqGwNz66uzNsXUoHeS+bkX1SM93LA37mr2
4Ob9p3rj3WdrYbzo0ACZ0/XjjyGaIDRQ4M0PeW/bm6oRxnqasnPSKqeRFP0KHd2uWTmHQH+pa4eU
ihKatMMOyKzVV6GJaYUtBebOntPlYkz2jSizD0pg6es+lfjuUqSts8DIvBbq6xoT5MEttSn3hlRF
p8KHkqnIkraasuTBrrGHbPsh25nISe3aGnWOTuqKq8YoS8/GC8qb8KGA7OVH2Kho5xBEc/B1dDDO
78aNTTeQfg3HxvEUBnZglKh1ikMPhWdVm5bk1bpcuRbCmdv3v9YxDIQlxFBMHsU0VhHdhMWV0Ews
U72cxME2m/iK7qO5tgpA2kOM1kyXIneQdWlycBTf8Qr63hfvD3+yWObhadxaKiwiqv+LIoFppsIf
oSgfCAklbzAHvHTDqD3TEFqoAvx8SxoLc2SCMAB9seMJLYpIrgunKQ/F1IYeBolO5CZTM62T0gy3
ahYhQUrB7iHIfJMbXrmutBgGoaJLOzVNx8ushbSFvrxymTaDCjYjsl4irBe9ZCoHNyd+Dbm9s8jD
aV7dDEV+Tu35JIwjp2WhU10Dn4qu9GJFwC7NabZ25cEZ2slTjAqaHb7pnlEb+6YwQleVmjOTtmiD
zytj5hP+HBZhxcWnCTU/5N6eykMiGRpUUyTI7GbS1sDQmSNE+V3OVxLNJFXOVBPfellw3wCsgFpR
AFt8rUbFHTIogX07Saa4tt/YgImnKV3rVV6sEllv98JWizOjvrEUZ6Y2XSHg30SYi4xIrjJdrsHf
HPA4RVhriHxPH0PjTAZ4urVJZEn8cCYCLYlMxfFKRAldb/BbUA5IfsRoLITfmma+j/rEX72/tU5n
ETlMviGOnewvy5jf95daSBvUXWGGhnYIcrYWPub+mrt+2o5SZnomiPuVIeHZ8P6gC5revNNYosjV
0HeGTwWM+nhUNUD1z+yFdIijATiCZFzUGAa6jg9ivEF4CYVsJWwPEFE3jW+XLqzwh8bXC9dPzolp
nH5Q8toZR/K6juFUHT9KpdV6BItJOoQNLSVY/i9D1J7Tnp/X4vFRDfF5lr3CH2JWzl7McqrJGVIq
cHMqq3TWpirg9KtBtNKEna272A+2ZyZ4furjAQ2YnaxT8jpolyc8yFG3JdlorEMdmV9FqW0Dv0rc
WA/vB38PLdqtqffk+ANEeaLgKoNwVVKe2SqnLw3tezabRzaEgswyqKUgRMoJhOug4cGOVtY4XYLj
tqjHi3HW7pHP3BJvBnjA7+eMbya0LnHSWc71xW1pH8JIHpUVaHn1Sw6K4a5Wp7hz8YHMH/RxQmAs
1QZj8iRV4KPsR6n+o+HeP1fIXLDE5lVOc4jkE8Q2n4FfHS8tBPlSRBNi55CYqFfXZQnlmnhLc6XS
ka7bytJvKYRJV1kYT9e1RpqPFJvz6f2lcLq+6ZdyZ1vsOYAOSwRnVmIPYxmFczBRUXXlQJK8KVVe
3h/k1V7ieL3RzAbVSPmNDvCJ9+ZYyVUa+Xr2GPlFR92gy1jddtxAApmUyTPSrrnAOVfRt43e6r2X
lNaYuFmdC3qpUWzCpbS7b3IBx9DTQyzXV7beO6lXgCAizbWLWzkVYIa1Kvk8ZVDqXaMtqHGHihEA
JDZ9+44UMUdGsuoHBA3Myln1Kqze0RgS2ARjdYvmTyWvmhQXRpL6qLtQ8fiu0VDzpY8k8mruxVHt
fIl0SUN+UkFbHiF+EzUOKSklANKT+iicCYAhKlBYi9ehn/NkftEGK9ysjHpTx9hLukXiOLejCrLJ
4ySAExgW4iGVS/nH+1P+xmqf5XxZ0ki3QH8yFnUzTKLNuiub4jFwjHZTOnLhOch14/jNeeDpsZOh
SZuKnRXHl0Y3dpsgLpLH0m/OtfVOVxjoT1BBc58SkPcSS453ZWYVShE/wk0JrkYzgAqkm9W5I+0k
R6ZtSP6PQgtgHb7H4r6XjVpWqsSPH/vAindlJNtXAX6yVJBmvUtEena+HdXrqJXCB6XtLZeFdk4s
5/RIQ9YUOCLCrtRGgBAe72jhp6Y+CbSJZfjH1zSzh8d+qOSbTDgHbRyq6kwc8MZ41MzBJYPUJ8Ra
Br4Fam+wP4boMUvgXUp4pu8mdb4PITlsjCA81407BVgQDbwyxmfCMM3FxcVMoQEqPOpcj4PImt1Y
Nx1mZHqwRt3c9Oq8xPRi6tl8jjDdwXTSjfBtJAr9DhENW4TeYEX5vh+aGn93gIQxqcuZPthpwDk/
4atUEnijkymBwBG21OfiR1vhExiVA5yK4T0CTn3XzBj0oWtLfEzPluXfWOd0WSGtzCn7rCpx/PHl
Er9OJLPjRwpn4a4n1N1Q3zxnvvSKhTg+Sm2Uc6mDk4cQ/S27U2YoD3pnm4AJLIppptxAgUP/aGNQ
sNhCINU2RWdpbpKY1YfRaJNLI4itVR7K2qoHubF6/5iZP/jyacB2wzjjGoPLuThlSmUoKynPk8co
c26HZHwxbXEw/eALinw3tei+vT/caeBLNAqLG6UcStonzXsYN6MVgYh/7CejuDKlwHiQ7OkzhVTl
zIudprTAH0mgga4DXyNkOP6aTeAbWVar+aMxOV+TQG7unN5Kb+IeQlKl1P1a8bX+ImuUehXB/l//
9nuSt1CRwFsN86ulsbnd2iJK6HQ+WpMlX2azL2Yhm+Xayoxz2EOYYiffEHcFCAfASGa8wFL12kTw
Gn1Ev3os2KLFTu4ibSXbpe5qIq6zdaGjbeiJXOu/TsaoyVtfmoVHyjYWT7lI4/bK8tM02/ZRp+Ir
P2Hu5qpYfO4VG0nrUZGmYG1qk7rRTIFHiRr1UHFVCQiy3IbaWtLz9MaM+BIrtTIheXW9/hKnVEw6
pcALysQD4mlI/KZwEcogs7agK6L1gxCaz14mIlgFlR19cUQ7tlurB/vXk5t/s1WEgFwbKZ+7oR11
jHISJ0Lq2I7XmalVldekVv9BK3KnnwON8cEP+XtuR6Hhwclj7ZCS7KDukvrlY435h5uzHVfhjGO7
lIscXrnBq9XIwhpd62pG0Zhe16fWvhZGeW0ZrWFvQpQGOndoVR8B0jLPJIRiu3Q3FnwG0M98Yjck
xLuw2la9DKi3HkQp+S+k4Si3RkMrwzkrpe7zpLT0nCYjSdctMvsT+DlryDxs0PgdGchM7xY4rgau
DKVa3iZK0RdeIJqw9eSxJ6CZmjEkzBW9tXUkmk18BZoUILPH6bYKEulLaTdy4+W60rUAiEq0DWk0
Iefei1il32PMIgn020LVJWKEikkhLFmbqOx9mgzfhFjbkeaiapD65h1yPnRtijpWVTd35LZzYXZi
EodpjemvktBMB9fvcJnipEadtlWH1HLtTpGataAiZrtNX45XPiLg3yLKyt/8Ts+uxzEIUbh1KmGu
DSnIS/jE2aS7SQ6TZNXqBrLaTguovMv06JE7AnujLrVn0war024cgsscvyNBhszCyL+kUxtvkOGY
LuRhqNccAcZlADH4MDmYGQZYGK3USQcCP4T+NCLaMNyw+WRU2+uk0txZSylfRcJKKm/KqujBoaW3
V5HIaRCxmoLLEOLTNVCn8SmmkIvx7TRk9i42WuwVaslCQC9oR2VTK3n2bBuZj9IxVf5D5fgOn9EO
wvuGjfelTXzrS9Ha5Z3UjOlz26Yp6uxmBEw40HEfgrLmrCSzDr6VTR18omUpmSu7yOW7CVCzcOsa
o4ReT7ZKWgqI2RpQPo/sL/toCb29Ks0x3NplEbaujoCDTYVEjjKvrIvxoxipKTBFyWRiiI49uxuo
iOGMzkhnaSCuwQ+tKB9Eospfy7pyKu7+qHooqwpafVUTpLsTnibXThNVjRfbU7gpdFPK13Gjr6ux
SR5HVe9uCiXqJXSUITfdRsqkxNDvxMAIZh99zSXbvA2mPPiW40HC3pdMDTlxBC340M4thj/mZ59u
eEXIIymUQqRp+EoXlcrBZA+F22NPHq+qNDUdCmqKKNE3Tjq0aQcx/igR1b7qhljd2XXPNIxliEsY
VnV9F8kfkl42f4SVnefARlvtk6xNPTYEPisvoPRnrAepq1HcC4T2MeLP6pUjC8f2otRsD9NAmH9I
+knpvbpxph+DkihoQznpj0B1BNLMZlHsnSC1DrJfT98sY9Dp+6Ex6zV5l27HACWGQNdyCsVlMb10
CAbUmXTTxc6FI2cQ5HW//mHSPVnpGQq7KmiAT4GemKXHwlZxgmrQPJYCMhvw4355mcFQkknvooq2
o62MOD8HHdpbqj3KL2pX+ndEa/0+8KXxY6aU46WTE627Uu8jADdQJaSYFZbjc4xJCtNXtjjhDQan
fiHUQfJmzg2fzE9R7gpEiXYW8UscrPSJtccZh6yFyzkZ3+d2En34v+ydx5LbSNqub+XE2WMC3mxB
V44smVbJbBBSS4L3SLir/5/UzPxTBBlE1Jzt6U3HjLo7mYk0n3mNOiSltuXbFa4fux1KgRr2GCtF
pEtAFAkHRVoicgClJECLWNU0UVDzEGb/pOtV4Itkst8PnYlFvdGcLBTndmVTFhujLuJDYgzdtsnz
cTPkDkJBZcJ3sJ2ODk9nPJlDz/WdTRlS6I7ng2PXTxCk+0MFcPvQi0TfIU7p3ndjWH2gehE+mFRZ
V+KRy8hHViygB3pSZ5XCwXk8knDLjpNnNZ/6GeWRdCq9TRxhNCZy21opzMjQ5jymez3URZDl6WgV
hIrTfEJDHsuZGA06b0ZA+a0hDqJXUjhJp+pFUX0RYI0qkqaFahWfAqX6PvSeeA5dt94YimL9vj3S
lfkAUAFFT6cLoOyyEVIByxZhbJefmm50/JEip2+l5poYxpVRiKBkQE4wReVzEQnHQeLWNmzUT9HI
FdtlAW+3ra3B6C/TG/RHCYA9Stp/eDbn26BLOkWr06n+FNht/hC2FiKfrpttuZDwrMTsYyuGfroT
obWWay5sCGS5iq1Hd5R6IdktinnnQzejbaThlIlPKSWjZBMQTN5FJqZEqdCtYauWOMHQ9uigG4/T
RKCGKhfKnIqRV5uswEm8DdT0qJuJnvmDRRlXTR0M3nuvvZ+c1un3xaChxkPfoilxQbW6Z4/gw9my
IFLedGjiT1nYFdNG18mqWg1is09DCWXByB1tZIeQ1kKhf6RDg3CIFr4Xdmb3bzwbuKXbllQbo0GM
cdfSoG1SlYCeeV+/pLwUm1LgGl11wEBu79iFHxVCf2SuEmxNwYy+Ft2L87Wey87qJj3oX0r/27b2
EUb0y42zqfzfaBRsViEdy8tlOdxi79p2FSN/xHDqxvL1DaHaJt4pO+5yxkp2D6of72/PcFm5kCPS
VgC6gWglO3rRwSAQAN0DR/LFrrznziAyN6rkR5aKX0pbrhR+lydzOZZ+vphBguWjbir9S58/mdbf
cfLX7bn8QQa8vjCXA8gE61WTRNcGqogjy/fo+bXv+d1W7Prt/Q9zk/lYaG0+RJsDT8tW30d+ulX9
FYLGsiRA9oYiB2ki7xzKyBeIKaggpV3oxvgprQtV2wRpOVHmm6Apb1ABxvsT3V+Kx+huY1laxrhS
mOnkRICb1AxXAjFjbqq2c7GSxC78EeBX8Lu434mFaZdCCl1WRJo4CpSynj4FeTx+EVon/NQilXWU
aL4XtRmgh28EH5wyNugledBRSx1fbKUdnqeisveo+DXPdd2/H7Q2e+qmpttOtYoCu5mmH25/w8Ue
+fNTJWOWPhd89Qudupn8kqjOHj95s6NsxVSDcRlJLW+Pstj1HGX8snnESeph+9lLUc3W7A0FVVrn
00Ss/T7OFXWTVi0aMZTd7gJ7+JcJ6v/nuP5fKjKvlv6C4/rueyW+/x/JdD2IuPj1/YzmKv/Vf9Fc
Le8fKPp4xIdSJAN9iv+luZoqTHFADVL1GyEnKV30b5qr+g+UmqEY8hdCTwBTJR7y3zxXTfsHJWhI
OTyQ1I8MGDn/ZuK+++ed8U9C/3UW+WJb8sxzbHhl+Bt+dxQXz2+WwRhBTUFURS1Xx+KiMzrldwFI
9u7V4vxr2Nc8wEWxSw5DTwaYDX4BXMzLClAezKWStZX7pHRV9gls3Lw1wdycmqooPoeYqHzGdlIH
XZarn+vItldqtpez9KReFcBSqVkJee58lqgXNa1VWOGxUOfuoKVuvs3H4W0nnDlCY5fxM6cbHN0S
oxKpTpeVWhgdAZAEG2WqG1ycmjUw++Il/TMK5Vmpa6XJv8upvnoKlHkKUSWJo6NKhkxWW+S72Z1p
Ern52xR6ad4yIUcSmOjPO4gvLvZGKmq2dSOiYzIl4m+vdJU9hpnG22QJ/zkMslWwvjB2kEYH5zPC
4cOaPMGMxj7vdtGQq35mpWs4kWW7Ss6Gmgzfn69DfClFI14vXNy3paL1anQMvbKi21kS8eC5RQNB
/zW0I6WL1sa1SAh3P0xRue1xhcXpyvbevhdJVoEcUBEFgbAM46knmgFWoNExah3xELmA7sTsZN9u
H7jFQ/BntpLXS55g0QNfegB6U5EHIynzsU7VnwONPN+zq/cWOrL+pCNEeXu0K+cL7Dz7hKuKp3jZ
gROseRN7dnSMhSkOIjFaKp7wy2+PcmXrw2hEsYp8DnL+H2WvV1s/aOLe1vMmORrzGBxGL6u3dT79
GtRgrQdyMR8E41woxBLtK729F1syTxuN+kmSH7siDWjcs3nuAq9d03G8+EgYyiFrSnONd0A+Audb
EsRQnrpOxY0x5/HWDvP0J83LzrdF7r4vgQy89TMxHm4z8gNp7L3leJMGn4G6WXwM5jjdRkkJ9B2t
8ZWo7HLxpFqTjHFwsZbCe+ezqjMx1G5CRXWEP4A6JUDfEluIlVEuzzM8ASJReslSDZGU6XyYEoA/
omFBfqywJPKbkZpxotfjT2rW3j7qQv15mvv3hlu3v6u+KZ8DvaehjgLo/vauvJwuxRJOM9r6jry9
FnslRu271KIiOpqROe0iofwMoBu9+csxQSD9Mv52mPBip5BelKJGbfnoBZ3YIeMUb4ET1/+Poyym
UrZhgHnYFB07PfU2kW6iCDW4zcooF8eYJ0UeLuIOxHWApZx/OG8a3UzVyvyIAq25De1h+kZRWewQ
yXLf3f4214einmWiuQMiUf75qxtDLd3BBedDcT/X7I+GEfWBr9dD95ICDlrrcy0qJ9wUvGLcgHTK
KeYjG3I+2Ny04VQ6VXnMm+zdSM/tvh5N3Q+6aaOp/Sar1RkDvaFfCa0u9x/DYgvKoZa3yLIKaaTT
2HeUm4+uBhLFyGNQiFOavvmjMQrWa3RHuBDZ7ueTwyIBwX7NKo81sK9q0+uKyB/ruQ3CzdR18ZqC
3ZW1hPAlOTpg9CBnLdbSoc/d9nNaHZ0WTcVdUM/ZSxbZItjn7uyeQrxqfk6KsI9jpcStf3vXXF7L
BCPE3GikSam05eAhuCgsKp36WHadVmxTukeoehVN8hWrUeNblKmgbm8PebFRiXwAjXGdgQRk2MXy
6sAG2jrM22M4WkCC1Cx8N3tJAoBGs55vD3WxXxiKAATsAh0k3tPF0ioq2bxdld1RQp1/m8AIThWI
0jVx8CszIr7hygKXRUi8TM2HScBpK7L+OAutf6SHkO9zJNLuQyUIvtye0cX3IvIgOyGk44zDIVss
XumlMOytRhwbN0fNVfrBDmMNzMxVujtT69yVCO7K1MA9kX0RsGqgZOUKv7pVaHsCZfZacVR0JiQR
29uiKYbNWI3OyuG+OAdyamBVHYIDKCNLHhlbrxlVeClHKeHyfVCzZKOEVJlGC3t0JKfL2C+9HjA8
lIHj7VWFpcY8XlWdADYzOO0Azp+UYrIXO8WqFPxAqBE/170ymu9HZ1TMXesOlvs+9Ipm3MvsVPfH
GoTdU+g1ugmQoChLKnooqub7BGBWv8m1HDDDjBi4Dd+woWOqbvBREqA3BKavW8McVOXese3G2FpQ
4Eo/N0Adby3RBy940ivEx5MB/T+tcA3aQo4s2wMkrKbwg7qqkaLFcWjcmurgxuCH6ax8axKMmTdV
kM+fcYqP03epiMnG9Bg7jsciaOMko0GXVuVHLRYe9KCqN6x90+ci+R6n/dDtjV43g3cRum7ecwq2
7rfVNlrvR16mRE9FCSXtXi880b0XWVjBibXCvPNNvHnVO6PL8RpITNF+CfPZcbY5+o/hk+sGGXyF
0QBmbNOozv0os93+Kday6klVx+yl6xyMCxA0iuK/7Il2s1ZyRX0fjSnTTxFas/EzegjjtIuL2f3W
Es9/VnQyh8PspV20b8Ezh4c5HQLxOUuxnHkakzFx7kc3gCO/o2AeaO+TQbNqv8wB0j/PZq8Me9Bf
znfDnDR3G+U0z+7LopVdzFG4813tIL7p11lcUhODQ+X4femZ3X1vJnHuF82QuPsA85KPSo/D+LZC
T+1L0+E8D43Uyctda1a2uzEEhpnb0Avi71UkS+01XZlo05FC3ytdmCZbrW3V1q/GHAZMngbtj2DQ
7Q/dMJKRcX57OnqdWUa7qjK9X32XuTM0oayPNzE+hNohiIIp3862UplHpeitYZ/OzqDxK1oO5i4i
QnSec0Oxu02tZML5EVkZ0A0ldUSY+EVm1e6ucmYj3qDAXP6wZ7f9YTdlhaZol2Zib7ZDmL5Pm1gf
6TXmqv5tJA+KfiHAMuh3Smy59BMCFU3psY8gAEahHYn9PJqptXesJFPvA6p13r610kEDlZk6UCHI
ktKZoCeqxwdoJ619n3Y4Ixm+lbnC9PEo7oZt0eEtgh2bqmTbdga1sGkRIO0ebdiAENqypoHwOWl1
u/cGBAX2cWo08c7QjWp4aD2IlK0/GdZYPLrWAFSxViy2e9K3efzYtEWG4oCtdNrPgRZxUSGIk0TV
UYyZNWzKFvrfLm/rQL/vUEKKD1YSVMp3u89LfG0cL+u3pa6WGX5eMc1bJ8zs95RvIjfagOLTVN8O
6tC6t71ID/dOVpXNYRaAbO7jlH/Zn1DYznZz04mQBoe0dgCsZGJP1Wd15E88U8FuEGr1zg6Lgb78
QFXpuW2aLvW7vtLdL7ik4afsU+9pipdZ6+3g56x1RfhlQm1toF+fhWMFMlbNI3FfzSlMbV+hc99+
r7La6j6knPbpSal4Vg6pk1Nw6CqjQxA+icagarYz4ko/+ymtux9qGMEjKPa4s4lGZS8OlpX6sUjV
/KSoGAof2siwss+k3ClQ0IED0IPbaVyRe4+AP4xDNrFe942dT9zYFNmG8mPVhTWF4KQT5bshT7z5
jsaWmb0HuWp5G6WONUX6Anniwc7CPr5rwtywNnYTuSVmUsFQ/D3OxTy+Qx3fsbaq0pTuuEnUuBh+
Tc1U9r/TeNL7D15aht0pScyZTJlIBq3jRon0X7lOl7/j6rPm+a+pAEgx+6oCG+OhhqjR/J1hgte8
U8u8iLcqmyDZtZXIvIccVQMOlq5mH5TWiJ0DrlXGdNASkUNNSzRdHHsJLNx3bRaWv3Ppx65tIq7n
xN3mNJhRLIdRbzwFoWP+rc1O7H0PONdAuFq1FkB+ElinZeFqA467GGQZdwlNrAl9iKS0qk0FVyDb
jIEDyEKnLfelz5Ate+LCcwIf49Yo3Sp6mJ5KHE+aHYGka26dtvde8ih3uaPp/vz0vKLSfbcDy/Ho
5S14g7G0c2it4+ACu6gVFPEirfew8rDmytt4Ue7w2QDfwMcqVPN30eGn5w+5BcVXGGmZQd5L4m+8
Akbjo01WY4iqiOghakArg7Ay4nirT26W7+shU4GL0ZACdyGALpQCbu1fZhdFf2Ozmc4Yf3ERPdWa
V3BzutztW3fohHrCei5Dc6GIixa3sLhErd4dEch02rD62Q1toG3LXMwVuIuJGtaoRKb9rhjzubnz
UDOhUTwqddrtgyzypkMTzF701OC2OYQ4KWjG+JR0TkgCWwJ/2+Z6oyn3LkaPw0ZtwGVtit6GwDHj
T9YhZ5DhN7ElQNWQhRB1wp1n55b1vm7GJNyEmig+VB5hGZe5mk7PEZzfcYs9a2t+EIUbNu+aOkNQ
GHlO2wGjO0w0Q5quLU9eZcAN6ZrBc/DOqe36LtYGLTgMTjnoD04T9cr73Kjg+ea1Wn3jIbHfRRk1
Ub/Qh9bD8nwU8S4jdPuGg7SKG1M2BIbf6kbS/RSRWj+ZwFKc2o+jTJ8P3C9WsulEmvajb6Sx6DbB
HFjFYax10HZlHwXmIe2JWjZ9X6o6DhGpgGOsuVDpjbENojvFTZpob6KVZm8zBypi5Ld1Z6uPlLHQ
WvQUyhj7xnGT31OvJ/E9/zhCJGbbvbRNNTa934/y+YmasUo36CUr8LlGtPa3aYwP6dYym1z5UBg1
tB1nmirrYx0GwM7g7bdcE3hPV+3jWGTVT0vGJvd9XziFn8Q4qRXshIq+uc4xHQ5A5ozpqKljWO4r
3IfnQ0ClVcAq7BOOBa27fJPjmZJvm8Gu0nuvU6KX2Mmh8Bll6XwswG25fg30pjy4IvB+xrEG/bRt
kI5gW8Au9ZtqDr8DSagxeyEMLPZZQnPQN8IuWetfXw3Bga9SMQY2gFPneQhuFEY161Dlj4ObslNi
5UudRA1aBdOa68XVkSS7AQgJpAtrAYux9VnCmBxx9Kp83pRGzG6COLxhnmuVpKtDkWL/4Q4ZsGbO
J1UM5dhPri2O89CXRH+q+kUN1Pkhbs1iRQJj2dGVsT31FJq6SEyCuFiCY1rd7ocw1vujq9SQrAnT
EixP7fRBM+zwqIpRL+7GyrG48FDgMv0qxPzcqXFiQWJbe98QQekrOfCVxBQTVCriHjQhCpSLtKpC
9UClltEfp6EE8xgM5oPZx8HbevV/Jm5QRpOZouQbLr7nHM8o13eMMvdZABFKjPuUSuLudvJ0JSWV
SsnoxsKLBqqzKE7G0diJCdDKUR+olsRUMQ5qk9T3DijJL6JtkzenpITpeI9JtU0J6pZb61VKOkxe
1CqdOh+HBMBOwofiXVDqDRjNavvWqUnPbwpB9LAllnuxS6fWKcoZhO4xURsyz7xtdc2vDFpSWwUp
i2CTJWO+Jrx5mQeTaALm4hiimwD74Xx+oZMHYBdD72iK0ZuOiWa18UHpiqy5nw03qHZtD6wRlWce
42NG78xZ2ZwLGgLbhkI9rXVeDh6OC+6FiHS11kSsHG23cR8G+EbPU66QiLZaj1FmS4K8TVp8RVfG
vTwUf/B4UvadAh92DucTtyIroLpSBseZXbZDPg7kK0bcK2WGy1Es+jY0pRBepE26vA0wlJlGu3SD
Y5B2834y9WgHC2Ktn3hxv4EzAnZDoUsCy3CSOZ9L1lMgUb3eOYoyU/FBtZ0NoQ5YKizAVs7fxYQW
Qy1KQthi4Rc9Tc7RGYR2rNXCfaZMVKwUCi9HMQgwaMXKE8HpW7xCGArntVkM3rFKFOe+Fn3oI7S8
5lhzuWwU/KlESi4reNNlgbf3MrjMWROeKqzPUVHJdXJBs1ZGnAa85OX26b4yJdhD1AXpEgEwWHKM
nN5BBiX3wpOShWrzXNC1z48UWs39G8eRtSVurD+mjXLzne+FedZTnAk0HnAC6n0NwOdbYUTzyjN3
eWrPR1lsA7uO61B4hAlGrn4FlD/udBNfJwxCg7+SJBt4ZZJhpUt5MaYk5b9awcWJRfwz9yIlj06d
3oMhL5Sd1v5SHBjXTmDN+9YNu5URr20QWlBU5mERATKR3/TV5Z+OnRvLBOLkTmYmNno65A8IWujx
3WBN0d9v/HCUI2n7c36p7AIflD/m1WCTPiQKbKXoFOeOdnK0LnWI8lGguj3MlVUEMCNvCZxFQaUv
HlDA/bGrxX10KiI7PCWoYZM8asWzmHEXy/VumqBXDsbKgb6ykhKmQ7tc+tZSjT+fHIW+tCkBJZ+c
IijuG6uIdwgEOFsUIdci2IsIQa4jwnOECHw0irvnQ9HB0LSqm6OTR1bkNwrI1QlfHxwkZxzkGr2M
V0B8V062FN8xdBIOIoQ/VmmvPpwToodglXp0GnPD+RK6lvY1lV4ut7/b1VFomwNjNbhAltpqaj2K
ajSc6KTNet3eKVZlB8/eNKvRWy8Q1k/W4LF3pjZMb+p8/Xrb7NEk6+JTDXXoXs/aeYce1Rrp99qG
4GFEf5BMA12yRbRYdW2kTGUbnwAQhXcemBDfHpPi6GRY2t9euWsbgu0A5FdiAmgEnU8oayYKeMMQ
nyy1+dBlHnlgkaKTYIqv9Nq/3B7s6rzYd4h+cbbIoM4HS8rIaYDdxKeizcxnNRzqv+d2bDbGpK91
S67tCOI27nuptEGD8nyoIiuy0ugy0gvNQJS/a/qgfVE8J+r/uj2nqwORPtGC5dq40IrMzDgujM6M
T0FQQEWxFcd+MdTBe6MmsbweeHAN+RiTEELiPJ9QRtpvFkqSQLpOxWdnssduW864fb81KHOltjfe
GCbhBb1QuWFeHdi5LgJ9FmwIR6oSh5Gm7yfHjT6+ddVodUNgwRdClV9pMQqqIBPlkjo9uc04PmV1
rz7ldpqtcGUu9xvhKWgkw8bvQ3MvXJrNDMI6xZNTG2bJ1xmJoL0lSsBImTKvIejXxpK5xKt1S9wM
6xcbA94+1uf3wBHNbdmqw4568ZrMyeWWs9lrqDWBQgZh8Aef/GooQb8iCMcxPnW5EbxkSoCLDaav
b03uYBjJqoC0CWG0ZfKT25VhNnGenPo0bp2dZg+e+NAAhMJYJ51d460ZshyOTwUq1ALKsLwbVJgN
jiUwqaelQIGa+vWm06DG3d538uY8ay66YIS4EDhHEiy0dHvUZX5hCa6FoI9HapOgDmqiZ0sqCrrl
k3CH5ClRIuVkmuXY7kctR17p9k+4slHgx4OHQsSCOHTpZ2q1SV2aU52ccG/tByqIMzppokzKz7hv
wha+PZrcdhcThowgsyyeE3URi5qhWQ2R0iQnUxjtnqIcRRW76jaSRvZgJ6J7DItWv2s8Kky3R76y
S+HPyRSS91j+dX4g4j6OvQyNl1MyZdnWq7V4JwZ9Wtml10ZBxRUYFPAXVG4W97zljrRD6i45wQDs
P9tqEuVb/s84fPM7idoXdQ65jCTly40TUHkPrJF1RCZl/mh3ZvUxccJgYwfEiBUdLG9lwGvbhOue
swfdD9Tc4obMnWmYw0GJT4jjWBTdlX6ftYr30FGfXLmML6Ne5kZMjYgN2O+LGK0o5qROzCA+pWEr
9pyJENjhsep19aVMnH6bzP1ageHq7OQH4w3AZH35PA/0E7NYiZOT1WvmPifufXCUUfEh8raH2/vw
2gmgekK4AeeIV2dxApq4IxkbucdE3GUfbdSGH+tOyR+GrlC3vWYllt8ElffQpk6/uz301VkCQZcT
pTq/dH4YaeyZFrKB6Efb7TfD6xLA5u0M5X8ygm6tGncZyvEZEVZAZJj7hRvu/MBFUV5PUH+Tkytg
yASVUaEFlaYYyWrFo63O5tfbs7u6bV6Nt4hS86qhz0Ib5pQPk0n1L/sVCgV1I7TbHmi9oy+ZZvlK
an1tRRE5BniG6A6B8SKBRxk4GjxFNtqCAC59ErmD30ei+BpE+HOt3J1LJSv5HlGW+s9oi61DF4T+
fKInJ61pK3M7FjV88l4J3iUiGQ9FUkSgIuhLTp0rHL91jOIzjIO1yGIpG/fPnwFZQhbOAdwts1Iv
iGZviBEe6YeB8liROcXPOo1ob3SOQQOxL8M+2xQ2sAea8OXwvrH04J2Iq/AOd/DkfsS6YBch5f0v
Hs6ZbeNrfsW1HaBLcUxaIpqOt8n5jnPhl9uoiyenSRMRFKxkaPeFltKvpG4q0sNQOD947KuVnPLq
JkAEBxwUaQQia4thGzcIhADKI6z2NKPg8TIngbqrM1tZuTuuvS5kykRZEpkNKO98pNpVmsDtuDuM
EWHyPijwZJt6dX/7IF27oUjFAZ78CU2WMNuuRJWuFVNyKinUI/Fptx8zWvlPujnkH2an8x6NwOzu
tDoIV1B5V1cSOS2+HdI7UH/O52c2qVq1hZacUi+1dl4717tQ740Hatz1Sjgg/1PLQIQCNhxiCLdo
Yy6WkgdMxITh6Wkem1+5x1bt2nr+1daG/pVKxXSIInf6Wrpl/gvURrsCK7t6hiDC4WFKmQxwp9zK
r2LmTA1r/iRITw05wQHJ0A4WxJwgo6SPVfMxreLuM0IYGbijQfs55tbXqejNfeUK5LVVBfxKZA3z
17d/eAgMWFuiNUTsK7ffqx+VThP60johkloalHoafCv2QTV33/Vh6iksZMU3mtztB0XT7ZUFubbn
YIGovL02oOFldDYYae+VKu03pwwGZxMlTkJHPgG2gWCAOhRbBQj16GuQmcttlnueWDla1+4OXEQl
bdAAZ7gsDCkoqJIMtMlJn5GQqAGHfYKakhy1UUHVV42sgxf1xpqD0bU3Evg3tAcKHvJMn684Aloj
tYIqOWVo/4e+VZqlxFJEynNPXe/eKLQ125VrR8yk8kUuRdgPu/p8xHCKxhSARXJqDK0OEWIQpbfN
RgVeO0zvbC3aubasJkxxuCpUZok8zofrZ7SaXSR+ThoaH4wz1D+Q/gB56OEUvx+GwfsdkWm93N7I
V5dVquGCe0Ik4ELWukqFHcOvO4l+BN4zhxlupzoQoIPk1om9IbT20+0hr60rmSnqrSRF8E4X6zp2
STlBo2fI0SienSgcp23VhH0EetlM3/8Xg8H1BepLA5u07XxV4xB58KnoSO6tJnuxBN3IfTnG2Y/G
ScM1adbLLjlhB4Ph84fDFf2/RT149Iq2RttcCo2RxygJokkKffMdAKF5Y2vhps9M7X2stsXWSfRo
O80OxeqwRR5SGaO1kvG1i5uOCS8EuE+KDYsdJbsOwonzFCiQSL8Geded0jKii0a8456MdKyfBfox
tm8AA3qyXEqWK0/HJelGLoj0K5dlCD714lvXME9qS+EnNGlrbjytVcenubemLYYR83Pleoo0txre
dVpnPimxo2GDqAlw7MOwlgdeuzdBZFC1JiWjoyhPwqsruw+TqDbCJj0hKuvu6UOg/mfOYf0oKnfa
CxF5f5tjnh2rEkGn25vwajhKMMrNBeEHUMhiX7SNmMJMSbNTkdMN97m1zC+dm4gvCiZ5zcae2vZg
9AK5o3moOqlOUY8WYANIuPvbP+XaLUM2RRUD8gAbdbEnkiHP0hSzgJOG2FOPkwvV8I2Jcj7aSBP1
yX2XhsFvRcnUeSX2uzYyNGRdl8CYyzJox7wK9H+y08w/4vghklDRTiid+SETIOX8BvzkRkiViZXV
v3bfQEaVDRrY09JF++zDm6NXTiaODafMKrMnbayHjakW9Ydej52VvOPaHKH/scUIzJjqIu1Q7DmK
QRZSHAVMsw/GrkA6XbPvwRkoj20evSRFr66s6/Xp/WfMRXjWWi7A5qpITyqVscdhCj8AbSseg7LK
72/vnWtvBVVLOmw4iIMBkr/k1QkqASnXKuC3U1DWzugPOmJth7oQwts4ehEKfxBKsxLtXB0THhtU
aXhSQHDOxww8A0bLVKWnoQAd5pso+ys+JxyyTWp4O4yt1p79a/cEAaUMrvCMs5Y12lGJRZ0aenoa
Y0vdBXmFoopeBPWdrqf24+DEUYf9Ri62itestQqu7h8iKsoqMto25J+/WuGod9Sw19k/Stg8lHg/
2MkIiMwW75UYqfEpX6tzXL2ZkBr43xEX61vg36K5Y5KeCh0GAPov6rat6mAHgKV5cJBT3c5O8TVH
xOagd/18iCOhr1xJ11I1ad9DdC9hM8t2NDVbrQUrnJ70vLAOMbrAvov0y0q58epntT1kSmUPlarj
+dJmc2RgWNKmJ9xb071FbR9JcdvFD7CPnnogMvu+m3BHUzBFfHszAwb5f4ZefFU7QvMRuC3NDHpZ
iu/ZWfSpdmOgv6ojaRC3T+nV5ZSEdXloaHcuvmgYt31jtll2mpQZySe374msqnoY16ob1y4ecNvA
1Tx6qs6yR6N3FOS1WCZmLkJ2fmJbY7cnvM0pKDQqrJ7b87o6HNG45IchmbUEElR6NcdJ6LJTbToO
6MBn9Wdg/O1vxQ5E9l/sSXI72UiTnRpjETZmYxIpxaxw1YmswlBJhR2GBuDKnrw6JeRcJVGB9smS
Xw23qS1DL85OHT0NFR3xrtAPRhF1H4fWcdvN7QW8dpUSCkKiBjOJme0iCFFaenqeaLKTKI30Y2d2
09fG8KIvKHqY7qalhPBfVJlI2GTfHaAhueoi2AgKrUAUYc5OlqM4xPh5dei9Dmh8BrlmU0aT+a4O
2unu9jyvrCqyYAheywI8kuWLk94hIo7HO8GWORu4NqHfm9E8BC7tu0qrr+QX1yJcOJF/knGUeWFj
nt8r3NiB3ehUf5qsgHmGxvlDbGbZfT0V08EOG33f6UH+lACErnyrUeutYrbOl0xri5XddOX7erRt
2EkW7D/ykPNfYreBknGDIgncm2N1L5oAgHuQq1AXmng2/uqKpv12e6mvvFdI1cjyPChStpX8FK/e
K+zduFbmgZiOOusPrQxh3TWxusshuTwDMQ32UHicfuUmuHLDUbaUFEfOJiZRiyVvowppXZSiTmYx
T8q2iZwOkPWgu+nu9vSu1Z644aC/UuSRCi2L2ArQs6OURYONZDOZ6U5rPBpwuGFkn+YONVJJSkru
ErzEkt5KdoQN+TaqQwi5CHYcg6yt7+xiVN7d/lXXvrPsmlmcYmLMJcRzRpG1JoPOT0A1tF2H8V3m
KyiJHqACqveA36uvtwe8FiTgfSWLfzgycJrlB3n1mfVg6PoclccTEVCAHmjnbeZKn+7ZF4PkhSEa
RQMYaWIBSUNlxf5SlbRYmfa1vcZVSehJP4ZHYPGu0V8CzOBxrCmrzn/F9fzdVbLpTjF752Nlxfae
7bZG0Zc7aVH6REBRduul7N2FuvyYZqYy0HU+ubkxfRChas+PFeX7ZuNRU0C8NvsM30uZgKSKcPIR
RjLml9uLf+1rEw5SygbHTFN/cYdWA9Q4C2FTOlFTIyUMC9PaWqSHv5ym6LtHbxZWufJSXFtqrM40
aT9H2r6UP2oadJGRCM5OrZL1n/RkVu5zNTGPztRXGFKoyl0E/Hh/e6JXB6VcT6mZxjPSO+ebbByt
yWi6MD85el/uoKAqB3WK4TXgRXGn6WP3dUiVbmVT/dm6yy8MTotiJuUQIOqLra1kXZB1ipVjFhuX
nyn2xvCXnOGlmcvhoBohcrfxtINJNvuKGYRbGzGgDS2d6l6bu2jnNqV5KCvox7cX4+rNY6Eoz46R
rmnLmycolZg7G75g4cJo65XO2wIiGrDiAhOwUTSYq8i9234fT4jaIqlHJ2LyQZwHG/TtGsq/UbLy
rl7biaQlZNKEEGiYLC5DNP2rQY/q/ESb2RmwOAL6zuoISaOO1YZXpp+KNYG6aydQth1kNs3fl/UK
rSujANk6eJNTpe2tptbvUdyO78Hl1vvRAjPguXiW9PkYhD7s42ltg1zblijRUwUmGEStRf75q7sv
i4eoKOg6nzDSQNxhEPTp/N4wYLVBr5oP6HhbRzbXpoajjvwJhW8b+rjPpdJsGqxYHpK2mX4jPk2N
Y2ykCWsX4uCo6kP28/amkXv1fC9z6mSaIbuNqLEuXmM0ZRozCQC0iUodxAbynvbJyBpzXjmplwEW
zALZz+RmpMi57ECkyYgEh+ytdTVVu4n/afEIVqJ80DIHwvWbZ0VvHDS73HYMtth29Sw82HM20MPM
tEPsLst6Ppi4rg9vDitYN9AU+GrJ4HGJ20B4P0cmma44itC1bwRljuB6uKZeJp+pxUfCuQtUD11D
goqLEpFutMyW8gIN8PJ/ODuv3biRNkxfEQHmcMpOkmxRzjPjE2LGYzPnWLz6fUr/YtdNNkT0wCc+
UnUVK3zhDQnwL7d2j8BIksEvEyP+VihlkR9h/Esivepl499vL+f2QPGa2VRvJFQQP+PVJsFaAmvN
NMkCkFbOBw8i7XIq9VGN/qyVtqYWiXjCD/TgE56Wvu+606RU4m52DKIb1CAlEQLfY2sdNDcxHYlE
mbLASUR+yjM81GjCJ1XGidEEiKfG5bA0ub4TyWyvMB40wAcS8skZWYdOTpREFaEKaV076+EBKS2s
IHCnLsTFKhj+GI9mvUdd2N4gDAolwyTn4rOvkQ8lSoK1PvPFWzNf/qUcuByc0RovZm4070nMkz8b
b/R2PvONmQLVpUFHo0XqJ63CBgXP0HoYKHra5uRR5yV8h4OYl8KDh+olMHNz1d0JG27cCzIeJVLU
eFLhQF5flWmcx0W2UGJZVAQljkMxOtlD3hiN4buFMnx5eyPfmiFNDYmm5MIz18LHDdUAvHwKkkt7
MhA7KFUcLN1Z+ep2/RRQbe+VnQvixvzoQCKPZ1pcr4C7rudXAaWway/MA03vVftx6VUcpHvaL/U3
+GXt3c8tMrVYyjgQAym3rjv8i5kOltCNMjDypTqqcLqCsWhhS1PKuph0Kb7evZ7SYIZ8Aqgc9enV
Q4fKVlYi3I0XfGrnD0tvGH7h6eJnaXd4gvet2BVyvHEwwE0AIpboLp34+no9lTzW0gSX8QAYuK4c
6zl8CSEK+tip5A94mHjvvBx/o51deuOVpDzABUxFAoDOuhdDrSIGPLuUAReQ/lWBv/1P08Ti8e3V
vDkKykloR0L52gjxaG1kDik8sqCaq+oUG914cJVpL0y8cQZYO4gGrJ+E4612JIKfZWM2cwU0g3z4
bCbgjfwpsVL9vOhurJ87XWjZzjHYDgr+FYI6lGASE5Dz15/NiKM2wZG6DOI+sT458WJ+NpBN+bnE
ofU5rwbbOt67lvApyPgAiUrW0ppUkZZSwlQ1qmCwbeU01OZwDsde2emj3JqWFNiFpIQeMsnA9bTK
yDTTGLOoYCgciPJ6PvlWUYWIQbSUihfdOP+HWUkYBxAQGXCsvl0qQqd30TkJbGUynuMekqZRiZ1n
YHvE+Ps4pwOzpe/orUUPe0Why9ZmTTDlZfpUhrjNhtE48s4WWCNBip3/DCM31Ha2yPamlMNSOkFD
FQrnutdah2A1Z8OrAySgxhf8vjTsO7oZJSPby5T7twcwI3jpBmgY6VZ6/eGSgRxOj+ImaO3xx1AX
A2Yl9/NqER9k58mThlj2Znc0KJUIb5zaIB2a0vApfTd/io7K3+ntXXFjFxJao8sN55xdsWb1iLA0
o5yCVqBjt+qPtRM9IRH+S8/rMpiVeg/qvR2OG5gaPh4CAGs2qmuiMpENypYpiKvor7lxnYOidh9t
a3QxjBB7lKVt7Pt637/GYNSF1yTOokcNHnWeOdAqxQavFmIBGappn514vr335VjEHsoBTdGcJlyw
9trw28PAZQmlmN4eDysVneuN4pZA+8usEZxwNINLt/2j15ZvEXiqQ2NNL2WtNuc7vyaPGlBHiXOh
wEBidj3iYGG/Z0jv1BgLomM7mydFx58hLl3et0W7N2J4Hc3h2EmTYqD116NpagdZutaU5yTX1QcS
NOk7kfTLAw++jRUx98POiJtzTsGZgO81EdRpNq1WVBqCVXlDxol0xGIfZ9wYez8KdeffVo1na+ds
bN5URuPdlkkTkyOWvp4fTVgDFIVkz4zYBZnzoHw0B7EHOLw1J2IDNDI5WBx6uYl/S/jnqY0wuHaS
YJqX6Zi5GPO6has8KXk53RskMCFJC+O8Sy319ZOTx1ZaIq+bBk01108gefKT0CZ9p4UuP8JVxsko
aDPKfI7AZ0Oo47bH9Ao1uWCgvPKlAjCK7GeSUkzsiygs/5nKJFNzPMAiLXo3GCG2vpiI6d6eksat
hSWOpdnF8iELslrYWFHDCFMKcIOmF1anQW+q7ojqkDU+p549/IfNAjyTeJZ7lLKi/DW/fUavG63B
weApcEuA1rqqVsmxr8q+33l9bs2KF0EC6IjEaElcjzO1ohDgbADU5E6KYOuQuP8mro6bfZgo5n8a
DOwIBThSuzV+OsRFBkYHgwECHakaeGl0gtvcflqKQuzJmm6PG5cIrpbAtU2UQjaIS8xiizii4D6K
2jwlaEshgr9493atXteOpxs4oHwT1NX6JZHX25NCD7RoPBhdVtsnKCIZ6Q+ItMmLbhfp3aeOr8Vz
R5+MCoi2DryKGgUv6mNFQLdC8oAmp1TOfVGhYnjv7Q9ihRIZJBKuVsgy11Mb0zKMrZbaZZv3Y+Or
tYbfIsJzlTg6Y51EftPIOsfbg24eOdaTM8b3IlFlmqtTZi9kqUlTREFUmUqQqIp6VlAJRJenLR6W
uvtLR3tuJ8rcRBE0AUn55TVGpXrTJktpkWBFDcffTOfk1Le1+VflNdMnXo4Ur12UZnYmuT107Ehp
Q0HDFQT0Wq0eW1BvnicaFNlM7ePoVU73Q1Ej8aVVcAO8vL2i29nRC6ED4wLdA/7urB65psIYzAY3
FxSzolQHXW/V+jjVQmmQhHPi1E+sotmzbdh+RsjWIGIkzJs8a033Tz0zt+2izwMPO8sn5H4ROcyF
2X/SCR/9Pp0j5ByHRNt5K7Zn3kRmg/NOo48IaQ1+QodxQCSRtoM3LWBSvRR45uy0d4dFsDNhkJFr
yc7qWo3LLoHjLQ4dTPy2fvZGnPzKy3L45pplAxiVFvrnt7/garvQIyalw9xJooCRRlmf+AU0ZKfo
1fzMnRoeNNm/cxH6O8a9syfMvFpAORQ7EntxFFi4YtbawirgKbV2bfFcIuj9uU0qm4rqkuzEXbdG
oRGD/Qq/mHLb6pD3C7KFZS/mZ9XsqJfw/pxS09g1kJN372+Rg5yMPNBUicGmQAZdvaFWiKdmFVvi
WfJ5soOhpY1+Kr0WMdqk4awcvbFz5oPTOOIXTs515QN1sd9HJIdGMKEs+5cWVc6nSu2b+dSVhaH7
iZGHKBQmXc7yI+Wi+BGIsBEvSeCwj5OK4uWTWaVK/9yNnJBDNWHveqb7bE4XXRhVfFbzsLBflNkQ
Ni6Aav0YmTGQoyacSP18YTpR9D61nS5+zmq3K09eLdrpEKmtykqZJG8PKrAb8Vh6TfE1y2Jn8cO2
Nub79vjr2gHlJ+qnwsWRWn2iRddqNANd9bkZyu4xzGvvpBV5ekamuzm1RaPfRwiS41E0B95DS4Zc
f12V0YpMMZVi0p6NqTEPmlFbJwlu9IfFSHcuxBu7z9V0wh1ebZrE65CHzsRoi3DRntWs7/0hAvWw
dNHe6ykXaLX5XEDjdBvZgohZrRYQ2/Qc+arZeMb1QkEjtp3D8+R02inSMuWgi+FXn2p2dRYjFLq3
74tbE4TvRIDlAF7atP0NZRrxB8vn58Yqi2OJFexHVc+dnR2yuuL5YpQ1wVxRuKMZQinyOjzgIKj2
jEzDs2dOX+wETcfZVf2mjH9GiGD4ItzLbLbTMnVOHi1CCaCghXs9oFIOk92Wivac2mX90KXlV2HW
e5S4m4O8Kk9RJJFh3fUgXtUNfWo3+nPUA+EfIi0+c18sx7e/0PZGpzaOlSpKUK9Gmquosc/r3lDo
nT8Dggir81gvneUDrqY+jp72LpvwxqeiiAYpHrUzgLnrSTlO34QC1+fnOfa0vwaEdB8NaPFPIBai
5wZq/hmn+XTnLb4xR/CwDAt1BZDVWlxIsbROoBtrPpMUK/+abht+XaYEgheWG819UTh7EVA3pw3D
OZqs5rrNbk1CS9rUNZ+RNEJLUbGyo1nHsMtQpD2GNOV2TtgqpvrfeLIBJ7UUqIvIXfRbdpYV9hSF
FGSe0zCbjjPW9gdn7pA0rrAuR+l4/vj2ftl+QBkRv1pE0Hqk8Xg9XlIlEAfRyngmFnbGQyiMun90
FLdsHzWvc5p3HTwdwPp5kVk7ser2HrMQe+YZIIgEwr6GXfYqId60aNZz0ojqEM5q+A9AaMBS4KQu
cxuJTyZsxsOsjXuSRzcWWaJKgeZSAYAlalxPOqWjHQkXUTv6qdOxTsMefWMR+qBNXb8sZ/vuj0rV
hJvaohEhX4dVzxFCdlNDhKXa5USlD4U8u2RLEh+MJM9GvxnF+Ovtr7q9a6SlI5gorjQ4mObqQhPe
Ept50ivPrL7p932JLoiLL/zbo6whnmxWhoFCJSdG32MjqDcvZuZktvJsKVZQmtly7EYcgi31l9Ub
ke8m/eckdrujo4qXSbMe3HSedzbRqobzv58AdYVDymy5964/JbhxAJ9ENsFg2kN8tGe8GT9nFckA
Ssae26d+ja5AccGdIA5/DpqGiDGG0OWdBJfX3yEbMeRcpLV00a9/x2LqTZwlWRR4Tej5oh1qjT59
V/9t1xBw6xTmohnPzV6RZTt9aZJH8kWlkqRorWgzOt5Mo7RIgsoW9gPkgE6czLqoca6PdVsgtqza
fxu6sCy/Xoz+a6k15s+3d8F2r9HKoLBqyEYUj/XqxXGcVnWSCXhajBbcc5dp6ckqm2lnR2+PLLUk
WfrHmYcNt8ZYpbMTZjl44aBUdNWf0umJ3pHre6PyBI5gr1ZwY05ciVRSiQdMconVgeWy6ps06osA
95Xyr8wozZPrpdPD2yv3mo1cR3JMCvwkMm8acpTrunuMG4K56EoVJKm72LrfsHqZ37YURi/DoCU/
q9JUl6NXTjVq2Aq2DtNThCLGdHRLtPXsWh2dg11gsvMZUSrv34guieZrHvDjQ9qpTXUUmhcZj9w4
TrrD3bi1RFSbeX1pG8jWwfWGL9LBqcrBK4JUG+wDzX+s5SsE599eou1TD8BJmu9BOAJvvClWzshO
Ci8sAweLK6wgXfs4hbl9qIFBn98eajMhinqgt6RuMttrw8gcwsWuSyesgl7D43gaY+Xgolu+00zd
vLeMwllhT5ED0f9b3VdVmA6llk81B7ZIzk1rEEq0wlaw40ZB0wcMP54HW79Tl1YKREk9C+Il6NpM
c7WhDWPKbZRMmqC3++XQKQOsW1ObT3cvIfkV+TCWqlQt1yXLvJiTTGDjEkyhNh76ro9IO+vk+PYo
mz3BXOQtSyeQ9xSd5uudhz+FlTTJxFxQpH9YhJ0+54Q2Ryo/e03H7VAIJL3GmvB0ob2tlm1ekJ4e
vaUOlqmzL91gOscxsqEtKvHdDwgBENQT6BlU7yQC7npWVGIyA7H5Jhi0Wf+Db5OhgoJb3SltxJz4
zTSEyN4s+r3xrRwWyycsAF+RhKsZqn1a6nHdNkGqGxDqepGexilc/gqzuDh7Ra7cyVZiJzIgoAVC
aXKtTfE86RtZiSibQHXz+sEFpX2Js6w/DZlzZ9vvdSgWU2I/6RhTNbxe0tnSBjNvNYZKtPpBTREW
7BJzOGXUht6lCE9+fHtjbm8QNFUIhqjckeEhN309nunUqaeERhMAT7ZPVWGV50JT7gSZ/m9WVAg5
AkD+KaFcj2I1ONnno9cECCaqx8jVCj+f7OVs6aLeiVtvTogyJG0ynE8hs10P5WiZPfWL2wSLpYV/
g7SaPnS9WHbu+O2VyLL9NsrqM9HyikIF6aUAmoh1SGynnw9Gqrc4+4Br/Vexph+DPaZf/8PHwiRF
3lV8snVi1zilpUHsboMlcqOnSRqAGFjy3L+CbHdALOSRaCysnX8tsw+VuLXbYECIlKOcYggVJ+Lu
G5GIREKbpfQYtMPVWxziDdO0Lhu9C9PsYCJ2GbhNND852mB8eHvZbtyImE/TQJO8Y56I1R4HuBhB
XFuaIBq96HPeLuqj0OJ3kUjGnejo5kjUFIDDSuztupSbULazyt5pEGNWh6PbuYmvxal7EAn9hbcn
dWOfSw1+7l3QMhK+fb3PCWN6YyzSNujnSDkUtV6e9cj49B8GoRIpqwl0X9cRbKHag93FZRtoMrPv
i2Xye6HtHaZNnPy6Ewh9JVuEIuTqPm9HbF/qYWTDcVIfmxrbmUZgwkSw1jxGRblnWHzrK+kSKCOj
WKxV5eH+rV7hJFS1vEEwqyScU+JAMSjnUkn6l2G0qmFnT9z6UCAHQaNJEREKdtejGVBNw0IsLfRv
o74kkYpfrYV72dtf6vac/t8oa2xY6EFNQ2O1DbokaY+U+ctDk+KuVcXRz7dHujUfOggEMQRmBhiA
6/nAQewXCpNt0CrJ+JhOi3mIujk8/YdRyBD5SGy/DeQ50ssKIUKvDWqk7Y6tJn5oBSZH/2EQKZZD
N4SIfR2pJ20zKdGUdUGox5jRTv10iYV1f5BO8MzLx8cBIbjB/qI86HqDW3UBgAn3u2aMlvdo4u2o
X/7DbCDASo4bb/k6qcVMr7eXsOhQim2XxfeyWbX9tiybPenUmzsAWO0rp4xmiNyLv52f3rN6CF0J
y1YIcSQ1cHwsFu/OZ7mzJWQBkD3iWLx516PkgzUno4m0HG59ximsO+zvHKAYdy8aOZoU1UGKCh6D
vhplBBtttTYCdvmoHdI0UY5GPdx/wxGMgCfhxmEPbHAl0ZjaWBZZsAZwRvqgJ4n6Ayac8TFa+uxx
5hL6++1ZyXjqKkmnrMR86PNR7qKqvnpc3XKsnNkFjL04tTo8VHHfKJ+nWAzLcziJqnku5zC0z4mD
wfMDjeg+ujtEp3JIJRhtM1IQoNPXyzoVLPlsjnWQtR0l2jiKtJ91jovNAXaY8icCQ8PeDbh9Rch6
GFEKGLNn1gGF6aW4/QmTY0YEMxzKUjGLMziG5YI7H7RlRy+KvXLwdkypeyVB21RuiJRWJ0EdIIqm
wOSCSKhTfPTUvLH/yBdjjL4qZqsYf9dZGu0UMeTfvP6212PK3/Tb6Yu6aZyp+fZBP6j6+4zi2NGO
i/5PkRGDvr2NtgddXidc9XTcpZvv6iu67tKZChqPAYwt5Ti3oKjzJqp3Hshbi8hWxXSEWhk1n9WE
klHrR7VrhkAY2bfC7AZ/SdP3w6I/Dmm1F9zeWj3prkWPG/qxvk73q0pbMkq6Q4BVZveEoNg/IJvF
xV3wsn578TYjyduLHQ0HgbYWT8z1d1IMKn91P/eBW9XKMUUtFEKS0fnJItqdoTbfiXuLFxm0tEk4
s+FeFKKpEhtr4CAsUf3KUm84pn29d8BuTIgoEAA4MCuJnl5dyF0zj1qilyPKJ0mj+1Gf/DtnYYFH
toVj9d2LR3XcBrDAWabRudoTJibLzeTqIyAku4KlXsNVxZHP0+pDg/fu3tQ29+Uroh50HNmIvD9W
9yVxk9V2hTkFujvxDAxADcsD2v52+4A5pkXbWHTYOtKqG781pHzDTiCyXVoCUanGyTtEsWuDHRV4
DfCJ1cDO8+Q0Umo5dFo4XKbF2tNb2GSuVIjZmBD1ONv0XVfBNuCmJW6mwgDli02yRpxFduKmZ6zg
zEDPW+ef3AiTe7ufNMy4m3mTpPQzqfP1WXCjuaGT2zrB4MKNuNABiqwLmuwatmGjIvaUl7bngaor
8svsHbpl9ECvh5unYcyivnIhN4/qoY8121f13dtx+9FQgSM+ocUK/pUw9XoUxUDfzDPSJchjqOXH
1u3ZnU7fuSXetQiH7Rxyebyu7n2EYelb0YyDUiDJutfD1Voq/XaEEWB9aB7jCsiTLdz2rFuziotd
ox+6IaGfTBH4oWv0vbdgs28QHXzVz6YZyC2zlrexYzAcxeAsASJvbXR2p5YhOqPr83e0uVoLa2Q8
dTHOxR3j/PZlsDmdDA1oBGwKtWfSKON65qYW4xAcVhoq5W5dn9PRiLWzV8exfuKkjvORZ9dyD1Y8
58upVjrzTrEdiZgCScfqg7uWFmarhLGxiaIqbTSDdMEM1co894MWE0vFU6d9xk16r8my+dTAzsDk
kCvwj07o6qbth8JLlsW24Egp7YOuhJn9aFVWTpuSN/KUlQk+slPjAI0wex0jTpNM2Ti9veqbQyR/
hDQxlGwth9D4etUVUBKFyDOLAgPCO1xJ+dNSWvpOb2FziKAAIB9NvkKNVQeWeT1K0dWLO7qIo02x
Vj1NwsmONXX/42Dt2l7eHEq2W4HOc8l6qwNEp4SkRXPDwPJ6U5x7zM6KQ4QT7nIwB/Rg/XvXD0lh
qtT8IwymhHw9M8donGIeeyeYvTry7Qip5SZJ6p2kbxM8SXE7kj2QpVRRNtLYte7RbMpcJxip0704
bqv/cACyPNYTXoheUarf357VdhHZFGTL4C5ZSD7c9azyUTGWfnC9IBZuBg0FOYQDDd38o43s2r03
Hq8TRXfZrZdc/rUXSatbOa7TXRjApS9RWVdEe1Tqtj6pnWnhXo1JOVBJxS30k6bEdo74vbnsrO+N
+dJ8ouMpZd9l8+Z6vmltufRT2DQVmu8PlTYMx6So3NPoDOLj20v7yh2/uuENol9q1rzOtJ3BRF+P
ZRu5ZFtM2Usbak3vxzi415eUD2+8ZGoztCc74cI94u6LZ0pLpNCf1bZtzUs9CqE8cCPm5AJW1MHE
mKRddWrEqfiKxkvZnpU0mUJfL3s7e9cuRjuC2/SsX23XWJVfWaMmJmjkxTj6dlMjQh1nnjF8a0Vi
MgqC6O0xHfKhP4o8rRBoEpwm08+iFlolLK8y/JKZZjg9qFnlRn7LhaL4k2Z3F0GBOjwgK2Qal8zs
5xet6O3pY+jZYfiYDsDl3muT0rTPWtS07bHzavQ05jIxjcdSt6oU02uzLwDQ5WbxB/w2sZxbsw3n
g0iXufgyOJBzL22kRtEp1ftuOaoWeZHv5vb8N/ouZXpQDQ7EKSkKBALrFOLuyS2i2fUndzGaj1mn
jxjVt7alPKAqHI4HztkUnVlX1TwtGXI9H4eS1l3na0JM3lnF0LX9I8b/3U39nGzMQEKkaXrzpVWm
BqNBVRu/pmPrFt9nfRiKD0rSUgeO6igLv8wNfk7jAa/4OHxyjaQcPoSzropPnlF1AkxKokWPy9Rq
tV8jT1VfADhZxL9EnvZHgLNu9fD2ptve8v/XiJHAjOrk2s9qdBIumMqoX2JE4U8dpld+rUfd6d5R
YNrD1qMWgKYAodn1zi6srqjzIZ9eSMSHj3Vhjqc01ve6TNsQhe4SOZcBRVZqQqxGCQ2zE6MiL3g7
149YGVVfWhX13VM5KPjqmF3pWRSV0/HPe2dHbZy1Q1KLvWGsiXNoQCQtRkfpi9Kk03xIxWT6sdvY
5U6WsL3r6Swg14pEPZ06WrzXq9hUmakOvFovU9ZzyMZKz3/lEIK/sfvBEbW5ZtU7H07+yesriSGZ
EdOjdAk6/XpII9axGm2M7EXJlko/610T5qcSSvD4Hl2Ixb17N5LmIAnJJnnF665el6SiSOOqiCMU
yFef8lFo57C4l/NOOEefH5SMDCn5j7eKOcp5ihbYjmGQGWZ/qcFGfqqGZXxQ0bw74QcNnu/eDcKA
fDCpGCI7Aav4UTdTM8UVJgygzekXL8W/AjeoOy3j5LSgU4LS4LV6ld66/lYFJajStpP0xZtM88VY
YvvgKJGz84m2m5BmEMV/iB4gGUh+rkcBrN5hhFhkL+SnxvepaZZvsYEri1G7xVlR63IndXQ3O5By
Fx1x9gXNXESDr8crZ21BuW2sX6opt95phPjjMcQP4Q+6VfETM1WfuRTGn92szTuVtltDyxYEe0Vi
1tcVnCyPirkdzealhI07PtRljqAugiQLhkXCcKqLQLSkf5o0iHSXhU7ZDgtgezfTF0WSCUcooAfQ
Pa+nnkf6QtXAnl5MvRRPaF2HfkFhZueD3hoFcXuZXslB1pDWMKOIb1v5/PIK72wKJfk51/WyJ5W0
vUmoOXCVEDJyBJArv55MCWQMRtA4v6Rt+S4OFeeQ9VGKdQ6kmrdP26tN8fWlJaHdZOSkLqCD19Wc
JTEbozVS8YLn5FKCxI/iT40thv7g5IteHkd9WtwPdRe16on4w2o+zJnda/4EVWX6OyoU6mfNtJSR
n1qD4p6s0JneW1OkWP96MWYwd9+xKPPB6rGlgQK/d3XpKU4eaUQ94oUASFYic/Vh1vrhxXWIZt5e
mu3hRf+P+JKzxK6mEXH9ESJDHYcFWt0LEe3Y+h284YcynsZ/K9qvXxR7arvz2yPe+OwcPxDv8K8l
anuVBRlh1k6ZlS4vYzaMT9AVi4Ogvnh0F0fbWccbG9kji5TcfGR2QNBcTy5sMyUy+6x4UYWqPfTR
Eh8gvGY7S7gNMggwuGJRvqcSSup1PYqTqMaiQKZ9GZpxeNBTs/4GY9I6KdQFfQ81y2M+DGKnnXJr
akCwpWQ6ckWb1FUqwkez1zNoDRG/TsrioFMj3Ts4Nz4WNw4VLYRTeOvXgUzUjkOqpGX5ktSUEzwa
GRewSOVhUo3sgymW+vuAEEDhQxqbLmE7Pc2qOX030yh/yvFpfEf3vD1FFTA32yz21C02a0CxUoor
S8wIZLxXkcXf+x5eInThDNrLWJQUCSy381XF0R/f3q/bUWQJHWgo6B5qlusTQlcOglmEY3wswOwu
SaadXHD3O1t1rVTJ0aOETpQq+UgSibraRSk5b5Xp/RDkeiFs3zMJXH8i8TB076PFatTnciClfaAl
LaDkLY5bX3LFXdynJioj/RAOadqf8I1eZn+2p5HyySKKPWG3zXaQqko8o+xyio6gP6+3uq3RJBza
dgh0RW/8NDHA2SHq4yt6pu9sve2yS5oBJTaw/9SK18USUAQkYPC4Azop7WF04upipJl3vPfjyiPL
CHIQKWZzPaEcsWFclpsxmM0OjImnxxeqp8W90Z5kGEtcDkhjyoWvz9NvG1U1s04DS68Gi2JrT9WY
FUd1EMrOFtpc5a+jwAahTog75RrL3MBpAyffMgo5jj+k1j+DsTxUDcYzdhjtGbZutwJFLDYC/QnZ
pFuX6awpJfnMDY1atxcmvpFBB7G6JqLSnRt/vP2Vbo4le+XSlwpbk9XZqMIOCidyl4FSpqiLt7F5
qBTeDc+m4Pv2UNttx7SkpQ6qZcBY19Rz/PLyAREGLZj6yD5oahQek6XZ6xJvngw+FdhfCMQokHCJ
r17dJcunXl9YPDzlquM0lIL6zKB87g2oO61R1WfNTvZIYDenRuVWlYniNhmebTfuKB1qwSJEdzZK
aoJxNuyV6G6OQkgBhwR8M+/89YnShj7q4srUgtiwi8PQlc07Y4j2jC1ujwKEBnFySdpY1cPtfhZz
A54TX6veOoRp2jwqSrfHsLo5CjxvbiEIFBt0ZWbFSHQKl33XOuj3p9zLTa/sQUFubgb4W5L6Qka9
BiMWIivtkWQjwEVqOehF8mKr4Rdc0r+kVf08luF9Vp28NGy+/z/euowfq6mFPw5fKK3772WE1cng
RfXRKoc9NPimayFHAidAz5vEcGPN0yGfPJhC0QJjwoxz1N2HJCofnBghEKNZvjZL9T0cwo/4Pdyp
IPE6R1YTJizlA7qa8sv+duN2eWv1acL+QAghvOjDKMAYe+VDTsp4bzzLJCW8CnAN6QUF8Ouhsp5t
sSxsknjw9ANG2a5feQbVyKnfy2Nu7UcuXIDgPCNEJKt7UKXg3NGu1bH19HAl9ArlyYZFfXn7Crx1
29pk1hIGRza/5n8nszlYom30oA0d94QNz88QeMTRjbK9JvvaUI3PBCKIwjZ9XSAlNC2u1w4yR1eH
Q7UEpZHF6JfOYI9ErR/yyikvE3YWL8MSz8/DqI3nWuvDM/XO+qHso4kyqLOnpLRdXkDixJHIcRCN
QdK6/jVFaQjLXMwlmK1IHMrcQ2x7KY27AxsSUTBYErND/3atOE3vp42QGdWDkmU9Rv343ZqbPXmC
7VS4FtmPiO7QQNioYNLyzSjKGCKIlFo5a9GID5rbmzs7ZRNxIF0CFoN2tySc8zhfL1gYxoMWe7ET
JI39XrjW8wiV04+R76L9vLdZNlOy6LYgSw1DEkwQkIzrwbwZOdEx7awASS3zOBUmtjeFsSe5eWsU
aJUSYkh3h290PQrA3zH15tEKrNZqfFsfvbOZDXv86JujULSFtwocAYTH9Siu2wLGgScQQHNPIA0r
Bg73Ufj57YN8YxSpTSEfSWQBaJhdj1IDuzAXSKJBZFTLESN47TT2ynx8e5TNdUFLDi4MMr0Sr70J
oWfh9d2spC4KWV3/ucnpGiVG1v9AF2XYOTq3hkLbCYImn0dCNK8n5CYIOrf8kKAYxtKvFn28OCZN
xsRL23u70MwKQJN0QCUmIvu9HoqyaY6SVEGnUcniI/6raI+o6JN3xbIHC7vxmTA8kqxQ+utsu9VQ
SVX1hdLR1IxUDF+HUBueNbcX9776ckKwh+AFkOjQqb2eUBtT70uMhAl55l8JttCPxuAhO+DO91YP
pXADyCQs5Ig1ETi4Hqjs0XFJoiJ6MVAbOrm1/qNClO7ejIqAgveP50OKUm1S/6GJEuoWGjXnqfyE
kWL8VUHU7tPbO3vzYTgg1Kc0cjeHDtW620xnZ0jGbClfRpUmTtshYuzoyrSzqeEUsiJX1UmSGnoO
pKGUJrdkMrUkLNTtwQ2mthXVsdbd6EOD5d58GGj7mSC29cp5YUGa/BiLbIq+JaKa3Y8Odpf6U4R+
1vRHnqhZeRJlg06cTSRcH+iX6kHdZmP4hzZN9eLHRk8vt9KU0fL1dLSNx9pS3NbH8wDWjd/b3Yz3
M/LJ5QUP16w7Fp4QuV+5aqQcdex+5kNmE9yfwz7vbF/T08k8Veo8GefCm/rm7GndVFwijB7np2F0
7ebiOWFxTlBGc4RPp2jWP4miWqY/we3RK7ab2X2KsthsHtCT9eLHycuqXznXyU9icUM7L1PqRu+9
MjaTs9TKH3p/Nhc1OU410JxP80wK8jHMzDi+iElrKTcpiWjf65Nr4dxAgRnHW63MZ9/oQu97VQyc
XWJtT0W9ADMLP6nK4rMdg2U9zLWpZ36F7nH5nqhkbs+NmS6f1Lxz/sq0Ka/4tXkdH+dFMb+7JnWQ
kyvKRf9sj4bVPyR4++oHWGyK7iN00aDT7IS1rZ9swBj1v10xZB8BvWgaiiZEkeeyt3D9LVrMwF5S
Dcm2J9HW03SZO5yjzlkKw/0hJNFFywKNt/HjlGjjXwoFa2A/POtWfvBiJTR/UkmN1IO9zLn4heec
ox9SXFX6QzkXdXfI7TR0Pi1Ei965Gc16PJTFuIwXSyut9KG3nRllgaISk/LM6w4102zN6EPFEiX/
eM4UZieVAmB8btzM+DO2StM4wFPM65M3ZYXzUc1EDnF9DONP0aR4+aG2u1pBQUptmuPopJPKxhhG
/TjNcYwtKjR0812WjZn2VEyhSMh5hZd+6CFciwezLbPF52MoIAo6p3EPBUp04gBuIY1/LSLq3YMX
tcWPMOrKT3aEgZpvETZ2hzqa0k+DMGb1S74MxrNQ5xwTZ3aa5iGtZqvpQZSWUh1xhq2Wx75Xix4H
Bmo9H63FzNNjH5tK8qKZuZJeUtLk6ALgxY5Pi1K5+knE/QDARH6GP5pa6/QztQ7dOqhpOtXnuUpr
9QLcZdAPWubEjU/v3psvtIdS4cdJvnxHj9AepXsJ58k3m//D3Jk0t60t2fqv3DhznELfvKh7BwBI
iqIkUpIlNxOEbMvo+x6//n3QOVXXBFVk6Y3exGGFmk1s7CZz5cq1PDVxQyRzvnUSxktuDb2jsNEf
GGTXVEpJcwvc7bVV1dSi/ipJZSo6gVLJMVQTSz6UihjqB0nM6zy2aS6rv8TsW8nRtdiXIcIlUrPO
a1X8cf4oPLl5dRClWRWfVmW4okvAQurFvk+EvNr7QFjrxirCKy0U5OeqQdL3/FDvnLozgwleKJrx
OGUv4jycR7RArutqrxWNfhV0feoonaS450c5CV3nkGiucdHnzbG7rKRlDWUvDLCrfUkedA2jvaLj
kCwH6vka4fOf50c7fSZIS2CYzBzxOBHf8Z1YCpYnJn3U7q28H9Ej03Nb9MVydX6UUwx5RnfQ2KTb
cBZ8WLISaSIzWp9XtR+FNOttScgwDSoLn+ZaL5Lk1o5NxQxWdZy26U/JGmftyljwoBHFfV7fZEmc
D+ukpFn2NjYSrbVxsfY+XLmA9kFVmm5SkuaZvXo8FwgueBRiumYfW52puWnfizttsIYPGq7Tu0UP
OvUB7nDq04DVx+PItTKMBR12yHPSRFrEQZfaUEOjJyo46mqAB7X29TbzLyyskxIxqqNQ+xWImrOJ
0rLPJQmDwWt6cqLS6LytYXyPpB7vNr+m9TjOoEoEjW7LVSt8uDsKZiZN8LAKkIhGBWnxvL6IWNVU
6PpdVkjDRp3N6lB8ejy/xE6fjngYSOAtOdLgZx5PaqVMSjprpd0ppiesdUFVdhFVUFcrTHWdxPIu
CZHMsepe+XBUSSROUo7eJ/EMEebxwEpbchEqjXXXl8yfD9dtV2NFdyHqPzkV0KED+iBXms33TjwW
yf7KstcF665qvejeio1oLamF8LkJIEChzjA9nZ/O02OVDQuMznUyMyeWPZpSwSYLPKvfc/qKXPVV
5EbEj3bQDpd8Y98ZigSP6hLRP+fQsuzq+8xbMIjtPtXGzkWXLn5CNVPZFbnQXqhNvjsUCDOsRSqG
tPofvyshKEerD9R2X4X+YDhsNyAdzfdbAiyxKvX1+UlcmqlxU4CjU5ybjWJIPtT58/wG9o1F0ojy
aPT7hhMt3dO6KWCPNSUaipAm1m5O3fJr20yrDNnOlU4sn0wVz17YjUVkIP8thf4VjuhUTHopCC9h
MSfhPR8P0janEUfybDd7/PHMXmgaePnd3hCk0FH6iGCPMtpNKFuUnLSS9sxBuFRheOfGAZCkC4iW
c4A1ef5Qv81JoKDyMVJ43XNMtYGN44128JiTC3N/+qrne40VNbcxnmbkY4LuZpxOw15uKQk7ipBP
e2xYrdBtx0n1L4QG74z2V9eLMdONT+DCMQ0nCexs2tMgOV6FYQuJ1QvDG3qBvp9fU6fvbO6UBGad
s2VEqRbnnJVjbJuO3rDn5hbu0Wr0tS2Yuexmqamka+RgytFJ4r4KnA8PTLEdFJlr/E3P9vi9JYYP
5QSm6h74oXCB1AU7kITebUUr30tlmVz1cxB8ftCTYw8JcMIhVCq5QPh3/v5vi8WYEOXOO3/cZ8lo
PYTd5O8yQbOQ6wu7mzqNUZQ/P+A7LxJwkqyWIwKf16V6qqS2NelUxoBM/q1vRGiaoAn+5HlNuDk/
1OlG4NoAp+RFgvVbyzqlnnmSMhnpuK9FM9jJUYwKYRpeckp4bwa5l+gXRs30FGrLVcWXSGnGveoF
47OhhbXrS1qyEdvIc1sUsi8Qwd6ZQOwj0RCT2Qms1MV12Ex6jYxEJu6lxNLxZC1aolbM7KJquGSc
884EMhQyN7Oe+swoPF4cWPF0eViX4l7xe2+FpLl6pSrRhxFR0A92G1AlNUPOysUDKWmSBBmC13ut
b9Rt3FvjLQDIJZ2Hd54FjT/wVg5imEHL6m6f1TXl6Ura1wZsiThpBjpLh9Q9v+TenNCOAB0eZkZ3
EYDl4Kd4eDxlvRH6gml44r6jZqi4XqFAnstBKxARzAfxuzCYUNobSMn3YxWU1hrqf+37QC2FYF2N
lSjHjuxZw/NoDOP0IvdZYqwy0Wg1B3vQ3txXciYmjqhDmb6Ovar6YXih3lznZdiZTwBmhYi2WEil
UtGCIFqPQSd80B6eS5fqxWzTDJuO6VwyJxrU2ZIuK6W9mobGHbkNuv5xEc6sREn6fH5C39ldc7Mj
W5i8EChssTiGKuUQiURpn+QifduSBmnWprdOOQAUV/WqSiJZvxAKni4V7kQKy0BIswfdskpqNsiX
DUOGb4wQyxvZDOExTWp9YanMn/x4pYBm00bNNM7tuvLiyWJZ6rIYkYa9pefd90SruzULV3nIJsCg
caj0zyq+3ltpFNULVNbTE4T8CCIpiTY6FJwjx2u09RQoQwFrFBGN4iapRum5jSHs9iPI3/nX985U
MhR1YIBU2p+WdEYunEaoc4bylKS/VVgq16HcGtvzo5xe2UQEM2+SgJPkcqlbZTRoVmMDr+xBSys3
03ptnQ6ZeTvIlf8Yh3ry08I7fn1+0NNHQ5EbVTU4rHR+0spwPIsoLSdVnsnKniqM5ehVHD6bVqB9
OKCemVC8JSThKaMvHdLGIlLHHOuoPaaO4Q3OvGx1s9dv9dK4xP09XRbALpBOOSQJqvn/8QOlg2EV
AkXQvSUG36vJarZiW4zrPqgv1fPeOSVRo6MBhPoUcoUcmMdDBTqorFoq2h72eizgaUyDX7SKI4Sf
tpKK36Mbqn1B9xGmStK1HkxT7ZZ6me9FqzSrlRwOxfg5DAcLpdJOnStcgypGV77RhYdyjP3RHSuh
/Innsx/eG/BE/CsZiY10pWdiGNCiZGL4LLVpaNlwVkqP9qekHi+FOvOEHe9wNjh9eGjEsQYAm46f
En32zOvNXNlXdfgrb0rFMdR2W3g0AMlh/TJ2wXaMKzzNhAsh7DtLcyblk8oSksyEsOOB9aSeeqBi
ea9YuX4zqYLwkmiVdGEDvPHwFs9HpZ1LAE0WxlnCdR2KLNVkVtqelijTATTX7hJTb10/app7yajr
vYiK72bU2twZxr44YDsQurneXPKJO125s20xdzpBJeVIaT4ffgtiSeLaEBkCc29gO2GDVgpONZQ5
kPcUrz666+fOv3kzcgHOalvHQzV67qcetbS9KpjhSsHcglIC9YTzo7zzQFCKyRkBsDDsWHJvxyku
CsFMNEIigONUC/1NJ084YgesnfNDnV5DxlzFJ3CdcbmTejTibrHVFrW2l3xDcEe/bZ50Ke4cvzJB
ASUzoCNwkMbIHZSkuNDOcbpOGZtKHgc3qxVY9ngy+0QsQlFm7CgMLXfCQYJkRw7d80/47mTiZ0Dj
LXU7tKqPRzG6BMeautP24VS0Gx/T3puARGyNGf2lXOB0x/NAxkwEn60aYI4dD1VWwoClqqjtRyiZ
aIdyRzxYYVp/Dli2bqwo6c+kitovHkibb/u+bl1SMH3vYWeDXlYNtdGT+0IN1aBj7Wj7gk6Hx0EI
ulu0Fv3PeqpdQsze2f9cuYj1sUBhYp94leSVilSFJ+t7BH0648qbOsGw41K36I40oshwcivon/M6
rFKC1yHpNqJVh+WtXkk4TpUQsrILGd9780/AzC1GBj+DQ8fzr8ajgQJope9Vvx7B2ZOUWuX4qajL
lZrrml170vfa8tdSnnxY6BeuPG1Q0EYkYCiY+cdDT1ie9LNDzZ7Q2XS6UPRgpPvVJqya9sJTvveO
Z90V7lCmny6A46FqCieAlIGx77JBtuE0YZrS6GiUxJ76cH7vnNK0eCyEa1hQRCCgPYuxmh5P9tLv
DdZT0wkunXH9a5SUqDSmQjrd91I9jrYxtcl+7ONwcOmy9eJ1kzftQx2l+rBRYjm4hJTMgx5fPHNK
T+AFigCEuORRdZnf1GUemPterNS7vEu72wE22afzz/7OKOQ4CDiihzpbRC3eqB76BT0krbU3+naA
c5LV+bdO08cLB/A7b3PuY6ARiiybl7WgHel5YLSTkJrcKGkM7WgcH3pN6tdSoKsXnmgOOBbzxjE4
TxkxMkLKi3vSiNTJaDvR3Cdm0z11WuDtoNdR8zQS0RZVr33+8AwiZAMdmPYRKBnq4uTNhLyUwbTM
vW54iV00CY16ZnPJEP29CXwr5gGlz/fyYgLbrlZ8y4ytfZxm7coz29aRciNFkFe8ZG/1zpJ461iD
FDRLiy01VzXNN3yjTKx9PZSj2zdF4aB4d0lm4L1RZrcFeHzMGlpYx/s7qKphaEF/9lqD90mDuJ4b
AfNcffjlUO9A7nrmyFKHWJyVgxRkVC5j/8CtqG2yvG9tUfEuNbe88yyQqVgFrDfOj2VopqMnjMwG
klBFryROGxrxNuaEvISJnUQx7NM3kV/KxgRnS4NUM+olI8VS96CmZju5I4fW9CTFdQYu1gyCiZUU
3mcu/dqF5JS1LNLbqzcwu5PBVOt7VMzl4QHTTBgLAANV4hCc4749y0wIka1xzH0NRURX7BIPW8vF
7sni/3GbCVeJB1h1a5p9DgtCNDLqKqGmpU8VQiaHhrMlxHBXb0TbantkuFBXGJPvOY6d1W1uIKlg
S76fPExDqOEVJHRNEdnUoTycl0oEZnZF5UGkUXwhRGEBP0/LjmUt+tHH+Is+hJHW5FeVnMvaSkXZ
qN8NaFoZtiiBFH/tKzGc0KySRn0nqKFk7EMrycttiJGCRxtKj7JUJo8WpbupnkYbN4yusAUkSuPK
9eELqt+lBi+e1w8uPEIjGg4pkVJEpBNikRZ1SgUTm/xsL8tps25qmi1SH9b0B0cxIDC/wfgcracq
Xh2BBpoko7lvCTNcXUl9t0kRqz8/ysmJOo9C+xB9eHMYtAz4akGQZBqvzL2Zt9FBxxTJTjtf3SXK
MKy8Pqm/nB/vZDvNyv4adV7gGyZxeVlYamnlfFfaR22Yr0sZYdygUrUPP9Xc1UgoC7oBgK4vDiCN
1hAReQt5X/lG5eZGVKzpexN2WjEIW00uL2k1nM4imeqsCQEHW+Jqn3f37/lbJAqtXtXKHpcn9YDL
nhXYAYzwZ99TBN8WW2yjz8/j/ARHNyGgG9ToWTthpvsuIbCxtpoiVjoCxSpNDVczivJV7ceg2OgZ
h/ym1IRBW2PtMOgXAJ03UcHF0DT/wJuFPT0D+ItLEaLf7HxnWfu0Htrxrhis5EdsZPEXJdMGaZX1
oRrZuBpRMEziwR8QkrQQcWktr30tmrQWtlaCQ5Wt6IlguSxKE06fAuHjKdDNWt6Ql1aTG4aqQa9m
OTTFV8VIffTq2mjUnCKu2nCVAypVbhtqefNoebr+y5M74zM9rEpnhyNCiLYIS/Clq6kQr8/P/Nt1
vHh++IoU1mgLIetbCi5LgjS2Otoje4QDCrukrLePrF5T7Wi0tO9KNz5nZueOyPf/qPKu/qpWenHp
uli+/RknJHQEVoJPTgB5vN6qALIV+g7WXojicNM3lVRRnpb92BmbOL6Atp5cTSYBF/DgrEI/N1wv
3rfXK01WV7W1t3xohj25mU2T7Dd9SFU7E8pNlsn3vsldc36eT04KEzwEMhCAKNm9fvKMlZGKWhxG
hz7M2y+9kCc2csby8/lRTmKveRSaJiS4R5zkS3xXKyd8veIsOtSdEG+MVBJvsmGK12BclxKsk0OC
zJ2BwArADMDTloeE1dcpOmsgL4mFnYQ+fB1i33A8evKbtgsuHBCnD0ab64xucYXIqC4sRvODbMj9
ovAPVd8VDhACpeakUO6ktP2wJyH4BwRtEHIeClhJPl6N6TAgk4eJxSEacqo8ZZWuuwTVmPNv6nQ9
8BSoKIJOAEeSNh6PIoDW5XJWcklVXuIQeATbPPKtzflR3pm2OWXi9qCQDV69QB7LwMiNuA9ipi1W
fLfIreKbOdHPa0d1Foju+dFOTnGqJlyCPJGBSDAljeNn0ryw19Oei1fU/MnWUqTVrFL4URXdToi6
fAMP85Lw4jsPyCUFVxtdmvlyXAzZclboU9zEB3juxdbTGmpfYyMk7K7G676ef7533pk1l0+4iedW
xDf2+G/3YmAMvir6BapRee3fWqhTf4rUNF99fBSqrzIX8CzjspxFQJJAaAQjPUzSBE8uFYQV8hz5
hXf13rPM9VeEK9lWgNLH7yrwIylDuSA9yK3prWlQ0V/8QIu+ffRZEIdR4UnNSuRgwYtRBKuI/Ujz
mLFChUyMIp7td+UlJ8zTI51RNF4K3WLoWS537GSIk5zXWXbIE2XapLR1rawxntYoTjVbVZAHu0RA
fNeUqX6JB3O65JVZkIADiZRk7ug4nkavlwpYx0F6yCWj6x/kKtWjO5pj5OFQkUtmn0a5aL/rhadF
H1Z6f7NkUJBRoWwIxDV/tN9WY10ktRT1dX5IAr03nbywcKLDZffjW4zyOVUhghbeIApGx+Mk4egZ
k+nnB69DsAWOfepoKepnVqIbHz4UZ80F7i9uLoRbl2GgEqU5vO0mP2TF1K6BR/RDHjX5hZDvFCid
pR3okULrhrgCos3xE4V1pLSCkOSHLor7Kz1W43VgCN6GZCxcyX2hu2kKMRWA3HQGnKdWndmrdxln
3oXj+fQOpW2frU5hey5hLFfPiEArQKWRHwq8djZ9mel22gfZShEqz5ViCmkf3o6Id/EKgaPp1V4C
/KmvakNRRcWhrLrchX14n2F+8f/wUCS13NezJMhJITaTEzUx07Y40BLjO5NiRU5mefSUyl6xSiex
vjr/UO9sQdoEIRaTQEByXGYrJBVTNVZGcWCnKA63k7IKKW+vrQSWozkBLUBU9V/OD3p6fKIfQfhD
kgT7AhTveAlxbHuoLM7qRJ5sOR5qmJojE1qaF97YOysEaAsImy4uLJqWfAsJ3vCgjWJ5yJtM/BXq
Wf6Qxnr2XOPwt5KL8MPcVFrF6HHiKoXRhHDeIiwx5arXlN4sDvDVletZU3ud9IPpivolMPKkNsBI
HCvgkZxeBKyLOLyqSoifPk8GDKOsaj8pO4c0hPakUo4RMgmTVHzSRzq3rS5otqza/Mv5d/jOwgFN
pssLLhoH6BLXq1u57KYpqg8ccbmy4riu5JUi9W16beVSUW7RNhAeslzU8gsJ/Vv/8lHSNXNnqJBy
d8wR4FJCPQjCCFJQqx2SEiMNg/tJK1BRRf2g8K8RAC3DrVXAjLoJUDivfhXGMBkbsU+j+jEzJvrO
7DjXJ/2XpNd5ucOi3Ro3zSCX9dzUI2bb8xO1XIT0BrAUeEczwWLOnY4Xe9vTe9BNUnLojKx2uym+
9gXvkKn+Z4rHHwWK5sFg4IDizGnaidCqLOWtZExRdgjyWsLyNekwYRU/mr0wCtrNHFIzl4lUafFI
dVLITZo11QH7Qt3RNMHasNSeNKvIHagSzYUrZ7nY5+Gg7JFgk1hQpJtn+Le7ulChbprmWB/CQjA2
jcoVk1idtKKlqnN6c0g29dibq6rSfUcey+DCKbI8rRiehjZiJKIjrvGl6k3XlVI81UVzCDrPA2+l
46HyxG59fpmcjsI+fpN64FTkSF6cHXqN/q8y+e0BmRrztqRbLL0a0rK/FCC/1UV+3z0yve44RGB6
MddU9WWYoNeJkFlt2x8AbrDRkZVoMDe1NYnXCM5O2Toxp+irqgmldB9UKE5MLv1L6MdCDWgQSzLF
ti6BFmR6fJPCDz9FnSJOGxrbosExux6NmbFDboYeSyuK7DbWzWnje6n+PTbE9FPoARrYaRVEWC2b
vvVlRAyWPh9ReFL0Wo8+GBPxsKAGpL0wtmbjwUU5RYnp9RvKbDjklvBN7tRgE+SRfmGHn/QrzaOY
nIJoCDAU2/x4gSqlL5tpWIxgpp0krapBa1S7hPU2upOQIftkDQNwlTA0FnK9/uBnh0Rh928izTfr
NUbXEYosFTCfPSBuI7hUmpT+g5nRbL7ASmbbUtkFRFkke0Vp9kYsT8Whs0xi7VQy7oS0pXL/to7/
48fwf/zXnCQAtn1W/+s/+fpHXoy0PgTN4st/7YvX7LGpXl+b25fiP+df/e8fPf7Ff92G4F51/qtZ
/tTRL/H3/x7ffWlejr5YZU3YjPftazU+vNZt0rwNwCedf/J/+81/vL79lU9j8frPP37kLUcXf82n
bfaPv7+1/fnPPwA4f9vS89//+5t3Lym/d3hJXtqTn399qRt+VVH/hJFOOecNXiLw+eMf/etf35H+
BNp/SyQ1gIa5jSzLaTf85x/mnzMXCZQDcpkCWkR2VOft/B35T8BakA903FQCN37gj/967KMX9O8X
9o8MOeY8zJqav8vq/PeBQFoJ+QckigB8hpFPAOtORg4/z43xBnJH42LGUNuBalJBkUL0n4uxsQsF
H+sQxtlv8/P3B/l94HnFHQ+sMTRhIOS52RJjceSJhT9a9CRXN2YwxXanRzqNF3J2JQ3Cx7QJ5mdk
KOIfKg1oGXMHHe/QLimxiOqz6ib36O+Nm05fD5oeXnggdT5OFk+EnDBk1Fl/l6hzPuR/u6lCv/Zb
LBvaG5PedVuszGBdi1ryhDlod92EYr/W4kSSV001APTJEcKKg64GdEGrVv8SIg2y6tVa191JLquN
MMle4+hSXuS2PBnyvhiq3LB9VQ9/FlaMZ6vatnbWjOOT1I3157gr+59dGAhfDUFJbG0qLc0Oh6i7
6yohB04agvEhSmX5SW3R8258ydj5wfBdqyPxHju13pW7oYXp44llZntKOnyzJkn4GJj79i7moIHA
nLwY3ds5svxtkmSpTmUacZubuDfatdXnqeu1wyU7pPnMXbwKKr5sEGTJZprA4lXokQhtpjfrG20K
nrvSVdo73GGKjaJ7l3jBb7yRk7FIRmlWnUWXl7ZxdetT8Cy8+oZm8HU5io7sp27pKeuI5pr2hx+t
C1nDto4eb7SHRq1at11D0CLaZoMgUQWM9BKL0TYs81dfUFdBbwLE7JV6sHv5TqstJIVGJ+gVV0uf
TUx72jK1+4ngR7mRqkMXXouNU9QPnhjZgfhNDT9H3XWdO0nmCEgFBIa48mN5hRmQY0btWugiO5o2
UlCw+j7X3j7Kx3tcf/GLvInw1xui+1F/9ZrncYp2ffjAobROpGsPP9YCdS9jdHp9rZj+Su56/vti
KMkefYyrrH2ooso9f0i8ISQnk0uaP4OGpPlLWx+cX/B8q6X6Jg9CacOXa93MxHUUZ69hnI8QhaTw
Rg6ihCZ9P9/A7Ak+SXF8F2aFuNa8QHDTwNN3eZX2duqJNgK0XyiDrjv1lcu6chKQEjftsuo+qsXw
4CFWhuHttBuEMFk1gaI4Uj2EjtlLP5NCa7axoXU7K++MW12ty7nqIbkVTUCPSqwX23gIe95SNm7k
rAguBBpvucLJXIAjzRpkIPrmAjCDUywWUas3N1ptKi7NEuGas2i8nopJc9RM6X5Z/cDxbSSdja6h
8gWNAXmbISlg+72lO52nl3YoRZKrQbpyBEJEWxI7y0FHoXU8Dpqrwav5y22crlSVyvn5l7mol/21
9+m7xbwPqUVusEWkJLSBFjS4/dykSMk7UeOXTu1b+qYpRnVVm322Scwx3hHUD3YhtZ9p3B4vICzv
3DrwQ2bVd3BowNVF6txnkCdiOW5vBBMilGcJ0Q4JeG1jat4lnbN3h+JanRtoiD+X10GmBmVZT217
Y5UVehrqKK1SORa/BpR4Ls3se2PRtUVSRvPoTLQ9PlVFqTFrDe7rTVKIzV1qpqYLIqjc913T75gM
xY6DyXSMvopvAkksVqWMJDJyEiNCdiUkzzbX13IT1fSZp/KFsuFbjnS8cGl84VaEAsy/J10ovoFa
So06y41fefKqBnO1NV0MILTUhYk2Br5jhm+ijNEoX7wyVFzaS70rLev7dSZN+kZP+ukK1BGbvqkT
MUIcL+m0nkZBQHtv6QLJ5izodjx/qucH0NWU4iYfGmCirMpXQTwk1/pUZRtjDOJthP7FjUQB9AKe
Mb+Zo7kBPUFGDfISIQNtrItsuvRFqTWCLNvRsWKujDEuXJ+ywocyIXYeQBuMcoIgyEvEKIsIqOis
oiuHSN2lYjWsxTRk7o1MWJ/f4Ce3LoAAqkxky0R2HNeLzaX7oj4lYzft0lHaKEVVXbWTCBAhGSUq
KX9LFn4o1/gfM4ijrONsRvL/Za7B+/mP/wrqT3KN25eqDl6S5B/bOnnJftbHaQe/+nfaYUh/0swD
f5o8H7G+Obn4O+3QxT9nivy8IGg3AFP477RDUv/UKbQTkM8thgiqsxP+zjvUP+fsEbgYkXAQPxTM
PpJ3HK8VthjdJBJVVZBnxgJiOd5xvZQmaS+G6UM1iJUjlZI9ieZj1+uKHQyleeHYP97ff41GpX22
/NLmZt3FzaNHfj8kQpE+YJIdr9N7efL3vQI5RWlucyUIbVD/8Oq3l3L4aw//nuC8MyYnP40ITDEZ
zrK7NY28QG7TIX7oRmM/hBa3azNsijpciV1ubEI53oXWpQ7Ud6b1rfpOMgkCfTKtnd5ZbS4lyYM8
adNV15jbZrA+N4KJpoV+SZmeq+Xo9GJeEQwFxgfPn+eVa+74LRLnZ2aUiPoDDM9ujRCKErpm/FMc
bGnw0eH/GUJVz7Ivrf8oRTC97sxmr2RXWgyI5oi+KzfOJL1Ykz03GAc/Tf+nmT8NJTZEB7HbNt0v
Rd2a0Qp/piZYJ9Entd7rwS6hRUdbhZ1jBE6Vbsz669T4duYT0VaO/KmttnXgqjfRfR6sRuXnmH9S
u8cgQ+R5PxlfcZebio1pbjztQTEQKrsX1QdTi+xa8gHQZYgt940obFDMa42rcDPIV4KPoSMUQ+XB
9LbKxrhWqM8HqY2gmfU8veiBm2qNw30RflU/x9/lwomFw6T9SIT0NtQLhz7ZMj/0dJ+p6aspfh3N
R818Kalrjh05XHEvl98hort1HmFT9Np532jyszMqvu26VrZdniFTniA3+8Wb7r3MRb5M7CFzth1P
DLQ0fjGixJaUz0K4q4ZrXZ+4KQvbknZigWiMXR+ykF5cmtCc3Pcd31qzFlDLreKd6rlG/7UVHF3d
oJAW5lvIVuc3wiLu+2uVcLPNnrFvJMMFDldGfuWnRKAPfZiWjq57KqZFo+fSDzqjqZ66NutQucn6
EgaCUH7KG/VSo+/JvmAzzOV0mLswtU4A1tFooEONuvrQmC/N2ARO09eToxe9ZQOMyBfisfdGg1Ex
u3TADqVceLwtNAEJ/ByqyEPSWk9eUAS2obcQrLvoZqiC5sJoJwcN3JE3CW6CKxR7Znjp95Ta641O
aJUh+TQQ99ognq7aGE9G4W2bPt3pVvg0VtklbPWN7vzvwIWXyqhwH6jDUA6AlTqHpL8l8qPn430W
G/GnatS+NsZVkNK1bTXkWKEZlyuJgMmuAn1AqKm/gsrLWi6CT2Ha3et9Ztp1ayrbtInzFVUcyhTR
w/lF91YAPvp8wGfY+uIrhe7+jPocf75Q1mhCkH3rMStujXbD2zYUpzGvNNm1yOpCWxWvxvhKWg9b
sV8VHlpvdlCshNeYRWjB1LQ76G2PzVUkONE6va120nW51a4N0G67haxaOtat3vKMDj9YVTa/J/Vu
SWe3gzIWEAy6xmvRjgCDRVv4KdzU1/mVVtj6Xf3dfwyu5V31Lbn218EGQYKVDIFZsGXDliLXe9C+
np+Nt4P4dDag0xKawfhfXoB+QSlvLGPr0XzqR0f5QeoVISPDFqjA+xzvl7HLn5LGlg/JjonAPMAT
3QL9QMvGQbJ6xqNHKJ3ysbjtd9Fr/p3nMAobKOH853zzsDn3ORfwEIZ3PdBGYD1G2+JGHW3YGcG2
Wue7/Eq4yjhGf0nM7Zf4blp7990XaZ/djNftyrA9bK/kDbVy7zbYWleUIOQHZavMLsDrML+y2lWe
uELpJoGLAOIU30SqYw5PTeBmit2X9tDYWu1wg3WmHYPB2MaVsfO2/UG6Hx7op20MuwB2Kd0BVC1w
y3aT6LYy7dVhN2nr2ru18sOIOlb+tWkestJRKlv9ktx5dr5Wr7A7vC9u8z2KCPljdRttLkXeb6H1
ct4AielsAuOc++WOV3tM70WKe5n5GD6L19Je2k776Ka+S+8sW7sSPqvPtZ3etyWr1Y5j2x9sDVXJ
2kEYWJDIxJ3+WzqsQIzM3KmHbdUfqgpnDlpCUAx1+L2k2rSkJ+GaXDkosUpzzd4JW3eMSJ0dr7Db
jLbZlRQ49U2002I3+8a9g/K2EFyXBZtunXwrH4Xrdmt+jr7pn6Xb7g5frQMXj4IHxz3loxTrQg6P
x1a0NfXR6raB5rIfyvxKUV0hx+kR32jX6lYY+omNnQZ2dKGJUzlOxjjTODNmVWYkPHA2gLFzPItj
RIyTEvM8erfebfjcXivb4MlzCje5KQNHHFaCaOf5OqgdetSs1E5v9W27TnbZLtyUrnWfb4eVvFbX
YmbLn4HOk9tLvoYUlPgMv79p0AvSORJGyGcWmj6Lc7dQczwDvHK8T8xNmG5y6TqybPySdfajn8ic
/7u48OzaWqX+1vevi3CbGPd6dx9lW9G6prGiLr6q1pPZXNfIgfm32uiIijt6V1HolD8Kc+13NsSh
5te4DzyXlnblPmvsSrRlyVZ/xqVtvdAD80vWV23+5I9fzGovDSu+D8CYjHYUIBrvmO1KM5y+R6l1
XeVuKD9OuVuX7thf59EdxYQqcb1wkwRrVKsaIyO2CRwMkW1LQR/juhOfYODihXk3xbdFuQmi+ZAl
+gsjw56yu0YNndawXDl70hXMVVw2Zgep3FyXzQbAM3pAWLP9ThVc0R/jdhfJ6zy+74SNPn4fiRX1
jGYSmOh6ZpeGsooRl6oQ/U5UHpEPo+YQCgBt+sjxUlvgjFQ0hyWaBTF0crR3sCnUXL32bex97cq4
SYcHIzh07W1thuvOfA6NTwi/2GnEbF2S2l0GF3Qg6WBYbHVItqRQi63upXKNVH8gPmAgiu7tEG09
fVRW5f9l7zx248jSNn0rjVlPFMKb5YRJyySTmbTaBEhJDO99XP08oeofv5isUaIXA8xiGkJVtUQo
3Dnf+cxrfLlx5sq4cnJ8uRoNO6ZNAHZQBGSAdZFciFms6kWEKjENmh9NTeqmJElsi6gVc1xebRVd
7kBGJzRBQC8s5eECSPy8A5mS6A24k+Ac61lld1IF/j/PvzNKWPL8HR6xohMZ27zvlZsAgVbwHK46
BzUuscauLpRrRiCX090FOkQtRaFKasXo/BLCJwyxGolIzp1wWH6uh1BbkTjSY9VvAqUDKhv461bh
UBUylPYENOSNe00vMqoR8d6Y0Az48wF5metxO6Q1SDKSdYEUsy4yS2LTGKBdOJ+wqVqraJNj3Nai
6otuMcMad84K317gXlfO5c/9RcRVtEWDnfQBxA0A/Esw6hgprQEvSDx1Udl4YtKITi8FDYLDrLz/
9AmXkT1ZCvRjXvxlh1YIUjUMUDk+tbiU2IXvtSMzSeY4IZXlN0WJdTeR1NWfL0pyfhlWIRZg07QY
7BH3mZF/XnhjLZdKXZbyKUmQJXGyeBuqP6xUcZLidk6xTdl01q0RvKE9bCu9xQiFoCDemuJBsxK7
LF616kFtT375lIvHcdzn43kqn6bmvWpZJeM5TG+G9j3S92p7Q7ac5Hs0vMxpk1eHad6AipBURjQh
RVxjR2rmvMDlabPeibdGtUnkguBHhWfezWAI5k0d22N5b0Ts+mPeHTR9k4mvYkUAV4Xbat6o0yER
PgpqjhmR30aObIQuDY5e9UUPTp11MoqnyqAS2hjciHknBCtZ+Z4WT9rkFeNtE7iDvuGM6437VNxa
2r6GcZh/WEZMPnCjW5j48dCZKyAOFvV2j1HaZM+CZwnPZvwoz7dyeKLCNnTX55ki3qKwk9WffrfW
+jepwCnjPqoeUspbBJ9iaR0OpdtP25h3JXDQ1q4h3ERMx8oMZI/pu4p2wI6h+x4WAsbJb5LEO9W+
4aGAmrJd6utUcsIG4WtAmRQ7m3ohJ25LYH7qlvpZNx767iHkR6NEd2rl3EzOaD511kpSPFnZ0KOI
fArnJVY3pacw97omfvPl1CYtW/C5CGrRfWU/fV5eVZQPASYu6imMgpSCHVehsjRbO8ej2J40oXYi
qbyGCf6STYP3wHIHmACBlMte5grhHCx8b1E5zfqPvAd4M+MF4olVYJvFPqk+GuEWeJjKgKsL7pV2
FyAinK8l/6BWT222IqA046tgrlLjkI0HhHYjGdVx7d6kFNDuJ+mbHziqapf0E0ga692QMmq0a303
QaNRY2YQvNlpVxWr3nL7nWzc5HamPJLVzUfQVLp1b/WdJ4b2MtwMVr2ykmFzCk5j7rB8sEtxl4u7
sfkZ5CtV89rUK374+lrk3Yk7675PDrezYtfDXRi/FJNma2ltVxFCCR1KMfelUdhG/WQou6B3ovou
VVbGaOfRFYktNAS+hA4w7JCHfo2V6Phd1CxmgzjxlCvyKVJ2THjJFvqbdItSpZc6w0ePWv1h7u36
RTUQ6nH8CbUMGGK63fv34rwbi8pmeKk4o3Eow5tUfV/+T4BFWJQ9MZTKejfN7bl0ZQX1NQcRdOE8
3RbzLjYOYX64K+i1JY7Y5WTN6lblbFamn2OPMJzy0pm8goJ/MdfYZlK5ghRnpd+s6G2KDxY9H/C3
2L1G5xDw9rgR3suj1BwQT5GCfdC7uf7kT4991ztmgCT49Bao90rZUygdMKQX9LtSsRXyAFHKnGwg
INR30/RmMvEqRAqmkxBBxO5uereoHL89iQI9u8JBqTU3ZRBSbqDZAMxqfR0qdhY8NFrh+d27xAw1
FhJbqx/wrVpe2UQ92CUbkWOgPsgU1zE1fGQD+KuS0dYNd3qSbjr5UClrebB18VaNTvXbgHjhcYDJ
PHe2KRxSXbWD6k7zb/14cCP04+sfCrEtPMjduIlaROoH7Savj432JAX+Jgkox8u7qvXeNGx9tO69
GLUbBOK2yJLa5ljZ5YgsspsZP0U9tCsYgM0cosexzmtEWauV0X6H+GhkPnF9ha3uUgr5aCTN6OnX
xMxksgX1ISt3/rQdcX7s6Ot13TFQkMnR38v0h6Y8yDaG9sK41hJm3+TMm3ixgOIsIM1fFab9yMdc
59+e5HehXIUQOPyVKLrxSXjsRFf6AfbApHipVuDJrMKxEtBphyRccx709+3tOFMCr9DCAJnqxOka
Ead45RvrQozsIvOqZDelbvnYJnvaqiuIQbM3AlIrbSXYii4ssvWAIi4eQ17QHKLOC42VvrHcxiM+
hK8JUoDfgr21Km6TN+FYhXYm2f1p9LrtsAFo0tx19FL1rUHf5RR+C3J7FGxxU52jmLubVM4yJ9qW
+/hZtUXfme5r1VWfr/kwXwwnl9QGwdCFSrCwGaigL/pEBbl8lmCzcIprcOF9VIr2CJ6aAjG0dUVF
A1ayvFjMZTYofa0g7VyIy3tcCVQbx6BbBHgeG8G4acTkCvL1Sy5M/xCI8y+cN+ilS+0rxsZZJACO
OcVh2jmBJhdukvfXpEW/ZJQ8Oh5jIHF0FbTkJXxFaSO/MuNJPMUIN9ul1j2JoXjEepoif35rxfk4
xNaVmIlU0WXMpFdJ03LxxeTNM0P4fB6CEBLkOJ6kUwa0dHZEw83EDY2oaCYSrKrcpf89KvBINrl8
GwvrkHU6P6XEWLrw5db8KUXuO+GnbJeWRZfuDekUxIhzAX+qKmfsbyONmLGfwp+dfpyHn1L2YjR7
MX3vuyPUwSJ+yvuP2VwxGu9jByQIcluVYDNpSGIXiUpyTokuvG1UK9ZAHK7yyaknsJxeQSYV76J6
mxvuCGqqc9LIYccMEJknm8lDmO5M2sorQBkbeU9DY0Mict94FJMO/UKX1tVaWk1O5fWrxgtuzXv/
W/HhPyYf5UvhaW6xZ47CzzE1WlWe7vWvyXP2Lr1We2krf5vuBf6tHQccg4AQiYxRcHh2+ZUHm1la
JfOpFzZTvlWMm3G4z9emsimz9z75PmXICO7BLgv9QYzv2mErNLmNVrQdlZteO8fVjVi8ZG5e3bDB
Z3kVVTsp2Vs0cYJtGm1yZWUla7AZHNiYSAO/5p/9SXyoXjF/yF4n2twFwnA2wzxBJQTamJYYr9H7
n3N1Ct2viwf0CwP7pQPytRqZWoCMZtrNp1BylWoz6ps4vlHVlTSufMsjqeT3Vd2Voy0jOFssHRa2
+s2q3Fr1+vIhN9674pZevDkfWhJr/CykdR/ZZeiF80qL7IDyLbaD0mlO6avwUmZOcds4JNd0CFJb
P7e+N0hunHnynX+eXnQwhdOqKGztXn3pn6SP8JQ/ZayG++Cm3HBDu+oQrhL+AutbOrgjDO0b/65b
GR73uM2fyjftqV/jNpbbguYkZ8L9h1bbIK3oKuMpHUluV9oRN7gJ74xNWtriG2QCY6NvSwz0pAeU
mlblLvyWA/pS7dRrtu0HnUAOTsluXrVDwq0dlIPmWY7gZetkrbvNKrjRbQ4TR1xB+Uts4S2mQcOG
ih3lG70W8ezf+A/iQL+Dro/4Q94G65geTwyIzK4OxW64VTb9Rv/REK29YiW/y8/xHg0Q7R42hvpQ
gbd6YU/lpRfPbpJ4w7TT6KFK3pxvRGZW/Y/SuJ/67aScw3Jea+ONFa7ixuHP0AdZDoXcNk7ia/6c
HPTXbsAL1g4O2WNV2fwySo9fUL10YaMXK7xDpNZudCdMHNTyBi43bKzFSmdv9odiEOnWvTTTDqKA
QXx/7zfG2sycdqZr7w3hGsxJfw8GTnocfmg/+4PcMsWwa/4m086YUSYeHSSh39S6kwaOj49fsm60
tdzeJulBNFeG6vLDReLkqh3+DKHDY7sWO2PsmpMrditf2/mWW8d7/IA0aeUrW0lamcUuHO4TWqzB
Ru8+1Ih86qwwIu43UbVu1AOmYEpzN1CaxF7buvxmZ9hmuS4Ktx0IdTa4rwR7P7TmbJwyJovxHZPI
K7X/1xYIrobLpAdCmsq855Lso2p1Bmcrm09ZZ+CmMbDD/WhM7aRn3gEHb9cmJ6m+0eXumBceCEXZ
FfifA2ufFq+SXOnSfulIcTscG9jBLXIlDLw+Hx21Uo8o/ITSSXqxcmvyRA3torJgrDGaV84pRn1f
Qg3AGTIDa7FRozVw0WwTU1/B6aecT6ObbapddzveDE+AKVeWNxzZGlGFOZOThbtufCgTBxaURIv4
UT6qD1Nsm0e65HF/RGMspmMuUI9QCa/Q6mxyR47WZmib3+dHoKCO9pZhEaPZeuukhp1ioGWuGtb2
UTa8rL1LG2foPSNbDqgu9sbCrSnLWls8xh/LRr+bXrt+o8QPgXo79Z5CeD5Ox3Ivv9abYJvdtN68
C9bR2jola8Fr99NRdZM1vdVnfu6O8P6Uvw035a28GohLyi3QwCq+NViSvtvEnjbj97KbonWbHOb2
OCaHTOU+XPU4xg4dX7VawqGvMP7yBONe4siRHNXg2zjDUXhcYuNBPHL7wTcss4JH8ch8TXxRPgRi
ZLqnT2wEtv86zy5zGAoiYox+VE66q7uFI9naar4hv12pNuetK6/mDxgpomULj/k7HElMorjf5HFg
35l29ZMXvYSazbzTX8JTU9jRQ/FAKSTsyvu0YoP2+XJqWj+s4yA4qgQEzeb3m/eeoMUoKaHAsLuP
wssP1V30QttkZ952O2ujn+KfAefzsKtv0gft+7STD8k75GHCrnGkKcy/hXEXPyoKY2VX7Sih7Vba
a8qyVQGQpf194+/N5nawXGGVFLu030wjYrj3XXuM1EOgriLwwborKG4prSKToEN4cFNhbTVrS3GF
bjNHa1y3IODQxVBLR/9Gw1pvCNxu1jhazGqxk2crtxdkgWDr3tQey+4gy5upW8nTSVYPSeOEutPw
3PmN0B3SFtE9KDvawYqeINH5jW1cgQD+w55lUgEIaVGggB95MVgxO8wl/LGdTzNKKXeCEuX7PpNG
2+9H1atabfqPYwRAbES6QEIuNj2Xw+m40Kd4GITkhN+K7rSRScSsq10hJj8mU7iG9PxlbvxpJkNz
h5wDhB1UMeLERZSw4lLBYcxMTnHjly6W9e+anHdHBTc/yFLfwcD50USVFLYF9HoQF+GYg8/OOVKR
AnbaDJ49p5VuTcIaPhCeoBaoaytovv85dbr8DLx5ukFLdx21Z4iCF03OauzEuI2z6FTOVsFop2OZ
6nrrUuw48yB32z9f7heH4/f3slwPriozyQUGgdzJ51CdlFY2l00ancxoHvZpNd2MsW+ukiZskPWZ
v1c6FdUUK5E3mTODltA0VrSGc6dQ03rf19SMPE9tC7HqbxBg62jrlcYNrqNXzrhf0ONPd4rEB9pa
YN7g41CbXLyZJhMqpMKU+Sx/67ieZIOhTh+EO3Wtnf21ucu84p55aXgOdsVP5ZlQz1A0+pYmjpDR
r7VrsNjxUS1WSOHQrkkBQHS3GQ2XaCVEqyRxSUk035Vp/UgR5/+5U2/VfmOdsngfSPvcdzTMbRER
Sp24tjG8UtBsQnxz9jSzR0Fqi6NXV5NErBh9WgP5tVtlh1ymeXsv+KeBdD/2osqjJ0AiMu35T0Ww
o/fCm+6hC1QGXJ4lStDJ6BVaJE5EukQux3n03BL9wFgZThQ7YezWJIGoKw1XXvEv0MvlK4b3wVjn
l+aXehEDEl0yaL+m4nku6xsYS4mrGKPmpCEHZSmMss2ufetzzs8yIbvKxDtV8j9i3BS3DEWOf16a
lz07HW8SnJ8WC1GEQmAXfF6ZlMKhzpbNz7IcSUxx0jtVHfq1H33HYYys9XHqi008jNYVLNRlH/jX
dSFaEZzwNkOS5/N1cwX/PL2J8nNvCatWAtRVjvFsR7pvZ3Ik08zSmysDlS+bnkddJDIpmJhwII78
+ZKCKrWNpFTZOS7i3quN/QQLhiKPbD7OktWf3+s/XGzZSEigMUtHxPKiz43IlxaVmsZ7jauXKMxJ
sBXzZyF1j1MaXctML5Mz/nqaCEAbSAeXY+UiE1QqRaS5HQxnf05oueUNubbMyObPj/TrsPi8cBH4
o4/OaGihIV/SSGNIpI1U6f0ZGX6aWQUcmYdwkTa0xZntT9LnmBS90cZMjxqWKaKH0LQGoDV/7KJt
ke/j8CRY8Lf2pebF/rqwNEdLV6nmyRn0Wq8b3aG6VeqHsnFTxNyb9Si4lrppEreNILHsWwnbrm1u
7QPVgylRzxvL9yyNEbUrfVBOMrXGZITMEWvf6CF7kJ6MEV8NT4mc8pbciz9Pn5LeFgu7Cj2pctBQ
k3una52CkWF6C4O/jeAb38YGGvlLEQ9vyBQcVN3ralUpHjJy8b7NNqK/ToZ1f8jX10yRL7tQfMoF
L4fQNOHB/EKWUEUhw2ZS7M5iMjuW3t8x47NnSx6dvq1fOq24Q4/pWkRaIs7nD4ugJ3NmltGyWC/d
P3IjxJMEJsIZ0kJMGTi6U2aEHjRasF19o7rw7WkJ9eMmF9rAq4ry2nj562Mv8l8KEG3oyarx61j6
DUQnBjNGs9qYn1NBfUqjLHJqNfSduMorr41l2Y2LD7wG0ytP/nWXEoLBYy6GgoCvL10Fmw6x/qgv
6/OEVuGuNdcCWDwt1JxMCoT1n7fPF/QnPUVyAPgAOiyERcPvIv60YucPdcHFBvNcidIGKdOYkcBH
OBwLIUemU0KIbLYYIaVlcSUR/IergzxdBIZAAVK6XnI/C877MMdP9yzkosXMYnbRXD4onVa5WhQd
ppuhimOGgMETk7mXPz/619eMTB48RwQCIV8Tej8/uaxGZdCbeX1usmaPVOvCn7eIF51uj1ZzNU59
Wc1cjbYYmkoLqv+ykW0NYg3ET2vOQCvaDY2sod2OMADtTtaflEW6GlLaxIA5Ma8spy9YUCDgPCWf
mEYuqBRF/vygIU9jCCUTsAyLKjmpxYcQPHTenbtW2Oc1iqi9zEh6bA0BIiTSQCBETUjFW90KgGCW
qbhqZ3FlDKp+bpiz//kzfEnPuT2EUhROewb7uDtcHPZxmQqAcQPxNFX47wbj9BH2VbPSi7Kx5YTp
PsmAAXSdUaYF64e6miK6Cp/bSGbYpWbqqjW7wst00r1SOaFY03l1BuKtjK/c6pcVA1wVnQLkkdiY
ZOoXd9rjmKOPuV6erRL89twwMbHKSkIlJ/mOIWF75cN9OUAXTDbSiixQCUWmS7dNq+kaKYeedcai
SQFSDm4l9bv0yh7UvsRZ1CaA0NC3YRAAEvciuR60WikaOY3OFWC1yM4s+VWRxlMTztuwioobXQWt
FkwzQ2C1Kve6xn1YQqocxk6/88XAOkLcRolxBt4zGtqux+n1tsQIfp+glWzr84tqZox261i/w1Ea
3NDc4bstfzcB8gqh/24FobDlNuiW0hSW0/HWqjS63Ri3OZgGgTYQSVRaVdgJiV+crCx3Y6XlA8yz
ui4Nsbnv6I76rdnfz4aXolt0AlYwoVh8NCpM7tvoSnr6tXLilQFDhB/D8cThdIHzaSJ857omjc9z
m8VOgKuO04tV4RqpVDjiTMsvilt/13XJkWD+APlnsFvR+im24gG1KE8Z1f4ZTwVnrukD1LJVr+BL
q1dSI/myEw+xCBiSDJyGPAxpsIuNX8l50FlmHp21QYjWytArd1JbCF7QtzJigiynzi9AE5S5zYAc
6Gnb4ZEXsqDVtnBqGgHHIH/NyjTbzehSZgaqc4narfGwaW5UIdi3viRv/hwOvpy5LEGYAMgqLMp6
7LXPwUrp8loItaFfEF3WWmFR3DBbswMR6LoJId1OTSyU//NrEiDRxsSFCxDpxTUHWQOha/b1SY7b
73Pa/MzC9Dn1k21m+hyCzL0EMVz9+ZrSpVjb4j2N+CALiBwH26XLEwGTjlrWsYc75ZGr5DCWz4aF
Ecr4lOeYz3Z2IL1o2QEeUlvtMh3MDtjMyOatUKMGKO5WXhTh7QGfZ8ocEU5GZDauQqXWTOAK/NkO
ZqAY8rvRAv991xF+LZR9TcMP7o/c3/WIxKbqJs5xMT/J420PuqdMNv50bFPXmLw8odakEHpq0srp
y8dMeh8qr2F812lb7OWt8APYbxrSGdTXPh31TH3Ui435nOvukL8oyn6AaLPIVDvNUTO9bmISBuCH
Manu6Z3zS4Fm/BDKE4YWdla5+Qh/+6Dqd0b96NO/05/VVPXM5A5RFrs+4X3TF6sywHGHTuztVLqT
aQuvRF0GXpG29Y0VREa2ExrOSQ65guMcIORaKq+E5a+ngEUBilgUvFDQl5cgyFScMJnXkXFvFAXk
xEhz049uA2C1xdAnV5bm3xIfn9JglsmyEyxOA5RFLsmvkZZlYlSpw6lTV4N8X+i2P981DR9PrByt
8bSURoH2YphvVnnw+YiFfw7bl7DbNcqrov6U1J/jQIurPAblz1Q4hD5ayJ6aPM8disTM2va+yAzm
UTIfp6lDMvg56GWn7SwbweZVxJhMiJ3WZ6IBqKIHMzIkW787DeGhkNeB+dJZQKTKH3JTI4lH/4Iv
1HSRI6EX1FYl6/nZ8ndTWNsabJ5B15wpp69OJ2Vs2m0fCp4y4CjiDADo1KGjdTLQlKOxnCCr2QOP
YJZmFfAZYkTyJ3qSogo+GPGiLLAF5aek/YiE0s6lo/UyUkzV8L4EgPw53YLgpSqydc+tT/Sza/5U
hsI0+Jjd60+gYmwxwrul4TRJGHD3r9o3qAMDvfjajp96wEqpI5v3dXmKkx8qw+MEkc9y3JpQo63g
wQruo/q10E8iiJnwpQC7o+8rLGlmCEUA3bL45HMzqrW1inVXvgKfAsY8uqkCeoIV263xtDbBpdOJ
rrambM9PBWee44e2ZTn0WZijdY/yh3QeQ5cJuKQC7kpuZJgKqmNww6HXlffCPVPB/l3ZI9JBfz5a
F7mj1h6G9nSiMMdt6NeAXpPdAiQfh6ToJub7ID8JllcEMN75a9we69fECxQHeS69WxvxBr8ci9rY
30XAGIdvVkNLcisb22paxfVqWNh4Uw0gBEmK5bfH6a6tAaHDj2vGZzGcmMe9dsXryBwXFO4QusbT
8GPGmCjyOnMNuZABbS0/WMkOieBc3gXtS2Bu0/mb0b/NrEwT8opJurHMqrvQS4hjrBOmota66DzF
dM1xDx6eUMivvL+phXMCMirZUpON2FWmAAduss6Ly1sdoEjevCfLPHm0k2abS/cqNy+UP3rpvk/P
/niOGTY2GBuMe7Pe6pzoRfKYh4fcv1WktRysw2ynBms/vkm6XZzuqm4p75V5Azoyn++kfK9Lbq6u
Mu00Dc8Q+ZT+sUPyYtsVd5O5HtVVGT3UCdTAk9QdOwb//rPM9pjHrWZ5lnkDkD3TNqjrIAMRAoPa
6Qwkr4mLqctpfxFIDFBw1HgIkpPufcleC7x226k/zQwAI7CladzaBhI1q0kSz3GcDtu50oc7ta1U
u8kCBLaxyPJRuFyHIl2UqpPpCyfjYgwBYq5KSH+NXmkdQ8/AMWQ+IxS7s/oHM84fWn+Z38qFlxoi
6IcFCJYD1mqzcFxXY0AHpkcCpG84plJLTBwtfEZfQLJLI6tAy6KYSAmiV60TpTp4z7lYJz3QrCtn
8JfUl5wIxuFSB2LkhDbk52RDKJHXkUIhPcu+OBz1sHcrJXdl1e/tuZc4jHvILGbwPnYNkkFicM1g
SfryTbiBhR+4cB+X6nu5wd86DFon9casaemZ4k29Ccoj3YBpVbbqR9QAHWxbRITSmuZwPY2Dkyfz
D0jjzJxKFvqf38Xy9T+tjuVO0MiRGf+gHv+rP/zbnQxzGlopuiTnORVfA23m7J6ouApS3bWO0I1F
XP/zFb+mp8sldRx7gPBrlH8XBXieKfgHyiqtz2ZoXbPIB6dNjO9KaZnHTA0gTnTyVq/zDDxs43u+
Wt/Vo/ygcBjuKnMC0adnjwHCnhAHp5oUKO+dtk5sS/5pjBxasJ/HK2/pF6rr82uCZbCIfpH0g0m7
TKmj2Y+SKaoSYHCsj17Kw3U/irIz+F3vSkPUemXaz7YcUC7poHVjKwuOLRCLgHFjl6f9Sg0saT2J
YreWO9XWKrSAEuw8VoHf6CstL6y1aSwcmCwGjNG0zbqRSn0zFaCuUNf8PuVGczNJ2XqY5Gsy5+qX
NbCowhMkoFlB47iUbm+mcvQLdU7OMqQKG4Gmhwmzyytf/UuCr3y+yMVX9wMtkeXEB0jTiAw68M1e
RVJdgqPhH6oJ488IZKRzUlqxKTJgemO9VN1dPqblKjZwWsKUwpHwDBlN+EFDD+SLqZMjAmVwZ3TY
SWI5GUa4Sxnis2D3zU2pBtASSsFYWS5fV7mWyn/dxUszXaaLhS8bkMWLXVxGpo52ziyc9BZgE0rP
s1eJPc0BMxi2YUnRsljVdcGNNi7t3SCoodWaOgCtwbyyQC8FWNlMy+RCByy5jDC+KC+3lupPlEnC
qavStdYq/bpqeYvCrG4LTYakIGO1OoPKUxOEfaVJubOiliQBnoQXaCRhWsakJTauARn/8cZwH1vU
xehrIlLxOdTl5ZDHaV0Lp8qaZqcNhpMyV1vyg9QltkH+zdvXvvPd0ecbohS/F+kjOMYESqrH7RD5
ufBcZOPLleX4pUbmfVEas5P5bhTzF7Vf3SHwOAVlcE59M7+dqWd1pVv7qTns59zf6r5Vu2ViBs6o
jqKj8lOO3pT6XtMkLxb2Y3GjMCVVRQyagqbNyBX0j9wKp1U15SJupMXfi+3/66r8Dyrh377dF12V
8xsSif/a/Ex/5m//81//q/n+M29QgfwXGiv/eqijpn3L//Xj7V9Ol4dvv2uu/Ppr/9ZcEdS/EO5m
9kU5BUQJYzV28t+iKwLSKgioUP7TLUFH/HexR8H4S1exXEJbBYIXyro6ecK/ZVcEVfwLtSyNglBj
SMKq/i9hmOPfx8bf+pv/rPZ40Q4Hy2Rq8jIFRL8d2RXAXJ/3yDxmY5QV4U5Mwj5dNQZeMambwyfN
N3Uu9dkjk72yeA8SdYREGgpKTeovdaRZsWyE4PR/e8H/vr/fNVIu0hOmPfAK2Rc8NCSVpY/0+X7w
H50S04JfmmIRAXqn6sjd+7jMasXRlamIvgt9YyL+UWhZD1yhmTWr2YzNrAi0wAz8pAVv1GeZmrW2
rqFWLhooOgMLi/Ibu/ZF2tVC6Prz3QVWllokoJ1dMIwBLV9mXUXy3xohXsAkugIQm5CJDcjeBYhC
0NFSszrGeTpaKxwPFihUEJjiFTTNRXcQeMKibAAijX62uHQIluPit1RKZvKZC3q0q3MtLSZvFjt1
vBFwv2V4XGEajG9arcszhWwnJnn1RPRT+20iWZFhOlIf+7rpKIMwzaAsrRwJO1Wfmvghk1LjmYw0
HXs3qeMIPHbdax3YIl+axH+bxfxfiDMPRcavS5HYTxJP/0chqP8H5Z2Qkf5tl3wJQw9Fvkjq/61K
u0jP/vr5f8cXyVD+oi+8qFpgfCkzWvvv+GJYfwGMxGEdZjBui8sf/VtMVpC0v9AlBQlFI/CXPinJ
+X/FF1n9C02wRTnEpOuEr8l/pCd7AfPQgNAsDuH0k5axF1pEF0WggVGTFkaj9jiahXWTC0r/gvRQ
fdJYVRv07/IHxGRhThcJikhqLo9bDPSA31dW544qSjF2KNXzlTpsKbP+O6nmphg9oMIHdZ7UBRmj
i7CXjaUYBJHQPvpiWNONAVOjBDOM7amRV/JIvf3bF/uHuPY5z/339fgSTMMUhAQuq66wB0wyT0H/
iARj56UDpCkE6KUr0XO568unAv1AXEJDC6rsxasO/TKR/DzsH8VQBl9Yh6awbuCC02ytsF+KTZQW
ZV1xW6PpHaGquytTii/XR0kH41qAF4BjyeYvwmOUxGrjW2bxJGjCtGlkWXiZKihDyA92z1MttsCR
su4oVwUKsyro0D+/5IvDjNfKxIpKEsskIDzkohfXF1StmaVi6We3MDf9AgRtJ4/mURFb6bbQjB4i
RyzvlaoZb+NRfekIalc+wZcPjcAaSd3ingNVB4TN50ict4kwN2nQPtWy7AMyp4HR1oZ+5SrLg3z6
0MtVEFBaJB7ZVpeZ7TjGQyWFY/tU6Uq9laMEWH6I1WkdI0d/5aUuk6XP18LgFIY3Wxe0NyjKz080
l/0gYao3PU1So7nB2MUrtOAkgBmmtetlLQztogzBXrfCiz5A3ksBR2wiIY+e/cCXMwfv82tOg59b
B8uHBuIDrNLgLKYM0i6mYSotmzjr6uFJV4RvHQN/kP/5Jh61e1Td7DAqr83Sv75w0iOwIVSpBEXI
UZ9fgmziH6qX6fRUjDEAHWjjboDmPZpfkXFlFX+5FAkG6RiZBt4hjEcvVlBbaVPDKd4/pR0UwiyC
JTpj2wHTrvnPVC55jVyK2thUuN4iB7lEyd/Shrys4jL0h+6pE/JsNRqWsPM7vXb8WtNOxaSLnmTU
Brap2TVS/z89JGUvOe+C1wLh8/nKcduFpZrU4xPiz+oGEV4B9YwihdU7XbO7+xLqecj/zd6XLDeO
ZVn+iiw3VWXW9CBmwqy7zJwzRVET6XL32MAgCQ6AmOehrc160x9R61rlone97F38SX9JnwcK7nwg
nZQEZIZXWkVmuAVF+ZvffXc491xE9ZD4DN2NELnQXeWod2fKJZs/KLxyJUXWF5SFtoe5ZIJYMOIe
T9+Wg4NJtEOkzeGe4H3FotKdST4Lst0U1aat3EdGKlIN3ZEFDvW5Xzj+VWn2nGXiAnz85l7BaE7M
Skhv2BSNfQzL0oKTxug/lJajPFoZ+DHMEOFXk+3Newlh8C163LfTfZJlo8QCtAp4bACRRRVBOKca
NwKj4NNUDvoPqY50ajlTrFGJBuZv7gXWD7QQcBwDolQltO+f0DSDZRUr5YMYGfLEEKJ4OOByZXq6
l0bOZ3URsG5CH2IVqDOoK/S2KahZk/pCKj5s/cHKQWKRryOPLvZRzgbpyuGE4cBoBs7u7dywH3KU
Qdr2C7A3Fkg5TpC4/HB6OEcuB9ER4NshHCNQ3OjRBJzho6KWIz4MAL2NgG0uvXzMohjH6W6OzppA
GGHNcKhh1cSeFpYEai1Evh5ApQEYRAZCwaW5GqwzfsIB4DBkF8ETuM30ZyQPKOeAr8cmud9546ag
xpstO2EkPrjyik+uJOlaN85k6xx2AcMZ3jUgkMDWAng7vY4p57p9u7eNP4Px2p7ZJapPOpYELmxb
sM6c08N7j0OKiw+NEgB0/BfdFU5+YCl6LD/ACgRftuuPHFaOxn6E/Gih547hITuHVqwovOgbyFbV
E8kxgQ7PNx5BRtqGJvz88sNgkHoWMOFerOmoCK2MlC1il2PFQ4R0KHplAB4G25n5cWx8C1wbYTqd
ybfSyAt4/ms/cWT46BTRsMYAHrjPjuCCntKNScVEBZzV8EMNLDOeGYItKUjitGywOXFxseT9IL0F
dg3g9AFyBoCpQ2XFLOl5/bluBjg4EU/Y/ziwt30bePAynJF6hxII8+egcSLlEzGEKk1tTzYIjBXA
551JD25kexPfUThEKaJzhVIOdFpEwSHIYS4ATEdQmfTOuijnFLKDCDtLqNAthQFvhhJ7EnvJyiZ8
rQFfxFdJhrTorWIRnsPIdt4EAiPSCbGzyg+EYQC21jBWSpjv4Jzv6Q9CxsqLHKGhMdu3rHkv89yJ
ZSD2eFowHC4s6Bvh5ACnPJIf4JChpwx/fOAwYWw99EPdGkslKJZEBykLp3s5XFj0guZRsQvgRNDT
0r2wOaPkWzayHgw820CVcL6ACgkBiBayVLh19TRc6i78oVwAgEmh6/4Z6XC0f2KYAvcDI7gZiQNL
JW+XKE79gCoD5rUfp197AfInTA8aj+ig/nSW5+Cy4LzeFwCUzoWiGq4ksqmYPqC+IjzT4NNqJrzn
djboGYa4fbCRHZqBXhZvbbiUUMVtknOFv9kaOhgtCoSAkSvljsSgtOdBwfBnztaRvSZFnAHXBLwE
EP3mLig+L/g97AKydcpZbsZAQCZeNDu910d7QYyHIdwKxNVI73VW6nIQSDhRXhA7k8jO80u/vz1H
Fna0FwhfGU+4TLI56F7szJFcYWBZD2KMhJ0sM3wkIUrRuSDisW7gmhwgmWnnDKS7SZQU5XDT/vah
6FkD0Hx60aonhMis1iNhlJgoNosADDuUC17+7GWBsbId2fmEar79J5Q7BxORouQTzgXFppSn36R+
AoBinkkAtfRKt/jGWD12xucciuAIcVhMbNMCs5GCtGAlZQBvOb0zR24BtFQAv8lsiO1OT4bNdcQq
lGT74JSI3iQS7jrKdALF0WMAhChYftRTvEcHhbz9tDiHgmt4e6tLgIQbkJdBi8SuNe04z0EuGMq2
g3vBDoUJ1g4Inp7PLMI+0pssn9nOCi6X5lmQ9KeBkAnXXqoU97nSN6e6pRjvuAugZSIRI/ig+eZa
iGLAyJnjbh9kuy8tUP7DQ/YD7565C2RF6WcbzwkUhaofONkainMqS3kYp6X5UA4ya6RYOSgPZd1Z
mI5TLkpPyM/0d2SRCdEylhjZCXA6N3VoRMdCHNcwepCz9KsvgUnAM1hhmDFisShzTvzCxOmXlAfH
V+pl2wWT9JER30+jJRd61uT0cTtw0ZC4O9Qx6JwDAmdlG7M3TAcgkMKNH3SeZQLwuMTRJawmZ6LL
kTHDqY8+Y+FQ1UXnAbfyDQLDD/pnDn0jg50QecJjDqWQ5ISCjnnQOPVBD/tscVJM/AcDsIUE8Wfo
qvoi6wPsk/WRyue4SHzgQ8edFijS9BgnXLFReqzmyqisVcT3KNsjn/GeSQ1PC94C4tiAH59Qg0Hf
aCp0XjZwgf9Mv0h47a/0xN9+EaMIsEIFuWtg/pEG4JqLQkC0hwAECit9YAdfxKDgY5AEl+AcKmzO
vg7cRPndYGLCjiTZwkqUDC4aphnyV8AjZItAMesps3H4HEDGXmF4NzGqNAC/CVTMF/AjJ/mwjDN3
E6BwJ3iKOcG+jbKIuYPvDTglE6j4DRv5XI6MxADUXKGnB7/rpm08gXGL39iOt0WqeBkBMJfDZgPc
zS+B+mEFJbhPs577u+uEzEMxkMGbKySo4jPkOQUBE6D3DJXtxyWwhYYlL71cdFfIEtGfULnGxasE
uptHrgR3u8cY3DMyB5BTvbUc9pFLByb4iMScf2RkPbjjyz54MFFRVkeQ2e9DmS1xlkAfxxlPviw5
IPPIEvmBExKCKZLlcNOLPOD8nK0vl4AFlWCc8wx/+7XvOsrOTvgbxDj+o9WogA6xJwoOgxhJqtoJ
HcXAX/gexZA/gI0OFjjcmbj4P6IYUO8/9FFaHXdCQBoY3okfQQwBQVIEu1CLGL4rPGDEVVYHMZj+
B9SlIHoAi78GDfItUdLKn7ovs1ESg1B+wj+AqCTozRtGQCTxfiz4QgyQHeCDDsC4y5wDjE9wEn5u
JtFg4Ua5MxP10LtlU86/5H3Fn9qFWN5GXJ4uE8uykdjqznQdaTcDGItXshwHG4bJ3SvJhc4noj7C
nA+jcmkyZR8sW0KkgGMYTI9g/g/PqDC0YUzsfei7INSElxy+erwL9KPf50MBnPscvxaAAxrrjjuY
bAeDJ5QQ6C32Nvl2t0T78VziqvixcC89kZgkIgJwvzUTShInkreZnwhr1kF6o2HkAzw5oKxyBd8B
dNUQV35CagrKNlOeEfJHJokeYTeRQrEseDzpSRoD38sHTl9ZCyY4osHuqy9thQfkTRCLM6/aQVc4
ZAOYMJgjqkgBWE93tcW5SeXUCTa9TIynRiGqjmj0UeGTEc7sHEf0cWpBEbJCORYcQ4TKAd9rvFyI
z4u6IxbBxpL6U0ePFnAiTwdlfOUG/UmQO1NUahkK3MLVrVHKf4aEvmM8drRFVrmigpoOjjakWURz
I4svC+e2HwKMm/ILh4dvxF4LifEpR1F6ziG0QtES1ADLMAWczABDXMIyZ148Mlh6Mjwc0ETxBBwR
hlhDYR/kxVY0WNtChbYMJFp9ANNyxWWHToFkEJPvnfN4HZxGZB0SOmF4gxA6wcmg98nPwNi2hZti
gzC6OCuVHImzvRx0I47iLvw8k++sngSMUnj2hNA2A+4BeiZRUNw84KXgcad7lrbbHKlteDoTScxQ
acMFiwqrOGduWxPxhG5gxYEQGNE3JLT0JTKMPZcI4zPetofU+U2iMEhX7xnWnEdAamY5ErifBvYY
eSfRUNEBJtZDYLQixRCHIY8SvlsnhBGcuNykh2J1SaC+UQ6A1k1GNTKUXwSFnVz5svYG5ueBnXhb
Rf9kKro3Uuw4uZEYpLkoPlDvDFJIJimDpGgJAInTHVcUFtQZIwahCG0P/yJ0wzXOGIOa1H1DFMJP
MQ+YPaD9CFghpTlz74Ko+Bxy6WZrF8VI0uU+0Z8eY1ShyTiQrTm8Asqv5NbIoD4BE6Z6sT+zElbT
GS4ewnH7iLLhgA/CavZhs58tAd1QlXFmCCpogBMLBxciNU1QRw+gVF6Hg/ZTILArBWXPMtsfewP5
OpJRc8HlR0LsDs0e/5l54en4Ty3lLyhUtXd+DrSUtep4ONl7UAvy+9+VFOYDIn8otgt5BduVGFo1
lEtiP4AMHYX24E/CXccD8R1pwX1AKTc8DQhUArWF27mnpPDQbRCthoeJaP2EBfgNWK7K4fvjqGNE
EGvwU8K8wSCg8jRePPBa4ICnObfxzSDofUVSm3xj5jqUYQcei4VlpwhEl4qruqmFIrKBEwjTEEmS
yHdVSv/ZNxUQ3sWCMPRYA2VLB/0gtEcDBn8DRTNYi7Cs94MM1TN8F2RekgyuwixzymFki+ItD8UZ
JUv6XGSNdKtgpTGKNXrrbdn7PUwjMGO5bOY99uHWKAjJMfy0SN/s3cPpWhrEz5w6Q9ZOC3+S9AXj
2RH9AUxUF3gmFBAIwcvoxLZ/a3J4p4I4S4NRxqb5m1EaMPqREQxbGW5WUHI0ZEWIjTXhBmE2dt9U
wJKdhCPH4dPx3pE6ohPRrx7ZJmi4yJ2Ba57kc1VP/J4stENIv8A3YYK5fDRxDS+c5lyEQqxIyZ5w
qXOuFsiRc4GpQNEjHPGw0ggEcf9VSFjHLTnkgm/Evl/AqeqlX3Nu0ENBWrgAvlkIn1jA5W7lGYoP
GthlRsqcYcT5SMLLPcSC/FhBiVje5Z8ctx9rSt+TUWsKPCzSKJYyJHXqhceveROVv0aszxefEqkQ
kJnLAa83MX2g6d0iC6MJIg3IwgOg0PLGZcmA8dhKsjIeGb7kikOkVW9vIiYCLSPP+QV4GlHCpScj
c3cs8j6YyxQpuLfKLFd7IphLRr0o4VQBSKJvvGNt8YLxyOQY8gi+Omc0yYMNIzFBsFXxDCINZBHp
9UMNVQSoczHfxLr7TSm9pd7D2pSsPEd2sDmtTsd/yt6/gHEBAhLuRKImI0oOX/DexTmQxWBJ9X0t
jAG43dU13JfLR9uq5XRf/gBWGwIlJUFUQGR/yGl8BQkMxDrcb9Ci+9jqF0ENgxGOeNxJhJkJOpuo
KC/GJL4CTAEAmD4C3YgmIiHyDWIaGg/Oy56cbi5D0wMIGi8zMRN+u0icpcFvhxKjORB/PAJpPZBc
MsU1sgPZbFwEo6L8FOgoHzMBJnwrTAbgnVYu4awxQOKC28dPPGsuPVm4PWCuFu+D4FZUrkt5Bqwu
b8+l8jPIt7fSM6HZdgFrN+OngL9j+CtF36TKwoDxJ43AFs4IqmmsB9Z1L7mW/MuAXUbirTe44re3
8ANa+HPZU5aleRPls8EAVGXKkhRLZs1rlBIHMWk5KuNriRSMA/m39Si5cwUcVPKDYN54KKAVukPQ
W4UkJCiDzApsmfbKATtWuhCZaaoswfMtuhs4hCxuxKI06HbOhgsjU9kUBYo8cH4p0Wib3DvF2uA2
ZX/Rsz4z5e+ptZCMlRLNnXghQq5lM1RpFbOp6M/BXS3IVyKDeKX9IKNskDWKcyAMb/JiJppAmdwY
8hWTTbY2it/Mc+OSy1ZFegvexUhBzstliWAQMo3Bhgu1jtvegqZC4eYS+D7LLyCmn4PTj/zfm5b8
ZyO/S6yNn8FXtl064OASrkN+HURrxV5tjTkYXLeoHzWYmEh5D4ZWOY7h1RYvw94cBXpYMC4yU9af
BcbN2+XIcZzsL4iAhSiAPADLD6qKwD4DBddJNe2Ta8ba88U6VmMtuliZuMIXN0lsF6arHyuCerT5
F2khCR9wrxkEdl/UM0j3uiqq+EEEdBbmChS0Xf7Ii7BgBx/gpILFKsK/BKWLIA1rzxPkCDxOmAz8
3MTtARD/m8QFeV1+SAuwf0CSkZKseMBB+Q2XOf36sAkSI1NT1L8GKVgT0tAQ7ploe+3DVdQLAi3z
QUVXlmulwNm2BiijzTuTeBCEQ+SLZZPQ5Z73pPAR9YV46A/GA4oHgC1JeJi46va1iSwELUZRpPpX
x/KDaU8XUaKD/GGBOHrcs1DYz0n6n0/32bCFSB4EYUQCGAZ+K1QZbFruEce6vaJncptC7C0FJpw4
ThY+6IURDOPQsCdhkPMjNwDgM3ANgIXOlVHF8aMmjSx4MDXABkOQCnl4zWitY7gJljQf3PdZfdFL
QIYnxeBI9D3UhxJut7mO2m/ITZBK252fnvphz1A+AHCAmwRQOfyPXu4w0g1AfjlgeMUe2K0l0HZl
SFIZckq6lqNsGvHiWmD8eeDxX0/3jNePmjWOMHYYeZnYaMBqSR4V3fc25QV46w3nzhpaQxCqDler
3xcLZySN9BlQEFfCtTwRruP5YCwuxIUJ7v5wCf7+694EtXnG8kieoKQEfk5+z5+Hc3ceD2/DeYz/
lCfsgr2Nh6hVhF98SkdPt+IYRNBfw6U84ccSvt4+Zl8LlB+EgY2Sewh3LPwJc11e61fyp/wOXFHb
YXHLLtJhb4Ss4lE6lCbh5OkWjT49xfjPfJSMsU4jc3wnjJMRWMungMaMgF6ZcEMw6U7CcX/Wn3mT
/iydhlPn23YBkq1xNpLn8lwYb2feHLB0kKmWz/1rZoG4401+01uiguZEumJXvXl/BgJpsLaDhRKt
IWpZtT+YCIvelBvK8/KWv+YWpKVkqIy+zZfeEIUiRtKYDEMeB/NgGc3t0doZIuYxQmm5GVgfF6gg
MJM30Twbnqu7SszQvVP8sp+gs5QRcQV2r6l4mCARVQKhZ99NxzcbVKdcBiNvpt+ljyYILuKhMQC5
0ASElShhONcnYCGcMENQxU3LuTnxZvjVCdTsqTa7viyGYBYYrYthNtfHMA+H+MFkO7HGMO5GNpbc
Jf+uCmaUDe8MvIxDVKVyP8m34MM28XmczXtjfeqOyN+dn7kylTv+h4iq5okCxBKoXEBzsjO590WU
zzsZDF7OARpY1kHdkQ0u8zTYghbBnWUmuEa9Ykuqrgzg7YmDq90f4Gw2EsdYVJ+iIvsKCEo0Cxwz
Roo4woKmW6QjJvdRJjL1EKwXmaC/UJhsFLK5d1n9wYDMxWCRtiwluKGIdcC5JvVRp05weZD2ZTeK
u+1fKpjAJZTAlz9cj4TkFF0a//hZ9XtgZx2ccR8T70XzBCC5ingwAMNANlrDlFFKN98WqOtwhxjH
ZY/vXfGucb+NjauBo/XieM0owlgyrWuux6xYoVxHYBwmOZO6jMzgYMSiykz/WTdQm5fPNtLWVT1P
vgskE3UB5GXixJ8TlKRRIkAJ3UeTz74iP3HugU1CKEIQGSfXsifOTOYBToUBQJXyLbgjZ4Gfg026
NGYiikWjvMVVHltTVFmbZLwy8YwbBCnAdu5PFLAdehLYe8V0boPXH1DcMc/Hyy20TM6GlhjY94D8
rTMUK8xQbvWMNCTGf+NQAaQAYrMKwYJUbFoYOttBIrOsY9z1Lbw18RZAQiBqAN351kc+xRIIOUa4
BZpyCkhFeqZz8qbu9Y0dw4bhCYQRAl0ECYF03wNUoinymFEmYNLMR4GcmaNtmflDPuRACBvF8b3P
G6CrAKjv9Kwb54WoZTysNVRgA18AnCKN8yJk4SDKQYZws41YzXKgvYMpzZmWOiodAO4y3MacAFpG
xFhlpLPMTnd+wNMGhLiMCnOEuJkntQYb/hifT1BUOBFQUIKxQFfN6/dbZ2AtmQQcI32lZ0+BskBt
SsFbeb63MEszWVkCaksxsKuA8gDBkavyfOmO9bi0UeTUf/K3frRxpHB7pjQLvU6I+VQjhaMWkDYk
BrINpcgdACxiQ4HYJIz5Fbh3MCf2UfTT5KQlckq/Jhacaiby6e3SPkt6Skt1uIkRPEG+CfySQJ/C
zU6+3/MnMZkTDljUl76z3WRsZ5ky8dNyMUU2pI/k4BDcowmrI8Rjlaj/ahrIKZBAZ+vaCVxBhJ0m
SOQryYPERyXqZcozXwaFm93FGRvOwhDU4NVH0UOVV4EHqb5bIFM77sPLozv2NSf0bwYBv72TYl/5
xMfXpZMVV1v9UpaMdI1QfQj3DsrLbvmiPzZyYTuKMje9LAHNHYOgNb6XdOW6L6bILCm4T9X5eZMr
5bgJRKUK/q0i7S/jJI6NiRuD5+Qu0cLiXosSO/6eo0u+vfVMN96APf49v1R7Io439OLK3hS+9t/+
8uQlLhBj95oOBXHfm0LyWH87aKga7qkGbBUDTp7RMid+gIwiOEpIi+qfv1zYSFt8+ZrpI0kRVYWA
9NrfweND3i3QwWiOrM/p3zk1cq1aapJLSep3tpq6yCKLG3EaeO9h8uEfyOa9qfdkYkTC/0oSbOrv
0eHe4fjZ9p+e3muW6XVLAPBEyzXowR6Gww1eM+Jb3ps9C+MaVguCEXg4fq1Zw+JvOWuO+UAeJ3Dn
w5l4eOiRw8/BUIS1+PItMa9+rTVArkLLNQAXAXAP8ObC4Vr9g4dvb/97HOQCvDlQxHeHn+SY/Fpr
AJ7TlmvAsh9gZAhwDv+44XtrQLKwie0Md9BuDX65YwCG7ZZLIAC+RTKb4aPYzRHbvLcEBIwFCqMK
g/Pa3X+FgPz+iI5ABf5cPZ+mFh17ZX/2C7WIPfz+RXRW6fbwr3z34FW/SZ7TXee7h4R8/lfqda3k
+96X/xUax95H6nejg19+mft+X/s/omZ6dAr1D+emFqrhE+jvqgfvZVLXqoM3++M33VDdisVkXxfA
bfgx0AOdAbuHmYBb5GTLpRY+quZWpZQM6BitGw4dzTXVuiGyOTi5bVsdqq5uq89aZNRt7UgW6k9H
ladXLcSqQPlnNawbqprtYsBGAuqZ/VaJXdZ6GcLE1cy6HTJWQtXQttWR6jx6z/SekUofbdtdh+bF
lepa1GEgvvG2DePSuXSjHRzcOXThiyX5Y/3xvh4jWWKGcLm2HfLCffZcLaIXuWL/7aDlZqsdyIdL
1aePLyhr2q/CsghBCU5Imeq2qgUmgK+2y3DthbGB/Qs16mTAN96+7bWXHG+7g4OxVEvVMg6XpIN7
faV6UT353TpD82u7ziv1SfUOrgjJxm7dMu6eZzfOMqECaN2waiN6rtFrQVirOmhYLZp3mkRg2jZ8
rfmqXTdTbR1hX2jb6q0aqk+afSz6WqH527dvHagqQLh2MHDojgCamBCgdWNkUcDvVX98//u/Rjxa
9SE26qaqlglqt+1ybAzVtMFDV7dUNcx2cDo26tY8XGmwptY9vX81NqqZ0cIZofMOmk1Ci6iFTTHH
Evxj23X+VD5qR5aDsF20bfrB1GJXdeqGqh3sQtTdRHHopReLOAkT/+K3i0nshV6cHAFRMXBJdTCR
lw5BXKJGhhmiy/o/zWOdglGsAx1i7YcqAB/H5A2gEiTbuu3+rMznZ1u7mKhRXDdG9ohAEE61Diny
KtvgZdXWhml5hEjyt4vv/3kId0PEVoKTsR7H++/gSrXVQsUGhab9//7nv0UW+TQLCxU8lr9dzNVH
z1HrXaPkIUk1AXCu/Qg2IHoIe1daFFNSEdAWUpGifftrDUaBVR/36LexqXoF7CXz4i5xn1Wv7oHs
pQwYN7AN9Y/ev6yoDfDsYQE3qgUz0nTUusldL8A2VTjyygh/fy9LNQFtj7XfNkhbQMFDvKttj/ut
2rPN3pNhqr0oSur2yPhf+uhg79ewtI+03IEMulL92GioNbulOfsIHPOsfPfPj37iWardIG///mWj
yMKSCtrMP6BnaaS6kCf7G92F6JqFmuY2dR4SUGp78ldabj5RcgHM+O2b3bEH38IDF2oVZfDKDBIN
XtG66eoIEARy2wlQcMi6uap1vgPBMMLwQtW++OhooflEbSup7HDKcscL8qq3cKSG5uOjRiuHiBgQ
CtJTKv6u/T/vAu90AUoWEOn+Rtfw/vhf/vr+jybk1aj92lRf9Tf1D0/5ZIeqEYLOev90kOBP26M3
KvwwwTbs2iFnrouHbga/BdC9oenvtwzC1vrj+9/QRdg4ZYT3p+0qLKJQ1WibuovFxViDenBkaVG1
q/74/gW49MLnxhIQopO2S7BMMtWkFGVwDrdv9kp7VF1aZAIW1r7dG6exBoSxre0a3AHLEdbNVBtG
Qr5tW12rybN58TFUH2n3FaizOmi8CButduGKfXmQyJgvJo4JS63hXCFZum3X5TNMiAvEbih9GEnd
7Vv+qsGfUDdTvaOkJmDb8V57Fzh0/xRdNHUYRI7bt47KJDAi18njMxwheKepq4isxi7E8gZF+44Z
3CT8j7zYDtbo42NysUoitV6P6hLtWu9gjf77/WQ9uX+YjP/HBTk8WogFa55/0AIATYfavIjmI17N
A/5YD+ZnMvfYY/33MSAAvZD6rzIgoEO4OMAHkWY6LO09QQc78zu/Rui6qYlWaTH0DX2Z8itV0I8u
ZPdT3FBwCad+c/vf2G7Dhc8SMEFDlrytxUkSej7lO0HKN4HAt5n+LsJ1TMWvbNRWbX9MIJHURvCF
mA4tF2IXOTsyZqSsECrrNutxQ24C/TKiegsyvlCxDIAmkmovHj7ub9vIW6gLutfshfiKwMdL6OdI
vg+y+ZszSX6AOF9rYOHMqI2DKCKVlQcZCpjGkI1OSr+cejlf29FQtXGHXjLz6oETKV5lsIFCHdmz
Aqk4g7o29ddH5Opru1tpEZDdserQW0W4XUAXhWStPrBNSAUhrFH0cXjHIq5U3Qi1x7qlalaoY0/+
RzgcJJT0Ox01eu2svpvDF9dabGghURjwd3cTIN2CYgJp1FhFwjaM5EXw2dRf/3Qx/7xXaieeaiO1
8piRUb7RSqZfql/iFbJhm9AH70Dq7B2zVz9Ez14YUhrQWRfmKyBZRAbTYyWkiD+9E68c7FCzdTOh
Y1inrtprm/UiLGzlNJtrYanpXtoA5RCGtg4GrzacF4dv89s3cJjYOvxZ1A5yHQx3rBEsGWXtdGGW
LEKtaZCIHRy4SQTiBnoRoKq23rNRqZEQRd1QJYM7WNupeeBZJpjYtidsqoaedsxiOvkevfKSTOHJ
etLqQe6ehfrTkVfgla3OzEfoag0/Rhc4ixmSX9xIK+ohkgETSqu2azzTQpjVdLMdSDYSbaBXlxAI
th0s2FCRM0MdX2SGtG93ngBoElKLAP7Y9u0uAOlpoEyA5O+g3Vi16dGSIhdtV/dSCxsHDOxKHTQL
x8pKLWiXUFVNtO2Ar9Q4bZyGLrCxoLI1kqZqAtLI9kuxRt0h1WoOuYM1vjIh12PU14y1RpCC5Ka1
Xuck1wBDTkK9botIH9B81R/fLy9Xnv2MNakbqtolVX/aDnnluWojKCl0cEWA/4jpwXYBxvmJmQLu
3vYLAc9EptKyooun+Zb4S5/r4VXb1oUD8xZI4URvABG6CFLfA5jT0KeQbVSP//3nl9zoZk4FfFQd
NFxJzRDcPHVbZJFRzav+2GLMfiOSWeWxtb1xaxBUP6ohdSZYtoslzrRn+vEAD2oHq4DS7ki0aR5j
8L+2b/uTRYLFlHIJP1EH7e6Im5bAxT57tNnYRe7GA5SrJ5y7EZKt68FWp+6kf+SVmjEkMh4oDRTe
VNNdWDVr5EvRjyqId+pe3n9PgCPULrxvUF6oaBYqHnQR8d25jAHZ15B9Qo+eUFZ18FgtvchLqdUG
FQUvHvqNkx8e0Vdu5h//i9ybY6aZxBN6ZlR7BO8RInMg+zurR/95rjUS9vhHdKzpgBpRakoHr8ZH
kgFCNXp2Y8/71VDoOwKonWqW0Ji0fYyGeJOpS9sFAH8IRLj7bNajI5KxC4z8yFCpR7OLh+Je85NH
G5EEiC+4wC9GJH9nf+CE5LbtIo81x3sCOAHdnO+vgxOIXEgt9Gg0y/nw8vlDOPIAqabTsQhVTtvl
+Q78+0aire73NapbJufnZBTnlbJ4pPraxYMWPlP6xsm41ytbHm9NWH0xdeIJdV/blZnohR/XzZBl
6CIvaxIkKlI1TEAtZwmUL0qmED7M1qMOzbiRwdiFljGJDTB+0+K6C0z9Btd+huxhumVS8KLtQsyQ
5kAJV0KE17pRJNNTW3Zebzh/sw8PAlCx7cc6+uP/xNrF8z8tUs+kk9PAtNW++aXmFtRSHME8JG9W
2a7Mx6ZWAGKZ9qNFKooXG9TjAiWzg3bNx8YqgDe69TFbAVmvq9FTA2jYxTMCH6cX01k5qPDcxZBt
NaNkcMXf2vbCwZXVaLSDW7zCQ/rU9Lt1cCVWKjKuYlSCqpeTvBqg9K0/vt/I27Xc9A0xXTxzK68k
8hdZC/Uwd6Pu4Bhfm1DxqVa7eDKqVun3giEkqG2P2k4M94ZmFKlJ3Vy1Foc4o7cLtvs//pq4DUY2
cAjW/bz/aNzDMqHzcNgu6CbWWvFkaLbdwPR2Ecd6gXRVCmc9f7LOFUVZ211EZqDWcM2Cu6vu5v3L
vCYpPurFlQYSjrq1atCEWar1oOH3bULnukhZWCeNLACgiNqPduPRVlpV3KT1Evzx794FeBz/+GuF
CLkN//jf7pNJQyBZroO1Br7ZbKDkqnI9bSewUd2yKaDZLrIYPukHF7yL+CH8BBbwNhdTNaLUIraL
WBzIp8yGTo9au+2P3gR+GICcKZUApLntG/79wAZhu4iZ/W46j+pjRkuMLrJQdjL08H53EYwbIr1/
A2WOynUCFLb9Kn98LGjyKRSLgwsWpMcoFwc0PmASZ+XTn+eH3SVCtvXE7o+fPEdASO7/aAJ4cQeJ
gJptlvSp6+D2jTzQb1zcN+Dzndxr+2Kt2qkKVGR9ysjjSohG28rlGRwuGp5XylY9BPwnbzZVQff1
TBDX9RArVbGLTN9rLHCo6gk1YuZkDu4rXWW38F7QtAXgOq/H/zPd6NjpPHFmacraVqnzVWJG2/sG
/8uPI0TzN/5ZnIxHs1CE80fnT9yJOk277W7sT+FvJv0+hskjfXnOnfHzTjqkDpm4kpVyOlTDR2jW
daOVGVB/+Nktek0PemLatJzqgkWKjBaClZZTHRiexHWLhHMIFKrpLlJLR2oBIMyxwG0XaK5R43SQ
OkM/RMT72FDHngO1lCZO6EKBrNs9HpjpgoIOGNgmkUcXGCk8u8/gwUhoC64LT8ocKeiUAQBq7vYb
eIlz3Ng/FIJs3+5KDYnB0nSvdRG6I1iViHglqCgV00W07hY47tgjqh5tG3aRxLyjTEGplDiqpOm1
lpq0BOmCr2zXy1XyRHsKUdGs/Z5uAHgzn9Xnavgb7xEJfnWj1VvQRd7KBub5bn1GOJdedEwYsl1k
suwW6sFEmoEbVzMiofidVDjgS+wiuDEkPvLIuHgwQ908KuSRnV2v5/uf00/rkz2cVXvPP9hDoHcb
kTW2C4tlBKsCFKn1ElRHqgvH+VqltSKWFIZq+/CB/TK+mCDxDH4ZOvDBduGU351OqDCx8cdfbc0p
6hGTVRG6cexiAisVPdDwTXglugj47yawewUu/nmXzvMv+5PgkNx5VgHZV5snLx6Cv48Ntkvhbqv2
/4JG2LF89S4g0UBMfvNs60Ve7++0CEgmuK5QIx4AxwEqJJ9HJPx5+34slbvtKdifzXnjb/+36zO/
V/aBGsybvn+ReUSC7EgEqKZeBnbixP5H4M4IdSLYaazKSUbTV3qQhuDXbmQzdQEzHoZqSfubuQ4e
aOJ8opygXSA+Rp7tNfFKXTD6Tp5gMdHuzy4ICqcw754MAjZrIJe6iBRMVdv6KcT6rCf/vIY1S1Bb
g/KzgKa0FqnvVw3XgGnAEUodDaaLbF3Cjw4nEaWkMAOh/YhvtTCpWyFyizn/dJxf3U9h0hws28UN
eUAIvgQJJrVx4LGoJ/CzjTsm8P8+Ss4x1pd/wEdhx+0JPizV8ajN6UKPHiJFu+kU7cCMWxNx6x01
E7so+jHyiG39z0sNATNX/5djVnYXNm+VRkOoyGAIEEF8rJ8uEkpHnldrnpRLpYus0qm5NesrTGRQ
FwUlpkiaI8SBzy9kQlUik/kUHla6OUkR+0rl5eUtRFZocVBJp4vw2kv7VWyebDZJPvpOOUYKGTUI
fjp4GOBmpTLsDumqkrcHNjUkSL6c0GoOq6cxXB12/TPqZIH3pz4UP5Pr51+iJRjPH+FAqFuqnrgu
wD4jIwRTIiIUR8wxpgu+lmstuxip9pHsuC5SBq/NBiqzCyj/g+oiJE6rE114gq6BfqVb7eLOkgX+
XUP4vpHHPejA539rxk/w4B19XECWVp/G95/rW9VHyJBM4QjGvxs+f7uJVe3gOuKRisCzf7zOTxfQ
iZ1TbK7ZCD39l4uPEVzPEbCxO386ubEI/qFWxShxDUpPAYdd+03ZeBZ0U+qksl2oEhtkr9Gj7aJy
2CZBxnpjsB2czM/YXnMXX5gmMYq61OtKRC8o9eqP7z/7B0om2wU77YiUcSKxqfrS1gMl4xbgSpUk
kOYJSCHug2OxCw6JT7ts9jUc3Fp0sQLVQXhxk6AqDfTFo2qcJKHnPvhlB/D1kbq4v7Lhc4SIsq3h
s2/GkeNzGuC2/9tv8uKdwxntefmOsWD+fWe5U4EoMFQ9gFN8/jPNQ4yMupuDDuKX90nUREB3EULf
/PF/ASkutP0rCY7T+uPPRMmxE/D3MfuPMYjW21Lt1cvxxe4Rb2pckM80hOzAF7w/m1/j9EtH6Ev/
8WZ5jC31F5vl/tE4Iupe5OSTDfPrX/8/AAAA//8=</cx:binary>
              </cx:geoCache>
            </cx:geography>
          </cx:layoutPr>
          <cx:valueColors>
            <cx:minColor>
              <a:schemeClr val="accent1">
                <a:lumMod val="40000"/>
                <a:lumOff val="60000"/>
              </a:schemeClr>
            </cx:minColor>
            <cx:midColor>
              <a:schemeClr val="accent1">
                <a:lumMod val="75000"/>
              </a:schemeClr>
            </cx:midColor>
            <cx:maxColor>
              <a:schemeClr val="accent1">
                <a:lumMod val="50000"/>
              </a:schemeClr>
            </cx:maxColor>
          </cx:valueColors>
          <cx:valueColorPositions count="3"/>
        </cx:series>
      </cx:plotAreaRegion>
    </cx:plotArea>
    <cx:legend pos="l" align="ctr" overlay="1"/>
  </cx:chart>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18" Type="http://schemas.openxmlformats.org/officeDocument/2006/relationships/hyperlink" Target="#'P-product_perf_dashboard'!A1"/><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7.svg"/><Relationship Id="rId17" Type="http://schemas.openxmlformats.org/officeDocument/2006/relationships/chart" Target="../charts/chart6.xml"/><Relationship Id="rId2" Type="http://schemas.openxmlformats.org/officeDocument/2006/relationships/chart" Target="../charts/chart2.xml"/><Relationship Id="rId16" Type="http://schemas.openxmlformats.org/officeDocument/2006/relationships/image" Target="../media/image11.svg"/><Relationship Id="rId20"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png"/><Relationship Id="rId5" Type="http://schemas.openxmlformats.org/officeDocument/2006/relationships/image" Target="../media/image1.jpeg"/><Relationship Id="rId15" Type="http://schemas.openxmlformats.org/officeDocument/2006/relationships/image" Target="../media/image10.png"/><Relationship Id="rId10" Type="http://schemas.openxmlformats.org/officeDocument/2006/relationships/image" Target="../media/image5.svg"/><Relationship Id="rId19" Type="http://schemas.openxmlformats.org/officeDocument/2006/relationships/hyperlink" Target="#'P-logistics_dashboard'!A1"/><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chart" Target="../charts/chart11.xml"/><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chart" Target="../charts/chart10.xml"/><Relationship Id="rId17" Type="http://schemas.openxmlformats.org/officeDocument/2006/relationships/hyperlink" Target="#'P-logistics_dashboard'!A1"/><Relationship Id="rId2" Type="http://schemas.openxmlformats.org/officeDocument/2006/relationships/image" Target="../media/image13.svg"/><Relationship Id="rId16" Type="http://schemas.openxmlformats.org/officeDocument/2006/relationships/hyperlink" Target="#'P-sales_dashboard'!A1"/><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chart" Target="../charts/chart9.xml"/><Relationship Id="rId5" Type="http://schemas.openxmlformats.org/officeDocument/2006/relationships/image" Target="../media/image16.png"/><Relationship Id="rId15" Type="http://schemas.openxmlformats.org/officeDocument/2006/relationships/chart" Target="../charts/chart13.xml"/><Relationship Id="rId10" Type="http://schemas.openxmlformats.org/officeDocument/2006/relationships/image" Target="../media/image1.jpeg"/><Relationship Id="rId4" Type="http://schemas.openxmlformats.org/officeDocument/2006/relationships/image" Target="../media/image15.svg"/><Relationship Id="rId9" Type="http://schemas.openxmlformats.org/officeDocument/2006/relationships/chart" Target="../charts/chart8.xml"/><Relationship Id="rId1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13" Type="http://schemas.microsoft.com/office/2014/relationships/chartEx" Target="../charts/chartEx1.xml"/><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chart" Target="../charts/chart14.xml"/><Relationship Id="rId2" Type="http://schemas.openxmlformats.org/officeDocument/2006/relationships/image" Target="../media/image13.sv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hyperlink" Target="#'P-product_perf_dashboard'!A1"/><Relationship Id="rId5" Type="http://schemas.openxmlformats.org/officeDocument/2006/relationships/image" Target="../media/image16.png"/><Relationship Id="rId10" Type="http://schemas.openxmlformats.org/officeDocument/2006/relationships/hyperlink" Target="#'P-sales_dashboard'!A1"/><Relationship Id="rId4" Type="http://schemas.openxmlformats.org/officeDocument/2006/relationships/image" Target="../media/image15.svg"/><Relationship Id="rId9" Type="http://schemas.openxmlformats.org/officeDocument/2006/relationships/image" Target="../media/image1.jpeg"/><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absolute">
    <xdr:from>
      <xdr:col>9</xdr:col>
      <xdr:colOff>514350</xdr:colOff>
      <xdr:row>23</xdr:row>
      <xdr:rowOff>161925</xdr:rowOff>
    </xdr:from>
    <xdr:to>
      <xdr:col>18</xdr:col>
      <xdr:colOff>304800</xdr:colOff>
      <xdr:row>37</xdr:row>
      <xdr:rowOff>123825</xdr:rowOff>
    </xdr:to>
    <xdr:graphicFrame macro="">
      <xdr:nvGraphicFramePr>
        <xdr:cNvPr id="2" name="Quartely_Sales">
          <a:extLst>
            <a:ext uri="{FF2B5EF4-FFF2-40B4-BE49-F238E27FC236}">
              <a16:creationId xmlns:a16="http://schemas.microsoft.com/office/drawing/2014/main" id="{0AADABB9-4B52-42E4-887C-5F73680D7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295274</xdr:colOff>
      <xdr:row>23</xdr:row>
      <xdr:rowOff>161926</xdr:rowOff>
    </xdr:from>
    <xdr:to>
      <xdr:col>9</xdr:col>
      <xdr:colOff>485775</xdr:colOff>
      <xdr:row>37</xdr:row>
      <xdr:rowOff>123826</xdr:rowOff>
    </xdr:to>
    <xdr:graphicFrame macro="">
      <xdr:nvGraphicFramePr>
        <xdr:cNvPr id="3" name="Sales_Overtime">
          <a:extLst>
            <a:ext uri="{FF2B5EF4-FFF2-40B4-BE49-F238E27FC236}">
              <a16:creationId xmlns:a16="http://schemas.microsoft.com/office/drawing/2014/main" id="{F335130F-58F5-44A1-9304-3DE892653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285750</xdr:colOff>
      <xdr:row>37</xdr:row>
      <xdr:rowOff>142875</xdr:rowOff>
    </xdr:from>
    <xdr:to>
      <xdr:col>9</xdr:col>
      <xdr:colOff>485775</xdr:colOff>
      <xdr:row>51</xdr:row>
      <xdr:rowOff>85725</xdr:rowOff>
    </xdr:to>
    <xdr:graphicFrame macro="">
      <xdr:nvGraphicFramePr>
        <xdr:cNvPr id="4" name="Order_Qty_Duration">
          <a:extLst>
            <a:ext uri="{FF2B5EF4-FFF2-40B4-BE49-F238E27FC236}">
              <a16:creationId xmlns:a16="http://schemas.microsoft.com/office/drawing/2014/main" id="{58E0333E-6733-4DB8-A272-75B2266CB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314325</xdr:colOff>
      <xdr:row>8</xdr:row>
      <xdr:rowOff>180974</xdr:rowOff>
    </xdr:from>
    <xdr:to>
      <xdr:col>9</xdr:col>
      <xdr:colOff>485775</xdr:colOff>
      <xdr:row>23</xdr:row>
      <xdr:rowOff>114299</xdr:rowOff>
    </xdr:to>
    <xdr:graphicFrame macro="">
      <xdr:nvGraphicFramePr>
        <xdr:cNvPr id="5" name="Revenue_Per_Sales">
          <a:extLst>
            <a:ext uri="{FF2B5EF4-FFF2-40B4-BE49-F238E27FC236}">
              <a16:creationId xmlns:a16="http://schemas.microsoft.com/office/drawing/2014/main" id="{AEB15872-E609-4F7E-BFFE-CD9C8748C90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76200</xdr:colOff>
      <xdr:row>1</xdr:row>
      <xdr:rowOff>76200</xdr:rowOff>
    </xdr:from>
    <xdr:to>
      <xdr:col>2</xdr:col>
      <xdr:colOff>342900</xdr:colOff>
      <xdr:row>4</xdr:row>
      <xdr:rowOff>190499</xdr:rowOff>
    </xdr:to>
    <xdr:pic>
      <xdr:nvPicPr>
        <xdr:cNvPr id="10" name="Logo">
          <a:extLst>
            <a:ext uri="{FF2B5EF4-FFF2-40B4-BE49-F238E27FC236}">
              <a16:creationId xmlns:a16="http://schemas.microsoft.com/office/drawing/2014/main" id="{2EB0B26F-4452-98F5-788C-9D1A53E4CFB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200" y="304800"/>
          <a:ext cx="1485900" cy="704849"/>
        </a:xfrm>
        <a:prstGeom prst="rect">
          <a:avLst/>
        </a:prstGeom>
      </xdr:spPr>
    </xdr:pic>
    <xdr:clientData/>
  </xdr:twoCellAnchor>
  <xdr:twoCellAnchor>
    <xdr:from>
      <xdr:col>16</xdr:col>
      <xdr:colOff>95248</xdr:colOff>
      <xdr:row>0</xdr:row>
      <xdr:rowOff>66675</xdr:rowOff>
    </xdr:from>
    <xdr:to>
      <xdr:col>18</xdr:col>
      <xdr:colOff>314321</xdr:colOff>
      <xdr:row>4</xdr:row>
      <xdr:rowOff>114300</xdr:rowOff>
    </xdr:to>
    <xdr:grpSp>
      <xdr:nvGrpSpPr>
        <xdr:cNvPr id="27" name="Group 26">
          <a:extLst>
            <a:ext uri="{FF2B5EF4-FFF2-40B4-BE49-F238E27FC236}">
              <a16:creationId xmlns:a16="http://schemas.microsoft.com/office/drawing/2014/main" id="{7C9D4C12-4B19-0CC5-E262-44AD043B0596}"/>
            </a:ext>
          </a:extLst>
        </xdr:cNvPr>
        <xdr:cNvGrpSpPr/>
      </xdr:nvGrpSpPr>
      <xdr:grpSpPr>
        <a:xfrm>
          <a:off x="11096623" y="66675"/>
          <a:ext cx="1438273" cy="866775"/>
          <a:chOff x="10201276" y="-32953"/>
          <a:chExt cx="1924178" cy="966403"/>
        </a:xfrm>
      </xdr:grpSpPr>
      <xdr:graphicFrame macro="">
        <xdr:nvGraphicFramePr>
          <xdr:cNvPr id="11" name="Chart 10">
            <a:extLst>
              <a:ext uri="{FF2B5EF4-FFF2-40B4-BE49-F238E27FC236}">
                <a16:creationId xmlns:a16="http://schemas.microsoft.com/office/drawing/2014/main" id="{493B8500-6F30-4C53-955B-464E57D745D4}"/>
              </a:ext>
            </a:extLst>
          </xdr:cNvPr>
          <xdr:cNvGraphicFramePr>
            <a:graphicFrameLocks/>
          </xdr:cNvGraphicFramePr>
        </xdr:nvGraphicFramePr>
        <xdr:xfrm>
          <a:off x="10201276" y="104775"/>
          <a:ext cx="1885950" cy="82867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835B8E57-E01C-2771-2035-F9D03F20390C}"/>
              </a:ext>
            </a:extLst>
          </xdr:cNvPr>
          <xdr:cNvSpPr txBox="1"/>
        </xdr:nvSpPr>
        <xdr:spPr>
          <a:xfrm>
            <a:off x="11293560" y="-32953"/>
            <a:ext cx="831894" cy="151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lumMod val="50000"/>
                  </a:schemeClr>
                </a:solidFill>
              </a:rPr>
              <a:t>Sales</a:t>
            </a:r>
            <a:r>
              <a:rPr lang="en-US" sz="800" baseline="0">
                <a:solidFill>
                  <a:schemeClr val="bg1">
                    <a:lumMod val="50000"/>
                  </a:schemeClr>
                </a:solidFill>
              </a:rPr>
              <a:t> line#</a:t>
            </a:r>
            <a:endParaRPr lang="en-US" sz="800">
              <a:solidFill>
                <a:schemeClr val="bg1">
                  <a:lumMod val="50000"/>
                </a:schemeClr>
              </a:solidFill>
            </a:endParaRPr>
          </a:p>
        </xdr:txBody>
      </xdr:sp>
    </xdr:grpSp>
    <xdr:clientData/>
  </xdr:twoCellAnchor>
  <xdr:twoCellAnchor editAs="absolute">
    <xdr:from>
      <xdr:col>0</xdr:col>
      <xdr:colOff>57150</xdr:colOff>
      <xdr:row>15</xdr:row>
      <xdr:rowOff>76201</xdr:rowOff>
    </xdr:from>
    <xdr:to>
      <xdr:col>2</xdr:col>
      <xdr:colOff>209550</xdr:colOff>
      <xdr:row>20</xdr:row>
      <xdr:rowOff>85725</xdr:rowOff>
    </xdr:to>
    <mc:AlternateContent xmlns:mc="http://schemas.openxmlformats.org/markup-compatibility/2006">
      <mc:Choice xmlns:a14="http://schemas.microsoft.com/office/drawing/2010/main" Requires="a14">
        <xdr:graphicFrame macro="">
          <xdr:nvGraphicFramePr>
            <xdr:cNvPr id="29" name="OrderDate (Quarter)">
              <a:extLst>
                <a:ext uri="{FF2B5EF4-FFF2-40B4-BE49-F238E27FC236}">
                  <a16:creationId xmlns:a16="http://schemas.microsoft.com/office/drawing/2014/main" id="{FC1D55FD-CC69-A04A-5CC6-BAB0CE25D67A}"/>
                </a:ext>
              </a:extLst>
            </xdr:cNvPr>
            <xdr:cNvGraphicFramePr/>
          </xdr:nvGraphicFramePr>
          <xdr:xfrm>
            <a:off x="0" y="0"/>
            <a:ext cx="0" cy="0"/>
          </xdr:xfrm>
          <a:graphic>
            <a:graphicData uri="http://schemas.microsoft.com/office/drawing/2010/slicer">
              <sle:slicer xmlns:sle="http://schemas.microsoft.com/office/drawing/2010/slicer" name="OrderDate (Quarter)"/>
            </a:graphicData>
          </a:graphic>
        </xdr:graphicFrame>
      </mc:Choice>
      <mc:Fallback>
        <xdr:sp macro="" textlink="">
          <xdr:nvSpPr>
            <xdr:cNvPr id="0" name=""/>
            <xdr:cNvSpPr>
              <a:spLocks noTextEdit="1"/>
            </xdr:cNvSpPr>
          </xdr:nvSpPr>
          <xdr:spPr>
            <a:xfrm>
              <a:off x="57150" y="3009901"/>
              <a:ext cx="1371600"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66677</xdr:colOff>
      <xdr:row>8</xdr:row>
      <xdr:rowOff>190498</xdr:rowOff>
    </xdr:from>
    <xdr:to>
      <xdr:col>2</xdr:col>
      <xdr:colOff>228601</xdr:colOff>
      <xdr:row>15</xdr:row>
      <xdr:rowOff>28575</xdr:rowOff>
    </xdr:to>
    <mc:AlternateContent xmlns:mc="http://schemas.openxmlformats.org/markup-compatibility/2006">
      <mc:Choice xmlns:a14="http://schemas.microsoft.com/office/drawing/2010/main" Requires="a14">
        <xdr:graphicFrame macro="">
          <xdr:nvGraphicFramePr>
            <xdr:cNvPr id="31" name="OrderDate (Year)">
              <a:extLst>
                <a:ext uri="{FF2B5EF4-FFF2-40B4-BE49-F238E27FC236}">
                  <a16:creationId xmlns:a16="http://schemas.microsoft.com/office/drawing/2014/main" id="{FBE23E70-A2D0-18A0-F01D-07F49F60B106}"/>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dr:sp macro="" textlink="">
          <xdr:nvSpPr>
            <xdr:cNvPr id="0" name=""/>
            <xdr:cNvSpPr>
              <a:spLocks noTextEdit="1"/>
            </xdr:cNvSpPr>
          </xdr:nvSpPr>
          <xdr:spPr>
            <a:xfrm>
              <a:off x="66677" y="1790698"/>
              <a:ext cx="1381124" cy="1171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695325</xdr:colOff>
      <xdr:row>1</xdr:row>
      <xdr:rowOff>0</xdr:rowOff>
    </xdr:from>
    <xdr:to>
      <xdr:col>2</xdr:col>
      <xdr:colOff>704850</xdr:colOff>
      <xdr:row>4</xdr:row>
      <xdr:rowOff>295275</xdr:rowOff>
    </xdr:to>
    <xdr:cxnSp macro="">
      <xdr:nvCxnSpPr>
        <xdr:cNvPr id="9" name="Straight Connector 8">
          <a:extLst>
            <a:ext uri="{FF2B5EF4-FFF2-40B4-BE49-F238E27FC236}">
              <a16:creationId xmlns:a16="http://schemas.microsoft.com/office/drawing/2014/main" id="{2C94E588-9DAD-6EA8-E3E2-DAEF39A44597}"/>
            </a:ext>
          </a:extLst>
        </xdr:cNvPr>
        <xdr:cNvCxnSpPr/>
      </xdr:nvCxnSpPr>
      <xdr:spPr>
        <a:xfrm flipH="1">
          <a:off x="1914525" y="285750"/>
          <a:ext cx="9525" cy="9239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xdr:row>
      <xdr:rowOff>0</xdr:rowOff>
    </xdr:from>
    <xdr:to>
      <xdr:col>5</xdr:col>
      <xdr:colOff>190500</xdr:colOff>
      <xdr:row>4</xdr:row>
      <xdr:rowOff>295275</xdr:rowOff>
    </xdr:to>
    <xdr:cxnSp macro="">
      <xdr:nvCxnSpPr>
        <xdr:cNvPr id="12" name="Straight Connector 11">
          <a:extLst>
            <a:ext uri="{FF2B5EF4-FFF2-40B4-BE49-F238E27FC236}">
              <a16:creationId xmlns:a16="http://schemas.microsoft.com/office/drawing/2014/main" id="{69F39A97-53C9-00C1-E4C4-178497083F08}"/>
            </a:ext>
          </a:extLst>
        </xdr:cNvPr>
        <xdr:cNvCxnSpPr/>
      </xdr:nvCxnSpPr>
      <xdr:spPr>
        <a:xfrm flipH="1">
          <a:off x="4210050" y="228600"/>
          <a:ext cx="9525" cy="8858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1</xdr:row>
      <xdr:rowOff>0</xdr:rowOff>
    </xdr:from>
    <xdr:to>
      <xdr:col>7</xdr:col>
      <xdr:colOff>219075</xdr:colOff>
      <xdr:row>4</xdr:row>
      <xdr:rowOff>295275</xdr:rowOff>
    </xdr:to>
    <xdr:cxnSp macro="">
      <xdr:nvCxnSpPr>
        <xdr:cNvPr id="14" name="Straight Connector 13">
          <a:extLst>
            <a:ext uri="{FF2B5EF4-FFF2-40B4-BE49-F238E27FC236}">
              <a16:creationId xmlns:a16="http://schemas.microsoft.com/office/drawing/2014/main" id="{C9F6155D-4034-9269-927C-1A7671DE4519}"/>
            </a:ext>
          </a:extLst>
        </xdr:cNvPr>
        <xdr:cNvCxnSpPr/>
      </xdr:nvCxnSpPr>
      <xdr:spPr>
        <a:xfrm flipH="1">
          <a:off x="5924550" y="228600"/>
          <a:ext cx="9525" cy="8858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xdr:row>
      <xdr:rowOff>0</xdr:rowOff>
    </xdr:from>
    <xdr:to>
      <xdr:col>10</xdr:col>
      <xdr:colOff>161925</xdr:colOff>
      <xdr:row>4</xdr:row>
      <xdr:rowOff>295275</xdr:rowOff>
    </xdr:to>
    <xdr:cxnSp macro="">
      <xdr:nvCxnSpPr>
        <xdr:cNvPr id="16" name="Straight Connector 15">
          <a:extLst>
            <a:ext uri="{FF2B5EF4-FFF2-40B4-BE49-F238E27FC236}">
              <a16:creationId xmlns:a16="http://schemas.microsoft.com/office/drawing/2014/main" id="{1E7FED6E-A77B-2D96-5030-91C9B42B85D9}"/>
            </a:ext>
          </a:extLst>
        </xdr:cNvPr>
        <xdr:cNvCxnSpPr/>
      </xdr:nvCxnSpPr>
      <xdr:spPr>
        <a:xfrm flipH="1">
          <a:off x="7810500" y="285750"/>
          <a:ext cx="9525" cy="9239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1</xdr:row>
      <xdr:rowOff>0</xdr:rowOff>
    </xdr:from>
    <xdr:to>
      <xdr:col>13</xdr:col>
      <xdr:colOff>104775</xdr:colOff>
      <xdr:row>4</xdr:row>
      <xdr:rowOff>295275</xdr:rowOff>
    </xdr:to>
    <xdr:cxnSp macro="">
      <xdr:nvCxnSpPr>
        <xdr:cNvPr id="18" name="Straight Connector 17">
          <a:extLst>
            <a:ext uri="{FF2B5EF4-FFF2-40B4-BE49-F238E27FC236}">
              <a16:creationId xmlns:a16="http://schemas.microsoft.com/office/drawing/2014/main" id="{A9873104-4D16-1D47-F34F-B2D2FE73D4B8}"/>
            </a:ext>
          </a:extLst>
        </xdr:cNvPr>
        <xdr:cNvCxnSpPr/>
      </xdr:nvCxnSpPr>
      <xdr:spPr>
        <a:xfrm flipH="1">
          <a:off x="9534525" y="285750"/>
          <a:ext cx="9525" cy="9239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xdr:row>
      <xdr:rowOff>0</xdr:rowOff>
    </xdr:from>
    <xdr:to>
      <xdr:col>16</xdr:col>
      <xdr:colOff>28575</xdr:colOff>
      <xdr:row>4</xdr:row>
      <xdr:rowOff>295275</xdr:rowOff>
    </xdr:to>
    <xdr:cxnSp macro="">
      <xdr:nvCxnSpPr>
        <xdr:cNvPr id="20" name="Straight Connector 19">
          <a:extLst>
            <a:ext uri="{FF2B5EF4-FFF2-40B4-BE49-F238E27FC236}">
              <a16:creationId xmlns:a16="http://schemas.microsoft.com/office/drawing/2014/main" id="{7B1CD7DC-C92D-BABE-0000-0B433F1016EA}"/>
            </a:ext>
          </a:extLst>
        </xdr:cNvPr>
        <xdr:cNvCxnSpPr/>
      </xdr:nvCxnSpPr>
      <xdr:spPr>
        <a:xfrm flipH="1">
          <a:off x="10972800" y="285750"/>
          <a:ext cx="9525" cy="9239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57150</xdr:colOff>
      <xdr:row>36</xdr:row>
      <xdr:rowOff>142876</xdr:rowOff>
    </xdr:from>
    <xdr:to>
      <xdr:col>2</xdr:col>
      <xdr:colOff>218694</xdr:colOff>
      <xdr:row>47</xdr:row>
      <xdr:rowOff>38100</xdr:rowOff>
    </xdr:to>
    <mc:AlternateContent xmlns:mc="http://schemas.openxmlformats.org/markup-compatibility/2006">
      <mc:Choice xmlns:a14="http://schemas.microsoft.com/office/drawing/2010/main" Requires="a14">
        <xdr:graphicFrame macro="">
          <xdr:nvGraphicFramePr>
            <xdr:cNvPr id="22" name="ShipDate (Month)">
              <a:extLst>
                <a:ext uri="{FF2B5EF4-FFF2-40B4-BE49-F238E27FC236}">
                  <a16:creationId xmlns:a16="http://schemas.microsoft.com/office/drawing/2014/main" id="{DC70DD93-12A5-4342-B0F8-AC3318626486}"/>
                </a:ext>
              </a:extLst>
            </xdr:cNvPr>
            <xdr:cNvGraphicFramePr/>
          </xdr:nvGraphicFramePr>
          <xdr:xfrm>
            <a:off x="0" y="0"/>
            <a:ext cx="0" cy="0"/>
          </xdr:xfrm>
          <a:graphic>
            <a:graphicData uri="http://schemas.microsoft.com/office/drawing/2010/slicer">
              <sle:slicer xmlns:sle="http://schemas.microsoft.com/office/drawing/2010/slicer" name="ShipDate (Month)"/>
            </a:graphicData>
          </a:graphic>
        </xdr:graphicFrame>
      </mc:Choice>
      <mc:Fallback>
        <xdr:sp macro="" textlink="">
          <xdr:nvSpPr>
            <xdr:cNvPr id="0" name=""/>
            <xdr:cNvSpPr>
              <a:spLocks noTextEdit="1"/>
            </xdr:cNvSpPr>
          </xdr:nvSpPr>
          <xdr:spPr>
            <a:xfrm>
              <a:off x="57150" y="7077076"/>
              <a:ext cx="1380744" cy="1990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104775</xdr:colOff>
      <xdr:row>1</xdr:row>
      <xdr:rowOff>161925</xdr:rowOff>
    </xdr:from>
    <xdr:to>
      <xdr:col>8</xdr:col>
      <xdr:colOff>470535</xdr:colOff>
      <xdr:row>3</xdr:row>
      <xdr:rowOff>127635</xdr:rowOff>
    </xdr:to>
    <xdr:pic>
      <xdr:nvPicPr>
        <xdr:cNvPr id="30" name="Graphic 29">
          <a:extLst>
            <a:ext uri="{FF2B5EF4-FFF2-40B4-BE49-F238E27FC236}">
              <a16:creationId xmlns:a16="http://schemas.microsoft.com/office/drawing/2014/main" id="{AAAF2C1C-96E7-2163-D2BF-458697D4FA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115050" y="390525"/>
          <a:ext cx="365760" cy="365760"/>
        </a:xfrm>
        <a:prstGeom prst="rect">
          <a:avLst/>
        </a:prstGeom>
      </xdr:spPr>
    </xdr:pic>
    <xdr:clientData/>
  </xdr:twoCellAnchor>
  <xdr:twoCellAnchor editAs="oneCell">
    <xdr:from>
      <xdr:col>3</xdr:col>
      <xdr:colOff>397649</xdr:colOff>
      <xdr:row>1</xdr:row>
      <xdr:rowOff>103785</xdr:rowOff>
    </xdr:from>
    <xdr:to>
      <xdr:col>3</xdr:col>
      <xdr:colOff>847724</xdr:colOff>
      <xdr:row>3</xdr:row>
      <xdr:rowOff>153810</xdr:rowOff>
    </xdr:to>
    <xdr:pic>
      <xdr:nvPicPr>
        <xdr:cNvPr id="35" name="Graphic 34">
          <a:extLst>
            <a:ext uri="{FF2B5EF4-FFF2-40B4-BE49-F238E27FC236}">
              <a16:creationId xmlns:a16="http://schemas.microsoft.com/office/drawing/2014/main" id="{0AC51BDE-A5EA-D63E-9FB2-C48CF624916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50274" y="332385"/>
          <a:ext cx="450075" cy="450075"/>
        </a:xfrm>
        <a:prstGeom prst="rect">
          <a:avLst/>
        </a:prstGeom>
      </xdr:spPr>
    </xdr:pic>
    <xdr:clientData/>
  </xdr:twoCellAnchor>
  <xdr:twoCellAnchor editAs="oneCell">
    <xdr:from>
      <xdr:col>5</xdr:col>
      <xdr:colOff>290474</xdr:colOff>
      <xdr:row>1</xdr:row>
      <xdr:rowOff>90449</xdr:rowOff>
    </xdr:from>
    <xdr:to>
      <xdr:col>6</xdr:col>
      <xdr:colOff>180975</xdr:colOff>
      <xdr:row>4</xdr:row>
      <xdr:rowOff>19050</xdr:rowOff>
    </xdr:to>
    <xdr:pic>
      <xdr:nvPicPr>
        <xdr:cNvPr id="38" name="Graphic 37">
          <a:extLst>
            <a:ext uri="{FF2B5EF4-FFF2-40B4-BE49-F238E27FC236}">
              <a16:creationId xmlns:a16="http://schemas.microsoft.com/office/drawing/2014/main" id="{A69C1756-213D-AAB6-6B79-C21E0EC6506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319549" y="319049"/>
          <a:ext cx="519151" cy="519151"/>
        </a:xfrm>
        <a:prstGeom prst="rect">
          <a:avLst/>
        </a:prstGeom>
      </xdr:spPr>
    </xdr:pic>
    <xdr:clientData/>
  </xdr:twoCellAnchor>
  <xdr:twoCellAnchor editAs="oneCell">
    <xdr:from>
      <xdr:col>11</xdr:col>
      <xdr:colOff>88050</xdr:colOff>
      <xdr:row>1</xdr:row>
      <xdr:rowOff>135675</xdr:rowOff>
    </xdr:from>
    <xdr:to>
      <xdr:col>12</xdr:col>
      <xdr:colOff>15660</xdr:colOff>
      <xdr:row>3</xdr:row>
      <xdr:rowOff>101385</xdr:rowOff>
    </xdr:to>
    <xdr:pic>
      <xdr:nvPicPr>
        <xdr:cNvPr id="40" name="Graphic 39">
          <a:extLst>
            <a:ext uri="{FF2B5EF4-FFF2-40B4-BE49-F238E27FC236}">
              <a16:creationId xmlns:a16="http://schemas.microsoft.com/office/drawing/2014/main" id="{16E8AF99-022D-B412-D914-C55C07B835F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965225" y="364275"/>
          <a:ext cx="365760" cy="365760"/>
        </a:xfrm>
        <a:prstGeom prst="rect">
          <a:avLst/>
        </a:prstGeom>
      </xdr:spPr>
    </xdr:pic>
    <xdr:clientData/>
  </xdr:twoCellAnchor>
  <xdr:twoCellAnchor editAs="oneCell">
    <xdr:from>
      <xdr:col>14</xdr:col>
      <xdr:colOff>28500</xdr:colOff>
      <xdr:row>1</xdr:row>
      <xdr:rowOff>142800</xdr:rowOff>
    </xdr:from>
    <xdr:to>
      <xdr:col>15</xdr:col>
      <xdr:colOff>60885</xdr:colOff>
      <xdr:row>3</xdr:row>
      <xdr:rowOff>108510</xdr:rowOff>
    </xdr:to>
    <xdr:pic>
      <xdr:nvPicPr>
        <xdr:cNvPr id="42" name="Graphic 41">
          <a:extLst>
            <a:ext uri="{FF2B5EF4-FFF2-40B4-BE49-F238E27FC236}">
              <a16:creationId xmlns:a16="http://schemas.microsoft.com/office/drawing/2014/main" id="{0C000628-34A4-0586-AABC-AB2614718EB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86850" y="371400"/>
          <a:ext cx="365760" cy="365760"/>
        </a:xfrm>
        <a:prstGeom prst="rect">
          <a:avLst/>
        </a:prstGeom>
      </xdr:spPr>
    </xdr:pic>
    <xdr:clientData/>
  </xdr:twoCellAnchor>
  <xdr:twoCellAnchor>
    <xdr:from>
      <xdr:col>9</xdr:col>
      <xdr:colOff>514349</xdr:colOff>
      <xdr:row>8</xdr:row>
      <xdr:rowOff>176212</xdr:rowOff>
    </xdr:from>
    <xdr:to>
      <xdr:col>18</xdr:col>
      <xdr:colOff>314324</xdr:colOff>
      <xdr:row>23</xdr:row>
      <xdr:rowOff>114300</xdr:rowOff>
    </xdr:to>
    <xdr:graphicFrame macro="">
      <xdr:nvGraphicFramePr>
        <xdr:cNvPr id="43" name="Tax_Payable">
          <a:extLst>
            <a:ext uri="{FF2B5EF4-FFF2-40B4-BE49-F238E27FC236}">
              <a16:creationId xmlns:a16="http://schemas.microsoft.com/office/drawing/2014/main" id="{1900D86A-6DD8-4332-938E-77FB06E69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47625</xdr:colOff>
      <xdr:row>6</xdr:row>
      <xdr:rowOff>142875</xdr:rowOff>
    </xdr:from>
    <xdr:to>
      <xdr:col>2</xdr:col>
      <xdr:colOff>219075</xdr:colOff>
      <xdr:row>8</xdr:row>
      <xdr:rowOff>57150</xdr:rowOff>
    </xdr:to>
    <xdr:sp macro="" textlink="">
      <xdr:nvSpPr>
        <xdr:cNvPr id="6" name="Rectangle: Rounded Corners 5">
          <a:hlinkClick xmlns:r="http://schemas.openxmlformats.org/officeDocument/2006/relationships" r:id="rId18"/>
          <a:extLst>
            <a:ext uri="{FF2B5EF4-FFF2-40B4-BE49-F238E27FC236}">
              <a16:creationId xmlns:a16="http://schemas.microsoft.com/office/drawing/2014/main" id="{157D7E20-7135-930B-AEC1-6389AD382694}"/>
            </a:ext>
          </a:extLst>
        </xdr:cNvPr>
        <xdr:cNvSpPr/>
      </xdr:nvSpPr>
      <xdr:spPr>
        <a:xfrm>
          <a:off x="47625" y="1362075"/>
          <a:ext cx="139065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Product</a:t>
          </a:r>
          <a:r>
            <a:rPr lang="en-US" sz="1000" b="1" baseline="0">
              <a:solidFill>
                <a:schemeClr val="accent2">
                  <a:lumMod val="50000"/>
                </a:schemeClr>
              </a:solidFill>
            </a:rPr>
            <a:t> Performance</a:t>
          </a:r>
          <a:endParaRPr lang="en-US" sz="1000" b="1">
            <a:solidFill>
              <a:schemeClr val="accent2">
                <a:lumMod val="50000"/>
              </a:schemeClr>
            </a:solidFill>
          </a:endParaRPr>
        </a:p>
      </xdr:txBody>
    </xdr:sp>
    <xdr:clientData/>
  </xdr:twoCellAnchor>
  <xdr:twoCellAnchor>
    <xdr:from>
      <xdr:col>2</xdr:col>
      <xdr:colOff>276225</xdr:colOff>
      <xdr:row>6</xdr:row>
      <xdr:rowOff>142875</xdr:rowOff>
    </xdr:from>
    <xdr:to>
      <xdr:col>4</xdr:col>
      <xdr:colOff>28575</xdr:colOff>
      <xdr:row>8</xdr:row>
      <xdr:rowOff>57150</xdr:rowOff>
    </xdr:to>
    <xdr:sp macro="" textlink="">
      <xdr:nvSpPr>
        <xdr:cNvPr id="7" name="Rectangle: Rounded Corners 6">
          <a:hlinkClick xmlns:r="http://schemas.openxmlformats.org/officeDocument/2006/relationships" r:id="rId19"/>
          <a:extLst>
            <a:ext uri="{FF2B5EF4-FFF2-40B4-BE49-F238E27FC236}">
              <a16:creationId xmlns:a16="http://schemas.microsoft.com/office/drawing/2014/main" id="{7D79DE5B-860E-9AE9-A00B-726E3B92D163}"/>
            </a:ext>
          </a:extLst>
        </xdr:cNvPr>
        <xdr:cNvSpPr/>
      </xdr:nvSpPr>
      <xdr:spPr>
        <a:xfrm>
          <a:off x="1495425" y="1362075"/>
          <a:ext cx="139065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Logistics Overview</a:t>
          </a:r>
        </a:p>
      </xdr:txBody>
    </xdr:sp>
    <xdr:clientData/>
  </xdr:twoCellAnchor>
  <xdr:twoCellAnchor>
    <xdr:from>
      <xdr:col>9</xdr:col>
      <xdr:colOff>514349</xdr:colOff>
      <xdr:row>37</xdr:row>
      <xdr:rowOff>142875</xdr:rowOff>
    </xdr:from>
    <xdr:to>
      <xdr:col>18</xdr:col>
      <xdr:colOff>304800</xdr:colOff>
      <xdr:row>51</xdr:row>
      <xdr:rowOff>85725</xdr:rowOff>
    </xdr:to>
    <xdr:graphicFrame macro="">
      <xdr:nvGraphicFramePr>
        <xdr:cNvPr id="8" name="Chart 7">
          <a:extLst>
            <a:ext uri="{FF2B5EF4-FFF2-40B4-BE49-F238E27FC236}">
              <a16:creationId xmlns:a16="http://schemas.microsoft.com/office/drawing/2014/main" id="{B53F2BA2-7B01-4E55-BC57-9617FE9D1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57150</xdr:colOff>
      <xdr:row>28</xdr:row>
      <xdr:rowOff>180975</xdr:rowOff>
    </xdr:from>
    <xdr:to>
      <xdr:col>2</xdr:col>
      <xdr:colOff>218694</xdr:colOff>
      <xdr:row>36</xdr:row>
      <xdr:rowOff>85724</xdr:rowOff>
    </xdr:to>
    <mc:AlternateContent xmlns:mc="http://schemas.openxmlformats.org/markup-compatibility/2006">
      <mc:Choice xmlns:a14="http://schemas.microsoft.com/office/drawing/2010/main" Requires="a14">
        <xdr:graphicFrame macro="">
          <xdr:nvGraphicFramePr>
            <xdr:cNvPr id="13" name="SalesOrderLineNumber 1">
              <a:extLst>
                <a:ext uri="{FF2B5EF4-FFF2-40B4-BE49-F238E27FC236}">
                  <a16:creationId xmlns:a16="http://schemas.microsoft.com/office/drawing/2014/main" id="{D5B165B1-753B-4083-8833-BDEFFF78FA2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OrderLineNumber 1"/>
            </a:graphicData>
          </a:graphic>
        </xdr:graphicFrame>
      </mc:Choice>
      <mc:Fallback>
        <xdr:sp macro="" textlink="">
          <xdr:nvSpPr>
            <xdr:cNvPr id="0" name=""/>
            <xdr:cNvSpPr>
              <a:spLocks noTextEdit="1"/>
            </xdr:cNvSpPr>
          </xdr:nvSpPr>
          <xdr:spPr>
            <a:xfrm>
              <a:off x="57150" y="5591175"/>
              <a:ext cx="1380744"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66675</xdr:colOff>
      <xdr:row>20</xdr:row>
      <xdr:rowOff>152400</xdr:rowOff>
    </xdr:from>
    <xdr:to>
      <xdr:col>2</xdr:col>
      <xdr:colOff>228219</xdr:colOff>
      <xdr:row>28</xdr:row>
      <xdr:rowOff>82296</xdr:rowOff>
    </xdr:to>
    <mc:AlternateContent xmlns:mc="http://schemas.openxmlformats.org/markup-compatibility/2006">
      <mc:Choice xmlns:a14="http://schemas.microsoft.com/office/drawing/2010/main" Requires="a14">
        <xdr:graphicFrame macro="">
          <xdr:nvGraphicFramePr>
            <xdr:cNvPr id="15" name="SalesTerritoryRegion 2">
              <a:extLst>
                <a:ext uri="{FF2B5EF4-FFF2-40B4-BE49-F238E27FC236}">
                  <a16:creationId xmlns:a16="http://schemas.microsoft.com/office/drawing/2014/main" id="{7DDCF453-FC6F-4E7D-8846-39B20289BA5E}"/>
                </a:ext>
              </a:extLst>
            </xdr:cNvPr>
            <xdr:cNvGraphicFramePr/>
          </xdr:nvGraphicFramePr>
          <xdr:xfrm>
            <a:off x="0" y="0"/>
            <a:ext cx="0" cy="0"/>
          </xdr:xfrm>
          <a:graphic>
            <a:graphicData uri="http://schemas.microsoft.com/office/drawing/2010/slicer">
              <sle:slicer xmlns:sle="http://schemas.microsoft.com/office/drawing/2010/slicer" name="SalesTerritoryRegion 2"/>
            </a:graphicData>
          </a:graphic>
        </xdr:graphicFrame>
      </mc:Choice>
      <mc:Fallback>
        <xdr:sp macro="" textlink="">
          <xdr:nvSpPr>
            <xdr:cNvPr id="0" name=""/>
            <xdr:cNvSpPr>
              <a:spLocks noTextEdit="1"/>
            </xdr:cNvSpPr>
          </xdr:nvSpPr>
          <xdr:spPr>
            <a:xfrm>
              <a:off x="66675" y="4038600"/>
              <a:ext cx="1380744" cy="145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3</xdr:col>
      <xdr:colOff>428626</xdr:colOff>
      <xdr:row>2</xdr:row>
      <xdr:rowOff>44190</xdr:rowOff>
    </xdr:from>
    <xdr:to>
      <xdr:col>4</xdr:col>
      <xdr:colOff>117349</xdr:colOff>
      <xdr:row>4</xdr:row>
      <xdr:rowOff>47238</xdr:rowOff>
    </xdr:to>
    <xdr:pic>
      <xdr:nvPicPr>
        <xdr:cNvPr id="5" name="Graphic 4">
          <a:extLst>
            <a:ext uri="{FF2B5EF4-FFF2-40B4-BE49-F238E27FC236}">
              <a16:creationId xmlns:a16="http://schemas.microsoft.com/office/drawing/2014/main" id="{95EB0A2F-34DC-81C1-F1F0-94D14D1DF28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57426" y="472815"/>
          <a:ext cx="384048" cy="384048"/>
        </a:xfrm>
        <a:prstGeom prst="rect">
          <a:avLst/>
        </a:prstGeom>
      </xdr:spPr>
    </xdr:pic>
    <xdr:clientData/>
  </xdr:twoCellAnchor>
  <xdr:twoCellAnchor editAs="oneCell">
    <xdr:from>
      <xdr:col>5</xdr:col>
      <xdr:colOff>197700</xdr:colOff>
      <xdr:row>2</xdr:row>
      <xdr:rowOff>47625</xdr:rowOff>
    </xdr:from>
    <xdr:to>
      <xdr:col>6</xdr:col>
      <xdr:colOff>38823</xdr:colOff>
      <xdr:row>4</xdr:row>
      <xdr:rowOff>50673</xdr:rowOff>
    </xdr:to>
    <xdr:pic>
      <xdr:nvPicPr>
        <xdr:cNvPr id="21" name="Graphic 20">
          <a:extLst>
            <a:ext uri="{FF2B5EF4-FFF2-40B4-BE49-F238E27FC236}">
              <a16:creationId xmlns:a16="http://schemas.microsoft.com/office/drawing/2014/main" id="{26F9FC4A-F50F-A53A-02EB-70C77FBBAFC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93400" y="476250"/>
          <a:ext cx="384048" cy="384048"/>
        </a:xfrm>
        <a:prstGeom prst="rect">
          <a:avLst/>
        </a:prstGeom>
      </xdr:spPr>
    </xdr:pic>
    <xdr:clientData/>
  </xdr:twoCellAnchor>
  <xdr:twoCellAnchor editAs="oneCell">
    <xdr:from>
      <xdr:col>11</xdr:col>
      <xdr:colOff>157199</xdr:colOff>
      <xdr:row>1</xdr:row>
      <xdr:rowOff>109499</xdr:rowOff>
    </xdr:from>
    <xdr:to>
      <xdr:col>12</xdr:col>
      <xdr:colOff>295275</xdr:colOff>
      <xdr:row>4</xdr:row>
      <xdr:rowOff>152325</xdr:rowOff>
    </xdr:to>
    <xdr:pic>
      <xdr:nvPicPr>
        <xdr:cNvPr id="26" name="Graphic 25">
          <a:extLst>
            <a:ext uri="{FF2B5EF4-FFF2-40B4-BE49-F238E27FC236}">
              <a16:creationId xmlns:a16="http://schemas.microsoft.com/office/drawing/2014/main" id="{1EBC6F72-DF9E-27A1-E8D3-7A0EE7637D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462874" y="338099"/>
          <a:ext cx="623851" cy="623851"/>
        </a:xfrm>
        <a:prstGeom prst="rect">
          <a:avLst/>
        </a:prstGeom>
      </xdr:spPr>
    </xdr:pic>
    <xdr:clientData/>
  </xdr:twoCellAnchor>
  <xdr:twoCellAnchor editAs="oneCell">
    <xdr:from>
      <xdr:col>8</xdr:col>
      <xdr:colOff>266700</xdr:colOff>
      <xdr:row>2</xdr:row>
      <xdr:rowOff>23609</xdr:rowOff>
    </xdr:from>
    <xdr:to>
      <xdr:col>9</xdr:col>
      <xdr:colOff>22098</xdr:colOff>
      <xdr:row>4</xdr:row>
      <xdr:rowOff>26657</xdr:rowOff>
    </xdr:to>
    <xdr:pic>
      <xdr:nvPicPr>
        <xdr:cNvPr id="30" name="Graphic 29">
          <a:extLst>
            <a:ext uri="{FF2B5EF4-FFF2-40B4-BE49-F238E27FC236}">
              <a16:creationId xmlns:a16="http://schemas.microsoft.com/office/drawing/2014/main" id="{C1E6D310-03E3-D30E-CBBD-B95EA2EB77B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72150" y="452234"/>
          <a:ext cx="384048" cy="384048"/>
        </a:xfrm>
        <a:prstGeom prst="rect">
          <a:avLst/>
        </a:prstGeom>
      </xdr:spPr>
    </xdr:pic>
    <xdr:clientData/>
  </xdr:twoCellAnchor>
  <xdr:twoCellAnchor>
    <xdr:from>
      <xdr:col>16</xdr:col>
      <xdr:colOff>152400</xdr:colOff>
      <xdr:row>0</xdr:row>
      <xdr:rowOff>200025</xdr:rowOff>
    </xdr:from>
    <xdr:to>
      <xdr:col>18</xdr:col>
      <xdr:colOff>9525</xdr:colOff>
      <xdr:row>5</xdr:row>
      <xdr:rowOff>66675</xdr:rowOff>
    </xdr:to>
    <xdr:graphicFrame macro="">
      <xdr:nvGraphicFramePr>
        <xdr:cNvPr id="23" name="Chart 22">
          <a:extLst>
            <a:ext uri="{FF2B5EF4-FFF2-40B4-BE49-F238E27FC236}">
              <a16:creationId xmlns:a16="http://schemas.microsoft.com/office/drawing/2014/main" id="{0BDAFC8B-D121-4447-9B83-B6413206E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76199</xdr:colOff>
      <xdr:row>1</xdr:row>
      <xdr:rowOff>66675</xdr:rowOff>
    </xdr:from>
    <xdr:to>
      <xdr:col>2</xdr:col>
      <xdr:colOff>347471</xdr:colOff>
      <xdr:row>4</xdr:row>
      <xdr:rowOff>202222</xdr:rowOff>
    </xdr:to>
    <xdr:pic>
      <xdr:nvPicPr>
        <xdr:cNvPr id="2" name="Picture 1">
          <a:extLst>
            <a:ext uri="{FF2B5EF4-FFF2-40B4-BE49-F238E27FC236}">
              <a16:creationId xmlns:a16="http://schemas.microsoft.com/office/drawing/2014/main" id="{5EB1EAB2-4540-4789-B6F5-BB332158AD0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199" y="295275"/>
          <a:ext cx="1490472" cy="716572"/>
        </a:xfrm>
        <a:prstGeom prst="rect">
          <a:avLst/>
        </a:prstGeom>
      </xdr:spPr>
    </xdr:pic>
    <xdr:clientData/>
  </xdr:twoCellAnchor>
  <xdr:twoCellAnchor>
    <xdr:from>
      <xdr:col>3</xdr:col>
      <xdr:colOff>180975</xdr:colOff>
      <xdr:row>0</xdr:row>
      <xdr:rowOff>212725</xdr:rowOff>
    </xdr:from>
    <xdr:to>
      <xdr:col>3</xdr:col>
      <xdr:colOff>180975</xdr:colOff>
      <xdr:row>5</xdr:row>
      <xdr:rowOff>12700</xdr:rowOff>
    </xdr:to>
    <xdr:cxnSp macro="">
      <xdr:nvCxnSpPr>
        <xdr:cNvPr id="12" name="Straight Connector 11">
          <a:extLst>
            <a:ext uri="{FF2B5EF4-FFF2-40B4-BE49-F238E27FC236}">
              <a16:creationId xmlns:a16="http://schemas.microsoft.com/office/drawing/2014/main" id="{74B5C658-1E36-41E8-965A-DEF1FBB972C5}"/>
            </a:ext>
          </a:extLst>
        </xdr:cNvPr>
        <xdr:cNvCxnSpPr/>
      </xdr:nvCxnSpPr>
      <xdr:spPr>
        <a:xfrm flipH="1">
          <a:off x="2009775" y="212725"/>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0</xdr:row>
      <xdr:rowOff>187325</xdr:rowOff>
    </xdr:from>
    <xdr:to>
      <xdr:col>5</xdr:col>
      <xdr:colOff>57150</xdr:colOff>
      <xdr:row>4</xdr:row>
      <xdr:rowOff>263525</xdr:rowOff>
    </xdr:to>
    <xdr:cxnSp macro="">
      <xdr:nvCxnSpPr>
        <xdr:cNvPr id="13" name="Straight Connector 12">
          <a:extLst>
            <a:ext uri="{FF2B5EF4-FFF2-40B4-BE49-F238E27FC236}">
              <a16:creationId xmlns:a16="http://schemas.microsoft.com/office/drawing/2014/main" id="{881F41E9-3429-461D-BA34-AB2DEB604BDE}"/>
            </a:ext>
          </a:extLst>
        </xdr:cNvPr>
        <xdr:cNvCxnSpPr/>
      </xdr:nvCxnSpPr>
      <xdr:spPr>
        <a:xfrm flipH="1">
          <a:off x="3819525" y="187325"/>
          <a:ext cx="9525" cy="8858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xdr:colOff>
      <xdr:row>0</xdr:row>
      <xdr:rowOff>206375</xdr:rowOff>
    </xdr:from>
    <xdr:to>
      <xdr:col>8</xdr:col>
      <xdr:colOff>57150</xdr:colOff>
      <xdr:row>4</xdr:row>
      <xdr:rowOff>320675</xdr:rowOff>
    </xdr:to>
    <xdr:cxnSp macro="">
      <xdr:nvCxnSpPr>
        <xdr:cNvPr id="14" name="Straight Connector 13">
          <a:extLst>
            <a:ext uri="{FF2B5EF4-FFF2-40B4-BE49-F238E27FC236}">
              <a16:creationId xmlns:a16="http://schemas.microsoft.com/office/drawing/2014/main" id="{4668A42D-3871-4573-9B7A-981674CB65C0}"/>
            </a:ext>
          </a:extLst>
        </xdr:cNvPr>
        <xdr:cNvCxnSpPr/>
      </xdr:nvCxnSpPr>
      <xdr:spPr>
        <a:xfrm>
          <a:off x="5743575" y="206375"/>
          <a:ext cx="0" cy="9239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0</xdr:row>
      <xdr:rowOff>180975</xdr:rowOff>
    </xdr:from>
    <xdr:to>
      <xdr:col>11</xdr:col>
      <xdr:colOff>9525</xdr:colOff>
      <xdr:row>4</xdr:row>
      <xdr:rowOff>247650</xdr:rowOff>
    </xdr:to>
    <xdr:cxnSp macro="">
      <xdr:nvCxnSpPr>
        <xdr:cNvPr id="15" name="Straight Connector 14">
          <a:extLst>
            <a:ext uri="{FF2B5EF4-FFF2-40B4-BE49-F238E27FC236}">
              <a16:creationId xmlns:a16="http://schemas.microsoft.com/office/drawing/2014/main" id="{F67002D1-4A51-4CFC-B773-6F592B35D045}"/>
            </a:ext>
          </a:extLst>
        </xdr:cNvPr>
        <xdr:cNvCxnSpPr/>
      </xdr:nvCxnSpPr>
      <xdr:spPr>
        <a:xfrm flipH="1">
          <a:off x="7953375" y="180975"/>
          <a:ext cx="9525" cy="8763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0</xdr:row>
      <xdr:rowOff>200025</xdr:rowOff>
    </xdr:from>
    <xdr:to>
      <xdr:col>13</xdr:col>
      <xdr:colOff>104775</xdr:colOff>
      <xdr:row>4</xdr:row>
      <xdr:rowOff>266700</xdr:rowOff>
    </xdr:to>
    <xdr:cxnSp macro="">
      <xdr:nvCxnSpPr>
        <xdr:cNvPr id="16" name="Straight Connector 15">
          <a:extLst>
            <a:ext uri="{FF2B5EF4-FFF2-40B4-BE49-F238E27FC236}">
              <a16:creationId xmlns:a16="http://schemas.microsoft.com/office/drawing/2014/main" id="{B9702883-1263-479B-894F-9739D073763A}"/>
            </a:ext>
          </a:extLst>
        </xdr:cNvPr>
        <xdr:cNvCxnSpPr/>
      </xdr:nvCxnSpPr>
      <xdr:spPr>
        <a:xfrm flipH="1">
          <a:off x="9553575" y="200025"/>
          <a:ext cx="9525" cy="8763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0</xdr:row>
      <xdr:rowOff>212725</xdr:rowOff>
    </xdr:from>
    <xdr:to>
      <xdr:col>16</xdr:col>
      <xdr:colOff>114300</xdr:colOff>
      <xdr:row>4</xdr:row>
      <xdr:rowOff>279400</xdr:rowOff>
    </xdr:to>
    <xdr:cxnSp macro="">
      <xdr:nvCxnSpPr>
        <xdr:cNvPr id="17" name="Straight Connector 16">
          <a:extLst>
            <a:ext uri="{FF2B5EF4-FFF2-40B4-BE49-F238E27FC236}">
              <a16:creationId xmlns:a16="http://schemas.microsoft.com/office/drawing/2014/main" id="{A0D4CB23-29BA-4202-986D-A2FCA5194852}"/>
            </a:ext>
          </a:extLst>
        </xdr:cNvPr>
        <xdr:cNvCxnSpPr/>
      </xdr:nvCxnSpPr>
      <xdr:spPr>
        <a:xfrm flipH="1">
          <a:off x="11496675" y="212725"/>
          <a:ext cx="9525" cy="8763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428625</xdr:colOff>
      <xdr:row>8</xdr:row>
      <xdr:rowOff>180974</xdr:rowOff>
    </xdr:from>
    <xdr:to>
      <xdr:col>9</xdr:col>
      <xdr:colOff>762000</xdr:colOff>
      <xdr:row>23</xdr:row>
      <xdr:rowOff>57149</xdr:rowOff>
    </xdr:to>
    <xdr:graphicFrame macro="">
      <xdr:nvGraphicFramePr>
        <xdr:cNvPr id="19" name="Top_Products">
          <a:extLst>
            <a:ext uri="{FF2B5EF4-FFF2-40B4-BE49-F238E27FC236}">
              <a16:creationId xmlns:a16="http://schemas.microsoft.com/office/drawing/2014/main" id="{CD94AAA5-E72F-47ED-891D-2A6AC7A02E6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9</xdr:col>
      <xdr:colOff>800100</xdr:colOff>
      <xdr:row>9</xdr:row>
      <xdr:rowOff>0</xdr:rowOff>
    </xdr:from>
    <xdr:to>
      <xdr:col>17</xdr:col>
      <xdr:colOff>542925</xdr:colOff>
      <xdr:row>23</xdr:row>
      <xdr:rowOff>67056</xdr:rowOff>
    </xdr:to>
    <xdr:graphicFrame macro="">
      <xdr:nvGraphicFramePr>
        <xdr:cNvPr id="20" name="Bottom_Products">
          <a:extLst>
            <a:ext uri="{FF2B5EF4-FFF2-40B4-BE49-F238E27FC236}">
              <a16:creationId xmlns:a16="http://schemas.microsoft.com/office/drawing/2014/main" id="{10829C7C-BA85-4CFB-88E3-0152F2AFDA4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2</xdr:col>
      <xdr:colOff>438149</xdr:colOff>
      <xdr:row>23</xdr:row>
      <xdr:rowOff>85725</xdr:rowOff>
    </xdr:from>
    <xdr:to>
      <xdr:col>9</xdr:col>
      <xdr:colOff>771525</xdr:colOff>
      <xdr:row>37</xdr:row>
      <xdr:rowOff>161925</xdr:rowOff>
    </xdr:to>
    <xdr:graphicFrame macro="">
      <xdr:nvGraphicFramePr>
        <xdr:cNvPr id="22" name="Gross_Margin_Over_sales">
          <a:extLst>
            <a:ext uri="{FF2B5EF4-FFF2-40B4-BE49-F238E27FC236}">
              <a16:creationId xmlns:a16="http://schemas.microsoft.com/office/drawing/2014/main" id="{4B87647F-5F96-4D09-A8D8-C946DB71F12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9</xdr:col>
      <xdr:colOff>809626</xdr:colOff>
      <xdr:row>23</xdr:row>
      <xdr:rowOff>95250</xdr:rowOff>
    </xdr:from>
    <xdr:to>
      <xdr:col>17</xdr:col>
      <xdr:colOff>533400</xdr:colOff>
      <xdr:row>37</xdr:row>
      <xdr:rowOff>171450</xdr:rowOff>
    </xdr:to>
    <xdr:graphicFrame macro="">
      <xdr:nvGraphicFramePr>
        <xdr:cNvPr id="24" name="Discount_Applied">
          <a:extLst>
            <a:ext uri="{FF2B5EF4-FFF2-40B4-BE49-F238E27FC236}">
              <a16:creationId xmlns:a16="http://schemas.microsoft.com/office/drawing/2014/main" id="{FFB705D3-56C1-4548-B912-CF88AD1234D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66675</xdr:colOff>
      <xdr:row>1</xdr:row>
      <xdr:rowOff>9525</xdr:rowOff>
    </xdr:from>
    <xdr:to>
      <xdr:col>18</xdr:col>
      <xdr:colOff>76200</xdr:colOff>
      <xdr:row>5</xdr:row>
      <xdr:rowOff>0</xdr:rowOff>
    </xdr:to>
    <xdr:cxnSp macro="">
      <xdr:nvCxnSpPr>
        <xdr:cNvPr id="3" name="Straight Connector 2">
          <a:extLst>
            <a:ext uri="{FF2B5EF4-FFF2-40B4-BE49-F238E27FC236}">
              <a16:creationId xmlns:a16="http://schemas.microsoft.com/office/drawing/2014/main" id="{AE45A3EC-40A6-D6B8-2887-4155865D5739}"/>
            </a:ext>
          </a:extLst>
        </xdr:cNvPr>
        <xdr:cNvCxnSpPr/>
      </xdr:nvCxnSpPr>
      <xdr:spPr>
        <a:xfrm flipH="1">
          <a:off x="12658725" y="238125"/>
          <a:ext cx="9525" cy="8001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428624</xdr:colOff>
      <xdr:row>38</xdr:row>
      <xdr:rowOff>0</xdr:rowOff>
    </xdr:from>
    <xdr:to>
      <xdr:col>9</xdr:col>
      <xdr:colOff>762000</xdr:colOff>
      <xdr:row>52</xdr:row>
      <xdr:rowOff>76200</xdr:rowOff>
    </xdr:to>
    <xdr:graphicFrame macro="">
      <xdr:nvGraphicFramePr>
        <xdr:cNvPr id="8" name="Units_Sold_Across_Products">
          <a:extLst>
            <a:ext uri="{FF2B5EF4-FFF2-40B4-BE49-F238E27FC236}">
              <a16:creationId xmlns:a16="http://schemas.microsoft.com/office/drawing/2014/main" id="{30F4A865-8418-4807-B191-C81AF6D3FAD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0</xdr:col>
      <xdr:colOff>152400</xdr:colOff>
      <xdr:row>36</xdr:row>
      <xdr:rowOff>19048</xdr:rowOff>
    </xdr:from>
    <xdr:to>
      <xdr:col>2</xdr:col>
      <xdr:colOff>313944</xdr:colOff>
      <xdr:row>43</xdr:row>
      <xdr:rowOff>123825</xdr:rowOff>
    </xdr:to>
    <mc:AlternateContent xmlns:mc="http://schemas.openxmlformats.org/markup-compatibility/2006">
      <mc:Choice xmlns:a14="http://schemas.microsoft.com/office/drawing/2010/main" Requires="a14">
        <xdr:graphicFrame macro="">
          <xdr:nvGraphicFramePr>
            <xdr:cNvPr id="9" name="OrderDate (Month)">
              <a:extLst>
                <a:ext uri="{FF2B5EF4-FFF2-40B4-BE49-F238E27FC236}">
                  <a16:creationId xmlns:a16="http://schemas.microsoft.com/office/drawing/2014/main" id="{233DF443-C196-096A-7B80-73EC752860C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Date (Month)"/>
            </a:graphicData>
          </a:graphic>
        </xdr:graphicFrame>
      </mc:Choice>
      <mc:Fallback>
        <xdr:sp macro="" textlink="">
          <xdr:nvSpPr>
            <xdr:cNvPr id="0" name=""/>
            <xdr:cNvSpPr>
              <a:spLocks noTextEdit="1"/>
            </xdr:cNvSpPr>
          </xdr:nvSpPr>
          <xdr:spPr>
            <a:xfrm>
              <a:off x="152400" y="6924673"/>
              <a:ext cx="1380744" cy="1438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171450</xdr:colOff>
      <xdr:row>28</xdr:row>
      <xdr:rowOff>66676</xdr:rowOff>
    </xdr:from>
    <xdr:to>
      <xdr:col>2</xdr:col>
      <xdr:colOff>332994</xdr:colOff>
      <xdr:row>35</xdr:row>
      <xdr:rowOff>161925</xdr:rowOff>
    </xdr:to>
    <mc:AlternateContent xmlns:mc="http://schemas.openxmlformats.org/markup-compatibility/2006">
      <mc:Choice xmlns:a14="http://schemas.microsoft.com/office/drawing/2010/main" Requires="a14">
        <xdr:graphicFrame macro="">
          <xdr:nvGraphicFramePr>
            <xdr:cNvPr id="10" name="SalesOrderLineNumber">
              <a:extLst>
                <a:ext uri="{FF2B5EF4-FFF2-40B4-BE49-F238E27FC236}">
                  <a16:creationId xmlns:a16="http://schemas.microsoft.com/office/drawing/2014/main" id="{745110C2-8F00-E8D6-0190-4492C7D29A2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OrderLineNumber"/>
            </a:graphicData>
          </a:graphic>
        </xdr:graphicFrame>
      </mc:Choice>
      <mc:Fallback>
        <xdr:sp macro="" textlink="">
          <xdr:nvSpPr>
            <xdr:cNvPr id="0" name=""/>
            <xdr:cNvSpPr>
              <a:spLocks noTextEdit="1"/>
            </xdr:cNvSpPr>
          </xdr:nvSpPr>
          <xdr:spPr>
            <a:xfrm>
              <a:off x="171450" y="5448301"/>
              <a:ext cx="1380744"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66675</xdr:colOff>
      <xdr:row>6</xdr:row>
      <xdr:rowOff>142875</xdr:rowOff>
    </xdr:from>
    <xdr:to>
      <xdr:col>2</xdr:col>
      <xdr:colOff>238125</xdr:colOff>
      <xdr:row>8</xdr:row>
      <xdr:rowOff>57150</xdr:rowOff>
    </xdr:to>
    <xdr:sp macro="" textlink="">
      <xdr:nvSpPr>
        <xdr:cNvPr id="4" name="Rectangle: Rounded Corners 3">
          <a:hlinkClick xmlns:r="http://schemas.openxmlformats.org/officeDocument/2006/relationships" r:id="rId16"/>
          <a:extLst>
            <a:ext uri="{FF2B5EF4-FFF2-40B4-BE49-F238E27FC236}">
              <a16:creationId xmlns:a16="http://schemas.microsoft.com/office/drawing/2014/main" id="{0D0F4316-FD5B-49F9-92E1-40A8B0C2063C}"/>
            </a:ext>
          </a:extLst>
        </xdr:cNvPr>
        <xdr:cNvSpPr/>
      </xdr:nvSpPr>
      <xdr:spPr>
        <a:xfrm>
          <a:off x="66675" y="1333500"/>
          <a:ext cx="139065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Sales Overview</a:t>
          </a:r>
        </a:p>
      </xdr:txBody>
    </xdr:sp>
    <xdr:clientData/>
  </xdr:twoCellAnchor>
  <xdr:twoCellAnchor>
    <xdr:from>
      <xdr:col>2</xdr:col>
      <xdr:colOff>295275</xdr:colOff>
      <xdr:row>6</xdr:row>
      <xdr:rowOff>142875</xdr:rowOff>
    </xdr:from>
    <xdr:to>
      <xdr:col>4</xdr:col>
      <xdr:colOff>381000</xdr:colOff>
      <xdr:row>8</xdr:row>
      <xdr:rowOff>57150</xdr:rowOff>
    </xdr:to>
    <xdr:sp macro="" textlink="">
      <xdr:nvSpPr>
        <xdr:cNvPr id="6" name="Rectangle: Rounded Corners 5">
          <a:hlinkClick xmlns:r="http://schemas.openxmlformats.org/officeDocument/2006/relationships" r:id="rId17"/>
          <a:extLst>
            <a:ext uri="{FF2B5EF4-FFF2-40B4-BE49-F238E27FC236}">
              <a16:creationId xmlns:a16="http://schemas.microsoft.com/office/drawing/2014/main" id="{F3EBD219-5B61-4169-8F23-04F9631CA887}"/>
            </a:ext>
          </a:extLst>
        </xdr:cNvPr>
        <xdr:cNvSpPr/>
      </xdr:nvSpPr>
      <xdr:spPr>
        <a:xfrm>
          <a:off x="1514475" y="1333500"/>
          <a:ext cx="139065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Logistics Overview</a:t>
          </a:r>
        </a:p>
      </xdr:txBody>
    </xdr:sp>
    <xdr:clientData/>
  </xdr:twoCellAnchor>
  <xdr:twoCellAnchor editAs="absolute">
    <xdr:from>
      <xdr:col>0</xdr:col>
      <xdr:colOff>142875</xdr:colOff>
      <xdr:row>15</xdr:row>
      <xdr:rowOff>66678</xdr:rowOff>
    </xdr:from>
    <xdr:to>
      <xdr:col>2</xdr:col>
      <xdr:colOff>304419</xdr:colOff>
      <xdr:row>20</xdr:row>
      <xdr:rowOff>76202</xdr:rowOff>
    </xdr:to>
    <mc:AlternateContent xmlns:mc="http://schemas.openxmlformats.org/markup-compatibility/2006">
      <mc:Choice xmlns:a14="http://schemas.microsoft.com/office/drawing/2010/main" Requires="a14">
        <xdr:graphicFrame macro="">
          <xdr:nvGraphicFramePr>
            <xdr:cNvPr id="7" name="OrderDate (Quarter) 1">
              <a:extLst>
                <a:ext uri="{FF2B5EF4-FFF2-40B4-BE49-F238E27FC236}">
                  <a16:creationId xmlns:a16="http://schemas.microsoft.com/office/drawing/2014/main" id="{59FD8580-9F2D-47FF-A433-D590F8934D51}"/>
                </a:ext>
              </a:extLst>
            </xdr:cNvPr>
            <xdr:cNvGraphicFramePr/>
          </xdr:nvGraphicFramePr>
          <xdr:xfrm>
            <a:off x="0" y="0"/>
            <a:ext cx="0" cy="0"/>
          </xdr:xfrm>
          <a:graphic>
            <a:graphicData uri="http://schemas.microsoft.com/office/drawing/2010/slicer">
              <sle:slicer xmlns:sle="http://schemas.microsoft.com/office/drawing/2010/slicer" name="OrderDate (Quarter) 1"/>
            </a:graphicData>
          </a:graphic>
        </xdr:graphicFrame>
      </mc:Choice>
      <mc:Fallback>
        <xdr:sp macro="" textlink="">
          <xdr:nvSpPr>
            <xdr:cNvPr id="0" name=""/>
            <xdr:cNvSpPr>
              <a:spLocks noTextEdit="1"/>
            </xdr:cNvSpPr>
          </xdr:nvSpPr>
          <xdr:spPr>
            <a:xfrm>
              <a:off x="142875" y="2971803"/>
              <a:ext cx="1380744"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133352</xdr:colOff>
      <xdr:row>9</xdr:row>
      <xdr:rowOff>0</xdr:rowOff>
    </xdr:from>
    <xdr:to>
      <xdr:col>2</xdr:col>
      <xdr:colOff>295276</xdr:colOff>
      <xdr:row>15</xdr:row>
      <xdr:rowOff>28577</xdr:rowOff>
    </xdr:to>
    <mc:AlternateContent xmlns:mc="http://schemas.openxmlformats.org/markup-compatibility/2006">
      <mc:Choice xmlns:a14="http://schemas.microsoft.com/office/drawing/2010/main" Requires="a14">
        <xdr:graphicFrame macro="">
          <xdr:nvGraphicFramePr>
            <xdr:cNvPr id="11" name="OrderDate (Year) 1">
              <a:extLst>
                <a:ext uri="{FF2B5EF4-FFF2-40B4-BE49-F238E27FC236}">
                  <a16:creationId xmlns:a16="http://schemas.microsoft.com/office/drawing/2014/main" id="{D12D4DCD-04AC-4D40-B70C-22060786DD16}"/>
                </a:ext>
              </a:extLst>
            </xdr:cNvPr>
            <xdr:cNvGraphicFramePr/>
          </xdr:nvGraphicFramePr>
          <xdr:xfrm>
            <a:off x="0" y="0"/>
            <a:ext cx="0" cy="0"/>
          </xdr:xfrm>
          <a:graphic>
            <a:graphicData uri="http://schemas.microsoft.com/office/drawing/2010/slicer">
              <sle:slicer xmlns:sle="http://schemas.microsoft.com/office/drawing/2010/slicer" name="OrderDate (Year) 1"/>
            </a:graphicData>
          </a:graphic>
        </xdr:graphicFrame>
      </mc:Choice>
      <mc:Fallback>
        <xdr:sp macro="" textlink="">
          <xdr:nvSpPr>
            <xdr:cNvPr id="0" name=""/>
            <xdr:cNvSpPr>
              <a:spLocks noTextEdit="1"/>
            </xdr:cNvSpPr>
          </xdr:nvSpPr>
          <xdr:spPr>
            <a:xfrm>
              <a:off x="133352" y="1762125"/>
              <a:ext cx="1381124" cy="1171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133350</xdr:colOff>
      <xdr:row>20</xdr:row>
      <xdr:rowOff>104775</xdr:rowOff>
    </xdr:from>
    <xdr:to>
      <xdr:col>2</xdr:col>
      <xdr:colOff>294894</xdr:colOff>
      <xdr:row>28</xdr:row>
      <xdr:rowOff>34671</xdr:rowOff>
    </xdr:to>
    <mc:AlternateContent xmlns:mc="http://schemas.openxmlformats.org/markup-compatibility/2006">
      <mc:Choice xmlns:a14="http://schemas.microsoft.com/office/drawing/2010/main" Requires="a14">
        <xdr:graphicFrame macro="">
          <xdr:nvGraphicFramePr>
            <xdr:cNvPr id="18" name="SalesTerritoryRegion 1">
              <a:extLst>
                <a:ext uri="{FF2B5EF4-FFF2-40B4-BE49-F238E27FC236}">
                  <a16:creationId xmlns:a16="http://schemas.microsoft.com/office/drawing/2014/main" id="{379293E1-7742-4C70-98DD-560D1A485D7E}"/>
                </a:ext>
              </a:extLst>
            </xdr:cNvPr>
            <xdr:cNvGraphicFramePr/>
          </xdr:nvGraphicFramePr>
          <xdr:xfrm>
            <a:off x="0" y="0"/>
            <a:ext cx="0" cy="0"/>
          </xdr:xfrm>
          <a:graphic>
            <a:graphicData uri="http://schemas.microsoft.com/office/drawing/2010/slicer">
              <sle:slicer xmlns:sle="http://schemas.microsoft.com/office/drawing/2010/slicer" name="SalesTerritoryRegion 1"/>
            </a:graphicData>
          </a:graphic>
        </xdr:graphicFrame>
      </mc:Choice>
      <mc:Fallback>
        <xdr:sp macro="" textlink="">
          <xdr:nvSpPr>
            <xdr:cNvPr id="0" name=""/>
            <xdr:cNvSpPr>
              <a:spLocks noTextEdit="1"/>
            </xdr:cNvSpPr>
          </xdr:nvSpPr>
          <xdr:spPr>
            <a:xfrm>
              <a:off x="133350" y="3962400"/>
              <a:ext cx="1380744" cy="145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3</xdr:col>
      <xdr:colOff>333376</xdr:colOff>
      <xdr:row>0</xdr:row>
      <xdr:rowOff>224638</xdr:rowOff>
    </xdr:from>
    <xdr:to>
      <xdr:col>3</xdr:col>
      <xdr:colOff>717424</xdr:colOff>
      <xdr:row>2</xdr:row>
      <xdr:rowOff>180061</xdr:rowOff>
    </xdr:to>
    <xdr:pic>
      <xdr:nvPicPr>
        <xdr:cNvPr id="2" name="Graphic 1">
          <a:extLst>
            <a:ext uri="{FF2B5EF4-FFF2-40B4-BE49-F238E27FC236}">
              <a16:creationId xmlns:a16="http://schemas.microsoft.com/office/drawing/2014/main" id="{1D04145C-E82B-4C13-8D8C-3EE49B9EFD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85976" y="224638"/>
          <a:ext cx="384048" cy="384048"/>
        </a:xfrm>
        <a:prstGeom prst="rect">
          <a:avLst/>
        </a:prstGeom>
      </xdr:spPr>
    </xdr:pic>
    <xdr:clientData/>
  </xdr:twoCellAnchor>
  <xdr:twoCellAnchor editAs="oneCell">
    <xdr:from>
      <xdr:col>5</xdr:col>
      <xdr:colOff>388200</xdr:colOff>
      <xdr:row>0</xdr:row>
      <xdr:rowOff>224638</xdr:rowOff>
    </xdr:from>
    <xdr:to>
      <xdr:col>5</xdr:col>
      <xdr:colOff>772248</xdr:colOff>
      <xdr:row>2</xdr:row>
      <xdr:rowOff>180061</xdr:rowOff>
    </xdr:to>
    <xdr:pic>
      <xdr:nvPicPr>
        <xdr:cNvPr id="3" name="Graphic 2">
          <a:extLst>
            <a:ext uri="{FF2B5EF4-FFF2-40B4-BE49-F238E27FC236}">
              <a16:creationId xmlns:a16="http://schemas.microsoft.com/office/drawing/2014/main" id="{098720C3-174A-4A23-9F95-8BD1CFAAFE9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512400" y="224638"/>
          <a:ext cx="384048" cy="384048"/>
        </a:xfrm>
        <a:prstGeom prst="rect">
          <a:avLst/>
        </a:prstGeom>
      </xdr:spPr>
    </xdr:pic>
    <xdr:clientData/>
  </xdr:twoCellAnchor>
  <xdr:twoCellAnchor editAs="oneCell">
    <xdr:from>
      <xdr:col>9</xdr:col>
      <xdr:colOff>219075</xdr:colOff>
      <xdr:row>0</xdr:row>
      <xdr:rowOff>99974</xdr:rowOff>
    </xdr:from>
    <xdr:to>
      <xdr:col>9</xdr:col>
      <xdr:colOff>842926</xdr:colOff>
      <xdr:row>3</xdr:row>
      <xdr:rowOff>114225</xdr:rowOff>
    </xdr:to>
    <xdr:pic>
      <xdr:nvPicPr>
        <xdr:cNvPr id="4" name="Graphic 3">
          <a:extLst>
            <a:ext uri="{FF2B5EF4-FFF2-40B4-BE49-F238E27FC236}">
              <a16:creationId xmlns:a16="http://schemas.microsoft.com/office/drawing/2014/main" id="{4628F1E3-AF37-44D2-A7A8-ACCF7E9CF79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153150" y="99974"/>
          <a:ext cx="623851" cy="633376"/>
        </a:xfrm>
        <a:prstGeom prst="rect">
          <a:avLst/>
        </a:prstGeom>
      </xdr:spPr>
    </xdr:pic>
    <xdr:clientData/>
  </xdr:twoCellAnchor>
  <xdr:twoCellAnchor editAs="oneCell">
    <xdr:from>
      <xdr:col>7</xdr:col>
      <xdr:colOff>352425</xdr:colOff>
      <xdr:row>0</xdr:row>
      <xdr:rowOff>224638</xdr:rowOff>
    </xdr:from>
    <xdr:to>
      <xdr:col>7</xdr:col>
      <xdr:colOff>736473</xdr:colOff>
      <xdr:row>2</xdr:row>
      <xdr:rowOff>180061</xdr:rowOff>
    </xdr:to>
    <xdr:pic>
      <xdr:nvPicPr>
        <xdr:cNvPr id="5" name="Graphic 4">
          <a:extLst>
            <a:ext uri="{FF2B5EF4-FFF2-40B4-BE49-F238E27FC236}">
              <a16:creationId xmlns:a16="http://schemas.microsoft.com/office/drawing/2014/main" id="{BE00D146-1966-45B2-A682-1245AE52DF8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905375" y="224638"/>
          <a:ext cx="384048" cy="384048"/>
        </a:xfrm>
        <a:prstGeom prst="rect">
          <a:avLst/>
        </a:prstGeom>
      </xdr:spPr>
    </xdr:pic>
    <xdr:clientData/>
  </xdr:twoCellAnchor>
  <xdr:twoCellAnchor editAs="oneCell">
    <xdr:from>
      <xdr:col>0</xdr:col>
      <xdr:colOff>76199</xdr:colOff>
      <xdr:row>1</xdr:row>
      <xdr:rowOff>85725</xdr:rowOff>
    </xdr:from>
    <xdr:to>
      <xdr:col>2</xdr:col>
      <xdr:colOff>283740</xdr:colOff>
      <xdr:row>5</xdr:row>
      <xdr:rowOff>7620</xdr:rowOff>
    </xdr:to>
    <xdr:pic>
      <xdr:nvPicPr>
        <xdr:cNvPr id="7" name="Picture 6">
          <a:extLst>
            <a:ext uri="{FF2B5EF4-FFF2-40B4-BE49-F238E27FC236}">
              <a16:creationId xmlns:a16="http://schemas.microsoft.com/office/drawing/2014/main" id="{95CE844C-8D69-4FFD-A149-B392839705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199" y="314325"/>
          <a:ext cx="1426741" cy="731520"/>
        </a:xfrm>
        <a:prstGeom prst="rect">
          <a:avLst/>
        </a:prstGeom>
      </xdr:spPr>
    </xdr:pic>
    <xdr:clientData/>
  </xdr:twoCellAnchor>
  <xdr:twoCellAnchor>
    <xdr:from>
      <xdr:col>2</xdr:col>
      <xdr:colOff>466725</xdr:colOff>
      <xdr:row>0</xdr:row>
      <xdr:rowOff>227012</xdr:rowOff>
    </xdr:from>
    <xdr:to>
      <xdr:col>2</xdr:col>
      <xdr:colOff>466725</xdr:colOff>
      <xdr:row>5</xdr:row>
      <xdr:rowOff>26987</xdr:rowOff>
    </xdr:to>
    <xdr:cxnSp macro="">
      <xdr:nvCxnSpPr>
        <xdr:cNvPr id="8" name="Straight Connector 7">
          <a:extLst>
            <a:ext uri="{FF2B5EF4-FFF2-40B4-BE49-F238E27FC236}">
              <a16:creationId xmlns:a16="http://schemas.microsoft.com/office/drawing/2014/main" id="{D053F667-74DF-40E6-B742-FDD0040716E1}"/>
            </a:ext>
          </a:extLst>
        </xdr:cNvPr>
        <xdr:cNvCxnSpPr/>
      </xdr:nvCxnSpPr>
      <xdr:spPr>
        <a:xfrm flipH="1">
          <a:off x="1685925"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333373</xdr:colOff>
      <xdr:row>6</xdr:row>
      <xdr:rowOff>152400</xdr:rowOff>
    </xdr:from>
    <xdr:to>
      <xdr:col>4</xdr:col>
      <xdr:colOff>104773</xdr:colOff>
      <xdr:row>8</xdr:row>
      <xdr:rowOff>66675</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463BCBC4-E5BC-4CDC-A443-48F4C3FA87A0}"/>
            </a:ext>
          </a:extLst>
        </xdr:cNvPr>
        <xdr:cNvSpPr/>
      </xdr:nvSpPr>
      <xdr:spPr>
        <a:xfrm>
          <a:off x="1552573" y="1343025"/>
          <a:ext cx="137160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Sales Overview</a:t>
          </a:r>
        </a:p>
      </xdr:txBody>
    </xdr:sp>
    <xdr:clientData/>
  </xdr:twoCellAnchor>
  <xdr:twoCellAnchor>
    <xdr:from>
      <xdr:col>0</xdr:col>
      <xdr:colOff>95250</xdr:colOff>
      <xdr:row>6</xdr:row>
      <xdr:rowOff>142875</xdr:rowOff>
    </xdr:from>
    <xdr:to>
      <xdr:col>2</xdr:col>
      <xdr:colOff>266700</xdr:colOff>
      <xdr:row>8</xdr:row>
      <xdr:rowOff>57150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477CB259-945E-4F57-90A2-A4BD4CF5300F}"/>
            </a:ext>
          </a:extLst>
        </xdr:cNvPr>
        <xdr:cNvSpPr/>
      </xdr:nvSpPr>
      <xdr:spPr>
        <a:xfrm>
          <a:off x="95250" y="1333500"/>
          <a:ext cx="1390650" cy="295275"/>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000" b="1">
              <a:solidFill>
                <a:schemeClr val="accent2">
                  <a:lumMod val="50000"/>
                </a:schemeClr>
              </a:solidFill>
            </a:rPr>
            <a:t>Product</a:t>
          </a:r>
          <a:r>
            <a:rPr lang="en-US" sz="1000" b="1" baseline="0">
              <a:solidFill>
                <a:schemeClr val="accent2">
                  <a:lumMod val="50000"/>
                </a:schemeClr>
              </a:solidFill>
            </a:rPr>
            <a:t> Performance</a:t>
          </a:r>
          <a:endParaRPr lang="en-US" sz="1000" b="1">
            <a:solidFill>
              <a:schemeClr val="accent2">
                <a:lumMod val="50000"/>
              </a:schemeClr>
            </a:solidFill>
          </a:endParaRPr>
        </a:p>
      </xdr:txBody>
    </xdr:sp>
    <xdr:clientData/>
  </xdr:twoCellAnchor>
  <xdr:twoCellAnchor editAs="absolute">
    <xdr:from>
      <xdr:col>2</xdr:col>
      <xdr:colOff>476249</xdr:colOff>
      <xdr:row>8</xdr:row>
      <xdr:rowOff>161924</xdr:rowOff>
    </xdr:from>
    <xdr:to>
      <xdr:col>10</xdr:col>
      <xdr:colOff>304799</xdr:colOff>
      <xdr:row>24</xdr:row>
      <xdr:rowOff>171449</xdr:rowOff>
    </xdr:to>
    <xdr:graphicFrame macro="">
      <xdr:nvGraphicFramePr>
        <xdr:cNvPr id="17" name="Chart 16">
          <a:extLst>
            <a:ext uri="{FF2B5EF4-FFF2-40B4-BE49-F238E27FC236}">
              <a16:creationId xmlns:a16="http://schemas.microsoft.com/office/drawing/2014/main" id="{186802F0-488F-446C-B6A9-F6F688DE5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10</xdr:col>
      <xdr:colOff>333375</xdr:colOff>
      <xdr:row>8</xdr:row>
      <xdr:rowOff>171450</xdr:rowOff>
    </xdr:from>
    <xdr:to>
      <xdr:col>20</xdr:col>
      <xdr:colOff>123825</xdr:colOff>
      <xdr:row>25</xdr:row>
      <xdr:rowOff>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769D802-6543-48FC-AC64-19193FC560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343775" y="1743075"/>
              <a:ext cx="5181600" cy="3067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xdr:col>
      <xdr:colOff>466724</xdr:colOff>
      <xdr:row>25</xdr:row>
      <xdr:rowOff>9525</xdr:rowOff>
    </xdr:from>
    <xdr:to>
      <xdr:col>10</xdr:col>
      <xdr:colOff>295274</xdr:colOff>
      <xdr:row>39</xdr:row>
      <xdr:rowOff>85725</xdr:rowOff>
    </xdr:to>
    <xdr:graphicFrame macro="">
      <xdr:nvGraphicFramePr>
        <xdr:cNvPr id="19" name="Chart 18">
          <a:extLst>
            <a:ext uri="{FF2B5EF4-FFF2-40B4-BE49-F238E27FC236}">
              <a16:creationId xmlns:a16="http://schemas.microsoft.com/office/drawing/2014/main" id="{5E7DC855-0874-473A-B648-2BCDF523F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190500</xdr:colOff>
      <xdr:row>0</xdr:row>
      <xdr:rowOff>227012</xdr:rowOff>
    </xdr:from>
    <xdr:to>
      <xdr:col>4</xdr:col>
      <xdr:colOff>190500</xdr:colOff>
      <xdr:row>5</xdr:row>
      <xdr:rowOff>26987</xdr:rowOff>
    </xdr:to>
    <xdr:cxnSp macro="">
      <xdr:nvCxnSpPr>
        <xdr:cNvPr id="21" name="Straight Connector 20">
          <a:extLst>
            <a:ext uri="{FF2B5EF4-FFF2-40B4-BE49-F238E27FC236}">
              <a16:creationId xmlns:a16="http://schemas.microsoft.com/office/drawing/2014/main" id="{8E20D181-60F7-6F38-D182-41CE2454717E}"/>
            </a:ext>
          </a:extLst>
        </xdr:cNvPr>
        <xdr:cNvCxnSpPr/>
      </xdr:nvCxnSpPr>
      <xdr:spPr>
        <a:xfrm flipH="1">
          <a:off x="3009900"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0</xdr:row>
      <xdr:rowOff>227012</xdr:rowOff>
    </xdr:from>
    <xdr:to>
      <xdr:col>6</xdr:col>
      <xdr:colOff>133350</xdr:colOff>
      <xdr:row>5</xdr:row>
      <xdr:rowOff>26987</xdr:rowOff>
    </xdr:to>
    <xdr:cxnSp macro="">
      <xdr:nvCxnSpPr>
        <xdr:cNvPr id="22" name="Straight Connector 21">
          <a:extLst>
            <a:ext uri="{FF2B5EF4-FFF2-40B4-BE49-F238E27FC236}">
              <a16:creationId xmlns:a16="http://schemas.microsoft.com/office/drawing/2014/main" id="{CD5DA7A1-BB87-5E68-C062-75D934F094B1}"/>
            </a:ext>
          </a:extLst>
        </xdr:cNvPr>
        <xdr:cNvCxnSpPr/>
      </xdr:nvCxnSpPr>
      <xdr:spPr>
        <a:xfrm flipH="1">
          <a:off x="4429125"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0</xdr:row>
      <xdr:rowOff>227012</xdr:rowOff>
    </xdr:from>
    <xdr:to>
      <xdr:col>8</xdr:col>
      <xdr:colOff>85725</xdr:colOff>
      <xdr:row>5</xdr:row>
      <xdr:rowOff>26987</xdr:rowOff>
    </xdr:to>
    <xdr:cxnSp macro="">
      <xdr:nvCxnSpPr>
        <xdr:cNvPr id="23" name="Straight Connector 22">
          <a:extLst>
            <a:ext uri="{FF2B5EF4-FFF2-40B4-BE49-F238E27FC236}">
              <a16:creationId xmlns:a16="http://schemas.microsoft.com/office/drawing/2014/main" id="{B893C4FD-2BAF-A661-9D31-6BAA02230E45}"/>
            </a:ext>
          </a:extLst>
        </xdr:cNvPr>
        <xdr:cNvCxnSpPr/>
      </xdr:nvCxnSpPr>
      <xdr:spPr>
        <a:xfrm flipH="1">
          <a:off x="5810250"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0</xdr:row>
      <xdr:rowOff>227012</xdr:rowOff>
    </xdr:from>
    <xdr:to>
      <xdr:col>10</xdr:col>
      <xdr:colOff>66675</xdr:colOff>
      <xdr:row>5</xdr:row>
      <xdr:rowOff>26987</xdr:rowOff>
    </xdr:to>
    <xdr:cxnSp macro="">
      <xdr:nvCxnSpPr>
        <xdr:cNvPr id="24" name="Straight Connector 23">
          <a:extLst>
            <a:ext uri="{FF2B5EF4-FFF2-40B4-BE49-F238E27FC236}">
              <a16:creationId xmlns:a16="http://schemas.microsoft.com/office/drawing/2014/main" id="{E00889D7-7B46-433A-DCEC-68DF6AB1C845}"/>
            </a:ext>
          </a:extLst>
        </xdr:cNvPr>
        <xdr:cNvCxnSpPr/>
      </xdr:nvCxnSpPr>
      <xdr:spPr>
        <a:xfrm flipH="1">
          <a:off x="7077075"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0</xdr:row>
      <xdr:rowOff>227012</xdr:rowOff>
    </xdr:from>
    <xdr:to>
      <xdr:col>13</xdr:col>
      <xdr:colOff>114300</xdr:colOff>
      <xdr:row>5</xdr:row>
      <xdr:rowOff>26987</xdr:rowOff>
    </xdr:to>
    <xdr:cxnSp macro="">
      <xdr:nvCxnSpPr>
        <xdr:cNvPr id="25" name="Straight Connector 24">
          <a:extLst>
            <a:ext uri="{FF2B5EF4-FFF2-40B4-BE49-F238E27FC236}">
              <a16:creationId xmlns:a16="http://schemas.microsoft.com/office/drawing/2014/main" id="{62959618-49E9-F38E-AF39-3753F8E03C91}"/>
            </a:ext>
          </a:extLst>
        </xdr:cNvPr>
        <xdr:cNvCxnSpPr/>
      </xdr:nvCxnSpPr>
      <xdr:spPr>
        <a:xfrm flipH="1">
          <a:off x="8896350"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66675</xdr:colOff>
      <xdr:row>0</xdr:row>
      <xdr:rowOff>227012</xdr:rowOff>
    </xdr:from>
    <xdr:to>
      <xdr:col>20</xdr:col>
      <xdr:colOff>66675</xdr:colOff>
      <xdr:row>5</xdr:row>
      <xdr:rowOff>26987</xdr:rowOff>
    </xdr:to>
    <xdr:cxnSp macro="">
      <xdr:nvCxnSpPr>
        <xdr:cNvPr id="27" name="Straight Connector 26">
          <a:extLst>
            <a:ext uri="{FF2B5EF4-FFF2-40B4-BE49-F238E27FC236}">
              <a16:creationId xmlns:a16="http://schemas.microsoft.com/office/drawing/2014/main" id="{7B002440-E58B-BD99-97F7-95A5B50C2458}"/>
            </a:ext>
          </a:extLst>
        </xdr:cNvPr>
        <xdr:cNvCxnSpPr/>
      </xdr:nvCxnSpPr>
      <xdr:spPr>
        <a:xfrm flipH="1">
          <a:off x="12468225" y="227012"/>
          <a:ext cx="0" cy="838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123825</xdr:colOff>
      <xdr:row>20</xdr:row>
      <xdr:rowOff>76200</xdr:rowOff>
    </xdr:from>
    <xdr:to>
      <xdr:col>2</xdr:col>
      <xdr:colOff>285369</xdr:colOff>
      <xdr:row>28</xdr:row>
      <xdr:rowOff>6096</xdr:rowOff>
    </xdr:to>
    <mc:AlternateContent xmlns:mc="http://schemas.openxmlformats.org/markup-compatibility/2006">
      <mc:Choice xmlns:a14="http://schemas.microsoft.com/office/drawing/2010/main" Requires="a14">
        <xdr:graphicFrame macro="">
          <xdr:nvGraphicFramePr>
            <xdr:cNvPr id="29" name="SalesTerritoryRegion">
              <a:extLst>
                <a:ext uri="{FF2B5EF4-FFF2-40B4-BE49-F238E27FC236}">
                  <a16:creationId xmlns:a16="http://schemas.microsoft.com/office/drawing/2014/main" id="{1B08D052-95B4-6B34-4E94-38E282C03B41}"/>
                </a:ext>
              </a:extLst>
            </xdr:cNvPr>
            <xdr:cNvGraphicFramePr/>
          </xdr:nvGraphicFramePr>
          <xdr:xfrm>
            <a:off x="0" y="0"/>
            <a:ext cx="0" cy="0"/>
          </xdr:xfrm>
          <a:graphic>
            <a:graphicData uri="http://schemas.microsoft.com/office/drawing/2010/slicer">
              <sle:slicer xmlns:sle="http://schemas.microsoft.com/office/drawing/2010/slicer" name="SalesTerritoryRegion"/>
            </a:graphicData>
          </a:graphic>
        </xdr:graphicFrame>
      </mc:Choice>
      <mc:Fallback>
        <xdr:sp macro="" textlink="">
          <xdr:nvSpPr>
            <xdr:cNvPr id="0" name=""/>
            <xdr:cNvSpPr>
              <a:spLocks noTextEdit="1"/>
            </xdr:cNvSpPr>
          </xdr:nvSpPr>
          <xdr:spPr>
            <a:xfrm>
              <a:off x="123825" y="3933825"/>
              <a:ext cx="1380744" cy="145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123823</xdr:colOff>
      <xdr:row>15</xdr:row>
      <xdr:rowOff>9528</xdr:rowOff>
    </xdr:from>
    <xdr:to>
      <xdr:col>2</xdr:col>
      <xdr:colOff>285367</xdr:colOff>
      <xdr:row>20</xdr:row>
      <xdr:rowOff>19052</xdr:rowOff>
    </xdr:to>
    <mc:AlternateContent xmlns:mc="http://schemas.openxmlformats.org/markup-compatibility/2006">
      <mc:Choice xmlns:a14="http://schemas.microsoft.com/office/drawing/2010/main" Requires="a14">
        <xdr:graphicFrame macro="">
          <xdr:nvGraphicFramePr>
            <xdr:cNvPr id="9" name="OrderDate (Quarter) 2">
              <a:extLst>
                <a:ext uri="{FF2B5EF4-FFF2-40B4-BE49-F238E27FC236}">
                  <a16:creationId xmlns:a16="http://schemas.microsoft.com/office/drawing/2014/main" id="{EFC1FE85-4E9B-48F1-8B1F-648A50312A3D}"/>
                </a:ext>
              </a:extLst>
            </xdr:cNvPr>
            <xdr:cNvGraphicFramePr/>
          </xdr:nvGraphicFramePr>
          <xdr:xfrm>
            <a:off x="0" y="0"/>
            <a:ext cx="0" cy="0"/>
          </xdr:xfrm>
          <a:graphic>
            <a:graphicData uri="http://schemas.microsoft.com/office/drawing/2010/slicer">
              <sle:slicer xmlns:sle="http://schemas.microsoft.com/office/drawing/2010/slicer" name="OrderDate (Quarter) 2"/>
            </a:graphicData>
          </a:graphic>
        </xdr:graphicFrame>
      </mc:Choice>
      <mc:Fallback>
        <xdr:sp macro="" textlink="">
          <xdr:nvSpPr>
            <xdr:cNvPr id="0" name=""/>
            <xdr:cNvSpPr>
              <a:spLocks noTextEdit="1"/>
            </xdr:cNvSpPr>
          </xdr:nvSpPr>
          <xdr:spPr>
            <a:xfrm>
              <a:off x="123823" y="2914653"/>
              <a:ext cx="1380744"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8</xdr:row>
      <xdr:rowOff>133350</xdr:rowOff>
    </xdr:from>
    <xdr:to>
      <xdr:col>2</xdr:col>
      <xdr:colOff>276224</xdr:colOff>
      <xdr:row>14</xdr:row>
      <xdr:rowOff>161927</xdr:rowOff>
    </xdr:to>
    <mc:AlternateContent xmlns:mc="http://schemas.openxmlformats.org/markup-compatibility/2006">
      <mc:Choice xmlns:a14="http://schemas.microsoft.com/office/drawing/2010/main" Requires="a14">
        <xdr:graphicFrame macro="">
          <xdr:nvGraphicFramePr>
            <xdr:cNvPr id="10" name="OrderDate (Year) 2">
              <a:extLst>
                <a:ext uri="{FF2B5EF4-FFF2-40B4-BE49-F238E27FC236}">
                  <a16:creationId xmlns:a16="http://schemas.microsoft.com/office/drawing/2014/main" id="{8B4AA630-2503-4582-AF0C-67366AC4E7B8}"/>
                </a:ext>
              </a:extLst>
            </xdr:cNvPr>
            <xdr:cNvGraphicFramePr/>
          </xdr:nvGraphicFramePr>
          <xdr:xfrm>
            <a:off x="0" y="0"/>
            <a:ext cx="0" cy="0"/>
          </xdr:xfrm>
          <a:graphic>
            <a:graphicData uri="http://schemas.microsoft.com/office/drawing/2010/slicer">
              <sle:slicer xmlns:sle="http://schemas.microsoft.com/office/drawing/2010/slicer" name="OrderDate (Year) 2"/>
            </a:graphicData>
          </a:graphic>
        </xdr:graphicFrame>
      </mc:Choice>
      <mc:Fallback>
        <xdr:sp macro="" textlink="">
          <xdr:nvSpPr>
            <xdr:cNvPr id="0" name=""/>
            <xdr:cNvSpPr>
              <a:spLocks noTextEdit="1"/>
            </xdr:cNvSpPr>
          </xdr:nvSpPr>
          <xdr:spPr>
            <a:xfrm>
              <a:off x="114300" y="1704975"/>
              <a:ext cx="1381124" cy="1171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142875</xdr:rowOff>
    </xdr:from>
    <xdr:to>
      <xdr:col>1</xdr:col>
      <xdr:colOff>1238250</xdr:colOff>
      <xdr:row>2</xdr:row>
      <xdr:rowOff>104775</xdr:rowOff>
    </xdr:to>
    <xdr:sp macro="" textlink="">
      <xdr:nvSpPr>
        <xdr:cNvPr id="2" name="TextBox 1">
          <a:extLst>
            <a:ext uri="{FF2B5EF4-FFF2-40B4-BE49-F238E27FC236}">
              <a16:creationId xmlns:a16="http://schemas.microsoft.com/office/drawing/2014/main" id="{879B8B3B-092C-A948-DA8F-C716FFBC729F}"/>
            </a:ext>
          </a:extLst>
        </xdr:cNvPr>
        <xdr:cNvSpPr txBox="1"/>
      </xdr:nvSpPr>
      <xdr:spPr>
        <a:xfrm>
          <a:off x="9525" y="142875"/>
          <a:ext cx="21050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Sales Order</a:t>
          </a:r>
          <a:r>
            <a:rPr lang="en-US" sz="1100" b="1" baseline="0"/>
            <a:t> By Region</a:t>
          </a:r>
          <a:endParaRPr lang="en-US" sz="1100" b="1"/>
        </a:p>
      </xdr:txBody>
    </xdr:sp>
    <xdr:clientData/>
  </xdr:twoCellAnchor>
  <xdr:twoCellAnchor>
    <xdr:from>
      <xdr:col>3</xdr:col>
      <xdr:colOff>161925</xdr:colOff>
      <xdr:row>0</xdr:row>
      <xdr:rowOff>142875</xdr:rowOff>
    </xdr:from>
    <xdr:to>
      <xdr:col>4</xdr:col>
      <xdr:colOff>1095375</xdr:colOff>
      <xdr:row>2</xdr:row>
      <xdr:rowOff>104775</xdr:rowOff>
    </xdr:to>
    <xdr:sp macro="" textlink="">
      <xdr:nvSpPr>
        <xdr:cNvPr id="3" name="TextBox 2">
          <a:extLst>
            <a:ext uri="{FF2B5EF4-FFF2-40B4-BE49-F238E27FC236}">
              <a16:creationId xmlns:a16="http://schemas.microsoft.com/office/drawing/2014/main" id="{93EBBE3F-EE1A-9919-CC49-B02C4D8C25F4}"/>
            </a:ext>
          </a:extLst>
        </xdr:cNvPr>
        <xdr:cNvSpPr txBox="1"/>
      </xdr:nvSpPr>
      <xdr:spPr>
        <a:xfrm>
          <a:off x="3133725" y="142875"/>
          <a:ext cx="180975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Sales Order Trend</a:t>
          </a:r>
        </a:p>
      </xdr:txBody>
    </xdr:sp>
    <xdr:clientData/>
  </xdr:twoCellAnchor>
  <xdr:twoCellAnchor>
    <xdr:from>
      <xdr:col>6</xdr:col>
      <xdr:colOff>85725</xdr:colOff>
      <xdr:row>0</xdr:row>
      <xdr:rowOff>133350</xdr:rowOff>
    </xdr:from>
    <xdr:to>
      <xdr:col>8</xdr:col>
      <xdr:colOff>590550</xdr:colOff>
      <xdr:row>2</xdr:row>
      <xdr:rowOff>85725</xdr:rowOff>
    </xdr:to>
    <xdr:sp macro="" textlink="">
      <xdr:nvSpPr>
        <xdr:cNvPr id="4" name="TextBox 3">
          <a:extLst>
            <a:ext uri="{FF2B5EF4-FFF2-40B4-BE49-F238E27FC236}">
              <a16:creationId xmlns:a16="http://schemas.microsoft.com/office/drawing/2014/main" id="{E98DF649-7D72-4862-941C-008132CA6A29}"/>
            </a:ext>
          </a:extLst>
        </xdr:cNvPr>
        <xdr:cNvSpPr txBox="1"/>
      </xdr:nvSpPr>
      <xdr:spPr>
        <a:xfrm>
          <a:off x="5772150" y="133350"/>
          <a:ext cx="21526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Avg.</a:t>
          </a:r>
          <a:r>
            <a:rPr lang="en-US" sz="1100" b="1" baseline="0"/>
            <a:t> Freight cost by region</a:t>
          </a:r>
          <a:endParaRPr lang="en-US" sz="1100" b="1"/>
        </a:p>
      </xdr:txBody>
    </xdr:sp>
    <xdr:clientData/>
  </xdr:twoCellAnchor>
  <xdr:twoCellAnchor>
    <xdr:from>
      <xdr:col>10</xdr:col>
      <xdr:colOff>342901</xdr:colOff>
      <xdr:row>0</xdr:row>
      <xdr:rowOff>152400</xdr:rowOff>
    </xdr:from>
    <xdr:to>
      <xdr:col>11</xdr:col>
      <xdr:colOff>581026</xdr:colOff>
      <xdr:row>2</xdr:row>
      <xdr:rowOff>104775</xdr:rowOff>
    </xdr:to>
    <xdr:sp macro="" textlink="">
      <xdr:nvSpPr>
        <xdr:cNvPr id="7" name="TextBox 6">
          <a:extLst>
            <a:ext uri="{FF2B5EF4-FFF2-40B4-BE49-F238E27FC236}">
              <a16:creationId xmlns:a16="http://schemas.microsoft.com/office/drawing/2014/main" id="{60156A49-4F06-C3E2-3457-C8F5DB68F0C9}"/>
            </a:ext>
          </a:extLst>
        </xdr:cNvPr>
        <xdr:cNvSpPr txBox="1"/>
      </xdr:nvSpPr>
      <xdr:spPr>
        <a:xfrm>
          <a:off x="9763126" y="152400"/>
          <a:ext cx="12192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Lead Time</a:t>
          </a:r>
        </a:p>
      </xdr:txBody>
    </xdr:sp>
    <xdr:clientData/>
  </xdr:twoCellAnchor>
  <xdr:twoCellAnchor>
    <xdr:from>
      <xdr:col>12</xdr:col>
      <xdr:colOff>800100</xdr:colOff>
      <xdr:row>1</xdr:row>
      <xdr:rowOff>28575</xdr:rowOff>
    </xdr:from>
    <xdr:to>
      <xdr:col>14</xdr:col>
      <xdr:colOff>95250</xdr:colOff>
      <xdr:row>2</xdr:row>
      <xdr:rowOff>171450</xdr:rowOff>
    </xdr:to>
    <xdr:sp macro="" textlink="">
      <xdr:nvSpPr>
        <xdr:cNvPr id="5" name="TextBox 4">
          <a:extLst>
            <a:ext uri="{FF2B5EF4-FFF2-40B4-BE49-F238E27FC236}">
              <a16:creationId xmlns:a16="http://schemas.microsoft.com/office/drawing/2014/main" id="{6F3459B1-F234-9982-A21D-3EA4E9327489}"/>
            </a:ext>
          </a:extLst>
        </xdr:cNvPr>
        <xdr:cNvSpPr txBox="1"/>
      </xdr:nvSpPr>
      <xdr:spPr>
        <a:xfrm>
          <a:off x="12868275" y="219075"/>
          <a:ext cx="12573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Avg. Lead Time</a:t>
          </a:r>
        </a:p>
      </xdr:txBody>
    </xdr:sp>
    <xdr:clientData/>
  </xdr:twoCellAnchor>
  <xdr:twoCellAnchor>
    <xdr:from>
      <xdr:col>12</xdr:col>
      <xdr:colOff>847725</xdr:colOff>
      <xdr:row>7</xdr:row>
      <xdr:rowOff>57150</xdr:rowOff>
    </xdr:from>
    <xdr:to>
      <xdr:col>14</xdr:col>
      <xdr:colOff>142875</xdr:colOff>
      <xdr:row>9</xdr:row>
      <xdr:rowOff>9525</xdr:rowOff>
    </xdr:to>
    <xdr:sp macro="" textlink="">
      <xdr:nvSpPr>
        <xdr:cNvPr id="8" name="TextBox 7">
          <a:extLst>
            <a:ext uri="{FF2B5EF4-FFF2-40B4-BE49-F238E27FC236}">
              <a16:creationId xmlns:a16="http://schemas.microsoft.com/office/drawing/2014/main" id="{CEFBBD2D-3ED4-8C56-1DB8-F6FEADE162C3}"/>
            </a:ext>
          </a:extLst>
        </xdr:cNvPr>
        <xdr:cNvSpPr txBox="1"/>
      </xdr:nvSpPr>
      <xdr:spPr>
        <a:xfrm>
          <a:off x="12915900" y="1390650"/>
          <a:ext cx="12763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Late Shipments</a:t>
          </a:r>
        </a:p>
      </xdr:txBody>
    </xdr:sp>
    <xdr:clientData/>
  </xdr:twoCellAnchor>
  <xdr:twoCellAnchor>
    <xdr:from>
      <xdr:col>12</xdr:col>
      <xdr:colOff>723899</xdr:colOff>
      <xdr:row>11</xdr:row>
      <xdr:rowOff>133350</xdr:rowOff>
    </xdr:from>
    <xdr:to>
      <xdr:col>14</xdr:col>
      <xdr:colOff>180974</xdr:colOff>
      <xdr:row>12</xdr:row>
      <xdr:rowOff>180975</xdr:rowOff>
    </xdr:to>
    <xdr:sp macro="" textlink="">
      <xdr:nvSpPr>
        <xdr:cNvPr id="9" name="TextBox 8">
          <a:extLst>
            <a:ext uri="{FF2B5EF4-FFF2-40B4-BE49-F238E27FC236}">
              <a16:creationId xmlns:a16="http://schemas.microsoft.com/office/drawing/2014/main" id="{7DAA4018-6CE3-1301-14D3-CC4EFF3C6294}"/>
            </a:ext>
          </a:extLst>
        </xdr:cNvPr>
        <xdr:cNvSpPr txBox="1"/>
      </xdr:nvSpPr>
      <xdr:spPr>
        <a:xfrm>
          <a:off x="12792074" y="2228850"/>
          <a:ext cx="1438275" cy="23812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 of Late Shipments</a:t>
          </a:r>
        </a:p>
      </xdr:txBody>
    </xdr:sp>
    <xdr:clientData/>
  </xdr:twoCellAnchor>
  <xdr:twoCellAnchor>
    <xdr:from>
      <xdr:col>14</xdr:col>
      <xdr:colOff>447674</xdr:colOff>
      <xdr:row>1</xdr:row>
      <xdr:rowOff>85725</xdr:rowOff>
    </xdr:from>
    <xdr:to>
      <xdr:col>16</xdr:col>
      <xdr:colOff>190500</xdr:colOff>
      <xdr:row>2</xdr:row>
      <xdr:rowOff>133350</xdr:rowOff>
    </xdr:to>
    <xdr:sp macro="" textlink="">
      <xdr:nvSpPr>
        <xdr:cNvPr id="10" name="TextBox 9">
          <a:extLst>
            <a:ext uri="{FF2B5EF4-FFF2-40B4-BE49-F238E27FC236}">
              <a16:creationId xmlns:a16="http://schemas.microsoft.com/office/drawing/2014/main" id="{A7B6A4DE-CAC2-AC87-5D75-A2BCFED2BDC5}"/>
            </a:ext>
          </a:extLst>
        </xdr:cNvPr>
        <xdr:cNvSpPr txBox="1"/>
      </xdr:nvSpPr>
      <xdr:spPr>
        <a:xfrm>
          <a:off x="14792324" y="276225"/>
          <a:ext cx="1143001" cy="23812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Missing</a:t>
          </a:r>
          <a:r>
            <a:rPr lang="en-US" sz="1100" b="1" baseline="0"/>
            <a:t> Carrier </a:t>
          </a:r>
          <a:endParaRPr lang="en-US" sz="1100" b="1"/>
        </a:p>
      </xdr:txBody>
    </xdr:sp>
    <xdr:clientData/>
  </xdr:twoCellAnchor>
  <xdr:twoCellAnchor>
    <xdr:from>
      <xdr:col>16</xdr:col>
      <xdr:colOff>247649</xdr:colOff>
      <xdr:row>1</xdr:row>
      <xdr:rowOff>85725</xdr:rowOff>
    </xdr:from>
    <xdr:to>
      <xdr:col>18</xdr:col>
      <xdr:colOff>381000</xdr:colOff>
      <xdr:row>2</xdr:row>
      <xdr:rowOff>133350</xdr:rowOff>
    </xdr:to>
    <xdr:sp macro="" textlink="">
      <xdr:nvSpPr>
        <xdr:cNvPr id="11" name="TextBox 10">
          <a:extLst>
            <a:ext uri="{FF2B5EF4-FFF2-40B4-BE49-F238E27FC236}">
              <a16:creationId xmlns:a16="http://schemas.microsoft.com/office/drawing/2014/main" id="{43C49170-054E-BF8F-9202-11AE830A1091}"/>
            </a:ext>
          </a:extLst>
        </xdr:cNvPr>
        <xdr:cNvSpPr txBox="1"/>
      </xdr:nvSpPr>
      <xdr:spPr>
        <a:xfrm>
          <a:off x="15992474" y="276225"/>
          <a:ext cx="1533526" cy="23812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a:t>
          </a:r>
          <a:r>
            <a:rPr lang="en-US" sz="1100" b="1" baseline="0"/>
            <a:t> of </a:t>
          </a:r>
          <a:r>
            <a:rPr lang="en-US" sz="1100" b="1"/>
            <a:t>Missing</a:t>
          </a:r>
          <a:r>
            <a:rPr lang="en-US" sz="1100" b="1" baseline="0"/>
            <a:t> Carrier </a:t>
          </a:r>
          <a:endParaRPr lang="en-US"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133350</xdr:rowOff>
    </xdr:from>
    <xdr:to>
      <xdr:col>1</xdr:col>
      <xdr:colOff>971550</xdr:colOff>
      <xdr:row>4</xdr:row>
      <xdr:rowOff>85725</xdr:rowOff>
    </xdr:to>
    <xdr:sp macro="" textlink="">
      <xdr:nvSpPr>
        <xdr:cNvPr id="7" name="TextBox 6">
          <a:extLst>
            <a:ext uri="{FF2B5EF4-FFF2-40B4-BE49-F238E27FC236}">
              <a16:creationId xmlns:a16="http://schemas.microsoft.com/office/drawing/2014/main" id="{657926E2-357F-4291-DA0C-9153AC3136C6}"/>
            </a:ext>
          </a:extLst>
        </xdr:cNvPr>
        <xdr:cNvSpPr txBox="1"/>
      </xdr:nvSpPr>
      <xdr:spPr>
        <a:xfrm>
          <a:off x="0" y="514350"/>
          <a:ext cx="18478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Quartelry Sales 2010 - 2014</a:t>
          </a:r>
        </a:p>
      </xdr:txBody>
    </xdr:sp>
    <xdr:clientData/>
  </xdr:twoCellAnchor>
  <xdr:twoCellAnchor>
    <xdr:from>
      <xdr:col>3</xdr:col>
      <xdr:colOff>228600</xdr:colOff>
      <xdr:row>2</xdr:row>
      <xdr:rowOff>114300</xdr:rowOff>
    </xdr:from>
    <xdr:to>
      <xdr:col>5</xdr:col>
      <xdr:colOff>457200</xdr:colOff>
      <xdr:row>4</xdr:row>
      <xdr:rowOff>66675</xdr:rowOff>
    </xdr:to>
    <xdr:sp macro="" textlink="">
      <xdr:nvSpPr>
        <xdr:cNvPr id="8" name="TextBox 7">
          <a:extLst>
            <a:ext uri="{FF2B5EF4-FFF2-40B4-BE49-F238E27FC236}">
              <a16:creationId xmlns:a16="http://schemas.microsoft.com/office/drawing/2014/main" id="{E8101179-ACC9-E401-A539-024EE07F6969}"/>
            </a:ext>
          </a:extLst>
        </xdr:cNvPr>
        <xdr:cNvSpPr txBox="1"/>
      </xdr:nvSpPr>
      <xdr:spPr>
        <a:xfrm>
          <a:off x="3067050" y="495300"/>
          <a:ext cx="18478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Sales contribution overtime</a:t>
          </a:r>
        </a:p>
      </xdr:txBody>
    </xdr:sp>
    <xdr:clientData/>
  </xdr:twoCellAnchor>
  <xdr:twoCellAnchor>
    <xdr:from>
      <xdr:col>7</xdr:col>
      <xdr:colOff>180974</xdr:colOff>
      <xdr:row>2</xdr:row>
      <xdr:rowOff>95250</xdr:rowOff>
    </xdr:from>
    <xdr:to>
      <xdr:col>8</xdr:col>
      <xdr:colOff>1238249</xdr:colOff>
      <xdr:row>4</xdr:row>
      <xdr:rowOff>123825</xdr:rowOff>
    </xdr:to>
    <xdr:sp macro="" textlink="">
      <xdr:nvSpPr>
        <xdr:cNvPr id="9" name="TextBox 8">
          <a:extLst>
            <a:ext uri="{FF2B5EF4-FFF2-40B4-BE49-F238E27FC236}">
              <a16:creationId xmlns:a16="http://schemas.microsoft.com/office/drawing/2014/main" id="{702C1D5C-5328-161C-0333-E3CF498BD710}"/>
            </a:ext>
          </a:extLst>
        </xdr:cNvPr>
        <xdr:cNvSpPr txBox="1"/>
      </xdr:nvSpPr>
      <xdr:spPr>
        <a:xfrm>
          <a:off x="6134099" y="476250"/>
          <a:ext cx="1933575" cy="4095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Order</a:t>
          </a:r>
          <a:r>
            <a:rPr lang="en-US" sz="1100" b="1" baseline="0"/>
            <a:t> quantity over duration</a:t>
          </a:r>
          <a:endParaRPr lang="en-US" sz="1100" b="1"/>
        </a:p>
      </xdr:txBody>
    </xdr:sp>
    <xdr:clientData/>
  </xdr:twoCellAnchor>
  <xdr:twoCellAnchor>
    <xdr:from>
      <xdr:col>10</xdr:col>
      <xdr:colOff>371475</xdr:colOff>
      <xdr:row>2</xdr:row>
      <xdr:rowOff>152400</xdr:rowOff>
    </xdr:from>
    <xdr:to>
      <xdr:col>12</xdr:col>
      <xdr:colOff>438150</xdr:colOff>
      <xdr:row>4</xdr:row>
      <xdr:rowOff>104775</xdr:rowOff>
    </xdr:to>
    <xdr:sp macro="" textlink="">
      <xdr:nvSpPr>
        <xdr:cNvPr id="10" name="TextBox 9">
          <a:extLst>
            <a:ext uri="{FF2B5EF4-FFF2-40B4-BE49-F238E27FC236}">
              <a16:creationId xmlns:a16="http://schemas.microsoft.com/office/drawing/2014/main" id="{CB8F2BFE-43BB-1096-BEF0-6F1331F76F75}"/>
            </a:ext>
          </a:extLst>
        </xdr:cNvPr>
        <xdr:cNvSpPr txBox="1"/>
      </xdr:nvSpPr>
      <xdr:spPr>
        <a:xfrm>
          <a:off x="9963150" y="533400"/>
          <a:ext cx="18478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Revenue per sales</a:t>
          </a:r>
        </a:p>
      </xdr:txBody>
    </xdr:sp>
    <xdr:clientData/>
  </xdr:twoCellAnchor>
  <xdr:twoCellAnchor>
    <xdr:from>
      <xdr:col>15</xdr:col>
      <xdr:colOff>923925</xdr:colOff>
      <xdr:row>2</xdr:row>
      <xdr:rowOff>66675</xdr:rowOff>
    </xdr:from>
    <xdr:to>
      <xdr:col>17</xdr:col>
      <xdr:colOff>304800</xdr:colOff>
      <xdr:row>4</xdr:row>
      <xdr:rowOff>19050</xdr:rowOff>
    </xdr:to>
    <xdr:sp macro="" textlink="">
      <xdr:nvSpPr>
        <xdr:cNvPr id="11" name="TextBox 10">
          <a:extLst>
            <a:ext uri="{FF2B5EF4-FFF2-40B4-BE49-F238E27FC236}">
              <a16:creationId xmlns:a16="http://schemas.microsoft.com/office/drawing/2014/main" id="{35DE7CCD-DDE4-B3F4-29B3-3D2F013BB5A8}"/>
            </a:ext>
          </a:extLst>
        </xdr:cNvPr>
        <xdr:cNvSpPr txBox="1"/>
      </xdr:nvSpPr>
      <xdr:spPr>
        <a:xfrm>
          <a:off x="18383250" y="447675"/>
          <a:ext cx="18478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Tax</a:t>
          </a:r>
          <a:r>
            <a:rPr lang="en-US" sz="1100" b="1" baseline="0"/>
            <a:t> payable from sales</a:t>
          </a:r>
          <a:endParaRPr lang="en-US" sz="1100" b="1"/>
        </a:p>
      </xdr:txBody>
    </xdr:sp>
    <xdr:clientData/>
  </xdr:twoCellAnchor>
  <xdr:twoCellAnchor>
    <xdr:from>
      <xdr:col>20</xdr:col>
      <xdr:colOff>857250</xdr:colOff>
      <xdr:row>2</xdr:row>
      <xdr:rowOff>95250</xdr:rowOff>
    </xdr:from>
    <xdr:to>
      <xdr:col>21</xdr:col>
      <xdr:colOff>1009650</xdr:colOff>
      <xdr:row>4</xdr:row>
      <xdr:rowOff>47625</xdr:rowOff>
    </xdr:to>
    <xdr:sp macro="" textlink="">
      <xdr:nvSpPr>
        <xdr:cNvPr id="14" name="TextBox 13">
          <a:extLst>
            <a:ext uri="{FF2B5EF4-FFF2-40B4-BE49-F238E27FC236}">
              <a16:creationId xmlns:a16="http://schemas.microsoft.com/office/drawing/2014/main" id="{464C4E1D-F432-710C-B9A3-7E75951ED976}"/>
            </a:ext>
          </a:extLst>
        </xdr:cNvPr>
        <xdr:cNvSpPr txBox="1"/>
      </xdr:nvSpPr>
      <xdr:spPr>
        <a:xfrm>
          <a:off x="25241250" y="476250"/>
          <a:ext cx="10287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Sales Line #</a:t>
          </a:r>
        </a:p>
      </xdr:txBody>
    </xdr:sp>
    <xdr:clientData/>
  </xdr:twoCellAnchor>
  <xdr:twoCellAnchor>
    <xdr:from>
      <xdr:col>16</xdr:col>
      <xdr:colOff>76199</xdr:colOff>
      <xdr:row>21</xdr:row>
      <xdr:rowOff>66675</xdr:rowOff>
    </xdr:from>
    <xdr:to>
      <xdr:col>17</xdr:col>
      <xdr:colOff>457200</xdr:colOff>
      <xdr:row>23</xdr:row>
      <xdr:rowOff>19050</xdr:rowOff>
    </xdr:to>
    <xdr:sp macro="" textlink="">
      <xdr:nvSpPr>
        <xdr:cNvPr id="15" name="TextBox 14">
          <a:extLst>
            <a:ext uri="{FF2B5EF4-FFF2-40B4-BE49-F238E27FC236}">
              <a16:creationId xmlns:a16="http://schemas.microsoft.com/office/drawing/2014/main" id="{448BC881-04C8-F25E-5771-D5879D2BCAB0}"/>
            </a:ext>
          </a:extLst>
        </xdr:cNvPr>
        <xdr:cNvSpPr txBox="1"/>
      </xdr:nvSpPr>
      <xdr:spPr>
        <a:xfrm>
          <a:off x="19078574" y="4067175"/>
          <a:ext cx="1304926"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Total product cost</a:t>
          </a:r>
        </a:p>
      </xdr:txBody>
    </xdr:sp>
    <xdr:clientData/>
  </xdr:twoCellAnchor>
  <xdr:twoCellAnchor>
    <xdr:from>
      <xdr:col>24</xdr:col>
      <xdr:colOff>28575</xdr:colOff>
      <xdr:row>2</xdr:row>
      <xdr:rowOff>57150</xdr:rowOff>
    </xdr:from>
    <xdr:to>
      <xdr:col>25</xdr:col>
      <xdr:colOff>1143000</xdr:colOff>
      <xdr:row>4</xdr:row>
      <xdr:rowOff>9525</xdr:rowOff>
    </xdr:to>
    <xdr:sp macro="" textlink="">
      <xdr:nvSpPr>
        <xdr:cNvPr id="2" name="TextBox 1">
          <a:extLst>
            <a:ext uri="{FF2B5EF4-FFF2-40B4-BE49-F238E27FC236}">
              <a16:creationId xmlns:a16="http://schemas.microsoft.com/office/drawing/2014/main" id="{9A722DB3-C9AF-EDB5-D0FB-7CDCDA1F3449}"/>
            </a:ext>
          </a:extLst>
        </xdr:cNvPr>
        <xdr:cNvSpPr txBox="1"/>
      </xdr:nvSpPr>
      <xdr:spPr>
        <a:xfrm>
          <a:off x="25888950" y="438150"/>
          <a:ext cx="1990725"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Sales by top customers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28575</xdr:rowOff>
    </xdr:from>
    <xdr:to>
      <xdr:col>2</xdr:col>
      <xdr:colOff>28575</xdr:colOff>
      <xdr:row>2</xdr:row>
      <xdr:rowOff>171450</xdr:rowOff>
    </xdr:to>
    <xdr:sp macro="" textlink="">
      <xdr:nvSpPr>
        <xdr:cNvPr id="2" name="TextBox 1">
          <a:extLst>
            <a:ext uri="{FF2B5EF4-FFF2-40B4-BE49-F238E27FC236}">
              <a16:creationId xmlns:a16="http://schemas.microsoft.com/office/drawing/2014/main" id="{9A72ACDC-28A1-4EAA-97ED-4ED9406593BB}"/>
            </a:ext>
          </a:extLst>
        </xdr:cNvPr>
        <xdr:cNvSpPr txBox="1"/>
      </xdr:nvSpPr>
      <xdr:spPr>
        <a:xfrm>
          <a:off x="0" y="219075"/>
          <a:ext cx="18288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Top 10 performing</a:t>
          </a:r>
          <a:r>
            <a:rPr lang="en-US" sz="1100" b="1" baseline="0"/>
            <a:t> products</a:t>
          </a:r>
        </a:p>
      </xdr:txBody>
    </xdr:sp>
    <xdr:clientData/>
  </xdr:twoCellAnchor>
  <xdr:twoCellAnchor>
    <xdr:from>
      <xdr:col>2</xdr:col>
      <xdr:colOff>381000</xdr:colOff>
      <xdr:row>0</xdr:row>
      <xdr:rowOff>180975</xdr:rowOff>
    </xdr:from>
    <xdr:to>
      <xdr:col>5</xdr:col>
      <xdr:colOff>200025</xdr:colOff>
      <xdr:row>2</xdr:row>
      <xdr:rowOff>133350</xdr:rowOff>
    </xdr:to>
    <xdr:sp macro="" textlink="">
      <xdr:nvSpPr>
        <xdr:cNvPr id="3" name="TextBox 2">
          <a:extLst>
            <a:ext uri="{FF2B5EF4-FFF2-40B4-BE49-F238E27FC236}">
              <a16:creationId xmlns:a16="http://schemas.microsoft.com/office/drawing/2014/main" id="{E984DD8E-9A37-4320-9BFA-02F228CA2CAF}"/>
            </a:ext>
          </a:extLst>
        </xdr:cNvPr>
        <xdr:cNvSpPr txBox="1"/>
      </xdr:nvSpPr>
      <xdr:spPr>
        <a:xfrm>
          <a:off x="2562225" y="180975"/>
          <a:ext cx="19812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Bottom</a:t>
          </a:r>
          <a:r>
            <a:rPr lang="en-US" sz="1100" b="1" baseline="0"/>
            <a:t> 10 perfoming products</a:t>
          </a:r>
          <a:endParaRPr lang="en-US" sz="1100" b="1"/>
        </a:p>
      </xdr:txBody>
    </xdr:sp>
    <xdr:clientData/>
  </xdr:twoCellAnchor>
  <xdr:twoCellAnchor>
    <xdr:from>
      <xdr:col>6</xdr:col>
      <xdr:colOff>28575</xdr:colOff>
      <xdr:row>0</xdr:row>
      <xdr:rowOff>180975</xdr:rowOff>
    </xdr:from>
    <xdr:to>
      <xdr:col>7</xdr:col>
      <xdr:colOff>1133475</xdr:colOff>
      <xdr:row>2</xdr:row>
      <xdr:rowOff>133350</xdr:rowOff>
    </xdr:to>
    <xdr:sp macro="" textlink="">
      <xdr:nvSpPr>
        <xdr:cNvPr id="4" name="TextBox 3">
          <a:extLst>
            <a:ext uri="{FF2B5EF4-FFF2-40B4-BE49-F238E27FC236}">
              <a16:creationId xmlns:a16="http://schemas.microsoft.com/office/drawing/2014/main" id="{4E6DEDC6-36DC-194A-4E25-193BFF3B6605}"/>
            </a:ext>
          </a:extLst>
        </xdr:cNvPr>
        <xdr:cNvSpPr txBox="1"/>
      </xdr:nvSpPr>
      <xdr:spPr>
        <a:xfrm>
          <a:off x="4981575" y="180975"/>
          <a:ext cx="19812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Units sold </a:t>
          </a:r>
          <a:r>
            <a:rPr lang="en-US" sz="1100" b="1" baseline="0"/>
            <a:t>per product</a:t>
          </a:r>
          <a:endParaRPr lang="en-US" sz="1100" b="1"/>
        </a:p>
      </xdr:txBody>
    </xdr:sp>
    <xdr:clientData/>
  </xdr:twoCellAnchor>
  <xdr:twoCellAnchor>
    <xdr:from>
      <xdr:col>8</xdr:col>
      <xdr:colOff>828675</xdr:colOff>
      <xdr:row>0</xdr:row>
      <xdr:rowOff>180975</xdr:rowOff>
    </xdr:from>
    <xdr:to>
      <xdr:col>11</xdr:col>
      <xdr:colOff>161925</xdr:colOff>
      <xdr:row>2</xdr:row>
      <xdr:rowOff>133350</xdr:rowOff>
    </xdr:to>
    <xdr:sp macro="" textlink="">
      <xdr:nvSpPr>
        <xdr:cNvPr id="5" name="TextBox 4">
          <a:extLst>
            <a:ext uri="{FF2B5EF4-FFF2-40B4-BE49-F238E27FC236}">
              <a16:creationId xmlns:a16="http://schemas.microsoft.com/office/drawing/2014/main" id="{16DB4D8E-CB61-A74E-D948-563E00400A62}"/>
            </a:ext>
          </a:extLst>
        </xdr:cNvPr>
        <xdr:cNvSpPr txBox="1"/>
      </xdr:nvSpPr>
      <xdr:spPr>
        <a:xfrm>
          <a:off x="8143875" y="180975"/>
          <a:ext cx="19812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Gross Margin by Product</a:t>
          </a:r>
        </a:p>
      </xdr:txBody>
    </xdr:sp>
    <xdr:clientData/>
  </xdr:twoCellAnchor>
  <xdr:twoCellAnchor>
    <xdr:from>
      <xdr:col>12</xdr:col>
      <xdr:colOff>419100</xdr:colOff>
      <xdr:row>0</xdr:row>
      <xdr:rowOff>171450</xdr:rowOff>
    </xdr:from>
    <xdr:to>
      <xdr:col>15</xdr:col>
      <xdr:colOff>114300</xdr:colOff>
      <xdr:row>2</xdr:row>
      <xdr:rowOff>123825</xdr:rowOff>
    </xdr:to>
    <xdr:sp macro="" textlink="">
      <xdr:nvSpPr>
        <xdr:cNvPr id="6" name="TextBox 5">
          <a:extLst>
            <a:ext uri="{FF2B5EF4-FFF2-40B4-BE49-F238E27FC236}">
              <a16:creationId xmlns:a16="http://schemas.microsoft.com/office/drawing/2014/main" id="{4685E471-104B-47D5-BA0C-0A4714891926}"/>
            </a:ext>
          </a:extLst>
        </xdr:cNvPr>
        <xdr:cNvSpPr txBox="1"/>
      </xdr:nvSpPr>
      <xdr:spPr>
        <a:xfrm>
          <a:off x="10925175" y="171450"/>
          <a:ext cx="215265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Revenue vs Cost / Expenses</a:t>
          </a:r>
        </a:p>
      </xdr:txBody>
    </xdr:sp>
    <xdr:clientData/>
  </xdr:twoCellAnchor>
  <xdr:twoCellAnchor>
    <xdr:from>
      <xdr:col>13</xdr:col>
      <xdr:colOff>219075</xdr:colOff>
      <xdr:row>6</xdr:row>
      <xdr:rowOff>47625</xdr:rowOff>
    </xdr:from>
    <xdr:to>
      <xdr:col>15</xdr:col>
      <xdr:colOff>523875</xdr:colOff>
      <xdr:row>8</xdr:row>
      <xdr:rowOff>0</xdr:rowOff>
    </xdr:to>
    <xdr:sp macro="" textlink="">
      <xdr:nvSpPr>
        <xdr:cNvPr id="7" name="TextBox 6">
          <a:extLst>
            <a:ext uri="{FF2B5EF4-FFF2-40B4-BE49-F238E27FC236}">
              <a16:creationId xmlns:a16="http://schemas.microsoft.com/office/drawing/2014/main" id="{0EDD1A50-39B9-2C60-6BB8-EC4B170BDEBD}"/>
            </a:ext>
          </a:extLst>
        </xdr:cNvPr>
        <xdr:cNvSpPr txBox="1"/>
      </xdr:nvSpPr>
      <xdr:spPr>
        <a:xfrm>
          <a:off x="11334750" y="1190625"/>
          <a:ext cx="27051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Discount applied</a:t>
          </a:r>
        </a:p>
      </xdr:txBody>
    </xdr:sp>
    <xdr:clientData/>
  </xdr:twoCellAnchor>
  <xdr:twoCellAnchor>
    <xdr:from>
      <xdr:col>16</xdr:col>
      <xdr:colOff>542925</xdr:colOff>
      <xdr:row>0</xdr:row>
      <xdr:rowOff>171450</xdr:rowOff>
    </xdr:from>
    <xdr:to>
      <xdr:col>19</xdr:col>
      <xdr:colOff>190500</xdr:colOff>
      <xdr:row>2</xdr:row>
      <xdr:rowOff>123825</xdr:rowOff>
    </xdr:to>
    <xdr:sp macro="" textlink="">
      <xdr:nvSpPr>
        <xdr:cNvPr id="8" name="TextBox 7">
          <a:extLst>
            <a:ext uri="{FF2B5EF4-FFF2-40B4-BE49-F238E27FC236}">
              <a16:creationId xmlns:a16="http://schemas.microsoft.com/office/drawing/2014/main" id="{1F60448E-642C-D0F7-243C-A6F8AAA5332D}"/>
            </a:ext>
          </a:extLst>
        </xdr:cNvPr>
        <xdr:cNvSpPr txBox="1"/>
      </xdr:nvSpPr>
      <xdr:spPr>
        <a:xfrm>
          <a:off x="14392275" y="171450"/>
          <a:ext cx="2705100" cy="333375"/>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US" sz="1100" b="1"/>
            <a:t>Sales volume vs Unit price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83731250004" backgroundQuery="1" createdVersion="8" refreshedVersion="8" minRefreshableVersion="3" recordCount="0" supportSubquery="1" supportAdvancedDrill="1" xr:uid="{95159227-0B58-4242-963C-CB5BB1A6B9A3}">
  <cacheSource type="external" connectionId="3"/>
  <cacheFields count="4">
    <cacheField name="[Measures].[Count of SalesOrderNumber]" caption="Count of SalesOrderNumber" numFmtId="0" hierarchy="38" level="32767"/>
    <cacheField name="[D-territory].[SalesTerritoryRegion].[SalesTerritoryRegion]" caption="SalesTerritoryRegion" numFmtId="0" hierarchy="31" level="1">
      <sharedItems count="10">
        <s v="Canada"/>
        <s v="China"/>
        <s v="India"/>
        <s v="Los Angeles"/>
        <s v="Morocco"/>
        <s v="Norway"/>
        <s v="Phillipines"/>
        <s v="South Africa"/>
        <s v="Spain"/>
        <s v="Vancouver"/>
      </sharedItems>
    </cacheField>
    <cacheField name="[Measures].[Average of Freight]" caption="Average of Freight" numFmtId="0" hierarchy="51" level="32767"/>
    <cacheField name="[D-data].[OrderDate (Quarter)].[OrderDate (Quarter)]" caption="OrderDate (Quarter)" numFmtId="0" hierarchy="24"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fieldsUsage count="2">
        <fieldUsage x="-1"/>
        <fieldUsage x="3"/>
      </fieldsUsage>
    </cacheHierarchy>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0"/>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oneField="1">
      <fieldsUsage count="1">
        <fieldUsage x="2"/>
      </fieldsUsage>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83747337961" backgroundQuery="1" createdVersion="8" refreshedVersion="8" minRefreshableVersion="3" recordCount="0" supportSubquery="1" supportAdvancedDrill="1" xr:uid="{38B0E340-B47F-4110-814E-CA0986B9FB0D}">
  <cacheSource type="external" connectionId="3"/>
  <cacheFields count="3">
    <cacheField name="[D-territory].[SalesTerritoryRegion].[SalesTerritoryRegion]" caption="SalesTerritoryRegion" numFmtId="0" hierarchy="31" level="1">
      <sharedItems count="10">
        <s v="Canada"/>
        <s v="China"/>
        <s v="India"/>
        <s v="Los Angeles"/>
        <s v="Morocco"/>
        <s v="Norway"/>
        <s v="Phillipines"/>
        <s v="South Africa"/>
        <s v="Spain"/>
        <s v="Vancouver"/>
      </sharedItems>
    </cacheField>
    <cacheField name="[Measures].[Count of SalesOrderNumber]" caption="Count of SalesOrderNumber" numFmtId="0" hierarchy="38" level="32767"/>
    <cacheField name="[D-data].[OrderDate (Quarter)].[OrderDate (Quarter)]" caption="OrderDate (Quarter)" numFmtId="0" hierarchy="24"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fieldsUsage count="2">
        <fieldUsage x="-1"/>
        <fieldUsage x="2"/>
      </fieldsUsage>
    </cacheHierarchy>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0"/>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1"/>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5370374" backgroundQuery="1" createdVersion="8" refreshedVersion="8" minRefreshableVersion="3" recordCount="0" supportSubquery="1" supportAdvancedDrill="1" xr:uid="{11E15191-F2B1-4398-AD07-A97E83B59B3B}">
  <cacheSource type="external" connectionId="3"/>
  <cacheFields count="4">
    <cacheField name="[D-data].[OrderDate (Year)].[OrderDate (Year)]" caption="OrderDate (Year)" numFmtId="0" hierarchy="23" level="1">
      <sharedItems count="5">
        <s v="2010"/>
        <s v="2011"/>
        <s v="2012"/>
        <s v="2013"/>
        <s v="2014"/>
      </sharedItems>
    </cacheField>
    <cacheField name="[D-data].[OrderDate (Month)].[OrderDate (Month)]" caption="OrderDate (Month)" numFmtId="0" hierarchy="25" level="1">
      <sharedItems count="12">
        <s v="Dec"/>
        <s v="Jan"/>
        <s v="Feb"/>
        <s v="Mar"/>
        <s v="Apr"/>
        <s v="May"/>
        <s v="Jun"/>
        <s v="Jul"/>
        <s v="Aug"/>
        <s v="Sep"/>
        <s v="Oct"/>
        <s v="Nov"/>
      </sharedItems>
    </cacheField>
    <cacheField name="[Measures].[Count of SalesOrderNumber]" caption="Count of SalesOrderNumber" numFmtId="0" hierarchy="38"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cacheHierarchy uniqueName="[D-data].[OrderDateKey]" caption="OrderDateKey" attribute="1" defaultMemberUniqueName="[D-data].[OrderDateKey].[All]" allUniqueName="[D-data].[OrderDateKey].[All]" dimensionUniqueName="[D-data]" displayFolder="" count="2" memberValueDatatype="20" unbalanced="0"/>
    <cacheHierarchy uniqueName="[D-data].[DueDateKey]" caption="DueDateKey" attribute="1" defaultMemberUniqueName="[D-data].[DueDateKey].[All]" allUniqueName="[D-data].[DueDateKey].[All]" dimensionUniqueName="[D-data]" displayFolder="" count="2" memberValueDatatype="20" unbalanced="0"/>
    <cacheHierarchy uniqueName="[D-data].[ShipDateKey]" caption="ShipDateKey" attribute="1" defaultMemberUniqueName="[D-data].[ShipDateKey].[All]" allUniqueName="[D-data].[ShipDateKey].[All]" dimensionUniqueName="[D-data]" displayFolder="" count="2" memberValueDatatype="20" unbalanced="0"/>
    <cacheHierarchy uniqueName="[D-data].[CustomerKey]" caption="CustomerKey" attribute="1" defaultMemberUniqueName="[D-data].[CustomerKey].[All]" allUniqueName="[D-data].[CustomerKey].[All]" dimensionUniqueName="[D-data]" displayFolder="" count="2" memberValueDatatype="20" unbalanced="0"/>
    <cacheHierarchy uniqueName="[D-data].[PromotionKey]" caption="PromotionKey" attribute="1" defaultMemberUniqueName="[D-data].[PromotionKey].[All]" allUniqueName="[D-data].[PromotionKey].[All]" dimensionUniqueName="[D-data]" displayFolder="" count="2" memberValueDatatype="20" unbalanced="0"/>
    <cacheHierarchy uniqueName="[D-data].[CurrencyKey]" caption="CurrencyKey" attribute="1" defaultMemberUniqueName="[D-data].[CurrencyKey].[All]" allUniqueName="[D-data].[CurrencyKey].[All]" dimensionUniqueName="[D-data]" displayFolder="" count="2" memberValueDatatype="20" unbalanced="0"/>
    <cacheHierarchy uniqueName="[D-data].[SalesTerritoryKey]" caption="SalesTerritoryKey" attribute="1" defaultMemberUniqueName="[D-data].[SalesTerritoryKey].[All]" allUniqueName="[D-data].[SalesTerritoryKey].[All]" dimensionUniqueName="[D-data]" displayFolder="" count="2" memberValueDatatype="20" unbalanced="0"/>
    <cacheHierarchy uniqueName="[D-data].[SalesOrderNumber]" caption="SalesOrderNumber" attribute="1" defaultMemberUniqueName="[D-data].[SalesOrderNumber].[All]" allUniqueName="[D-data].[SalesOrderNumber].[All]" dimensionUniqueName="[D-data]" displayFolder="" count="2"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2" memberValueDatatype="20" unbalanced="0"/>
    <cacheHierarchy uniqueName="[D-data].[UnitPrice]" caption="UnitPrice" attribute="1" defaultMemberUniqueName="[D-data].[UnitPrice].[All]" allUniqueName="[D-data].[UnitPrice].[All]" dimensionUniqueName="[D-data]" displayFolder="" count="2" memberValueDatatype="5" unbalanced="0"/>
    <cacheHierarchy uniqueName="[D-data].[UnitPriceDiscountPct]" caption="UnitPriceDiscountPct" attribute="1" defaultMemberUniqueName="[D-data].[UnitPriceDiscountPct].[All]" allUniqueName="[D-data].[UnitPriceDiscountPct].[All]" dimensionUniqueName="[D-data]" displayFolder="" count="2" memberValueDatatype="5" unbalanced="0"/>
    <cacheHierarchy uniqueName="[D-data].[DiscountAmount]" caption="DiscountAmount" attribute="1" defaultMemberUniqueName="[D-data].[DiscountAmount].[All]" allUniqueName="[D-data].[DiscountAmount].[All]" dimensionUniqueName="[D-data]" displayFolder="" count="2" memberValueDatatype="5" unbalanced="0"/>
    <cacheHierarchy uniqueName="[D-data].[ProductStandardCost]" caption="ProductStandardCost" attribute="1" defaultMemberUniqueName="[D-data].[ProductStandardCost].[All]" allUniqueName="[D-data].[ProductStandardCost].[All]" dimensionUniqueName="[D-data]" displayFolder="" count="2" memberValueDatatype="5" unbalanced="0"/>
    <cacheHierarchy uniqueName="[D-data].[TotalProductCost]" caption="TotalProductCost" attribute="1" defaultMemberUniqueName="[D-data].[TotalProductCost].[All]" allUniqueName="[D-data].[TotalProductCost].[All]" dimensionUniqueName="[D-data]" displayFolder="" count="2" memberValueDatatype="5" unbalanced="0"/>
    <cacheHierarchy uniqueName="[D-data].[SalesAmount]" caption="SalesAmount" attribute="1" defaultMemberUniqueName="[D-data].[SalesAmount].[All]" allUniqueName="[D-data].[SalesAmount].[All]" dimensionUniqueName="[D-data]" displayFolder="" count="2" memberValueDatatype="5" unbalanced="0"/>
    <cacheHierarchy uniqueName="[D-data].[TaxAmt]" caption="TaxAmt" attribute="1" defaultMemberUniqueName="[D-data].[TaxAmt].[All]" allUniqueName="[D-data].[TaxAmt].[All]" dimensionUniqueName="[D-data]" displayFolder="" count="2" memberValueDatatype="5" unbalanced="0"/>
    <cacheHierarchy uniqueName="[D-data].[Freight]" caption="Freight" attribute="1" defaultMemberUniqueName="[D-data].[Freight].[All]" allUniqueName="[D-data].[Freight].[All]" dimensionUniqueName="[D-data]" displayFolder="" count="2" memberValueDatatype="5" unbalanced="0"/>
    <cacheHierarchy uniqueName="[D-data].[CarrierTrackingNumber]" caption="CarrierTrackingNumber" attribute="1" defaultMemberUniqueName="[D-data].[CarrierTrackingNumber].[All]" allUniqueName="[D-data].[CarrierTrackingNumber].[All]" dimensionUniqueName="[D-data]" displayFolder="" count="2" memberValueDatatype="130" unbalanced="0"/>
    <cacheHierarchy uniqueName="[D-data].[OrderDate]" caption="OrderDate" attribute="1" time="1" defaultMemberUniqueName="[D-data].[OrderDate].[All]" allUniqueName="[D-data].[OrderDate].[All]" dimensionUniqueName="[D-data]" displayFolder="" count="2" memberValueDatatype="7" unbalanced="0"/>
    <cacheHierarchy uniqueName="[D-data].[DueDate]" caption="DueDate" attribute="1" time="1" defaultMemberUniqueName="[D-data].[DueDate].[All]" allUniqueName="[D-data].[DueDate].[All]" dimensionUniqueName="[D-data]" displayFolder="" count="2" memberValueDatatype="7" unbalanced="0"/>
    <cacheHierarchy uniqueName="[D-data].[ShipDate]" caption="ShipDate" attribute="1" time="1" defaultMemberUniqueName="[D-data].[ShipDate].[All]" allUniqueName="[D-data].[ShipDate].[All]" dimensionUniqueName="[D-data]" displayFolder="" count="2" memberValueDatatype="7" unbalanced="0"/>
    <cacheHierarchy uniqueName="[D-data].[OrderDate (Year)]" caption="OrderDate (Year)" attribute="1" defaultMemberUniqueName="[D-data].[OrderDate (Year)].[All]" allUniqueName="[D-data].[OrderDate (Year)].[All]" dimensionUniqueName="[D-data]" displayFolder="" count="2" memberValueDatatype="130" unbalanced="0">
      <fieldsUsage count="2">
        <fieldUsage x="-1"/>
        <fieldUsage x="0"/>
      </fieldsUsage>
    </cacheHierarchy>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fieldsUsage count="2">
        <fieldUsage x="-1"/>
        <fieldUsage x="1"/>
      </fieldsUsage>
    </cacheHierarchy>
    <cacheHierarchy uniqueName="[D-data].[ShipDate (Year)]" caption="ShipDate (Year)" attribute="1" defaultMemberUniqueName="[D-data].[ShipDate (Year)].[All]" allUniqueName="[D-data].[ShipDate (Year)].[All]" dimensionUniqueName="[D-data]" displayFolder="" count="2" memberValueDatatype="130" unbalanced="0"/>
    <cacheHierarchy uniqueName="[D-data].[ShipDate (Quarter)]" caption="ShipDate (Quarter)" attribute="1" defaultMemberUniqueName="[D-data].[ShipDate (Quarter)].[All]" allUniqueName="[D-data].[ShipDate (Quarter)].[All]" dimensionUniqueName="[D-data]" displayFolder="" count="2"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2" memberValueDatatype="20" unbalanced="0"/>
    <cacheHierarchy uniqueName="[D-territory].[SalesTerritoryKey]" caption="SalesTerritoryKey" attribute="1" defaultMemberUniqueName="[D-territory].[SalesTerritoryKey].[All]" allUniqueName="[D-territory].[SalesTerritoryKey].[All]" dimensionUniqueName="[D-territory]" displayFolder="" count="2"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2" memberValueDatatype="130" unbalanced="0"/>
    <cacheHierarchy uniqueName="[D-data].[OrderDate (Month Index)]" caption="OrderDate (Month Index)" attribute="1" defaultMemberUniqueName="[D-data].[OrderDate (Month Index)].[All]" allUniqueName="[D-data].[OrderDate (Month Index)].[All]" dimensionUniqueName="[D-data]" displayFolder="" count="2" memberValueDatatype="20" unbalanced="0" hidden="1"/>
    <cacheHierarchy uniqueName="[D-data].[ShipDate (Month Index)]" caption="ShipDate (Month Index)" attribute="1" defaultMemberUniqueName="[D-data].[ShipDate (Month Index)].[All]" allUniqueName="[D-data].[ShipDate (Month Index)].[All]" dimensionUniqueName="[D-data]" displayFolder="" count="2"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2"/>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6296298" backgroundQuery="1" createdVersion="8" refreshedVersion="8" minRefreshableVersion="3" recordCount="0" supportSubquery="1" supportAdvancedDrill="1" xr:uid="{05150AB1-1172-4061-9F23-4B8E1C75DEA2}">
  <cacheSource type="external" connectionId="3"/>
  <cacheFields count="2">
    <cacheField name="[Measures].[% of Late Shipments]" caption="% of Late Shipments" numFmtId="0" hierarchy="62"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2"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oneField="1">
      <fieldsUsage count="1">
        <fieldUsage x="0"/>
      </fieldsUsage>
    </cacheHierarchy>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6874998" backgroundQuery="1" createdVersion="8" refreshedVersion="8" minRefreshableVersion="3" recordCount="0" supportSubquery="1" supportAdvancedDrill="1" xr:uid="{4D9F127A-D516-4064-A49F-64545586CEB8}">
  <cacheSource type="external" connectionId="3"/>
  <cacheFields count="2">
    <cacheField name="[Measures].[% of Missing CT #]" caption="% of Missing CT #" numFmtId="0" hierarchy="64"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oneField="1">
      <fieldsUsage count="1">
        <fieldUsage x="0"/>
      </fieldsUsage>
    </cacheHierarchy>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7453706" backgroundQuery="1" createdVersion="8" refreshedVersion="8" minRefreshableVersion="3" recordCount="0" supportSubquery="1" supportAdvancedDrill="1" xr:uid="{99D8743E-A169-42D2-AFCB-FADF4B154CC4}">
  <cacheSource type="external" connectionId="3"/>
  <cacheFields count="2">
    <cacheField name="[Measures].[Avg. Lead Time]" caption="Avg. Lead Time" numFmtId="0" hierarchy="61"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oneField="1">
      <fieldsUsage count="1">
        <fieldUsage x="0"/>
      </fieldsUsage>
    </cacheHierarchy>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8032407" backgroundQuery="1" createdVersion="8" refreshedVersion="8" minRefreshableVersion="3" recordCount="0" supportSubquery="1" supportAdvancedDrill="1" xr:uid="{5598546A-A7F6-4D1E-95DD-BAAB159AC1DD}">
  <cacheSource type="external" connectionId="3"/>
  <cacheFields count="2">
    <cacheField name="[Measures].[Late Shipments]" caption="Late Shipments" numFmtId="0" hierarchy="58"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oneField="1">
      <fieldsUsage count="1">
        <fieldUsage x="0"/>
      </fieldsUsage>
    </cacheHierarchy>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8495368" backgroundQuery="1" createdVersion="8" refreshedVersion="8" minRefreshableVersion="3" recordCount="0" supportSubquery="1" supportAdvancedDrill="1" xr:uid="{DB9485A8-0AB5-4910-998C-AE2D79C90726}">
  <cacheSource type="external" connectionId="3"/>
  <cacheFields count="3">
    <cacheField name="[Measures].[Minimum of Lead Time]" caption="Minimum of Lead Time" numFmtId="0" hierarchy="53" level="32767"/>
    <cacheField name="[Measures].[Max. Lead Time]" caption="Max. Lead Time" numFmtId="0" hierarchy="5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oneField="1">
      <fieldsUsage count="1">
        <fieldUsage x="0"/>
      </fieldsUsage>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oneField="1">
      <fieldsUsage count="1">
        <fieldUsage x="1"/>
      </fieldsUsage>
    </cacheHierarchy>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9074076" backgroundQuery="1" createdVersion="8" refreshedVersion="8" minRefreshableVersion="3" recordCount="0" supportSubquery="1" supportAdvancedDrill="1" xr:uid="{6AF4E4FF-E9FB-4523-A95B-43391CBC2B4F}">
  <cacheSource type="external" connectionId="3"/>
  <cacheFields count="2">
    <cacheField name="[Measures].[Missing CT #]" caption="Missing CT #" numFmtId="0" hierarchy="63"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oneField="1">
      <fieldsUsage count="1">
        <fieldUsage x="0"/>
      </fieldsUsage>
    </cacheHierarchy>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49652777" backgroundQuery="1" createdVersion="8" refreshedVersion="8" minRefreshableVersion="3" recordCount="0" supportSubquery="1" supportAdvancedDrill="1" xr:uid="{959CFAAB-347E-414B-99B2-1E8A0A130805}">
  <cacheSource type="external" connectionId="3"/>
  <cacheFields count="3">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Average of ProductStandardCost]" caption="Average of ProductStandardCost" numFmtId="0" hierarchy="50"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oneField="1">
      <fieldsUsage count="1">
        <fieldUsage x="1"/>
      </fieldsUsage>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0231485" backgroundQuery="1" createdVersion="8" refreshedVersion="8" minRefreshableVersion="3" recordCount="0" supportSubquery="1" supportAdvancedDrill="1" xr:uid="{69D7DB6B-5E4A-45DA-AD47-4EBDECC79226}">
  <cacheSource type="external" connectionId="3"/>
  <cacheFields count="3">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Average of UnitPrice]" caption="Average of UnitPrice" numFmtId="0" hierarchy="41"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oneField="1">
      <fieldsUsage count="1">
        <fieldUsage x="1"/>
      </fieldsUsage>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162037" backgroundQuery="1" createdVersion="8" refreshedVersion="8" minRefreshableVersion="3" recordCount="0" supportSubquery="1" supportAdvancedDrill="1" xr:uid="{2F0E6802-A5DE-4E4D-9BB8-748BEA9843E2}">
  <cacheSource type="external" connectionId="3"/>
  <cacheFields count="3">
    <cacheField name="[Measures].[Sum of SalesAmount]" caption="Sum of SalesAmount" numFmtId="0" hierarchy="36" level="32767"/>
    <cacheField name="[D-data].[ProductKey].[ProductKey]" caption="ProductKey" numFmtId="0" level="1">
      <sharedItems containsSemiMixedTypes="0" containsString="0" containsNumber="1" containsInteger="1" minValue="320" maxValue="530" count="10">
        <n v="320"/>
        <n v="324"/>
        <n v="336"/>
        <n v="467"/>
        <n v="480"/>
        <n v="481"/>
        <n v="482"/>
        <n v="484"/>
        <n v="529"/>
        <n v="530"/>
      </sharedItems>
      <extLst>
        <ext xmlns:x15="http://schemas.microsoft.com/office/spreadsheetml/2010/11/main" uri="{4F2E5C28-24EA-4eb8-9CBF-B6C8F9C3D259}">
          <x15:cachedUniqueNames>
            <x15:cachedUniqueName index="0" name="[D-data].[ProductKey].&amp;[320]"/>
            <x15:cachedUniqueName index="1" name="[D-data].[ProductKey].&amp;[324]"/>
            <x15:cachedUniqueName index="2" name="[D-data].[ProductKey].&amp;[336]"/>
            <x15:cachedUniqueName index="3" name="[D-data].[ProductKey].&amp;[467]"/>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1"/>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0"/>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3356479" backgroundQuery="1" createdVersion="8" refreshedVersion="8" minRefreshableVersion="3" recordCount="0" supportSubquery="1" supportAdvancedDrill="1" xr:uid="{95D7CCE3-4A32-4DED-87A9-8FC4460113A4}">
  <cacheSource type="external" connectionId="3"/>
  <cacheFields count="4">
    <cacheField name="[D-data].[ProductKey].[ProductKey]" caption="ProductKey" numFmtId="0" level="1">
      <sharedItems containsSemiMixedTypes="0" containsString="0" containsNumber="1" containsInteger="1" minValue="320" maxValue="530" count="10">
        <n v="320"/>
        <n v="324"/>
        <n v="336"/>
        <n v="467"/>
        <n v="480"/>
        <n v="481"/>
        <n v="482"/>
        <n v="484"/>
        <n v="529"/>
        <n v="530"/>
      </sharedItems>
      <extLst>
        <ext xmlns:x15="http://schemas.microsoft.com/office/spreadsheetml/2010/11/main" uri="{4F2E5C28-24EA-4eb8-9CBF-B6C8F9C3D259}">
          <x15:cachedUniqueNames>
            <x15:cachedUniqueName index="0" name="[D-data].[ProductKey].&amp;[320]"/>
            <x15:cachedUniqueName index="1" name="[D-data].[ProductKey].&amp;[324]"/>
            <x15:cachedUniqueName index="2" name="[D-data].[ProductKey].&amp;[336]"/>
            <x15:cachedUniqueName index="3" name="[D-data].[ProductKey].&amp;[467]"/>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Sum of DiscountAmount]" caption="Sum of DiscountAmount" numFmtId="0" hierarchy="44" level="32767"/>
    <cacheField name="[D-territory].[SalesTerritoryRegion].[SalesTerritoryRegion]" caption="SalesTerritoryRegion" numFmtId="0" hierarchy="31" level="1">
      <sharedItems containsSemiMixedTypes="0" containsNonDate="0" containsString="0"/>
    </cacheField>
    <cacheField name="Dummy0" numFmtId="0" hierarchy="68" level="32767">
      <extLst>
        <ext xmlns:x14="http://schemas.microsoft.com/office/spreadsheetml/2009/9/main" uri="{63CAB8AC-B538-458d-9737-405883B0398D}">
          <x14:cacheField ignore="1"/>
        </ext>
      </extLst>
    </cacheField>
  </cacheFields>
  <cacheHierarchies count="69">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oneField="1">
      <fieldsUsage count="1">
        <fieldUsage x="1"/>
      </fieldsUsage>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y uniqueName="Dummy0" caption="ProductKey" measure="1" count="0">
      <extLst>
        <ext xmlns:x14="http://schemas.microsoft.com/office/spreadsheetml/2009/9/main" uri="{8CF416AD-EC4C-4aba-99F5-12A058AE0983}">
          <x14:cacheHierarchy ignore="1"/>
        </ext>
      </extLst>
    </cacheHierarchy>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5671296" backgroundQuery="1" createdVersion="8" refreshedVersion="8" minRefreshableVersion="3" recordCount="0" supportSubquery="1" supportAdvancedDrill="1" xr:uid="{46ACE408-7980-4692-A4EE-0E206E3BF28D}">
  <cacheSource type="external" connectionId="3"/>
  <cacheFields count="4">
    <cacheField name="[D-data].[ProductKey].[ProductKey]" caption="ProductKey" numFmtId="0" level="1">
      <sharedItems containsSemiMixedTypes="0" containsString="0" containsNumber="1" containsInteger="1" minValue="310" maxValue="581" count="15">
        <n v="310"/>
        <n v="311"/>
        <n v="312"/>
        <n v="313"/>
        <n v="314"/>
        <n v="353"/>
        <n v="354"/>
        <n v="355"/>
        <n v="357"/>
        <n v="358"/>
        <n v="359"/>
        <n v="361"/>
        <n v="362"/>
        <n v="363"/>
        <n v="581"/>
      </sharedItems>
      <extLst>
        <ext xmlns:x15="http://schemas.microsoft.com/office/spreadsheetml/2010/11/main" uri="{4F2E5C28-24EA-4eb8-9CBF-B6C8F9C3D259}">
          <x15:cachedUniqueNames>
            <x15:cachedUniqueName index="0" name="[D-data].[ProductKey].&amp;[310]"/>
            <x15:cachedUniqueName index="1" name="[D-data].[ProductKey].&amp;[311]"/>
            <x15:cachedUniqueName index="2" name="[D-data].[ProductKey].&amp;[312]"/>
            <x15:cachedUniqueName index="3" name="[D-data].[ProductKey].&amp;[313]"/>
            <x15:cachedUniqueName index="4" name="[D-data].[ProductKey].&amp;[314]"/>
            <x15:cachedUniqueName index="5" name="[D-data].[ProductKey].&amp;[353]"/>
            <x15:cachedUniqueName index="6" name="[D-data].[ProductKey].&amp;[354]"/>
            <x15:cachedUniqueName index="7" name="[D-data].[ProductKey].&amp;[355]"/>
            <x15:cachedUniqueName index="8" name="[D-data].[ProductKey].&amp;[357]"/>
            <x15:cachedUniqueName index="9" name="[D-data].[ProductKey].&amp;[358]"/>
            <x15:cachedUniqueName index="10" name="[D-data].[ProductKey].&amp;[359]"/>
            <x15:cachedUniqueName index="11" name="[D-data].[ProductKey].&amp;[361]"/>
            <x15:cachedUniqueName index="12" name="[D-data].[ProductKey].&amp;[362]"/>
            <x15:cachedUniqueName index="13" name="[D-data].[ProductKey].&amp;[363]"/>
            <x15:cachedUniqueName index="14" name="[D-data].[ProductKey].&amp;[581]"/>
          </x15:cachedUniqueNames>
        </ext>
      </extLst>
    </cacheField>
    <cacheField name="[Measures].[Gross Margin]" caption="Gross Margin" numFmtId="0" hierarchy="57" level="32767"/>
    <cacheField name="[Measures].[Sum of SalesAmount]" caption="Sum of SalesAmount" numFmtId="0" hierarchy="36"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2"/>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oneField="1">
      <fieldsUsage count="1">
        <fieldUsage x="1"/>
      </fieldsUsage>
    </cacheHierarchy>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6249997" backgroundQuery="1" createdVersion="8" refreshedVersion="8" minRefreshableVersion="3" recordCount="0" supportSubquery="1" supportAdvancedDrill="1" xr:uid="{B07682E4-FE47-41E7-8B60-11618ABF6E49}">
  <cacheSource type="external" connectionId="3"/>
  <cacheFields count="3">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Sum of OrderQuantity]" caption="Sum of OrderQuantity" numFmtId="0" hierarchy="3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oneField="1">
      <fieldsUsage count="1">
        <fieldUsage x="1"/>
      </fieldsUsage>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6828705" backgroundQuery="1" createdVersion="8" refreshedVersion="8" minRefreshableVersion="3" recordCount="0" supportSubquery="1" supportAdvancedDrill="1" xr:uid="{C18F6328-D85A-4608-81B1-016AEF480506}">
  <cacheSource type="external" connectionId="3"/>
  <cacheFields count="3">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Sum of ProductStandardCost]" caption="Sum of ProductStandardCost" numFmtId="0" hierarchy="4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oneField="1">
      <fieldsUsage count="1">
        <fieldUsage x="1"/>
      </fieldsUsage>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7407405" backgroundQuery="1" createdVersion="8" refreshedVersion="8" minRefreshableVersion="3" recordCount="0" supportSubquery="1" supportAdvancedDrill="1" xr:uid="{66E565E1-705E-4D24-9A2C-C86BBD6FC1BD}">
  <cacheSource type="external" connectionId="3"/>
  <cacheFields count="4">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Sum of SalesAmount]" caption="Sum of SalesAmount" numFmtId="0" hierarchy="36" level="32767"/>
    <cacheField name="[Measures].[Sum of TotalProductCost]" caption="Sum of TotalProductCost" numFmtId="0" hierarchy="35"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oneField="1">
      <fieldsUsage count="1">
        <fieldUsage x="2"/>
      </fieldsUsage>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1"/>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8333336" backgroundQuery="1" createdVersion="8" refreshedVersion="8" minRefreshableVersion="3" recordCount="0" supportSubquery="1" supportAdvancedDrill="1" xr:uid="{891409FE-47EF-4C66-90A0-07040DE90AE3}">
  <cacheSource type="external" connectionId="3"/>
  <cacheFields count="4">
    <cacheField name="[D-data].[ProductKey].[ProductKey]" caption="ProductKey" numFmtId="0" level="1">
      <sharedItems containsSemiMixedTypes="0" containsString="0" containsNumber="1" containsInteger="1" minValue="324" maxValue="530" count="10">
        <n v="324"/>
        <n v="340"/>
        <n v="467"/>
        <n v="471"/>
        <n v="480"/>
        <n v="481"/>
        <n v="482"/>
        <n v="484"/>
        <n v="529"/>
        <n v="530"/>
      </sharedItems>
      <extLst>
        <ext xmlns:x15="http://schemas.microsoft.com/office/spreadsheetml/2010/11/main" uri="{4F2E5C28-24EA-4eb8-9CBF-B6C8F9C3D259}">
          <x15:cachedUniqueNames>
            <x15:cachedUniqueName index="0" name="[D-data].[ProductKey].&amp;[324]"/>
            <x15:cachedUniqueName index="1" name="[D-data].[ProductKey].&amp;[340]"/>
            <x15:cachedUniqueName index="2" name="[D-data].[ProductKey].&amp;[467]"/>
            <x15:cachedUniqueName index="3" name="[D-data].[ProductKey].&amp;[471]"/>
            <x15:cachedUniqueName index="4" name="[D-data].[ProductKey].&amp;[480]"/>
            <x15:cachedUniqueName index="5" name="[D-data].[ProductKey].&amp;[481]"/>
            <x15:cachedUniqueName index="6" name="[D-data].[ProductKey].&amp;[482]"/>
            <x15:cachedUniqueName index="7" name="[D-data].[ProductKey].&amp;[484]"/>
            <x15:cachedUniqueName index="8" name="[D-data].[ProductKey].&amp;[529]"/>
            <x15:cachedUniqueName index="9" name="[D-data].[ProductKey].&amp;[530]"/>
          </x15:cachedUniqueNames>
        </ext>
      </extLst>
    </cacheField>
    <cacheField name="[Measures].[Sum of UnitPrice]" caption="Sum of UnitPrice" numFmtId="0" hierarchy="40" level="32767"/>
    <cacheField name="[Measures].[Sum of OrderQuantity]" caption="Sum of OrderQuantity" numFmtId="0" hierarchy="3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oneField="1">
      <fieldsUsage count="1">
        <fieldUsage x="2"/>
      </fieldsUsage>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oneField="1">
      <fieldsUsage count="1">
        <fieldUsage x="1"/>
      </fieldsUsage>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59837961" backgroundQuery="1" createdVersion="8" refreshedVersion="8" minRefreshableVersion="3" recordCount="0" supportSubquery="1" supportAdvancedDrill="1" xr:uid="{177D229A-0A4C-47B4-99F7-14005C0AC0D7}">
  <cacheSource type="external" connectionId="3"/>
  <cacheFields count="3">
    <cacheField name="[Measures].[Sum of SalesAmount]" caption="Sum of SalesAmount" numFmtId="0" hierarchy="36" level="32767"/>
    <cacheField name="[D-data].[ProductKey].[ProductKey]" caption="ProductKey" numFmtId="0" level="1">
      <sharedItems containsSemiMixedTypes="0" containsString="0" containsNumber="1" containsInteger="1" minValue="310" maxValue="363" count="10">
        <n v="310"/>
        <n v="311"/>
        <n v="312"/>
        <n v="313"/>
        <n v="314"/>
        <n v="355"/>
        <n v="357"/>
        <n v="359"/>
        <n v="361"/>
        <n v="363"/>
      </sharedItems>
      <extLst>
        <ext xmlns:x15="http://schemas.microsoft.com/office/spreadsheetml/2010/11/main" uri="{4F2E5C28-24EA-4eb8-9CBF-B6C8F9C3D259}">
          <x15:cachedUniqueNames>
            <x15:cachedUniqueName index="0" name="[D-data].[ProductKey].&amp;[310]"/>
            <x15:cachedUniqueName index="1" name="[D-data].[ProductKey].&amp;[311]"/>
            <x15:cachedUniqueName index="2" name="[D-data].[ProductKey].&amp;[312]"/>
            <x15:cachedUniqueName index="3" name="[D-data].[ProductKey].&amp;[313]"/>
            <x15:cachedUniqueName index="4" name="[D-data].[ProductKey].&amp;[314]"/>
            <x15:cachedUniqueName index="5" name="[D-data].[ProductKey].&amp;[355]"/>
            <x15:cachedUniqueName index="6" name="[D-data].[ProductKey].&amp;[357]"/>
            <x15:cachedUniqueName index="7" name="[D-data].[ProductKey].&amp;[359]"/>
            <x15:cachedUniqueName index="8" name="[D-data].[ProductKey].&amp;[361]"/>
            <x15:cachedUniqueName index="9" name="[D-data].[ProductKey].&amp;[363]"/>
          </x15:cachedUniqueNames>
        </ext>
      </extLst>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1"/>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0"/>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61574077" backgroundQuery="1" createdVersion="8" refreshedVersion="8" minRefreshableVersion="3" recordCount="0" supportSubquery="1" supportAdvancedDrill="1" xr:uid="{94452E4C-7528-4558-AB15-3414E4B1FF76}">
  <cacheSource type="external" connectionId="3"/>
  <cacheFields count="3">
    <cacheField name="[D-data].[ProductKey].[ProductKey]" caption="ProductKey" numFmtId="0" level="1">
      <sharedItems containsSemiMixedTypes="0" containsString="0" containsNumber="1" containsInteger="1" minValue="214" maxValue="537" count="15">
        <n v="214"/>
        <n v="217"/>
        <n v="222"/>
        <n v="225"/>
        <n v="477"/>
        <n v="478"/>
        <n v="479"/>
        <n v="480"/>
        <n v="484"/>
        <n v="485"/>
        <n v="528"/>
        <n v="529"/>
        <n v="530"/>
        <n v="536"/>
        <n v="537"/>
      </sharedItems>
      <extLst>
        <ext xmlns:x15="http://schemas.microsoft.com/office/spreadsheetml/2010/11/main" uri="{4F2E5C28-24EA-4eb8-9CBF-B6C8F9C3D259}">
          <x15:cachedUniqueNames>
            <x15:cachedUniqueName index="0" name="[D-data].[ProductKey].&amp;[214]"/>
            <x15:cachedUniqueName index="1" name="[D-data].[ProductKey].&amp;[217]"/>
            <x15:cachedUniqueName index="2" name="[D-data].[ProductKey].&amp;[222]"/>
            <x15:cachedUniqueName index="3" name="[D-data].[ProductKey].&amp;[225]"/>
            <x15:cachedUniqueName index="4" name="[D-data].[ProductKey].&amp;[477]"/>
            <x15:cachedUniqueName index="5" name="[D-data].[ProductKey].&amp;[478]"/>
            <x15:cachedUniqueName index="6" name="[D-data].[ProductKey].&amp;[479]"/>
            <x15:cachedUniqueName index="7" name="[D-data].[ProductKey].&amp;[480]"/>
            <x15:cachedUniqueName index="8" name="[D-data].[ProductKey].&amp;[484]"/>
            <x15:cachedUniqueName index="9" name="[D-data].[ProductKey].&amp;[485]"/>
            <x15:cachedUniqueName index="10" name="[D-data].[ProductKey].&amp;[528]"/>
            <x15:cachedUniqueName index="11" name="[D-data].[ProductKey].&amp;[529]"/>
            <x15:cachedUniqueName index="12" name="[D-data].[ProductKey].&amp;[530]"/>
            <x15:cachedUniqueName index="13" name="[D-data].[ProductKey].&amp;[536]"/>
            <x15:cachedUniqueName index="14" name="[D-data].[ProductKey].&amp;[537]"/>
          </x15:cachedUniqueNames>
        </ext>
      </extLst>
    </cacheField>
    <cacheField name="[Measures].[Count of OrderQuantity]" caption="Count of OrderQuantity" numFmtId="0" hierarchy="48"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2" memberValueDatatype="20" unbalanced="0">
      <fieldsUsage count="2">
        <fieldUsage x="-1"/>
        <fieldUsage x="0"/>
      </fieldsUsage>
    </cacheHierarchy>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0"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oneField="1">
      <fieldsUsage count="1">
        <fieldUsage x="1"/>
      </fieldsUsage>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62847224" backgroundQuery="1" createdVersion="8" refreshedVersion="8" minRefreshableVersion="3" recordCount="0" supportSubquery="1" supportAdvancedDrill="1" xr:uid="{FF617F44-126B-49CA-894A-9CB944842E3E}">
  <cacheSource type="external" connectionId="3"/>
  <cacheFields count="3">
    <cacheField name="[D-data].[OrderDate (Month)].[OrderDate (Month)]" caption="OrderDate (Month)" numFmtId="0" hierarchy="25" level="1">
      <sharedItems count="12">
        <s v="Jan"/>
        <s v="Feb"/>
        <s v="Mar"/>
        <s v="Apr"/>
        <s v="May"/>
        <s v="Jun"/>
        <s v="Jul"/>
        <s v="Aug"/>
        <s v="Sep"/>
        <s v="Oct"/>
        <s v="Nov"/>
        <s v="Dec"/>
      </sharedItems>
    </cacheField>
    <cacheField name="[Measures].[Sum of OrderQuantity]" caption="Sum of OrderQuantity" numFmtId="0" hierarchy="3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fieldsUsage count="2">
        <fieldUsage x="-1"/>
        <fieldUsage x="0"/>
      </fieldsUsage>
    </cacheHierarchy>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oneField="1">
      <fieldsUsage count="1">
        <fieldUsage x="1"/>
      </fieldsUsage>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64120371" backgroundQuery="1" createdVersion="8" refreshedVersion="8" minRefreshableVersion="3" recordCount="0" supportSubquery="1" supportAdvancedDrill="1" xr:uid="{9B3FB167-40C5-4960-B373-6D542BCE8239}">
  <cacheSource type="external" connectionId="3"/>
  <cacheFields count="4">
    <cacheField name="[Measures].[Sum of SalesAmount]" caption="Sum of SalesAmount" numFmtId="0" hierarchy="36" level="32767"/>
    <cacheField name="[D-data].[OrderDate (Quarter)].[OrderDate (Quarter)]" caption="OrderDate (Quarter)" numFmtId="0" hierarchy="24" level="1">
      <sharedItems count="4">
        <s v="Qtr1"/>
        <s v="Qtr2"/>
        <s v="Qtr3"/>
        <s v="Qtr4"/>
      </sharedItems>
    </cacheField>
    <cacheField name="[D-data].[OrderDate (Year)].[OrderDate (Year)]" caption="OrderDate (Year)" numFmtId="0" hierarchy="23" level="1">
      <sharedItems count="5">
        <s v="2011"/>
        <s v="2012"/>
        <s v="2013"/>
        <s v="2014"/>
        <s v="2010"/>
      </sharedItems>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fieldsUsage count="2">
        <fieldUsage x="-1"/>
        <fieldUsage x="2"/>
      </fieldsUsage>
    </cacheHierarchy>
    <cacheHierarchy uniqueName="[D-data].[OrderDate (Quarter)]" caption="OrderDate (Quarter)" attribute="1" defaultMemberUniqueName="[D-data].[OrderDate (Quarter)].[All]" allUniqueName="[D-data].[OrderDate (Quarter)].[All]" dimensionUniqueName="[D-data]" displayFolder="" count="2" memberValueDatatype="130" unbalanced="0">
      <fieldsUsage count="2">
        <fieldUsage x="-1"/>
        <fieldUsage x="1"/>
      </fieldsUsage>
    </cacheHierarchy>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0"/>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65393518" backgroundQuery="1" createdVersion="8" refreshedVersion="8" minRefreshableVersion="3" recordCount="0" supportSubquery="1" supportAdvancedDrill="1" xr:uid="{88BC31C0-3CCC-4388-92C1-75C527D97EE9}">
  <cacheSource type="external" connectionId="3"/>
  <cacheFields count="5">
    <cacheField name="[Measures].[Count of SalesOrderNumber]" caption="Count of SalesOrderNumber" numFmtId="0" hierarchy="38" level="32767"/>
    <cacheField name="[Measures].[Sum of SalesAmount]" caption="Sum of SalesAmount" numFmtId="0" hierarchy="36" level="32767"/>
    <cacheField name="[D-data].[OrderDate (Month)].[OrderDate (Month)]" caption="OrderDate (Month)" numFmtId="0" hierarchy="25" level="1">
      <sharedItems count="12">
        <s v="Jan"/>
        <s v="Feb"/>
        <s v="Mar"/>
        <s v="Apr"/>
        <s v="May"/>
        <s v="Jun"/>
        <s v="Jul"/>
        <s v="Aug"/>
        <s v="Sep"/>
        <s v="Oct"/>
        <s v="Nov"/>
        <s v="Dec"/>
      </sharedItems>
    </cacheField>
    <cacheField name="[D-data].[ShipDate (Month)].[ShipDate (Month)]" caption="ShipDate (Month)" numFmtId="0" hierarchy="28" level="1">
      <sharedItems containsSemiMixedTypes="0" containsNonDate="0" containsString="0"/>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fieldsUsage count="2">
        <fieldUsage x="-1"/>
        <fieldUsage x="2"/>
      </fieldsUsage>
    </cacheHierarchy>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fieldsUsage count="2">
        <fieldUsage x="-1"/>
        <fieldUsage x="3"/>
      </fieldsUsage>
    </cacheHierarchy>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4"/>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1"/>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0"/>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66550926" backgroundQuery="1" createdVersion="8" refreshedVersion="8" minRefreshableVersion="3" recordCount="0" supportSubquery="1" supportAdvancedDrill="1" xr:uid="{71C4EB2E-9446-4ED3-9332-F421B3A16AC6}">
  <cacheSource type="external" connectionId="3"/>
  <cacheFields count="3">
    <cacheField name="[D-data].[SalesOrderLineNumber].[SalesOrderLineNumber]" caption="SalesOrderLineNumber" numFmtId="0" hierarchy="9" level="1">
      <sharedItems containsSemiMixedTypes="0" containsString="0" containsNumber="1" containsInteger="1" minValue="1" maxValue="7" count="7">
        <n v="1"/>
        <n v="2"/>
        <n v="3"/>
        <n v="4"/>
        <n v="5"/>
        <n v="6"/>
        <n v="7"/>
      </sharedItems>
      <extLst>
        <ext xmlns:x15="http://schemas.microsoft.com/office/spreadsheetml/2010/11/main" uri="{4F2E5C28-24EA-4eb8-9CBF-B6C8F9C3D259}">
          <x15:cachedUniqueNames>
            <x15:cachedUniqueName index="0" name="[D-data].[SalesOrderLineNumber].&amp;[1]"/>
            <x15:cachedUniqueName index="1" name="[D-data].[SalesOrderLineNumber].&amp;[2]"/>
            <x15:cachedUniqueName index="2" name="[D-data].[SalesOrderLineNumber].&amp;[3]"/>
            <x15:cachedUniqueName index="3" name="[D-data].[SalesOrderLineNumber].&amp;[4]"/>
            <x15:cachedUniqueName index="4" name="[D-data].[SalesOrderLineNumber].&amp;[5]"/>
            <x15:cachedUniqueName index="5" name="[D-data].[SalesOrderLineNumber].&amp;[6]"/>
            <x15:cachedUniqueName index="6" name="[D-data].[SalesOrderLineNumber].&amp;[7]"/>
          </x15:cachedUniqueNames>
        </ext>
      </extLst>
    </cacheField>
    <cacheField name="[Measures].[Count of SalesOrderNumber]" caption="Count of SalesOrderNumber" numFmtId="0" hierarchy="38"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fieldsUsage count="2">
        <fieldUsage x="-1"/>
        <fieldUsage x="0"/>
      </fieldsUsage>
    </cacheHierarchy>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2"/>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1"/>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70949075" backgroundQuery="1" createdVersion="8" refreshedVersion="8" minRefreshableVersion="3" recordCount="0" supportSubquery="1" supportAdvancedDrill="1" xr:uid="{7D834112-64F5-488E-9990-498630BF1690}">
  <cacheSource type="external" connectionId="3"/>
  <cacheFields count="4">
    <cacheField name="[Measures].[Sum of SalesAmount]" caption="Sum of SalesAmount" numFmtId="0" hierarchy="36" level="32767"/>
    <cacheField name="[D-data].[CustomerKey].[CustomerKey]" caption="CustomerKey" numFmtId="0" hierarchy="4" level="1">
      <sharedItems containsSemiMixedTypes="0" containsString="0" containsNumber="1" containsInteger="1" minValue="11224" maxValue="28255" count="12">
        <n v="11224"/>
        <n v="11259"/>
        <n v="11263"/>
        <n v="11282"/>
        <n v="11325"/>
        <n v="27636"/>
        <n v="27668"/>
        <n v="27919"/>
        <n v="28078"/>
        <n v="28194"/>
        <n v="28240"/>
        <n v="28255"/>
      </sharedItems>
      <extLst>
        <ext xmlns:x15="http://schemas.microsoft.com/office/spreadsheetml/2010/11/main" uri="{4F2E5C28-24EA-4eb8-9CBF-B6C8F9C3D259}">
          <x15:cachedUniqueNames>
            <x15:cachedUniqueName index="0" name="[D-data].[CustomerKey].&amp;[11224]"/>
            <x15:cachedUniqueName index="1" name="[D-data].[CustomerKey].&amp;[11259]"/>
            <x15:cachedUniqueName index="2" name="[D-data].[CustomerKey].&amp;[11263]"/>
            <x15:cachedUniqueName index="3" name="[D-data].[CustomerKey].&amp;[11282]"/>
            <x15:cachedUniqueName index="4" name="[D-data].[CustomerKey].&amp;[11325]"/>
            <x15:cachedUniqueName index="5" name="[D-data].[CustomerKey].&amp;[27636]"/>
            <x15:cachedUniqueName index="6" name="[D-data].[CustomerKey].&amp;[27668]"/>
            <x15:cachedUniqueName index="7" name="[D-data].[CustomerKey].&amp;[27919]"/>
            <x15:cachedUniqueName index="8" name="[D-data].[CustomerKey].&amp;[28078]"/>
            <x15:cachedUniqueName index="9" name="[D-data].[CustomerKey].&amp;[28194]"/>
            <x15:cachedUniqueName index="10" name="[D-data].[CustomerKey].&amp;[28240]"/>
            <x15:cachedUniqueName index="11" name="[D-data].[CustomerKey].&amp;[28255]"/>
          </x15:cachedUniqueNames>
        </ext>
      </extLst>
    </cacheField>
    <cacheField name="[Measures].[Sum of OrderQuantity]" caption="Sum of OrderQuantity" numFmtId="0" hierarchy="39"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2" memberValueDatatype="20" unbalanced="0">
      <fieldsUsage count="2">
        <fieldUsage x="-1"/>
        <fieldUsage x="1"/>
      </fieldsUsage>
    </cacheHierarchy>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0"/>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oneField="1">
      <fieldsUsage count="1">
        <fieldUsage x="2"/>
      </fieldsUsage>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72222223" backgroundQuery="1" createdVersion="8" refreshedVersion="8" minRefreshableVersion="3" recordCount="0" supportSubquery="1" supportAdvancedDrill="1" xr:uid="{26CC6C77-330B-450C-8437-707DAB8FA730}">
  <cacheSource type="external" connectionId="3"/>
  <cacheFields count="6">
    <cacheField name="[D-data].[OrderDate (Year)].[OrderDate (Year)]" caption="OrderDate (Year)" numFmtId="0" hierarchy="23" level="1">
      <sharedItems count="5">
        <s v="2010"/>
        <s v="2011"/>
        <s v="2012"/>
        <s v="2013"/>
        <s v="2014"/>
      </sharedItems>
    </cacheField>
    <cacheField name="[Measures].[Count of SalesOrderNumber]" caption="Count of SalesOrderNumber" numFmtId="0" hierarchy="38" level="32767"/>
    <cacheField name="[Measures].[Sum of SalesAmount]" caption="Sum of SalesAmount" numFmtId="0" hierarchy="36" level="32767"/>
    <cacheField name="[D-data].[OrderDate (Month)].[OrderDate (Month)]" caption="OrderDate (Month)" numFmtId="0" hierarchy="25" level="1">
      <sharedItems count="12">
        <s v="Jan"/>
        <s v="Feb"/>
        <s v="Mar"/>
        <s v="Apr"/>
        <s v="May"/>
        <s v="Jun"/>
        <s v="Jul"/>
        <s v="Aug"/>
        <s v="Sep"/>
        <s v="Oct"/>
        <s v="Nov"/>
        <s v="Dec"/>
      </sharedItems>
    </cacheField>
    <cacheField name="[D-data].[ShipDate (Month)].[ShipDate (Month)]" caption="ShipDate (Month)" numFmtId="0" hierarchy="28" level="1">
      <sharedItems containsSemiMixedTypes="0" containsNonDate="0" containsString="0"/>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fieldsUsage count="2">
        <fieldUsage x="-1"/>
        <fieldUsage x="0"/>
      </fieldsUsage>
    </cacheHierarchy>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fieldsUsage count="2">
        <fieldUsage x="-1"/>
        <fieldUsage x="3"/>
      </fieldsUsage>
    </cacheHierarchy>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fieldsUsage count="2">
        <fieldUsage x="-1"/>
        <fieldUsage x="4"/>
      </fieldsUsage>
    </cacheHierarchy>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5"/>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2"/>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oneField="1">
      <fieldsUsage count="1">
        <fieldUsage x="1"/>
      </fieldsUsage>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73842593" backgroundQuery="1" createdVersion="8" refreshedVersion="8" minRefreshableVersion="3" recordCount="0" supportSubquery="1" supportAdvancedDrill="1" xr:uid="{A1973B8D-3DFE-424C-A265-E64593AFF162}">
  <cacheSource type="external" connectionId="3"/>
  <cacheFields count="4">
    <cacheField name="[Measures].[Sum of TaxAmt]" caption="Sum of TaxAmt" numFmtId="0" hierarchy="46" level="32767"/>
    <cacheField name="[Measures].[Sum of SalesAmount]" caption="Sum of SalesAmount" numFmtId="0" hierarchy="36" level="32767"/>
    <cacheField name="[D-data].[OrderDate (Month)].[OrderDate (Month)]" caption="OrderDate (Month)" numFmtId="0" hierarchy="25" level="1">
      <sharedItems count="12">
        <s v="Jan"/>
        <s v="Feb"/>
        <s v="Mar"/>
        <s v="Apr"/>
        <s v="May"/>
        <s v="Jun"/>
        <s v="Jul"/>
        <s v="Aug"/>
        <s v="Sep"/>
        <s v="Oct"/>
        <s v="Nov"/>
        <s v="Dec"/>
      </sharedItems>
    </cacheField>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fieldsUsage count="2">
        <fieldUsage x="-1"/>
        <fieldUsage x="2"/>
      </fieldsUsage>
    </cacheHierarchy>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3"/>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oneField="1">
      <fieldsUsage count="1">
        <fieldUsage x="1"/>
      </fieldsUsage>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oneField="1">
      <fieldsUsage count="1">
        <fieldUsage x="0"/>
      </fieldsUsage>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4.894174421293" backgroundQuery="1" createdVersion="8" refreshedVersion="8" minRefreshableVersion="3" recordCount="0" supportSubquery="1" supportAdvancedDrill="1" xr:uid="{BF95122F-D3E6-4785-B7AE-587A7487AD83}">
  <cacheSource type="external" connectionId="3"/>
  <cacheFields count="2">
    <cacheField name="[Measures].[Sum of TotalProductCost]" caption="Sum of TotalProductCost" numFmtId="0" hierarchy="35" level="32767"/>
    <cacheField name="[D-territory].[SalesTerritoryRegion].[SalesTerritoryRegion]" caption="SalesTerritoryRegion" numFmtId="0" hierarchy="31" level="1">
      <sharedItems containsSemiMixedTypes="0" containsNonDate="0" containsString="0"/>
    </cacheField>
  </cacheFields>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0"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fieldsUsage count="2">
        <fieldUsage x="-1"/>
        <fieldUsage x="1"/>
      </fieldsUsage>
    </cacheHierarchy>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oneField="1">
      <fieldsUsage count="1">
        <fieldUsage x="0"/>
      </fieldsUsage>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dimensions count="3">
    <dimension name="D-data" uniqueName="[D-data]" caption="D-data"/>
    <dimension name="D-territory" uniqueName="[D-territory]" caption="D-territory"/>
    <dimension measure="1" name="Measures" uniqueName="[Measures]" caption="Measures"/>
  </dimensions>
  <measureGroups count="2">
    <measureGroup name="D-data" caption="D-data"/>
    <measureGroup name="D-territory" caption="D-territory"/>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inie S" refreshedDate="45862.839939583333" backgroundQuery="1" createdVersion="3" refreshedVersion="8" minRefreshableVersion="3" recordCount="0" supportSubquery="1" supportAdvancedDrill="1" xr:uid="{DDD6A19C-B9AA-4906-AC20-57147B613269}">
  <cacheSource type="external" connectionId="3">
    <extLst>
      <ext xmlns:x14="http://schemas.microsoft.com/office/spreadsheetml/2009/9/main" uri="{F057638F-6D5F-4e77-A914-E7F072B9BCA8}">
        <x14:sourceConnection name="ThisWorkbookDataModel"/>
      </ext>
    </extLst>
  </cacheSource>
  <cacheFields count="0"/>
  <cacheHierarchies count="68">
    <cacheHierarchy uniqueName="[D-data].[ProductKey]" caption="ProductKey" attribute="1" defaultMemberUniqueName="[D-data].[ProductKey].[All]" allUniqueName="[D-data].[ProductKey].[All]" dimensionUniqueName="[D-data]" displayFolder="" count="0" memberValueDatatype="20" unbalanced="0"/>
    <cacheHierarchy uniqueName="[D-data].[OrderDateKey]" caption="OrderDateKey" attribute="1" defaultMemberUniqueName="[D-data].[OrderDateKey].[All]" allUniqueName="[D-data].[OrderDateKey].[All]" dimensionUniqueName="[D-data]" displayFolder="" count="0" memberValueDatatype="20" unbalanced="0"/>
    <cacheHierarchy uniqueName="[D-data].[DueDateKey]" caption="DueDateKey" attribute="1" defaultMemberUniqueName="[D-data].[DueDateKey].[All]" allUniqueName="[D-data].[DueDateKey].[All]" dimensionUniqueName="[D-data]" displayFolder="" count="0" memberValueDatatype="20" unbalanced="0"/>
    <cacheHierarchy uniqueName="[D-data].[ShipDateKey]" caption="ShipDateKey" attribute="1" defaultMemberUniqueName="[D-data].[ShipDateKey].[All]" allUniqueName="[D-data].[ShipDateKey].[All]" dimensionUniqueName="[D-data]" displayFolder="" count="0" memberValueDatatype="20" unbalanced="0"/>
    <cacheHierarchy uniqueName="[D-data].[CustomerKey]" caption="CustomerKey" attribute="1" defaultMemberUniqueName="[D-data].[CustomerKey].[All]" allUniqueName="[D-data].[CustomerKey].[All]" dimensionUniqueName="[D-data]" displayFolder="" count="0" memberValueDatatype="20" unbalanced="0"/>
    <cacheHierarchy uniqueName="[D-data].[PromotionKey]" caption="PromotionKey" attribute="1" defaultMemberUniqueName="[D-data].[PromotionKey].[All]" allUniqueName="[D-data].[PromotionKey].[All]" dimensionUniqueName="[D-data]" displayFolder="" count="0" memberValueDatatype="20" unbalanced="0"/>
    <cacheHierarchy uniqueName="[D-data].[CurrencyKey]" caption="CurrencyKey" attribute="1" defaultMemberUniqueName="[D-data].[CurrencyKey].[All]" allUniqueName="[D-data].[CurrencyKey].[All]" dimensionUniqueName="[D-data]" displayFolder="" count="0" memberValueDatatype="20" unbalanced="0"/>
    <cacheHierarchy uniqueName="[D-data].[SalesTerritoryKey]" caption="SalesTerritoryKey" attribute="1" defaultMemberUniqueName="[D-data].[SalesTerritoryKey].[All]" allUniqueName="[D-data].[SalesTerritoryKey].[All]" dimensionUniqueName="[D-data]" displayFolder="" count="0" memberValueDatatype="20" unbalanced="0"/>
    <cacheHierarchy uniqueName="[D-data].[SalesOrderNumber]" caption="SalesOrderNumber" attribute="1" defaultMemberUniqueName="[D-data].[SalesOrderNumber].[All]" allUniqueName="[D-data].[SalesOrderNumber].[All]" dimensionUniqueName="[D-data]" displayFolder="" count="0" memberValueDatatype="130" unbalanced="0"/>
    <cacheHierarchy uniqueName="[D-data].[SalesOrderLineNumber]" caption="SalesOrderLineNumber" attribute="1" defaultMemberUniqueName="[D-data].[SalesOrderLineNumber].[All]" allUniqueName="[D-data].[SalesOrderLineNumber].[All]" dimensionUniqueName="[D-data]" displayFolder="" count="2" memberValueDatatype="20" unbalanced="0"/>
    <cacheHierarchy uniqueName="[D-data].[OrderQuantity]" caption="OrderQuantity" attribute="1" defaultMemberUniqueName="[D-data].[OrderQuantity].[All]" allUniqueName="[D-data].[OrderQuantity].[All]" dimensionUniqueName="[D-data]" displayFolder="" count="0" memberValueDatatype="20" unbalanced="0"/>
    <cacheHierarchy uniqueName="[D-data].[UnitPrice]" caption="UnitPrice" attribute="1" defaultMemberUniqueName="[D-data].[UnitPrice].[All]" allUniqueName="[D-data].[UnitPrice].[All]" dimensionUniqueName="[D-data]" displayFolder="" count="0" memberValueDatatype="5" unbalanced="0"/>
    <cacheHierarchy uniqueName="[D-data].[UnitPriceDiscountPct]" caption="UnitPriceDiscountPct" attribute="1" defaultMemberUniqueName="[D-data].[UnitPriceDiscountPct].[All]" allUniqueName="[D-data].[UnitPriceDiscountPct].[All]" dimensionUniqueName="[D-data]" displayFolder="" count="0" memberValueDatatype="5" unbalanced="0"/>
    <cacheHierarchy uniqueName="[D-data].[DiscountAmount]" caption="DiscountAmount" attribute="1" defaultMemberUniqueName="[D-data].[DiscountAmount].[All]" allUniqueName="[D-data].[DiscountAmount].[All]" dimensionUniqueName="[D-data]" displayFolder="" count="0" memberValueDatatype="5" unbalanced="0"/>
    <cacheHierarchy uniqueName="[D-data].[ProductStandardCost]" caption="ProductStandardCost" attribute="1" defaultMemberUniqueName="[D-data].[ProductStandardCost].[All]" allUniqueName="[D-data].[ProductStandardCost].[All]" dimensionUniqueName="[D-data]" displayFolder="" count="0" memberValueDatatype="5" unbalanced="0"/>
    <cacheHierarchy uniqueName="[D-data].[TotalProductCost]" caption="TotalProductCost" attribute="1" defaultMemberUniqueName="[D-data].[TotalProductCost].[All]" allUniqueName="[D-data].[TotalProductCost].[All]" dimensionUniqueName="[D-data]" displayFolder="" count="0" memberValueDatatype="5" unbalanced="0"/>
    <cacheHierarchy uniqueName="[D-data].[SalesAmount]" caption="SalesAmount" attribute="1" defaultMemberUniqueName="[D-data].[SalesAmount].[All]" allUniqueName="[D-data].[SalesAmount].[All]" dimensionUniqueName="[D-data]" displayFolder="" count="0" memberValueDatatype="5" unbalanced="0"/>
    <cacheHierarchy uniqueName="[D-data].[TaxAmt]" caption="TaxAmt" attribute="1" defaultMemberUniqueName="[D-data].[TaxAmt].[All]" allUniqueName="[D-data].[TaxAmt].[All]" dimensionUniqueName="[D-data]" displayFolder="" count="0" memberValueDatatype="5" unbalanced="0"/>
    <cacheHierarchy uniqueName="[D-data].[Freight]" caption="Freight" attribute="1" defaultMemberUniqueName="[D-data].[Freight].[All]" allUniqueName="[D-data].[Freight].[All]" dimensionUniqueName="[D-data]" displayFolder="" count="0" memberValueDatatype="5" unbalanced="0"/>
    <cacheHierarchy uniqueName="[D-data].[CarrierTrackingNumber]" caption="CarrierTrackingNumber" attribute="1" defaultMemberUniqueName="[D-data].[CarrierTrackingNumber].[All]" allUniqueName="[D-data].[CarrierTrackingNumber].[All]" dimensionUniqueName="[D-data]" displayFolder="" count="0" memberValueDatatype="130" unbalanced="0"/>
    <cacheHierarchy uniqueName="[D-data].[OrderDate]" caption="OrderDate" attribute="1" time="1" defaultMemberUniqueName="[D-data].[OrderDate].[All]" allUniqueName="[D-data].[OrderDate].[All]" dimensionUniqueName="[D-data]" displayFolder="" count="0" memberValueDatatype="7" unbalanced="0"/>
    <cacheHierarchy uniqueName="[D-data].[DueDate]" caption="DueDate" attribute="1" time="1" defaultMemberUniqueName="[D-data].[DueDate].[All]" allUniqueName="[D-data].[DueDate].[All]" dimensionUniqueName="[D-data]" displayFolder="" count="0" memberValueDatatype="7" unbalanced="0"/>
    <cacheHierarchy uniqueName="[D-data].[ShipDate]" caption="ShipDate" attribute="1" time="1" defaultMemberUniqueName="[D-data].[ShipDate].[All]" allUniqueName="[D-data].[ShipDate].[All]" dimensionUniqueName="[D-data]" displayFolder="" count="0" memberValueDatatype="7" unbalanced="0"/>
    <cacheHierarchy uniqueName="[D-data].[OrderDate (Year)]" caption="OrderDate (Year)" attribute="1" defaultMemberUniqueName="[D-data].[OrderDate (Year)].[All]" allUniqueName="[D-data].[OrderDate (Year)].[All]" dimensionUniqueName="[D-data]" displayFolder="" count="2" memberValueDatatype="130" unbalanced="0"/>
    <cacheHierarchy uniqueName="[D-data].[OrderDate (Quarter)]" caption="OrderDate (Quarter)" attribute="1" defaultMemberUniqueName="[D-data].[OrderDate (Quarter)].[All]" allUniqueName="[D-data].[OrderDate (Quarter)].[All]" dimensionUniqueName="[D-data]" displayFolder="" count="2" memberValueDatatype="130" unbalanced="0"/>
    <cacheHierarchy uniqueName="[D-data].[OrderDate (Month)]" caption="OrderDate (Month)" attribute="1" defaultMemberUniqueName="[D-data].[OrderDate (Month)].[All]" allUniqueName="[D-data].[OrderDate (Month)].[All]" dimensionUniqueName="[D-data]" displayFolder="" count="2" memberValueDatatype="130" unbalanced="0"/>
    <cacheHierarchy uniqueName="[D-data].[ShipDate (Year)]" caption="ShipDate (Year)" attribute="1" defaultMemberUniqueName="[D-data].[ShipDate (Year)].[All]" allUniqueName="[D-data].[ShipDate (Year)].[All]" dimensionUniqueName="[D-data]" displayFolder="" count="0" memberValueDatatype="130" unbalanced="0"/>
    <cacheHierarchy uniqueName="[D-data].[ShipDate (Quarter)]" caption="ShipDate (Quarter)" attribute="1" defaultMemberUniqueName="[D-data].[ShipDate (Quarter)].[All]" allUniqueName="[D-data].[ShipDate (Quarter)].[All]" dimensionUniqueName="[D-data]" displayFolder="" count="0" memberValueDatatype="130" unbalanced="0"/>
    <cacheHierarchy uniqueName="[D-data].[ShipDate (Month)]" caption="ShipDate (Month)" attribute="1" defaultMemberUniqueName="[D-data].[ShipDate (Month)].[All]" allUniqueName="[D-data].[ShipDate (Month)].[All]" dimensionUniqueName="[D-data]" displayFolder="" count="2" memberValueDatatype="130" unbalanced="0"/>
    <cacheHierarchy uniqueName="[D-data].[Lead Time]" caption="Lead Time" attribute="1" defaultMemberUniqueName="[D-data].[Lead Time].[All]" allUniqueName="[D-data].[Lead Time].[All]" dimensionUniqueName="[D-data]" displayFolder="" count="0" memberValueDatatype="20" unbalanced="0"/>
    <cacheHierarchy uniqueName="[D-territory].[SalesTerritoryKey]" caption="SalesTerritoryKey" attribute="1" defaultMemberUniqueName="[D-territory].[SalesTerritoryKey].[All]" allUniqueName="[D-territory].[SalesTerritoryKey].[All]" dimensionUniqueName="[D-territory]" displayFolder="" count="0" memberValueDatatype="20" unbalanced="0"/>
    <cacheHierarchy uniqueName="[D-territory].[SalesTerritoryRegion]" caption="SalesTerritoryRegion" attribute="1" defaultMemberUniqueName="[D-territory].[SalesTerritoryRegion].[All]" allUniqueName="[D-territory].[SalesTerritoryRegion].[All]" dimensionUniqueName="[D-territory]" displayFolder="" count="2" memberValueDatatype="130" unbalanced="0"/>
    <cacheHierarchy uniqueName="[D-territory].[SalesTerritoryGroup]" caption="SalesTerritoryGroup" attribute="1" defaultMemberUniqueName="[D-territory].[SalesTerritoryGroup].[All]" allUniqueName="[D-territory].[SalesTerritoryGroup].[All]" dimensionUniqueName="[D-territory]" displayFolder="" count="0" memberValueDatatype="130" unbalanced="0"/>
    <cacheHierarchy uniqueName="[D-data].[OrderDate (Month Index)]" caption="OrderDate (Month Index)" attribute="1" defaultMemberUniqueName="[D-data].[OrderDate (Month Index)].[All]" allUniqueName="[D-data].[OrderDate (Month Index)].[All]" dimensionUniqueName="[D-data]" displayFolder="" count="0" memberValueDatatype="20" unbalanced="0" hidden="1"/>
    <cacheHierarchy uniqueName="[D-data].[ShipDate (Month Index)]" caption="ShipDate (Month Index)" attribute="1" defaultMemberUniqueName="[D-data].[ShipDate (Month Index)].[All]" allUniqueName="[D-data].[ShipDate (Month Index)].[All]" dimensionUniqueName="[D-data]" displayFolder="" count="0" memberValueDatatype="20" unbalanced="0" hidden="1"/>
    <cacheHierarchy uniqueName="[Measures].[Sum of TotalProductCost]" caption="Sum of TotalProductCost" measure="1" displayFolder="" measureGroup="D-data" count="0">
      <extLst>
        <ext xmlns:x15="http://schemas.microsoft.com/office/spreadsheetml/2010/11/main" uri="{B97F6D7D-B522-45F9-BDA1-12C45D357490}">
          <x15:cacheHierarchy aggregatedColumn="15"/>
        </ext>
      </extLst>
    </cacheHierarchy>
    <cacheHierarchy uniqueName="[Measures].[Sum of SalesAmount]" caption="Sum of SalesAmount" measure="1" displayFolder="" measureGroup="D-data" count="0">
      <extLst>
        <ext xmlns:x15="http://schemas.microsoft.com/office/spreadsheetml/2010/11/main" uri="{B97F6D7D-B522-45F9-BDA1-12C45D357490}">
          <x15:cacheHierarchy aggregatedColumn="16"/>
        </ext>
      </extLst>
    </cacheHierarchy>
    <cacheHierarchy uniqueName="[Measures].[Count of OrderDate]" caption="Count of OrderDate" measure="1" displayFolder="" measureGroup="D-data" count="0">
      <extLst>
        <ext xmlns:x15="http://schemas.microsoft.com/office/spreadsheetml/2010/11/main" uri="{B97F6D7D-B522-45F9-BDA1-12C45D357490}">
          <x15:cacheHierarchy aggregatedColumn="20"/>
        </ext>
      </extLst>
    </cacheHierarchy>
    <cacheHierarchy uniqueName="[Measures].[Count of SalesOrderNumber]" caption="Count of SalesOrderNumber" measure="1" displayFolder="" measureGroup="D-data" count="0">
      <extLst>
        <ext xmlns:x15="http://schemas.microsoft.com/office/spreadsheetml/2010/11/main" uri="{B97F6D7D-B522-45F9-BDA1-12C45D357490}">
          <x15:cacheHierarchy aggregatedColumn="8"/>
        </ext>
      </extLst>
    </cacheHierarchy>
    <cacheHierarchy uniqueName="[Measures].[Sum of OrderQuantity]" caption="Sum of OrderQuantity" measure="1" displayFolder="" measureGroup="D-data" count="0">
      <extLst>
        <ext xmlns:x15="http://schemas.microsoft.com/office/spreadsheetml/2010/11/main" uri="{B97F6D7D-B522-45F9-BDA1-12C45D357490}">
          <x15:cacheHierarchy aggregatedColumn="10"/>
        </ext>
      </extLst>
    </cacheHierarchy>
    <cacheHierarchy uniqueName="[Measures].[Sum of UnitPrice]" caption="Sum of UnitPrice" measure="1" displayFolder="" measureGroup="D-data" count="0">
      <extLst>
        <ext xmlns:x15="http://schemas.microsoft.com/office/spreadsheetml/2010/11/main" uri="{B97F6D7D-B522-45F9-BDA1-12C45D357490}">
          <x15:cacheHierarchy aggregatedColumn="11"/>
        </ext>
      </extLst>
    </cacheHierarchy>
    <cacheHierarchy uniqueName="[Measures].[Average of UnitPrice]" caption="Average of UnitPrice" measure="1" displayFolder="" measureGroup="D-data" count="0">
      <extLst>
        <ext xmlns:x15="http://schemas.microsoft.com/office/spreadsheetml/2010/11/main" uri="{B97F6D7D-B522-45F9-BDA1-12C45D357490}">
          <x15:cacheHierarchy aggregatedColumn="11"/>
        </ext>
      </extLst>
    </cacheHierarchy>
    <cacheHierarchy uniqueName="[Measures].[Sum of UnitPriceDiscountPct]" caption="Sum of UnitPriceDiscountPct" measure="1" displayFolder="" measureGroup="D-data" count="0">
      <extLst>
        <ext xmlns:x15="http://schemas.microsoft.com/office/spreadsheetml/2010/11/main" uri="{B97F6D7D-B522-45F9-BDA1-12C45D357490}">
          <x15:cacheHierarchy aggregatedColumn="12"/>
        </ext>
      </extLst>
    </cacheHierarchy>
    <cacheHierarchy uniqueName="[Measures].[Average of UnitPriceDiscountPct]" caption="Average of UnitPriceDiscountPct" measure="1" displayFolder="" measureGroup="D-data" count="0">
      <extLst>
        <ext xmlns:x15="http://schemas.microsoft.com/office/spreadsheetml/2010/11/main" uri="{B97F6D7D-B522-45F9-BDA1-12C45D357490}">
          <x15:cacheHierarchy aggregatedColumn="12"/>
        </ext>
      </extLst>
    </cacheHierarchy>
    <cacheHierarchy uniqueName="[Measures].[Sum of DiscountAmount]" caption="Sum of DiscountAmount" measure="1" displayFolder="" measureGroup="D-data" count="0">
      <extLst>
        <ext xmlns:x15="http://schemas.microsoft.com/office/spreadsheetml/2010/11/main" uri="{B97F6D7D-B522-45F9-BDA1-12C45D357490}">
          <x15:cacheHierarchy aggregatedColumn="13"/>
        </ext>
      </extLst>
    </cacheHierarchy>
    <cacheHierarchy uniqueName="[Measures].[Average of DiscountAmount]" caption="Average of DiscountAmount" measure="1" displayFolder="" measureGroup="D-data" count="0">
      <extLst>
        <ext xmlns:x15="http://schemas.microsoft.com/office/spreadsheetml/2010/11/main" uri="{B97F6D7D-B522-45F9-BDA1-12C45D357490}">
          <x15:cacheHierarchy aggregatedColumn="13"/>
        </ext>
      </extLst>
    </cacheHierarchy>
    <cacheHierarchy uniqueName="[Measures].[Sum of TaxAmt]" caption="Sum of TaxAmt" measure="1" displayFolder="" measureGroup="D-data" count="0">
      <extLst>
        <ext xmlns:x15="http://schemas.microsoft.com/office/spreadsheetml/2010/11/main" uri="{B97F6D7D-B522-45F9-BDA1-12C45D357490}">
          <x15:cacheHierarchy aggregatedColumn="17"/>
        </ext>
      </extLst>
    </cacheHierarchy>
    <cacheHierarchy uniqueName="[Measures].[Sum of Freight]" caption="Sum of Freight" measure="1" displayFolder="" measureGroup="D-data" count="0">
      <extLst>
        <ext xmlns:x15="http://schemas.microsoft.com/office/spreadsheetml/2010/11/main" uri="{B97F6D7D-B522-45F9-BDA1-12C45D357490}">
          <x15:cacheHierarchy aggregatedColumn="18"/>
        </ext>
      </extLst>
    </cacheHierarchy>
    <cacheHierarchy uniqueName="[Measures].[Count of OrderQuantity]" caption="Count of OrderQuantity" measure="1" displayFolder="" measureGroup="D-data" count="0">
      <extLst>
        <ext xmlns:x15="http://schemas.microsoft.com/office/spreadsheetml/2010/11/main" uri="{B97F6D7D-B522-45F9-BDA1-12C45D357490}">
          <x15:cacheHierarchy aggregatedColumn="10"/>
        </ext>
      </extLst>
    </cacheHierarchy>
    <cacheHierarchy uniqueName="[Measures].[Sum of ProductStandardCost]" caption="Sum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ProductStandardCost]" caption="Average of ProductStandardCost" measure="1" displayFolder="" measureGroup="D-data" count="0">
      <extLst>
        <ext xmlns:x15="http://schemas.microsoft.com/office/spreadsheetml/2010/11/main" uri="{B97F6D7D-B522-45F9-BDA1-12C45D357490}">
          <x15:cacheHierarchy aggregatedColumn="14"/>
        </ext>
      </extLst>
    </cacheHierarchy>
    <cacheHierarchy uniqueName="[Measures].[Average of Freight]" caption="Average of Freight" measure="1" displayFolder="" measureGroup="D-data" count="0">
      <extLst>
        <ext xmlns:x15="http://schemas.microsoft.com/office/spreadsheetml/2010/11/main" uri="{B97F6D7D-B522-45F9-BDA1-12C45D357490}">
          <x15:cacheHierarchy aggregatedColumn="18"/>
        </ext>
      </extLst>
    </cacheHierarchy>
    <cacheHierarchy uniqueName="[Measures].[Sum of Lead Time]" caption="Sum of Lead Time" measure="1" displayFolder="" measureGroup="D-data" count="0">
      <extLst>
        <ext xmlns:x15="http://schemas.microsoft.com/office/spreadsheetml/2010/11/main" uri="{B97F6D7D-B522-45F9-BDA1-12C45D357490}">
          <x15:cacheHierarchy aggregatedColumn="29"/>
        </ext>
      </extLst>
    </cacheHierarchy>
    <cacheHierarchy uniqueName="[Measures].[Minimum of Lead Time]" caption="Minimum of Lead Time" measure="1" displayFolder="" measureGroup="D-data" count="0">
      <extLst>
        <ext xmlns:x15="http://schemas.microsoft.com/office/spreadsheetml/2010/11/main" uri="{B97F6D7D-B522-45F9-BDA1-12C45D357490}">
          <x15:cacheHierarchy aggregatedColumn="29"/>
        </ext>
      </extLst>
    </cacheHierarchy>
    <cacheHierarchy uniqueName="[Measures].[Maximum of Lead Time]" caption="Maximum of Lead Time" measure="1" displayFolder="" measureGroup="D-data" count="0">
      <extLst>
        <ext xmlns:x15="http://schemas.microsoft.com/office/spreadsheetml/2010/11/main" uri="{B97F6D7D-B522-45F9-BDA1-12C45D357490}">
          <x15:cacheHierarchy aggregatedColumn="29"/>
        </ext>
      </extLst>
    </cacheHierarchy>
    <cacheHierarchy uniqueName="[Measures].[Average of Lead Time]" caption="Average of Lead Time" measure="1" displayFolder="" measureGroup="D-data" count="0">
      <extLst>
        <ext xmlns:x15="http://schemas.microsoft.com/office/spreadsheetml/2010/11/main" uri="{B97F6D7D-B522-45F9-BDA1-12C45D357490}">
          <x15:cacheHierarchy aggregatedColumn="29"/>
        </ext>
      </extLst>
    </cacheHierarchy>
    <cacheHierarchy uniqueName="[Measures].[Count of SalesAmount]" caption="Count of SalesAmount" measure="1" displayFolder="" measureGroup="D-data" count="0">
      <extLst>
        <ext xmlns:x15="http://schemas.microsoft.com/office/spreadsheetml/2010/11/main" uri="{B97F6D7D-B522-45F9-BDA1-12C45D357490}">
          <x15:cacheHierarchy aggregatedColumn="16"/>
        </ext>
      </extLst>
    </cacheHierarchy>
    <cacheHierarchy uniqueName="[Measures].[Gross Margin]" caption="Gross Margin" measure="1" displayFolder="" measureGroup="D-data" count="0"/>
    <cacheHierarchy uniqueName="[Measures].[Late Shipments]" caption="Late Shipments" measure="1" displayFolder="" measureGroup="D-data" count="0"/>
    <cacheHierarchy uniqueName="[Measures].[Max. Lead Time]" caption="Max. Lead Time" measure="1" displayFolder="" measureGroup="D-data" count="0"/>
    <cacheHierarchy uniqueName="[Measures].[Min. Lead Time]" caption="Min. Lead Time" measure="1" displayFolder="" measureGroup="D-data" count="0"/>
    <cacheHierarchy uniqueName="[Measures].[Avg. Lead Time]" caption="Avg. Lead Time" measure="1" displayFolder="" measureGroup="D-data" count="0"/>
    <cacheHierarchy uniqueName="[Measures].[% of Late Shipments]" caption="% of Late Shipments" measure="1" displayFolder="" measureGroup="D-data" count="0"/>
    <cacheHierarchy uniqueName="[Measures].[Missing CT #]" caption="Missing CT #" measure="1" displayFolder="" measureGroup="D-data" count="0"/>
    <cacheHierarchy uniqueName="[Measures].[% of Missing CT #]" caption="% of Missing CT #" measure="1" displayFolder="" measureGroup="D-data" count="0"/>
    <cacheHierarchy uniqueName="[Measures].[__XL_Count D-territory]" caption="__XL_Count D-territory" measure="1" displayFolder="" measureGroup="D-territory" count="0" hidden="1"/>
    <cacheHierarchy uniqueName="[Measures].[__XL_Count D-data]" caption="__XL_Count D-data" measure="1" displayFolder="" measureGroup="D-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92461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7C4DC3-BE73-441C-919D-789057428CEC}" name="%_of_missing_CT" cacheId="2371" applyNumberFormats="0" applyBorderFormats="0" applyFontFormats="0" applyPatternFormats="0" applyAlignmentFormats="0" applyWidthHeightFormats="1" dataCaption="Values" tag="27fa9d1b-f60f-4865-a576-32ac3b6dc4e0" updatedVersion="8" minRefreshableVersion="3" useAutoFormatting="1" subtotalHiddenItems="1" itemPrintTitles="1" createdVersion="8" indent="0" outline="1" outlineData="1" multipleFieldFilters="0" chartFormat="21">
  <location ref="R4:R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Avg.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0906BA-0519-4D50-A7F0-C005AB15205B}" name="missing_CT" cacheId="2383" applyNumberFormats="0" applyBorderFormats="0" applyFontFormats="0" applyPatternFormats="0" applyAlignmentFormats="0" applyWidthHeightFormats="1" dataCaption="Values" tag="1d213677-7493-4376-a91e-66f8252bb351" updatedVersion="8" minRefreshableVersion="3" useAutoFormatting="1" subtotalHiddenItems="1" itemPrintTitles="1" createdVersion="8" indent="0" outline="1" outlineData="1" multipleFieldFilters="0" chartFormat="21">
  <location ref="P4:P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Avg.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37B9A5-FDE0-4BD5-BB9D-C8D48916082E}" name="sales_growth_OT" cacheId="2365" applyNumberFormats="0" applyBorderFormats="0" applyFontFormats="0" applyPatternFormats="0" applyAlignmentFormats="0" applyWidthHeightFormats="1" dataCaption="Values" tag="f04da7b4-ade6-48be-bad1-f5ab8b21bbab" updatedVersion="8" minRefreshableVersion="3" useAutoFormatting="1" subtotalHiddenItems="1" itemPrintTitles="1" createdVersion="8" indent="0" outline="1" outlineData="1" multipleFieldFilters="0" chartFormat="6">
  <location ref="D4:E48"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2">
    <field x="0"/>
    <field x="1"/>
  </rowFields>
  <rowItems count="44">
    <i>
      <x/>
    </i>
    <i r="1">
      <x/>
    </i>
    <i>
      <x v="1"/>
    </i>
    <i r="1">
      <x v="1"/>
    </i>
    <i r="1">
      <x v="2"/>
    </i>
    <i r="1">
      <x v="3"/>
    </i>
    <i r="1">
      <x v="4"/>
    </i>
    <i r="1">
      <x v="5"/>
    </i>
    <i r="1">
      <x v="6"/>
    </i>
    <i r="1">
      <x v="7"/>
    </i>
    <i r="1">
      <x v="8"/>
    </i>
    <i r="1">
      <x v="9"/>
    </i>
    <i r="1">
      <x v="10"/>
    </i>
    <i r="1">
      <x v="11"/>
    </i>
    <i r="1">
      <x/>
    </i>
    <i>
      <x v="2"/>
    </i>
    <i r="1">
      <x v="1"/>
    </i>
    <i r="1">
      <x v="2"/>
    </i>
    <i r="1">
      <x v="3"/>
    </i>
    <i r="1">
      <x v="4"/>
    </i>
    <i r="1">
      <x v="5"/>
    </i>
    <i r="1">
      <x v="6"/>
    </i>
    <i r="1">
      <x v="7"/>
    </i>
    <i r="1">
      <x v="8"/>
    </i>
    <i r="1">
      <x v="9"/>
    </i>
    <i r="1">
      <x v="10"/>
    </i>
    <i r="1">
      <x v="11"/>
    </i>
    <i r="1">
      <x/>
    </i>
    <i>
      <x v="3"/>
    </i>
    <i r="1">
      <x v="1"/>
    </i>
    <i r="1">
      <x v="2"/>
    </i>
    <i r="1">
      <x v="3"/>
    </i>
    <i r="1">
      <x v="4"/>
    </i>
    <i r="1">
      <x v="5"/>
    </i>
    <i r="1">
      <x v="6"/>
    </i>
    <i r="1">
      <x v="7"/>
    </i>
    <i r="1">
      <x v="8"/>
    </i>
    <i r="1">
      <x v="9"/>
    </i>
    <i r="1">
      <x v="10"/>
    </i>
    <i r="1">
      <x v="11"/>
    </i>
    <i r="1">
      <x/>
    </i>
    <i>
      <x v="4"/>
    </i>
    <i r="1">
      <x v="1"/>
    </i>
    <i t="grand">
      <x/>
    </i>
  </rowItems>
  <colItems count="1">
    <i/>
  </colItems>
  <dataFields count="1">
    <dataField name="Sales Order Count" fld="2" subtotal="count" baseField="0" baseItem="0"/>
  </dataFields>
  <chartFormats count="1">
    <chartFormat chart="5" format="3"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3"/>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23AFEF-B6C3-4BE7-9C12-83725E43BBC3}" name="%_last_shipments" cacheId="2368" applyNumberFormats="0" applyBorderFormats="0" applyFontFormats="0" applyPatternFormats="0" applyAlignmentFormats="0" applyWidthHeightFormats="1" dataCaption="Values" tag="10a36d0a-02e1-440a-8081-5574c962a6b2" updatedVersion="8" minRefreshableVersion="3" useAutoFormatting="1" subtotalHiddenItems="1" itemPrintTitles="1" createdVersion="8" indent="0" outline="1" outlineData="1" multipleFieldFilters="0" chartFormat="21">
  <location ref="N14:N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Avg.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08B481-E3C5-4E92-9A64-C99593815767}" name="avg._lead_time" cacheId="2374" applyNumberFormats="0" applyBorderFormats="0" applyFontFormats="0" applyPatternFormats="0" applyAlignmentFormats="0" applyWidthHeightFormats="1" dataCaption="Values" tag="c9f7d25d-baa7-450f-bcac-e795aa24468b" updatedVersion="8" minRefreshableVersion="3" useAutoFormatting="1" subtotalHiddenItems="1" itemPrintTitles="1" createdVersion="8" indent="0" outline="1" outlineData="1" multipleFieldFilters="0" chartFormat="21">
  <location ref="N4:N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Avg.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2C783D-3D42-492C-84B6-D0825D283500}" name="late_shipments" cacheId="2377" applyNumberFormats="0" applyBorderFormats="0" applyFontFormats="0" applyPatternFormats="0" applyAlignmentFormats="0" applyWidthHeightFormats="1" dataCaption="Values" tag="c4783979-3aed-4827-b667-b4c3784517ac" updatedVersion="8" minRefreshableVersion="3" useAutoFormatting="1" subtotalHiddenItems="1" itemPrintTitles="1" createdVersion="8" indent="0" outline="1" outlineData="1" multipleFieldFilters="0" chartFormat="21">
  <location ref="N10:N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Avg.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432FF2-3C3C-45E4-9AC0-DA445E4EEC14}" name="lead_time" cacheId="2380" applyNumberFormats="0" applyBorderFormats="0" applyFontFormats="0" applyPatternFormats="0" applyAlignmentFormats="0" applyWidthHeightFormats="1" dataCaption="Values" tag="5e35e3c7-2561-4f6c-b79c-3d5876a4a7a7" updatedVersion="8" minRefreshableVersion="3" useAutoFormatting="1" subtotalHiddenItems="1" itemPrintTitles="1" createdVersion="8" indent="0" outline="1" outlineData="1" multipleFieldFilters="0" chartFormat="21">
  <location ref="K4:L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Min. Lead Time" fld="0" subtotal="min" baseField="0" baseItem="1"/>
    <dataField fld="1"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erage of Freight"/>
    <pivotHierarchy dragToData="1"/>
    <pivotHierarchy dragToData="1" caption="Min. Lead Time"/>
    <pivotHierarchy dragToData="1" caption="Max of Avg. Lead Time"/>
    <pivotHierarchy dragToData="1" caption="Average of Avg. Lead Ti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A397D3-8136-4C6E-B04E-5F9F747DA716}" name="expected_deliveries" cacheId="2032" applyNumberFormats="0" applyBorderFormats="0" applyFontFormats="0" applyPatternFormats="0" applyAlignmentFormats="0" applyWidthHeightFormats="1" dataCaption="Values" tag="d8624907-015e-422b-95bb-da2b5e797920" updatedVersion="8" minRefreshableVersion="3" useAutoFormatting="1" subtotalHiddenItems="1" itemPrintTitles="1" createdVersion="8" indent="0" outline="1" outlineData="1" multipleFieldFilters="0">
  <location ref="A4:B15" firstHeaderRow="1" firstDataRow="1" firstDataCol="1"/>
  <pivotFields count="3">
    <pivotField axis="axisRow" allDrilled="1" subtotalTop="0" showAll="0" defaultSubtotal="0" defaultAttributeDrillState="1">
      <items count="10">
        <item x="3"/>
        <item x="4"/>
        <item x="6"/>
        <item x="8"/>
        <item x="9"/>
        <item x="2"/>
        <item x="7"/>
        <item x="1"/>
        <item x="5"/>
        <item x="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ales Order Count" fld="1"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Order Count"/>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Quantity"/>
    <pivotHierarchy dragToData="1"/>
    <pivotHierarchy dragToData="1"/>
    <pivotHierarchy dragToData="1" caption="Average of Freigh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B46C06-37F4-4EBE-B63E-841B54EB3933}" name="avg._freight_cost" cacheId="2023" applyNumberFormats="0" applyBorderFormats="0" applyFontFormats="0" applyPatternFormats="0" applyAlignmentFormats="0" applyWidthHeightFormats="1" dataCaption="Values" tag="5f78bed7-3a7b-4adb-ac01-5157c5b69472" updatedVersion="8" minRefreshableVersion="3" useAutoFormatting="1" subtotalHiddenItems="1" itemPrintTitles="1" createdVersion="8" indent="0" outline="1" outlineData="1" multipleFieldFilters="0" chartFormat="28">
  <location ref="G4:I15" firstHeaderRow="0" firstDataRow="1" firstDataCol="1"/>
  <pivotFields count="4">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4"/>
    </i>
    <i>
      <x v="9"/>
    </i>
    <i>
      <x v="3"/>
    </i>
    <i>
      <x v="2"/>
    </i>
    <i>
      <x v="6"/>
    </i>
    <i>
      <x v="7"/>
    </i>
    <i>
      <x v="8"/>
    </i>
    <i>
      <x v="5"/>
    </i>
    <i>
      <x v="1"/>
    </i>
    <i>
      <x/>
    </i>
    <i t="grand">
      <x/>
    </i>
  </rowItems>
  <colFields count="1">
    <field x="-2"/>
  </colFields>
  <colItems count="2">
    <i>
      <x/>
    </i>
    <i i="1">
      <x v="1"/>
    </i>
  </colItems>
  <dataFields count="2">
    <dataField name="Avg. Cost" fld="2" subtotal="average" baseField="1" baseItem="1"/>
    <dataField name="Sales Order Count" fld="0" subtotal="count" baseField="1" baseItem="1"/>
  </dataField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Sales Order Count"/>
    <pivotHierarchy dragToData="1"/>
    <pivotHierarchy dragToData="1"/>
    <pivotHierarchy dragToData="1"/>
    <pivotHierarchy dragToData="1"/>
    <pivotHierarchy dragToData="1"/>
    <pivotHierarchy dragToData="1"/>
    <pivotHierarchy dragToData="1"/>
    <pivotHierarchy dragToData="1"/>
    <pivotHierarchy dragToData="1" caption="Freight Cost"/>
    <pivotHierarchy dragToData="1"/>
    <pivotHierarchy dragToData="1"/>
    <pivotHierarchy dragToData="1"/>
    <pivotHierarchy dragToData="1" caption="Avg. Cos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F9BE52-062A-49D4-9A49-62C5CDDE211C}" name="Total_productcost" cacheId="24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P22:P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ProductCost"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1ED7B7-78D0-40F2-BAD6-6C3645F6CFFC}" name="TaxPayable" cacheId="2437" applyNumberFormats="0" applyBorderFormats="0" applyFontFormats="0" applyPatternFormats="0" applyAlignmentFormats="0" applyWidthHeightFormats="1" dataCaption="Values" tag="12819d98-05f1-4f27-9b08-19d7b0078f11" updatedVersion="8" minRefreshableVersion="3" useAutoFormatting="1" subtotalHiddenItems="1" itemPrintTitles="1" createdVersion="8" indent="0" outline="1" outlineData="1" multipleFieldFilters="0" chartFormat="18">
  <location ref="P6:R1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ales" fld="1" baseField="0" baseItem="0"/>
    <dataField name="Tax" fld="0" baseField="0" baseItem="0"/>
  </dataFields>
  <chartFormats count="6">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Tax"/>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B96AD4-6FD8-4687-9EB9-F39686DA1D30}" name="OrderQuantityDuration" cacheId="2419" applyNumberFormats="0" applyBorderFormats="0" applyFontFormats="0" applyPatternFormats="0" applyAlignmentFormats="0" applyWidthHeightFormats="1" dataCaption="Values" tag="f4e21414-78d6-44f0-8da7-8d37fe12e668" updatedVersion="8" minRefreshableVersion="3" useAutoFormatting="1" subtotalHiddenItems="1" itemPrintTitles="1" createdVersion="8" indent="0" outline="1" outlineData="1" multipleFieldFilters="0" chartFormat="7">
  <location ref="H6:I19"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OrderQuantity" fld="1" baseField="0" baseItem="8"/>
  </dataFields>
  <chartFormats count="1">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pivotHierarchy dragToData="1" caption="Sum of OrderQuantity"/>
    <pivotHierarchy dragToData="1"/>
    <pivotHierarchy dragToData="1"/>
    <pivotHierarchy dragToData="1"/>
    <pivotHierarchy dragToData="1"/>
    <pivotHierarchy dragToData="1"/>
    <pivotHierarchy dragToData="1"/>
    <pivotHierarchy dragToData="1"/>
    <pivotHierarchy dragToData="1"/>
    <pivotHierarchy dragToData="1" caption="Count of OrderQuantit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E9B5D90-F07A-45AE-BAA6-DD3E65E9AF81}" name="SaleOrderLine" cacheId="2428" applyNumberFormats="0" applyBorderFormats="0" applyFontFormats="0" applyPatternFormats="0" applyAlignmentFormats="0" applyWidthHeightFormats="1" dataCaption="Values" tag="64768114-0e63-456b-9b12-b551d41f3bbd" updatedVersion="8" minRefreshableVersion="3" useAutoFormatting="1" subtotalHiddenItems="1" itemPrintTitles="1" createdVersion="8" indent="0" outline="1" outlineData="1" multipleFieldFilters="0" chartFormat="8">
  <location ref="U6:V14"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SalesOrderNumber" fld="1" subtotal="count" baseField="0" baseItem="0"/>
  </dataFields>
  <chartFormats count="2">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BF0A30-3161-434B-B5A0-876FD897C394}" name="QuartelySales" cacheId="2422" applyNumberFormats="0" applyBorderFormats="0" applyFontFormats="0" applyPatternFormats="0" applyAlignmentFormats="0" applyWidthHeightFormats="1" dataCaption="Values" tag="5d094099-37a2-4cb3-b952-1972f5109ef3" updatedVersion="8" minRefreshableVersion="3" useAutoFormatting="1" subtotalHiddenItems="1" itemPrintTitles="1" createdVersion="8" indent="0" outline="1" outlineData="1" multipleFieldFilters="0" chartFormat="11">
  <location ref="A6:B2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sortType="ascending" defaultSubtotal="0" defaultAttributeDrillState="1">
      <items count="5">
        <item x="4"/>
        <item x="0"/>
        <item x="1"/>
        <item x="2"/>
        <item x="3"/>
      </items>
    </pivotField>
    <pivotField allDrilled="1" subtotalTop="0" showAll="0" dataSourceSort="1" defaultSubtotal="0" defaultAttributeDrillState="1"/>
  </pivotFields>
  <rowFields count="2">
    <field x="1"/>
    <field x="2"/>
  </rowFields>
  <rowItems count="19">
    <i>
      <x/>
    </i>
    <i r="1">
      <x v="1"/>
    </i>
    <i r="1">
      <x v="2"/>
    </i>
    <i r="1">
      <x v="3"/>
    </i>
    <i r="1">
      <x v="4"/>
    </i>
    <i>
      <x v="1"/>
    </i>
    <i r="1">
      <x v="1"/>
    </i>
    <i r="1">
      <x v="2"/>
    </i>
    <i r="1">
      <x v="3"/>
    </i>
    <i>
      <x v="2"/>
    </i>
    <i r="1">
      <x v="1"/>
    </i>
    <i r="1">
      <x v="2"/>
    </i>
    <i r="1">
      <x v="3"/>
    </i>
    <i>
      <x v="3"/>
    </i>
    <i r="1">
      <x/>
    </i>
    <i r="1">
      <x v="1"/>
    </i>
    <i r="1">
      <x v="2"/>
    </i>
    <i r="1">
      <x v="3"/>
    </i>
    <i t="grand">
      <x/>
    </i>
  </rowItems>
  <colItems count="1">
    <i/>
  </colItems>
  <dataFields count="1">
    <dataField name="Sum of SalesAmount" fld="0" baseField="0" baseItem="0"/>
  </dataFields>
  <chartFormats count="1">
    <chartFormat chart="5"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4"/>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a]"/>
        <x15:activeTabTopLevelEntity name="[D-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45FB60-AF08-46AB-AF42-C1ADFE94477C}" name="sales_by_customer" cacheId="2431" applyNumberFormats="0" applyBorderFormats="0" applyFontFormats="0" applyPatternFormats="0" applyAlignmentFormats="0" applyWidthHeightFormats="1" dataCaption="Values" tag="d56fb173-ca08-4c42-a4b9-82b30d24bcee" updatedVersion="8" minRefreshableVersion="3" useAutoFormatting="1" subtotalHiddenItems="1" itemPrintTitles="1" createdVersion="8" indent="0" outline="1" outlineData="1" multipleFieldFilters="0" chartFormat="15">
  <location ref="Y6:AA19" firstHeaderRow="0" firstDataRow="1" firstDataCol="1"/>
  <pivotFields count="4">
    <pivotField dataField="1" subtotalTop="0" showAll="0" defaultSubtotal="0"/>
    <pivotField axis="axisRow" allDrilled="1" subtotalTop="0" showAll="0" measureFilter="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alesAmount" fld="0" baseField="0" baseItem="0"/>
    <dataField name="OrderQuantity" fld="2" baseField="0" baseItem="0"/>
  </dataFields>
  <chartFormats count="6">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Amount"/>
    <pivotHierarchy dragToData="1"/>
    <pivotHierarchy dragToData="1"/>
    <pivotHierarchy dragToData="1" caption="Order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Amount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36">
      <autoFilter ref="A1">
        <filterColumn colId="0">
          <top10 val="12" filterVal="12"/>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BF510F-F761-4794-AC2A-2CBA7C12FBC4}" name="RevenueperSales" cacheId="2425" applyNumberFormats="0" applyBorderFormats="0" applyFontFormats="0" applyPatternFormats="0" applyAlignmentFormats="0" applyWidthHeightFormats="1" dataCaption="Values" tag="fa0a1ffe-d8cd-4d92-b921-ea7bf0449ca8" updatedVersion="8" minRefreshableVersion="3" useAutoFormatting="1" subtotalHiddenItems="1" itemPrintTitles="1" createdVersion="8" indent="0" outline="1" outlineData="1" multipleFieldFilters="0" chartFormat="9">
  <location ref="K6:M19"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Count of sales" fld="0" subtotal="count" baseField="0" baseItem="0"/>
    <dataField name="Sales" fld="1" baseField="0" baseItem="0"/>
  </dataField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D-data].[ShipDate (Month)].&amp;[Jan]"/>
      </members>
    </pivotHierarchy>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FE7701B-C625-4FEC-84F8-1B49B6B20869}" name="SalesContribution" cacheId="2434" applyNumberFormats="0" applyBorderFormats="0" applyFontFormats="0" applyPatternFormats="0" applyAlignmentFormats="0" applyWidthHeightFormats="1" dataCaption="Values" tag="fd089e03-c4be-42cd-9494-fe53116beb3b" updatedVersion="8" minRefreshableVersion="3" useAutoFormatting="1" subtotalHiddenItems="1" itemPrintTitles="1" createdVersion="8" indent="0" outline="1" outlineData="1" multipleFieldFilters="0" chartFormat="10">
  <location ref="D6:F19" firstHeaderRow="0" firstDataRow="1" firstDataCol="1"/>
  <pivotFields count="6">
    <pivotField allDrilled="1" subtotalTop="0" showAll="0" sortType="ascending" defaultSubtotal="0" defaultAttributeDrillState="1">
      <items count="5">
        <item x="0"/>
        <item x="1"/>
        <item x="2"/>
        <item x="3"/>
        <item x="4"/>
      </items>
    </pivotField>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ales Order" fld="1" subtotal="count" baseField="0" baseItem="0"/>
    <dataField name="Sales Amount" fld="2" showDataAs="percentOfTotal" baseField="0" baseItem="0" numFmtId="1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D-data].[ShipDate (Month)].&amp;[Jan]"/>
      </members>
    </pivotHierarchy>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Amount"/>
    <pivotHierarchy dragToData="1"/>
    <pivotHierarchy dragToData="1" caption="Sales Or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98AC503-1276-4416-8038-E6EFE3DFB086}" name="discount_applied" cacheId="23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N9:P20" firstHeaderRow="0" firstDataRow="1" firstDataCol="1"/>
  <pivotFields count="4">
    <pivotField axis="axisRow" allDrilled="1" subtotalTop="0" showAll="0" measureFilter="1" defaultSubtotal="0" defaultAttributeDrillState="1">
      <items count="10">
        <item x="4"/>
        <item x="9"/>
        <item x="0"/>
        <item x="1"/>
        <item x="2"/>
        <item x="3"/>
        <item x="5"/>
        <item x="6"/>
        <item x="7"/>
        <item x="8"/>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Discount Amount" fld="1" baseField="0" baseItem="0"/>
    <dataField name="Discount %" fld="3" showDataAs="percentOfTotal" baseField="0" baseItem="0" numFmtId="10">
      <extLst>
        <ext xmlns:x14="http://schemas.microsoft.com/office/spreadsheetml/2009/9/main" uri="{E15A36E0-9728-4e99-A89B-3F7291B0FE68}">
          <x14:dataField sourceField="1" uniqueName="[__Xl2].[Measures].[Sum of DiscountAmount]"/>
        </ext>
      </extLst>
    </dataField>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caption="Average of UnitPriceDiscountPct"/>
    <pivotHierarchy dragToData="1" caption="Discount %"/>
    <pivotHierarchy dragToData="1" caption="Average of DiscountAmoun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047714-3EFC-48CE-8FF8-B32439946904}" name="top_product_performers" cacheId="24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4:B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8"/>
    </i>
    <i>
      <x v="5"/>
    </i>
    <i>
      <x v="7"/>
    </i>
    <i>
      <x v="3"/>
    </i>
    <i>
      <x v="4"/>
    </i>
    <i>
      <x v="6"/>
    </i>
    <i>
      <x v="9"/>
    </i>
    <i>
      <x/>
    </i>
    <i>
      <x v="2"/>
    </i>
    <i t="grand">
      <x/>
    </i>
  </rowItems>
  <colItems count="1">
    <i/>
  </colItems>
  <dataFields count="1">
    <dataField name="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6">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8C32A2-68DE-42B3-9D59-9772A0E0F8C5}" name="order_quantity" cacheId="24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18:R19"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OrderQuantity" fld="1"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caption="Sales volume"/>
    <pivotHierarchy dragToData="1" caption="Unit price"/>
    <pivotHierarchy dragToData="1" caption="Average of UnitPrice"/>
    <pivotHierarchy dragToData="1"/>
    <pivotHierarchy dragToData="1" caption="Average of UnitPriceDiscountPct"/>
    <pivotHierarchy dragToData="1" caption="unit price"/>
    <pivotHierarchy dragToData="1" caption="Average of DiscountAmoun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30F8709-8ECA-427E-A5B8-C3273833042B}" name="gross_margin_by_product" cacheId="23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J4:L20" firstHeaderRow="0" firstDataRow="1" firstDataCol="1"/>
  <pivotFields count="4">
    <pivotField axis="axisRow" allDrilled="1" subtotalTop="0" showAll="0" measureFilter="1" defaultSubtotal="0" defaultAttributeDrillState="1">
      <items count="15">
        <item x="11"/>
        <item x="0"/>
        <item x="1"/>
        <item x="2"/>
        <item x="3"/>
        <item x="4"/>
        <item x="5"/>
        <item x="6"/>
        <item x="7"/>
        <item x="8"/>
        <item x="9"/>
        <item x="10"/>
        <item x="12"/>
        <item x="13"/>
        <item x="1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fld="1" subtotal="count" baseField="0" baseItem="0"/>
    <dataField name="Sales" fld="2" baseField="0" baseItem="0"/>
  </dataField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7">
      <autoFilter ref="A1">
        <filterColumn colId="0">
          <top10 val="15" filterVal="1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467B31C-F637-4252-92D6-3C2AAFD1BACA}" name="Avg._Product_Cost" cacheId="23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21:R22"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ProductStandardCost" fld="1" subtotal="average"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caption="Sales volume"/>
    <pivotHierarchy dragToData="1" caption="Unit price"/>
    <pivotHierarchy dragToData="1" caption="Average of UnitPrice"/>
    <pivotHierarchy dragToData="1"/>
    <pivotHierarchy dragToData="1" caption="Average of UnitPriceDiscountPct"/>
    <pivotHierarchy dragToData="1" caption="unit price"/>
    <pivotHierarchy dragToData="1" caption="Average of DiscountAmount2"/>
    <pivotHierarchy dragToData="1"/>
    <pivotHierarchy dragToData="1"/>
    <pivotHierarchy dragToData="1"/>
    <pivotHierarchy dragToData="1" caption="ProductStandardCost"/>
    <pivotHierarchy dragToData="1" caption="Average of ProductStandardCos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9DEA353-7472-4CC9-921D-31F0D300EBD3}" name="bottom_product_performers" cacheId="23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4:E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5"/>
    </i>
    <i>
      <x v="2"/>
    </i>
    <i>
      <x v="1"/>
    </i>
    <i>
      <x v="9"/>
    </i>
    <i>
      <x v="8"/>
    </i>
    <i>
      <x v="4"/>
    </i>
    <i>
      <x v="7"/>
    </i>
    <i>
      <x/>
    </i>
    <i>
      <x v="3"/>
    </i>
    <i t="grand">
      <x/>
    </i>
  </rowItems>
  <colItems count="1">
    <i/>
  </colItems>
  <dataFields count="1">
    <dataField name="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36">
      <autoFilter ref="A1">
        <filterColumn colId="0">
          <top10 top="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358F37F-3164-4A38-B42E-53011A3BE4B4}" name="product_std_cost" cacheId="24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15:R16"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ProductStandardCost" fld="1"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caption="Sales volume"/>
    <pivotHierarchy dragToData="1" caption="Unit price"/>
    <pivotHierarchy dragToData="1" caption="Average of UnitPrice"/>
    <pivotHierarchy dragToData="1"/>
    <pivotHierarchy dragToData="1" caption="Average of UnitPriceDiscountPct"/>
    <pivotHierarchy dragToData="1" caption="unit price"/>
    <pivotHierarchy dragToData="1" caption="Average of DiscountAmount2"/>
    <pivotHierarchy dragToData="1"/>
    <pivotHierarchy dragToData="1"/>
    <pivotHierarchy dragToData="1"/>
    <pivotHierarchy dragToData="1" caption="ProductStandardCos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C7F287F-1C25-464E-B250-F62064D85ED4}" name="revenue_vs_expenses" cacheId="24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N4:O5" firstHeaderRow="0"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Revenue" fld="1" baseField="0" baseItem="1"/>
    <dataField name="Expenses" fld="2" baseField="0" baseItem="1"/>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caption="Expenses"/>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4F93B47-1BED-4FA3-B628-B35C2FD52BD3}" name="units_sold_per_product" cacheId="24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G4:H20" firstHeaderRow="1" firstDataRow="1" firstDataCol="1"/>
  <pivotFields count="3">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4"/>
    </i>
    <i>
      <x v="10"/>
    </i>
    <i>
      <x v="7"/>
    </i>
    <i>
      <x v="9"/>
    </i>
    <i>
      <x v="5"/>
    </i>
    <i>
      <x v="2"/>
    </i>
    <i>
      <x v="1"/>
    </i>
    <i>
      <x/>
    </i>
    <i>
      <x v="11"/>
    </i>
    <i>
      <x v="14"/>
    </i>
    <i>
      <x v="3"/>
    </i>
    <i>
      <x v="13"/>
    </i>
    <i>
      <x v="6"/>
    </i>
    <i>
      <x v="8"/>
    </i>
    <i>
      <x v="12"/>
    </i>
    <i t="grand">
      <x/>
    </i>
  </rowItems>
  <colItems count="1">
    <i/>
  </colItems>
  <dataFields count="1">
    <dataField name="OrderQuantity" fld="1" subtotal="count" baseField="0" baseItem="9"/>
  </dataFields>
  <chartFormats count="1">
    <chartFormat chart="5"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Quantit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48">
      <autoFilter ref="A1">
        <filterColumn colId="0">
          <top10 val="15" filterVal="1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E21A881-9F70-4539-8D63-5C4451D00ED7}" name="sales_volume_vs_unit_price" cacheId="24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4:S5" firstHeaderRow="0"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ales volume" fld="2" baseField="0" baseItem="0"/>
    <dataField name="Unit price" fld="1"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caption="Sales volume"/>
    <pivotHierarchy dragToData="1" caption="Unit price"/>
    <pivotHierarchy dragToData="1"/>
    <pivotHierarchy dragToData="1"/>
    <pivotHierarchy dragToData="1" caption="Average of UnitPriceDiscountPct"/>
    <pivotHierarchy dragToData="1" caption="unit price"/>
    <pivotHierarchy dragToData="1" caption="Average of DiscountAmoun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699B025-FB8A-4AC6-A94F-8FB385F2DA0A}" name="avg.unit_price" cacheId="23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12:R13"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UnitPrice" fld="1" subtotal="average"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territory].[SalesTerritoryRegion].&amp;[Los Angeles]"/>
      </members>
    </pivotHierarchy>
    <pivotHierarchy dragToData="1"/>
    <pivotHierarchy dragToData="1"/>
    <pivotHierarchy dragToData="1"/>
    <pivotHierarchy dragToData="1"/>
    <pivotHierarchy dragToData="1" caption="Sales"/>
    <pivotHierarchy dragToData="1"/>
    <pivotHierarchy dragToData="1"/>
    <pivotHierarchy dragToData="1" caption="Sales volume"/>
    <pivotHierarchy dragToData="1" caption="Unit price"/>
    <pivotHierarchy dragToData="1" caption="Average of UnitPrice"/>
    <pivotHierarchy dragToData="1"/>
    <pivotHierarchy dragToData="1" caption="Average of UnitPriceDiscountPct"/>
    <pivotHierarchy dragToData="1" caption="unit price"/>
    <pivotHierarchy dragToData="1" caption="Average of DiscountAmount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data">
        <x15:activeTabTopLevelEntity name="[D-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Quarter" xr10:uid="{A9EFDCFF-68D2-41FD-A933-470FFD421774}" sourceName="[D-data].[OrderDate (Quarter)]">
  <pivotTables>
    <pivotTable tabId="1" name="RevenueperSales"/>
    <pivotTable tabId="1" name="SalesContribution"/>
    <pivotTable tabId="1" name="SaleOrderLine"/>
    <pivotTable tabId="1" name="TaxPayable"/>
    <pivotTable tabId="1" name="Total_productcost"/>
    <pivotTable tabId="1" name="OrderQuantityDuration"/>
    <pivotTable tabId="4" name="avg.unit_price"/>
    <pivotTable tabId="4" name="bottom_product_performers"/>
    <pivotTable tabId="4" name="discount_applied"/>
    <pivotTable tabId="4" name="gross_margin_by_product"/>
    <pivotTable tabId="4" name="order_quantity"/>
    <pivotTable tabId="4" name="product_std_cost"/>
    <pivotTable tabId="4" name="revenue_vs_expenses"/>
    <pivotTable tabId="4" name="sales_volume_vs_unit_price"/>
    <pivotTable tabId="4" name="top_product_performers"/>
    <pivotTable tabId="4" name="units_sold_per_product"/>
    <pivotTable tabId="4" name="Avg._Product_Cost"/>
    <pivotTable tabId="6" name="avg._freight_cost"/>
    <pivotTable tabId="6" name="lead_time"/>
    <pivotTable tabId="1" name="sales_by_customer"/>
    <pivotTable tabId="6" name="expected_deliveries"/>
    <pivotTable tabId="6" name="sales_growth_OT"/>
    <pivotTable tabId="6" name="avg._lead_time"/>
    <pivotTable tabId="6" name="late_shipments"/>
    <pivotTable tabId="6" name="%_last_shipments"/>
    <pivotTable tabId="6" name="missing_CT"/>
    <pivotTable tabId="6" name="%_of_missing_CT"/>
  </pivotTables>
  <data>
    <olap pivotCacheId="1709246160">
      <levels count="2">
        <level uniqueName="[D-data].[OrderDate (Quarter)].[(All)]" sourceCaption="(All)" count="0"/>
        <level uniqueName="[D-data].[OrderDate (Quarter)].[OrderDate (Quarter)]" sourceCaption="OrderDate (Quarter)" count="4">
          <ranges>
            <range startItem="0">
              <i n="[D-data].[OrderDate (Quarter)].&amp;[Qtr1]" c="Qtr1"/>
              <i n="[D-data].[OrderDate (Quarter)].&amp;[Qtr2]" c="Qtr2"/>
              <i n="[D-data].[OrderDate (Quarter)].&amp;[Qtr3]" c="Qtr3"/>
              <i n="[D-data].[OrderDate (Quarter)].&amp;[Qtr4]" c="Qtr4"/>
            </range>
          </ranges>
        </level>
      </levels>
      <selections count="1">
        <selection n="[D-data].[OrderDate (Quarter)].[All]"/>
      </selections>
    </olap>
  </data>
  <extLst>
    <x:ext xmlns:x15="http://schemas.microsoft.com/office/spreadsheetml/2010/11/main" uri="{470722E0-AACD-4C17-9CDC-17EF765DBC7E}">
      <x15:slicerCacheHideItemsWithNoData count="1">
        <x15:slicerCacheOlapLevelName uniqueName="[D-data].[OrderDate (Quarter)].[OrderDate (Quarte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6DDB6137-FB74-4283-BF26-CC20C8495C22}" sourceName="[D-data].[OrderDate (Year)]">
  <pivotTables>
    <pivotTable tabId="1" name="RevenueperSales"/>
    <pivotTable tabId="1" name="SalesContribution"/>
    <pivotTable tabId="1" name="QuartelySales"/>
    <pivotTable tabId="1" name="SaleOrderLine"/>
    <pivotTable tabId="1" name="TaxPayable"/>
    <pivotTable tabId="1" name="Total_productcost"/>
    <pivotTable tabId="1" name="OrderQuantityDuration"/>
    <pivotTable tabId="4" name="avg.unit_price"/>
    <pivotTable tabId="4" name="bottom_product_performers"/>
    <pivotTable tabId="4" name="discount_applied"/>
    <pivotTable tabId="4" name="gross_margin_by_product"/>
    <pivotTable tabId="4" name="order_quantity"/>
    <pivotTable tabId="4" name="product_std_cost"/>
    <pivotTable tabId="4" name="revenue_vs_expenses"/>
    <pivotTable tabId="4" name="sales_volume_vs_unit_price"/>
    <pivotTable tabId="4" name="top_product_performers"/>
    <pivotTable tabId="4" name="units_sold_per_product"/>
    <pivotTable tabId="4" name="Avg._Product_Cost"/>
    <pivotTable tabId="6" name="avg._freight_cost"/>
    <pivotTable tabId="6" name="lead_time"/>
    <pivotTable tabId="1" name="sales_by_customer"/>
    <pivotTable tabId="6" name="expected_deliveries"/>
    <pivotTable tabId="6" name="sales_growth_OT"/>
    <pivotTable tabId="6" name="avg._lead_time"/>
    <pivotTable tabId="6" name="late_shipments"/>
    <pivotTable tabId="6" name="%_last_shipments"/>
    <pivotTable tabId="6" name="missing_CT"/>
    <pivotTable tabId="6" name="%_of_missing_CT"/>
  </pivotTables>
  <data>
    <olap pivotCacheId="1709246160">
      <levels count="2">
        <level uniqueName="[D-data].[OrderDate (Year)].[(All)]" sourceCaption="(All)" count="0"/>
        <level uniqueName="[D-data].[OrderDate (Year)].[OrderDate (Year)]" sourceCaption="OrderDate (Year)" count="5">
          <ranges>
            <range startItem="0">
              <i n="[D-data].[OrderDate (Year)].&amp;[2010]" c="2010"/>
              <i n="[D-data].[OrderDate (Year)].&amp;[2011]" c="2011"/>
              <i n="[D-data].[OrderDate (Year)].&amp;[2012]" c="2012"/>
              <i n="[D-data].[OrderDate (Year)].&amp;[2013]" c="2013"/>
              <i n="[D-data].[OrderDate (Year)].&amp;[2014]" c="2014"/>
            </range>
          </ranges>
        </level>
      </levels>
      <selections count="1">
        <selection n="[D-data].[OrderDate (Year)].[All]"/>
      </selections>
    </olap>
  </data>
  <extLst>
    <x:ext xmlns:x15="http://schemas.microsoft.com/office/spreadsheetml/2010/11/main" uri="{470722E0-AACD-4C17-9CDC-17EF765DBC7E}">
      <x15:slicerCacheHideItemsWithNoData count="1">
        <x15:slicerCacheOlapLevelName uniqueName="[D-data].[OrderDate (Year)].[OrderDate (Yea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Date__Month" xr10:uid="{6C281B52-64DE-4E39-AC72-031BF5CFBB61}" sourceName="[D-data].[ShipDate (Month)]">
  <pivotTables>
    <pivotTable tabId="1" name="SaleOrderLine"/>
    <pivotTable tabId="1" name="QuartelySales"/>
    <pivotTable tabId="1" name="TaxPayable"/>
    <pivotTable tabId="1" name="Total_productcost"/>
    <pivotTable tabId="1" name="OrderQuantityDuration"/>
    <pivotTable tabId="1" name="sales_by_customer"/>
  </pivotTables>
  <data>
    <olap pivotCacheId="1709246160">
      <levels count="2">
        <level uniqueName="[D-data].[ShipDate (Month)].[(All)]" sourceCaption="(All)" count="0"/>
        <level uniqueName="[D-data].[ShipDate (Month)].[ShipDate (Month)]" sourceCaption="ShipDate (Month)" count="12">
          <ranges>
            <range startItem="0">
              <i n="[D-data].[ShipDate (Month)].&amp;[Jan]" c="Jan"/>
              <i n="[D-data].[ShipDate (Month)].&amp;[Feb]" c="Feb"/>
              <i n="[D-data].[ShipDate (Month)].&amp;[Mar]" c="Mar"/>
              <i n="[D-data].[ShipDate (Month)].&amp;[Apr]" c="Apr"/>
              <i n="[D-data].[ShipDate (Month)].&amp;[May]" c="May"/>
              <i n="[D-data].[ShipDate (Month)].&amp;[Jun]" c="Jun"/>
              <i n="[D-data].[ShipDate (Month)].&amp;[Jul]" c="Jul"/>
              <i n="[D-data].[ShipDate (Month)].&amp;[Aug]" c="Aug"/>
              <i n="[D-data].[ShipDate (Month)].&amp;[Sep]" c="Sep"/>
              <i n="[D-data].[ShipDate (Month)].&amp;[Oct]" c="Oct"/>
              <i n="[D-data].[ShipDate (Month)].&amp;[Nov]" c="Nov"/>
              <i n="[D-data].[ShipDate (Month)].&amp;[Dec]" c="Dec"/>
            </range>
          </ranges>
        </level>
      </levels>
      <selections count="1">
        <selection n="[D-data].[ShipDate (Month)].[All]"/>
      </selections>
    </olap>
  </data>
  <extLst>
    <x:ext xmlns:x15="http://schemas.microsoft.com/office/spreadsheetml/2010/11/main" uri="{470722E0-AACD-4C17-9CDC-17EF765DBC7E}">
      <x15:slicerCacheHideItemsWithNoData count="1">
        <x15:slicerCacheOlapLevelName uniqueName="[D-data].[ShipDate (Month)].[ShipDate (Month)]"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Month" xr10:uid="{E6E5E6D0-DD2D-4506-A355-13FECAB367F2}" sourceName="[D-data].[OrderDate (Month)]">
  <pivotTables>
    <pivotTable tabId="4" name="top_product_performers"/>
    <pivotTable tabId="4" name="avg.unit_price"/>
    <pivotTable tabId="4" name="bottom_product_performers"/>
    <pivotTable tabId="4" name="discount_applied"/>
    <pivotTable tabId="4" name="gross_margin_by_product"/>
    <pivotTable tabId="4" name="order_quantity"/>
    <pivotTable tabId="4" name="product_std_cost"/>
    <pivotTable tabId="4" name="revenue_vs_expenses"/>
    <pivotTable tabId="4" name="sales_volume_vs_unit_price"/>
    <pivotTable tabId="4" name="units_sold_per_product"/>
    <pivotTable tabId="4" name="Avg._Product_Cost"/>
  </pivotTables>
  <data>
    <olap pivotCacheId="1709246160">
      <levels count="2">
        <level uniqueName="[D-data].[OrderDate (Month)].[(All)]" sourceCaption="(All)" count="0"/>
        <level uniqueName="[D-data].[OrderDate (Month)].[OrderDate (Month)]" sourceCaption="OrderDate (Month)" count="12">
          <ranges>
            <range startItem="0">
              <i n="[D-data].[OrderDate (Month)].&amp;[Jan]" c="Jan"/>
              <i n="[D-data].[OrderDate (Month)].&amp;[Feb]" c="Feb"/>
              <i n="[D-data].[OrderDate (Month)].&amp;[Mar]" c="Mar"/>
              <i n="[D-data].[OrderDate (Month)].&amp;[Apr]" c="Apr"/>
              <i n="[D-data].[OrderDate (Month)].&amp;[May]" c="May"/>
              <i n="[D-data].[OrderDate (Month)].&amp;[Jun]" c="Jun"/>
              <i n="[D-data].[OrderDate (Month)].&amp;[Jul]" c="Jul"/>
              <i n="[D-data].[OrderDate (Month)].&amp;[Aug]" c="Aug"/>
              <i n="[D-data].[OrderDate (Month)].&amp;[Sep]" c="Sep"/>
              <i n="[D-data].[OrderDate (Month)].&amp;[Oct]" c="Oct"/>
              <i n="[D-data].[OrderDate (Month)].&amp;[Nov]" c="Nov"/>
              <i n="[D-data].[OrderDate (Month)].&amp;[Dec]" c="Dec"/>
            </range>
          </ranges>
        </level>
      </levels>
      <selections count="1">
        <selection n="[D-data].[OrderDate (Month)].[All]"/>
      </selections>
    </olap>
  </data>
  <extLst>
    <x:ext xmlns:x15="http://schemas.microsoft.com/office/spreadsheetml/2010/11/main" uri="{470722E0-AACD-4C17-9CDC-17EF765DBC7E}">
      <x15:slicerCacheHideItemsWithNoData count="1">
        <x15:slicerCacheOlapLevelName uniqueName="[D-data].[OrderDate (Month)].[OrderDate (Month)]"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OrderLineNumber" xr10:uid="{4872815B-0613-4EAE-BC2C-09030141FEC7}" sourceName="[D-data].[SalesOrderLineNumber]">
  <pivotTables>
    <pivotTable tabId="4" name="top_product_performers"/>
    <pivotTable tabId="4" name="avg.unit_price"/>
    <pivotTable tabId="4" name="bottom_product_performers"/>
    <pivotTable tabId="4" name="discount_applied"/>
    <pivotTable tabId="4" name="gross_margin_by_product"/>
    <pivotTable tabId="4" name="order_quantity"/>
    <pivotTable tabId="4" name="product_std_cost"/>
    <pivotTable tabId="4" name="revenue_vs_expenses"/>
    <pivotTable tabId="4" name="sales_volume_vs_unit_price"/>
    <pivotTable tabId="4" name="units_sold_per_product"/>
    <pivotTable tabId="1" name="SaleOrderLine"/>
    <pivotTable tabId="1" name="OrderQuantityDuration"/>
    <pivotTable tabId="1" name="QuartelySales"/>
    <pivotTable tabId="1" name="RevenueperSales"/>
    <pivotTable tabId="1" name="SalesContribution"/>
    <pivotTable tabId="1" name="TaxPayable"/>
    <pivotTable tabId="1" name="Total_productcost"/>
    <pivotTable tabId="4" name="Avg._Product_Cost"/>
    <pivotTable tabId="6" name="lead_time"/>
    <pivotTable tabId="1" name="sales_by_customer"/>
    <pivotTable tabId="6" name="avg._lead_time"/>
    <pivotTable tabId="6" name="late_shipments"/>
    <pivotTable tabId="6" name="%_last_shipments"/>
    <pivotTable tabId="6" name="missing_CT"/>
    <pivotTable tabId="6" name="%_of_missing_CT"/>
    <pivotTable tabId="6" name="sales_growth_OT"/>
  </pivotTables>
  <data>
    <olap pivotCacheId="1709246160">
      <levels count="2">
        <level uniqueName="[D-data].[SalesOrderLineNumber].[(All)]" sourceCaption="(All)" count="0"/>
        <level uniqueName="[D-data].[SalesOrderLineNumber].[SalesOrderLineNumber]" sourceCaption="SalesOrderLineNumber" count="8">
          <ranges>
            <range startItem="0">
              <i n="[D-data].[SalesOrderLineNumber].&amp;[1]" c="1"/>
              <i n="[D-data].[SalesOrderLineNumber].&amp;[2]" c="2"/>
              <i n="[D-data].[SalesOrderLineNumber].&amp;[3]" c="3"/>
              <i n="[D-data].[SalesOrderLineNumber].&amp;[4]" c="4"/>
              <i n="[D-data].[SalesOrderLineNumber].&amp;[5]" c="5"/>
              <i n="[D-data].[SalesOrderLineNumber].&amp;[6]" c="6"/>
              <i n="[D-data].[SalesOrderLineNumber].&amp;[7]" c="7"/>
              <i n="[D-data].[SalesOrderLineNumber].&amp;[8]" c="8" nd="1"/>
            </range>
          </ranges>
        </level>
      </levels>
      <selections count="1">
        <selection n="[D-data].[SalesOrderLineNumber].[All]"/>
      </selections>
    </olap>
  </data>
  <extLst>
    <x:ext xmlns:x15="http://schemas.microsoft.com/office/spreadsheetml/2010/11/main" uri="{470722E0-AACD-4C17-9CDC-17EF765DBC7E}">
      <x15:slicerCacheHideItemsWithNoData count="1">
        <x15:slicerCacheOlapLevelName uniqueName="[D-data].[SalesOrderLineNumber].[SalesOrderLineNumbe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TerritoryRegion" xr10:uid="{488EA5E7-6394-415A-A1E0-2E3220193C25}" sourceName="[D-territory].[SalesTerritoryRegion]">
  <pivotTables>
    <pivotTable tabId="6" name="sales_growth_OT"/>
    <pivotTable tabId="6" name="%_last_shipments"/>
    <pivotTable tabId="6" name="%_of_missing_CT"/>
    <pivotTable tabId="6" name="avg._lead_time"/>
    <pivotTable tabId="6" name="late_shipments"/>
    <pivotTable tabId="6" name="lead_time"/>
    <pivotTable tabId="6" name="missing_CT"/>
    <pivotTable tabId="4" name="Avg._Product_Cost"/>
    <pivotTable tabId="4" name="avg.unit_price"/>
    <pivotTable tabId="4" name="bottom_product_performers"/>
    <pivotTable tabId="4" name="discount_applied"/>
    <pivotTable tabId="4" name="gross_margin_by_product"/>
    <pivotTable tabId="4" name="order_quantity"/>
    <pivotTable tabId="4" name="product_std_cost"/>
    <pivotTable tabId="4" name="revenue_vs_expenses"/>
    <pivotTable tabId="4" name="sales_volume_vs_unit_price"/>
    <pivotTable tabId="4" name="top_product_performers"/>
    <pivotTable tabId="4" name="units_sold_per_product"/>
    <pivotTable tabId="1" name="OrderQuantityDuration"/>
    <pivotTable tabId="1" name="QuartelySales"/>
    <pivotTable tabId="1" name="RevenueperSales"/>
    <pivotTable tabId="1" name="SaleOrderLine"/>
    <pivotTable tabId="1" name="sales_by_customer"/>
    <pivotTable tabId="1" name="SalesContribution"/>
    <pivotTable tabId="1" name="TaxPayable"/>
    <pivotTable tabId="1" name="Total_productcost"/>
  </pivotTables>
  <data>
    <olap pivotCacheId="1709246160">
      <levels count="2">
        <level uniqueName="[D-territory].[SalesTerritoryRegion].[(All)]" sourceCaption="(All)" count="0"/>
        <level uniqueName="[D-territory].[SalesTerritoryRegion].[SalesTerritoryRegion]" sourceCaption="SalesTerritoryRegion" count="10">
          <ranges>
            <range startItem="0">
              <i n="[D-territory].[SalesTerritoryRegion].&amp;[Canada]" c="Canada"/>
              <i n="[D-territory].[SalesTerritoryRegion].&amp;[China]" c="China"/>
              <i n="[D-territory].[SalesTerritoryRegion].&amp;[India]" c="India"/>
              <i n="[D-territory].[SalesTerritoryRegion].&amp;[Los Angeles]" c="Los Angeles"/>
              <i n="[D-territory].[SalesTerritoryRegion].&amp;[Morocco]" c="Morocco"/>
              <i n="[D-territory].[SalesTerritoryRegion].&amp;[Norway]" c="Norway"/>
              <i n="[D-territory].[SalesTerritoryRegion].&amp;[Phillipines]" c="Phillipines"/>
              <i n="[D-territory].[SalesTerritoryRegion].&amp;[South Africa]" c="South Africa"/>
              <i n="[D-territory].[SalesTerritoryRegion].&amp;[Spain]" c="Spain"/>
              <i n="[D-territory].[SalesTerritoryRegion].&amp;[Vancouver]" c="Vancouver"/>
            </range>
          </ranges>
        </level>
      </levels>
      <selections count="1">
        <selection n="[D-territory].[SalesTerritoryRegion].&amp;[Los Angeles]"/>
      </selections>
    </olap>
  </data>
  <extLst>
    <x:ext xmlns:x15="http://schemas.microsoft.com/office/spreadsheetml/2010/11/main" uri="{470722E0-AACD-4C17-9CDC-17EF765DBC7E}">
      <x15:slicerCacheHideItemsWithNoData count="1">
        <x15:slicerCacheOlapLevelName uniqueName="[D-territory].[SalesTerritoryRegion].[SalesTerritory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Quarter)" xr10:uid="{524AB6D8-EB54-4B66-9815-9323ED613547}" cache="Slicer_OrderDate__Quarter" caption="Quarter" columnCount="2" level="1" rowHeight="241300"/>
  <slicer name="OrderDate (Year)" xr10:uid="{893BAED5-B132-49D7-96EC-ED4B12770B6C}" cache="Slicer_OrderDate__Year" caption="Year" columnCount="2" level="1" rowHeight="228600"/>
  <slicer name="ShipDate (Month)" xr10:uid="{570AC82C-A0E6-41C2-87AE-D17AE940D64B}" cache="Slicer_ShipDate__Month" caption="ShipMonth" columnCount="2" level="1" rowHeight="241300"/>
  <slicer name="SalesOrderLineNumber 1" xr10:uid="{FF29B371-95ED-46AA-89DB-0EFBA101DFA2}" cache="Slicer_SalesOrderLineNumber" caption="SO Line#" columnCount="2" level="1" rowHeight="241300"/>
  <slicer name="SalesTerritoryRegion 2" xr10:uid="{3321A02F-42AA-47CE-BEB6-A76DB66E7435}" cache="Slicer_SalesTerritoryRegion"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Quarter) 1" xr10:uid="{0719F657-CC09-4F5A-8111-6D46E5E728EC}" cache="Slicer_OrderDate__Quarter" caption="Quarter" columnCount="2" level="1" rowHeight="241300"/>
  <slicer name="OrderDate (Year) 1" xr10:uid="{42603803-5E1A-4FCF-AC54-35D9EA16275F}" cache="Slicer_OrderDate__Year" caption="Year" columnCount="2" level="1" rowHeight="228600"/>
  <slicer name="OrderDate (Month)" xr10:uid="{EED0726F-3099-48EB-BA9F-F945F32AFFDC}" cache="Slicer_OrderDate__Month" caption="Order Date" columnCount="2" level="1" rowHeight="241300"/>
  <slicer name="SalesOrderLineNumber" xr10:uid="{2205BE90-966D-4607-9AD6-09188D2B41F0}" cache="Slicer_SalesOrderLineNumber" caption="SO Line#" columnCount="2" level="1" rowHeight="241300"/>
  <slicer name="SalesTerritoryRegion 1" xr10:uid="{A02BB9E0-0E4A-42B7-AC98-5D6494CC6BBC}" cache="Slicer_SalesTerritoryRegion" caption="Region"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Quarter) 2" xr10:uid="{12BD19CD-FCA5-477F-A61C-54116A9EE695}" cache="Slicer_OrderDate__Quarter" caption="Quarter" columnCount="2" level="1" rowHeight="241300"/>
  <slicer name="OrderDate (Year) 2" xr10:uid="{C5040106-E392-46C9-AADF-2AC06376D8F7}" cache="Slicer_OrderDate__Year" caption="Year" columnCount="2" level="1" rowHeight="228600"/>
  <slicer name="SalesTerritoryRegion" xr10:uid="{80594A98-8C9C-4516-9035-4B204872AEF0}" cache="Slicer_SalesTerritoryRegion" caption="Region" startItem="6"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drawing" Target="../drawings/drawing6.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DB4C-8122-4482-84CE-EBACD0E907A0}">
  <dimension ref="A1:P54"/>
  <sheetViews>
    <sheetView showGridLines="0" showRowColHeaders="0" tabSelected="1" topLeftCell="A4" zoomScaleNormal="100" workbookViewId="0">
      <selection activeCell="H54" sqref="H54"/>
    </sheetView>
  </sheetViews>
  <sheetFormatPr defaultRowHeight="15" x14ac:dyDescent="0.25"/>
  <cols>
    <col min="3" max="3" width="11" customWidth="1"/>
    <col min="4" max="4" width="13.5703125" customWidth="1"/>
    <col min="5" max="5" width="17.5703125" bestFit="1" customWidth="1"/>
    <col min="6" max="6" width="9.42578125" customWidth="1"/>
    <col min="7" max="7" width="15.85546875" bestFit="1" customWidth="1"/>
    <col min="8" max="8" width="4.42578125" customWidth="1"/>
    <col min="9" max="9" width="7.42578125" customWidth="1"/>
    <col min="10" max="10" width="17.5703125" bestFit="1" customWidth="1"/>
    <col min="11" max="11" width="3" customWidth="1"/>
    <col min="12" max="12" width="6.5703125" customWidth="1"/>
    <col min="13" max="13" width="17.5703125" bestFit="1" customWidth="1"/>
    <col min="14" max="14" width="2.5703125" customWidth="1"/>
    <col min="15" max="15" width="5" customWidth="1"/>
    <col min="16" max="16" width="15.140625" customWidth="1"/>
  </cols>
  <sheetData>
    <row r="1" spans="1:16" ht="18" customHeight="1" thickBot="1" x14ac:dyDescent="0.35">
      <c r="A1" s="10" t="s">
        <v>28</v>
      </c>
    </row>
    <row r="2" spans="1:16" ht="16.5" thickTop="1" x14ac:dyDescent="0.25">
      <c r="E2" s="13" t="s">
        <v>33</v>
      </c>
      <c r="F2" s="12"/>
      <c r="G2" s="7" t="s">
        <v>22</v>
      </c>
      <c r="J2" s="11" t="s">
        <v>24</v>
      </c>
      <c r="M2" s="8" t="s">
        <v>23</v>
      </c>
      <c r="P2" s="9" t="s">
        <v>25</v>
      </c>
    </row>
    <row r="3" spans="1:16" x14ac:dyDescent="0.25">
      <c r="E3" s="34">
        <f>IFERROR($M$3-$J$3,"")</f>
        <v>1519631.2963999989</v>
      </c>
      <c r="G3" s="35">
        <f>IFERROR(GETPIVOTDATA("[Measures].[Count of SalesOrderNumber]",'A-sales_analysis'!$K$6),"")</f>
        <v>8993</v>
      </c>
      <c r="J3" s="36">
        <f>IFERROR(GETPIVOTDATA("[Measures].[Sum of TotalProductCost]",'A-sales_analysis'!$P$22),"")</f>
        <v>2130235.2548000021</v>
      </c>
      <c r="M3" s="37">
        <f>GETPIVOTDATA("[Measures].[Sum of SalesAmount]",'A-sales_analysis'!$K$6)</f>
        <v>3649866.551200001</v>
      </c>
      <c r="P3" s="38">
        <f>IFERROR(GETPIVOTDATA("[Measures].[Sum of OrderQuantity]",'A-sales_analysis'!$H$6),"")</f>
        <v>450877</v>
      </c>
    </row>
    <row r="4" spans="1:16" x14ac:dyDescent="0.25">
      <c r="E4" s="34"/>
      <c r="G4" s="35"/>
      <c r="J4" s="36"/>
      <c r="M4" s="37"/>
      <c r="P4" s="38"/>
    </row>
    <row r="5" spans="1:16" ht="26.25" customHeight="1" x14ac:dyDescent="0.25">
      <c r="D5" s="14" t="s">
        <v>34</v>
      </c>
      <c r="E5" s="15">
        <f>IFERROR($E$3/$M$3,"")</f>
        <v>0.4163525638767191</v>
      </c>
    </row>
    <row r="6" spans="1:16" s="6" customFormat="1" ht="5.25" customHeight="1" thickBot="1" x14ac:dyDescent="0.3"/>
    <row r="54" spans="8:8" x14ac:dyDescent="0.25">
      <c r="H54" s="16" t="s">
        <v>35</v>
      </c>
    </row>
  </sheetData>
  <sheetProtection sheet="1" objects="1" scenarios="1" selectLockedCells="1"/>
  <mergeCells count="5">
    <mergeCell ref="E3:E4"/>
    <mergeCell ref="G3:G4"/>
    <mergeCell ref="J3:J4"/>
    <mergeCell ref="M3:M4"/>
    <mergeCell ref="P3:P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2D605-4B02-46C9-9EAC-C1EC4FB117CF}">
  <dimension ref="A1:P55"/>
  <sheetViews>
    <sheetView showGridLines="0" showRowColHeaders="0" topLeftCell="A26" zoomScaleNormal="100" workbookViewId="0">
      <selection activeCell="I55" sqref="I55"/>
    </sheetView>
  </sheetViews>
  <sheetFormatPr defaultRowHeight="15" x14ac:dyDescent="0.25"/>
  <cols>
    <col min="4" max="4" width="10.42578125" customWidth="1"/>
    <col min="5" max="5" width="17.5703125" bestFit="1" customWidth="1"/>
    <col min="6" max="6" width="8.140625" customWidth="1"/>
    <col min="7" max="7" width="19" customWidth="1"/>
    <col min="8" max="8" width="2.42578125" hidden="1" customWidth="1"/>
    <col min="9" max="9" width="9.42578125" customWidth="1"/>
    <col min="10" max="10" width="17.5703125" bestFit="1" customWidth="1"/>
    <col min="11" max="11" width="0" hidden="1" customWidth="1"/>
    <col min="12" max="12" width="7.28515625" customWidth="1"/>
    <col min="13" max="13" width="17.5703125" bestFit="1" customWidth="1"/>
    <col min="14" max="14" width="12.7109375" customWidth="1"/>
    <col min="15" max="15" width="9.140625" customWidth="1"/>
    <col min="16" max="16" width="14.28515625" customWidth="1"/>
  </cols>
  <sheetData>
    <row r="1" spans="1:16" ht="18" customHeight="1" thickBot="1" x14ac:dyDescent="0.35">
      <c r="A1" s="19" t="s">
        <v>36</v>
      </c>
    </row>
    <row r="2" spans="1:16" ht="15.75" thickTop="1" x14ac:dyDescent="0.25">
      <c r="F2" s="12"/>
    </row>
    <row r="3" spans="1:16" ht="15" customHeight="1" x14ac:dyDescent="0.25">
      <c r="E3" s="13" t="s">
        <v>44</v>
      </c>
      <c r="G3" s="25" t="s">
        <v>45</v>
      </c>
      <c r="J3" s="26" t="s">
        <v>46</v>
      </c>
      <c r="M3" s="9" t="s">
        <v>25</v>
      </c>
      <c r="N3" s="39" t="s">
        <v>47</v>
      </c>
      <c r="O3" s="39"/>
      <c r="P3" s="23">
        <f>GETPIVOTDATA("[Measures].[Average of UnitPrice]",'A-product_analysis'!$R$12)</f>
        <v>405.85639399532982</v>
      </c>
    </row>
    <row r="4" spans="1:16" ht="15" customHeight="1" x14ac:dyDescent="0.25">
      <c r="E4" s="27">
        <f>GETPIVOTDATA("[Measures].[Sum of SalesAmount]",'A-product_analysis'!$N$4)</f>
        <v>3649866.551200001</v>
      </c>
      <c r="G4" s="20">
        <f>GETPIVOTDATA("[Measures].[Sum of ProductStandardCost]",'A-product_analysis'!$R$15)</f>
        <v>2130235.2548000021</v>
      </c>
      <c r="J4" s="24">
        <f>GETPIVOTDATA("[Measures].[Sum of TotalProductCost]",'A-product_analysis'!$N$4)</f>
        <v>2130235.2548000021</v>
      </c>
      <c r="M4" s="21">
        <f>GETPIVOTDATA("[Measures].[Sum of OrderQuantity]",'A-product_analysis'!$R$18)</f>
        <v>450877</v>
      </c>
    </row>
    <row r="5" spans="1:16" ht="18" customHeight="1" x14ac:dyDescent="0.25">
      <c r="D5" s="14"/>
      <c r="E5" s="22"/>
      <c r="N5" s="39" t="s">
        <v>51</v>
      </c>
      <c r="O5" s="39"/>
      <c r="P5" s="23">
        <f>GETPIVOTDATA("[Measures].[Average of ProductStandardCost]",'A-product_analysis'!$R$21)</f>
        <v>236.87704378961439</v>
      </c>
    </row>
    <row r="6" spans="1:16" s="6" customFormat="1" ht="12" customHeight="1" thickBot="1" x14ac:dyDescent="0.3"/>
    <row r="55" spans="9:9" x14ac:dyDescent="0.25">
      <c r="I55" s="16" t="s">
        <v>35</v>
      </c>
    </row>
  </sheetData>
  <sheetProtection sheet="1" objects="1" scenarios="1" selectLockedCells="1"/>
  <mergeCells count="2">
    <mergeCell ref="N3:O3"/>
    <mergeCell ref="N5:O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1ABF0-FCDB-4FAE-963C-0406B5910016}">
  <dimension ref="A1:T42"/>
  <sheetViews>
    <sheetView showGridLines="0" showRowColHeaders="0" topLeftCell="A13" zoomScaleNormal="100" workbookViewId="0">
      <selection activeCell="J42" sqref="J42"/>
    </sheetView>
  </sheetViews>
  <sheetFormatPr defaultRowHeight="15" x14ac:dyDescent="0.25"/>
  <cols>
    <col min="3" max="3" width="8" customWidth="1"/>
    <col min="4" max="4" width="16" bestFit="1" customWidth="1"/>
    <col min="5" max="5" width="4.5703125" customWidth="1"/>
    <col min="6" max="6" width="17.5703125" bestFit="1" customWidth="1"/>
    <col min="7" max="7" width="3.85546875" customWidth="1"/>
    <col min="8" max="8" width="17.5703125" bestFit="1" customWidth="1"/>
    <col min="9" max="9" width="3.140625" customWidth="1"/>
    <col min="10" max="10" width="16.140625" customWidth="1"/>
    <col min="11" max="11" width="14.28515625" customWidth="1"/>
    <col min="12" max="12" width="5.5703125" customWidth="1"/>
    <col min="13" max="13" width="6.7109375" customWidth="1"/>
    <col min="14" max="14" width="3.85546875" customWidth="1"/>
    <col min="15" max="15" width="14.7109375" bestFit="1" customWidth="1"/>
    <col min="16" max="16" width="6.28515625" customWidth="1"/>
    <col min="17" max="17" width="2.7109375" customWidth="1"/>
    <col min="19" max="19" width="8.42578125" customWidth="1"/>
  </cols>
  <sheetData>
    <row r="1" spans="1:20" ht="18" customHeight="1" thickBot="1" x14ac:dyDescent="0.35">
      <c r="A1" s="19" t="s">
        <v>56</v>
      </c>
    </row>
    <row r="2" spans="1:20" ht="15.75" thickTop="1" x14ac:dyDescent="0.25">
      <c r="E2" s="12"/>
    </row>
    <row r="3" spans="1:20" ht="15" customHeight="1" x14ac:dyDescent="0.25">
      <c r="K3" s="39" t="s">
        <v>79</v>
      </c>
      <c r="L3" s="39"/>
      <c r="M3" s="29">
        <f>GETPIVOTDATA("[Measures].[Minimum of Lead Time]",'A-logistics_analysis'!$K$4)</f>
        <v>7</v>
      </c>
      <c r="N3" s="29"/>
      <c r="O3" s="30" t="s">
        <v>78</v>
      </c>
      <c r="P3" s="30">
        <f>GETPIVOTDATA("[Measures].[Missing CT #]",'A-logistics_analysis'!$P$4)</f>
        <v>3</v>
      </c>
      <c r="Q3" s="30"/>
      <c r="R3" s="39" t="s">
        <v>80</v>
      </c>
      <c r="S3" s="39"/>
      <c r="T3" s="31">
        <f>GETPIVOTDATA("[Measures].[% of Missing CT #]",'A-logistics_analysis'!$R$4)</f>
        <v>3.3359279439564108E-4</v>
      </c>
    </row>
    <row r="4" spans="1:20" ht="15" customHeight="1" x14ac:dyDescent="0.25">
      <c r="D4" s="13" t="s">
        <v>44</v>
      </c>
      <c r="F4" s="25" t="s">
        <v>45</v>
      </c>
      <c r="H4" s="26" t="s">
        <v>46</v>
      </c>
      <c r="J4" s="9" t="s">
        <v>25</v>
      </c>
    </row>
    <row r="5" spans="1:20" ht="18" customHeight="1" x14ac:dyDescent="0.25">
      <c r="D5" s="27">
        <f>GETPIVOTDATA("[Measures].[Sum of SalesAmount]",'A-product_analysis'!$N$4)</f>
        <v>3649866.551200001</v>
      </c>
      <c r="F5" s="20">
        <f>GETPIVOTDATA("[Measures].[Sum of ProductStandardCost]",'A-product_analysis'!$R$15)</f>
        <v>2130235.2548000021</v>
      </c>
      <c r="H5" s="24">
        <f>GETPIVOTDATA("[Measures].[Sum of TotalProductCost]",'A-product_analysis'!$N$4)</f>
        <v>2130235.2548000021</v>
      </c>
      <c r="J5" s="21">
        <f>GETPIVOTDATA("[Measures].[Sum of OrderQuantity]",'A-product_analysis'!$R$18)</f>
        <v>450877</v>
      </c>
      <c r="K5" s="39" t="s">
        <v>77</v>
      </c>
      <c r="L5" s="39"/>
      <c r="M5" s="29">
        <f>GETPIVOTDATA("[Measures].[Max. Lead Time]",'A-logistics_analysis'!$K$4)</f>
        <v>16</v>
      </c>
      <c r="N5" s="29"/>
      <c r="O5" s="30" t="s">
        <v>72</v>
      </c>
      <c r="P5" s="30">
        <f>GETPIVOTDATA("[Measures].[Late Shipments]",'A-logistics_analysis'!$N$10)</f>
        <v>1</v>
      </c>
      <c r="Q5" s="30"/>
      <c r="R5" s="39" t="s">
        <v>81</v>
      </c>
      <c r="S5" s="39"/>
      <c r="T5" s="31">
        <f>GETPIVOTDATA("[Measures].[% of Late Shipments]",'A-logistics_analysis'!$N$14)</f>
        <v>1.1119759813188036E-4</v>
      </c>
    </row>
    <row r="6" spans="1:20" s="6" customFormat="1" ht="12" customHeight="1" thickBot="1" x14ac:dyDescent="0.3"/>
    <row r="27" spans="11:11" x14ac:dyDescent="0.25">
      <c r="K27" t="s">
        <v>82</v>
      </c>
    </row>
    <row r="42" spans="10:10" x14ac:dyDescent="0.25">
      <c r="J42" s="33" t="s">
        <v>35</v>
      </c>
    </row>
  </sheetData>
  <sheetProtection sheet="1" objects="1" scenarios="1" selectLockedCells="1"/>
  <mergeCells count="4">
    <mergeCell ref="K3:L3"/>
    <mergeCell ref="K5:L5"/>
    <mergeCell ref="R3:S3"/>
    <mergeCell ref="R5:S5"/>
  </mergeCells>
  <conditionalFormatting sqref="O3:P3">
    <cfRule type="expression" dxfId="7" priority="7">
      <formula>$P$3&lt;=0</formula>
    </cfRule>
    <cfRule type="expression" dxfId="6" priority="8">
      <formula>$P$3&gt;0</formula>
    </cfRule>
  </conditionalFormatting>
  <conditionalFormatting sqref="O5:P5">
    <cfRule type="expression" dxfId="5" priority="3">
      <formula>$P$5&lt;=0</formula>
    </cfRule>
    <cfRule type="expression" dxfId="4" priority="6">
      <formula>$P$5&gt;0</formula>
    </cfRule>
  </conditionalFormatting>
  <conditionalFormatting sqref="R3:T3">
    <cfRule type="expression" dxfId="3" priority="2">
      <formula>$T$3&lt;=0</formula>
    </cfRule>
    <cfRule type="expression" dxfId="2" priority="5">
      <formula>$T$3&gt;0</formula>
    </cfRule>
  </conditionalFormatting>
  <conditionalFormatting sqref="R5:T5">
    <cfRule type="expression" dxfId="1" priority="1">
      <formula>$T$5&lt;=0</formula>
    </cfRule>
    <cfRule type="expression" dxfId="0" priority="4">
      <formula>$T$5&gt;0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C299C-8A51-4561-8918-3555BB5A8479}">
  <dimension ref="A4:R48"/>
  <sheetViews>
    <sheetView topLeftCell="G5" workbookViewId="0">
      <selection activeCell="P8" sqref="P8"/>
    </sheetView>
  </sheetViews>
  <sheetFormatPr defaultRowHeight="15" x14ac:dyDescent="0.25"/>
  <cols>
    <col min="1" max="1" width="13.140625" bestFit="1" customWidth="1"/>
    <col min="2" max="2" width="17" bestFit="1" customWidth="1"/>
    <col min="4" max="4" width="13.140625" bestFit="1" customWidth="1"/>
    <col min="5" max="5" width="17" bestFit="1" customWidth="1"/>
    <col min="6" max="6" width="18.28515625" customWidth="1"/>
    <col min="7" max="7" width="13.140625" bestFit="1" customWidth="1"/>
    <col min="8" max="8" width="9.140625" bestFit="1" customWidth="1"/>
    <col min="9" max="9" width="17" bestFit="1" customWidth="1"/>
    <col min="11" max="11" width="14.7109375" bestFit="1" customWidth="1"/>
    <col min="12" max="12" width="15" bestFit="1" customWidth="1"/>
    <col min="13" max="13" width="15" customWidth="1"/>
    <col min="14" max="14" width="14.7109375" bestFit="1" customWidth="1"/>
    <col min="16" max="16" width="11.85546875" bestFit="1" customWidth="1"/>
    <col min="18" max="18" width="16.28515625" bestFit="1" customWidth="1"/>
  </cols>
  <sheetData>
    <row r="4" spans="1:18" x14ac:dyDescent="0.25">
      <c r="A4" s="2" t="s">
        <v>1</v>
      </c>
      <c r="B4" t="s">
        <v>76</v>
      </c>
      <c r="D4" s="2" t="s">
        <v>1</v>
      </c>
      <c r="E4" t="s">
        <v>76</v>
      </c>
      <c r="G4" s="2" t="s">
        <v>1</v>
      </c>
      <c r="H4" t="s">
        <v>75</v>
      </c>
      <c r="I4" t="s">
        <v>76</v>
      </c>
      <c r="K4" t="s">
        <v>68</v>
      </c>
      <c r="L4" t="s">
        <v>70</v>
      </c>
      <c r="N4" t="s">
        <v>69</v>
      </c>
      <c r="P4" t="s">
        <v>73</v>
      </c>
      <c r="R4" t="s">
        <v>74</v>
      </c>
    </row>
    <row r="5" spans="1:18" x14ac:dyDescent="0.25">
      <c r="A5" s="3" t="s">
        <v>61</v>
      </c>
      <c r="B5" s="40">
        <v>8993</v>
      </c>
      <c r="D5" s="3" t="s">
        <v>55</v>
      </c>
      <c r="E5" s="40"/>
      <c r="G5" s="3" t="s">
        <v>62</v>
      </c>
      <c r="H5" s="1">
        <v>16.974568235294118</v>
      </c>
      <c r="I5" s="40">
        <v>13345</v>
      </c>
      <c r="K5" s="40">
        <v>7</v>
      </c>
      <c r="L5" s="40">
        <v>16</v>
      </c>
      <c r="N5" s="40">
        <v>7.0010007783831867</v>
      </c>
      <c r="P5" s="40">
        <v>3</v>
      </c>
      <c r="R5" s="28">
        <v>3.3359279439564108E-4</v>
      </c>
    </row>
    <row r="6" spans="1:18" x14ac:dyDescent="0.25">
      <c r="A6" s="3" t="s">
        <v>62</v>
      </c>
      <c r="B6" s="40">
        <v>13345</v>
      </c>
      <c r="D6" s="4" t="s">
        <v>4</v>
      </c>
      <c r="E6" s="40">
        <v>1</v>
      </c>
      <c r="G6" s="3" t="s">
        <v>67</v>
      </c>
      <c r="H6" s="1">
        <v>11.655467019975541</v>
      </c>
      <c r="I6" s="40">
        <v>12265</v>
      </c>
    </row>
    <row r="7" spans="1:18" x14ac:dyDescent="0.25">
      <c r="A7" s="3" t="s">
        <v>64</v>
      </c>
      <c r="B7" s="40">
        <v>6906</v>
      </c>
      <c r="D7" s="3" t="s">
        <v>52</v>
      </c>
      <c r="E7" s="40"/>
      <c r="G7" s="3" t="s">
        <v>61</v>
      </c>
      <c r="H7" s="1">
        <v>10.146453074613593</v>
      </c>
      <c r="I7" s="40">
        <v>8993</v>
      </c>
    </row>
    <row r="8" spans="1:18" x14ac:dyDescent="0.25">
      <c r="A8" s="3" t="s">
        <v>66</v>
      </c>
      <c r="B8" s="40">
        <v>5558</v>
      </c>
      <c r="D8" s="4" t="s">
        <v>6</v>
      </c>
      <c r="E8" s="40">
        <v>18</v>
      </c>
      <c r="G8" s="3" t="s">
        <v>60</v>
      </c>
      <c r="H8" s="1">
        <v>6.4890351837270739</v>
      </c>
      <c r="I8" s="40">
        <v>7620</v>
      </c>
    </row>
    <row r="9" spans="1:18" x14ac:dyDescent="0.25">
      <c r="A9" s="3" t="s">
        <v>67</v>
      </c>
      <c r="B9" s="40">
        <v>12265</v>
      </c>
      <c r="D9" s="4" t="s">
        <v>7</v>
      </c>
      <c r="E9" s="40">
        <v>14</v>
      </c>
      <c r="G9" s="3" t="s">
        <v>64</v>
      </c>
      <c r="H9" s="1">
        <v>12.278181798436135</v>
      </c>
      <c r="I9" s="40">
        <v>6906</v>
      </c>
    </row>
    <row r="10" spans="1:18" x14ac:dyDescent="0.25">
      <c r="A10" s="3" t="s">
        <v>60</v>
      </c>
      <c r="B10" s="40">
        <v>7620</v>
      </c>
      <c r="D10" s="4" t="s">
        <v>8</v>
      </c>
      <c r="E10" s="40">
        <v>15</v>
      </c>
      <c r="G10" s="3" t="s">
        <v>65</v>
      </c>
      <c r="H10" s="1">
        <v>12.863655928888884</v>
      </c>
      <c r="I10" s="40">
        <v>5625</v>
      </c>
      <c r="N10" t="s">
        <v>72</v>
      </c>
    </row>
    <row r="11" spans="1:18" x14ac:dyDescent="0.25">
      <c r="A11" s="3" t="s">
        <v>65</v>
      </c>
      <c r="B11" s="40">
        <v>5625</v>
      </c>
      <c r="D11" s="4" t="s">
        <v>10</v>
      </c>
      <c r="E11" s="40">
        <v>19</v>
      </c>
      <c r="G11" s="3" t="s">
        <v>66</v>
      </c>
      <c r="H11" s="1">
        <v>11.89289262324575</v>
      </c>
      <c r="I11" s="40">
        <v>5558</v>
      </c>
      <c r="N11" s="40">
        <v>1</v>
      </c>
    </row>
    <row r="12" spans="1:18" x14ac:dyDescent="0.25">
      <c r="A12" s="3" t="s">
        <v>59</v>
      </c>
      <c r="B12" s="40">
        <v>27</v>
      </c>
      <c r="D12" s="4" t="s">
        <v>11</v>
      </c>
      <c r="E12" s="40">
        <v>25</v>
      </c>
      <c r="G12" s="3" t="s">
        <v>63</v>
      </c>
      <c r="H12" s="1">
        <v>7.8454538461538439</v>
      </c>
      <c r="I12" s="40">
        <v>39</v>
      </c>
    </row>
    <row r="13" spans="1:18" x14ac:dyDescent="0.25">
      <c r="A13" s="3" t="s">
        <v>63</v>
      </c>
      <c r="B13" s="40">
        <v>39</v>
      </c>
      <c r="D13" s="4" t="s">
        <v>12</v>
      </c>
      <c r="E13" s="40">
        <v>37</v>
      </c>
      <c r="G13" s="3" t="s">
        <v>59</v>
      </c>
      <c r="H13" s="1">
        <v>6.0486222222222228</v>
      </c>
      <c r="I13" s="40">
        <v>27</v>
      </c>
    </row>
    <row r="14" spans="1:18" x14ac:dyDescent="0.25">
      <c r="A14" s="3" t="s">
        <v>58</v>
      </c>
      <c r="B14" s="40">
        <v>20</v>
      </c>
      <c r="D14" s="4" t="s">
        <v>14</v>
      </c>
      <c r="E14" s="40">
        <v>33</v>
      </c>
      <c r="G14" s="3" t="s">
        <v>58</v>
      </c>
      <c r="H14" s="1">
        <v>3.7510800000000004</v>
      </c>
      <c r="I14" s="40">
        <v>20</v>
      </c>
      <c r="N14" t="s">
        <v>71</v>
      </c>
    </row>
    <row r="15" spans="1:18" x14ac:dyDescent="0.25">
      <c r="A15" s="3" t="s">
        <v>2</v>
      </c>
      <c r="B15" s="40">
        <v>60398</v>
      </c>
      <c r="D15" s="4" t="s">
        <v>15</v>
      </c>
      <c r="E15" s="40">
        <v>21</v>
      </c>
      <c r="G15" s="3" t="s">
        <v>2</v>
      </c>
      <c r="H15" s="1">
        <v>12.152217111493764</v>
      </c>
      <c r="I15" s="40">
        <v>60398</v>
      </c>
      <c r="N15" s="28">
        <v>1.1119759813188036E-4</v>
      </c>
    </row>
    <row r="16" spans="1:18" x14ac:dyDescent="0.25">
      <c r="D16" s="4" t="s">
        <v>16</v>
      </c>
      <c r="E16" s="40">
        <v>19</v>
      </c>
    </row>
    <row r="17" spans="1:9" x14ac:dyDescent="0.25">
      <c r="D17" s="4" t="s">
        <v>17</v>
      </c>
      <c r="E17" s="40">
        <v>26</v>
      </c>
    </row>
    <row r="18" spans="1:9" x14ac:dyDescent="0.25">
      <c r="D18" s="4" t="s">
        <v>18</v>
      </c>
      <c r="E18" s="40">
        <v>26</v>
      </c>
      <c r="G18" t="str" cm="1">
        <f t="array" aca="1" ref="G18:I27" ca="1">OFFSET($G$4,1,0,COUNTA($G$5:$G$14),3)</f>
        <v>Morocco</v>
      </c>
      <c r="H18">
        <f ca="1"/>
        <v>16.974568235294118</v>
      </c>
      <c r="I18">
        <f ca="1"/>
        <v>13345</v>
      </c>
    </row>
    <row r="19" spans="1:9" x14ac:dyDescent="0.25">
      <c r="A19" t="str" cm="1">
        <f t="array" aca="1" ref="A19:B28" ca="1">OFFSET($A$4,1,0,COUNTA($A$5:$A$14),2)</f>
        <v>Los Angeles</v>
      </c>
      <c r="B19" s="32">
        <f ca="1"/>
        <v>8993</v>
      </c>
      <c r="D19" s="4" t="s">
        <v>4</v>
      </c>
      <c r="E19" s="40">
        <v>36</v>
      </c>
      <c r="G19" t="str">
        <f ca="1"/>
        <v>Vancouver</v>
      </c>
      <c r="H19">
        <f ca="1"/>
        <v>11.655467019975541</v>
      </c>
      <c r="I19">
        <f ca="1"/>
        <v>12265</v>
      </c>
    </row>
    <row r="20" spans="1:9" x14ac:dyDescent="0.25">
      <c r="A20" t="str">
        <f ca="1"/>
        <v>Morocco</v>
      </c>
      <c r="B20" s="32">
        <f ca="1"/>
        <v>13345</v>
      </c>
      <c r="D20" s="3" t="s">
        <v>53</v>
      </c>
      <c r="E20" s="40"/>
      <c r="G20" t="str">
        <f ca="1"/>
        <v>Los Angeles</v>
      </c>
      <c r="H20">
        <f ca="1"/>
        <v>10.146453074613593</v>
      </c>
      <c r="I20">
        <f ca="1"/>
        <v>8993</v>
      </c>
    </row>
    <row r="21" spans="1:9" x14ac:dyDescent="0.25">
      <c r="A21" t="str">
        <f ca="1"/>
        <v>Phillipines</v>
      </c>
      <c r="B21" s="32">
        <f ca="1"/>
        <v>6906</v>
      </c>
      <c r="D21" s="4" t="s">
        <v>6</v>
      </c>
      <c r="E21" s="40">
        <v>44</v>
      </c>
      <c r="G21" t="str">
        <f ca="1"/>
        <v>India</v>
      </c>
      <c r="H21">
        <f ca="1"/>
        <v>6.4890351837270739</v>
      </c>
      <c r="I21">
        <f ca="1"/>
        <v>7620</v>
      </c>
    </row>
    <row r="22" spans="1:9" x14ac:dyDescent="0.25">
      <c r="A22" t="str">
        <f ca="1"/>
        <v>Spain</v>
      </c>
      <c r="B22" s="32">
        <f ca="1"/>
        <v>5558</v>
      </c>
      <c r="D22" s="4" t="s">
        <v>7</v>
      </c>
      <c r="E22" s="40">
        <v>38</v>
      </c>
      <c r="G22" t="str">
        <f ca="1"/>
        <v>Phillipines</v>
      </c>
      <c r="H22">
        <f ca="1"/>
        <v>12.278181798436135</v>
      </c>
      <c r="I22">
        <f ca="1"/>
        <v>6906</v>
      </c>
    </row>
    <row r="23" spans="1:9" x14ac:dyDescent="0.25">
      <c r="A23" t="str">
        <f ca="1"/>
        <v>Vancouver</v>
      </c>
      <c r="B23" s="32">
        <f ca="1"/>
        <v>12265</v>
      </c>
      <c r="D23" s="4" t="s">
        <v>8</v>
      </c>
      <c r="E23" s="40">
        <v>22</v>
      </c>
      <c r="G23" t="str">
        <f ca="1"/>
        <v>South Africa</v>
      </c>
      <c r="H23">
        <f ca="1"/>
        <v>12.863655928888884</v>
      </c>
      <c r="I23">
        <f ca="1"/>
        <v>5625</v>
      </c>
    </row>
    <row r="24" spans="1:9" x14ac:dyDescent="0.25">
      <c r="A24" t="str">
        <f ca="1"/>
        <v>India</v>
      </c>
      <c r="B24" s="32">
        <f ca="1"/>
        <v>7620</v>
      </c>
      <c r="D24" s="4" t="s">
        <v>10</v>
      </c>
      <c r="E24" s="40">
        <v>17</v>
      </c>
      <c r="G24" t="str">
        <f ca="1"/>
        <v>Spain</v>
      </c>
      <c r="H24">
        <f ca="1"/>
        <v>11.89289262324575</v>
      </c>
      <c r="I24">
        <f ca="1"/>
        <v>5558</v>
      </c>
    </row>
    <row r="25" spans="1:9" x14ac:dyDescent="0.25">
      <c r="A25" t="str">
        <f ca="1"/>
        <v>South Africa</v>
      </c>
      <c r="B25" s="32">
        <f ca="1"/>
        <v>5625</v>
      </c>
      <c r="D25" s="4" t="s">
        <v>11</v>
      </c>
      <c r="E25" s="40">
        <v>30</v>
      </c>
      <c r="G25" t="str">
        <f ca="1"/>
        <v>Norway</v>
      </c>
      <c r="H25">
        <f ca="1"/>
        <v>7.8454538461538439</v>
      </c>
      <c r="I25">
        <f ca="1"/>
        <v>39</v>
      </c>
    </row>
    <row r="26" spans="1:9" x14ac:dyDescent="0.25">
      <c r="A26" t="str">
        <f ca="1"/>
        <v>China</v>
      </c>
      <c r="B26" s="32">
        <f ca="1"/>
        <v>27</v>
      </c>
      <c r="D26" s="4" t="s">
        <v>12</v>
      </c>
      <c r="E26" s="40">
        <v>30</v>
      </c>
      <c r="G26" t="str">
        <f ca="1"/>
        <v>China</v>
      </c>
      <c r="H26">
        <f ca="1"/>
        <v>6.0486222222222228</v>
      </c>
      <c r="I26">
        <f ca="1"/>
        <v>27</v>
      </c>
    </row>
    <row r="27" spans="1:9" x14ac:dyDescent="0.25">
      <c r="A27" t="str">
        <f ca="1"/>
        <v>Norway</v>
      </c>
      <c r="B27" s="32">
        <f ca="1"/>
        <v>39</v>
      </c>
      <c r="D27" s="4" t="s">
        <v>14</v>
      </c>
      <c r="E27" s="40">
        <v>27</v>
      </c>
      <c r="G27" t="str">
        <f ca="1"/>
        <v>Canada</v>
      </c>
      <c r="H27">
        <f ca="1"/>
        <v>3.7510800000000004</v>
      </c>
      <c r="I27">
        <f ca="1"/>
        <v>20</v>
      </c>
    </row>
    <row r="28" spans="1:9" x14ac:dyDescent="0.25">
      <c r="A28" t="str">
        <f ca="1"/>
        <v>Canada</v>
      </c>
      <c r="B28" s="32">
        <f ca="1"/>
        <v>20</v>
      </c>
      <c r="D28" s="4" t="s">
        <v>15</v>
      </c>
      <c r="E28" s="40">
        <v>24</v>
      </c>
    </row>
    <row r="29" spans="1:9" x14ac:dyDescent="0.25">
      <c r="D29" s="4" t="s">
        <v>16</v>
      </c>
      <c r="E29" s="40">
        <v>27</v>
      </c>
    </row>
    <row r="30" spans="1:9" x14ac:dyDescent="0.25">
      <c r="D30" s="4" t="s">
        <v>17</v>
      </c>
      <c r="E30" s="40">
        <v>43</v>
      </c>
    </row>
    <row r="31" spans="1:9" x14ac:dyDescent="0.25">
      <c r="D31" s="4" t="s">
        <v>18</v>
      </c>
      <c r="E31" s="40">
        <v>35</v>
      </c>
    </row>
    <row r="32" spans="1:9" x14ac:dyDescent="0.25">
      <c r="D32" s="4" t="s">
        <v>4</v>
      </c>
      <c r="E32" s="40">
        <v>32</v>
      </c>
    </row>
    <row r="33" spans="4:5" x14ac:dyDescent="0.25">
      <c r="D33" s="3" t="s">
        <v>19</v>
      </c>
      <c r="E33" s="40"/>
    </row>
    <row r="34" spans="4:5" x14ac:dyDescent="0.25">
      <c r="D34" s="4" t="s">
        <v>6</v>
      </c>
      <c r="E34" s="40">
        <v>217</v>
      </c>
    </row>
    <row r="35" spans="4:5" x14ac:dyDescent="0.25">
      <c r="D35" s="4" t="s">
        <v>7</v>
      </c>
      <c r="E35" s="40">
        <v>527</v>
      </c>
    </row>
    <row r="36" spans="4:5" x14ac:dyDescent="0.25">
      <c r="D36" s="4" t="s">
        <v>8</v>
      </c>
      <c r="E36" s="40">
        <v>569</v>
      </c>
    </row>
    <row r="37" spans="4:5" x14ac:dyDescent="0.25">
      <c r="D37" s="4" t="s">
        <v>10</v>
      </c>
      <c r="E37" s="40">
        <v>589</v>
      </c>
    </row>
    <row r="38" spans="4:5" x14ac:dyDescent="0.25">
      <c r="D38" s="4" t="s">
        <v>11</v>
      </c>
      <c r="E38" s="40">
        <v>688</v>
      </c>
    </row>
    <row r="39" spans="4:5" x14ac:dyDescent="0.25">
      <c r="D39" s="4" t="s">
        <v>12</v>
      </c>
      <c r="E39" s="40">
        <v>811</v>
      </c>
    </row>
    <row r="40" spans="4:5" x14ac:dyDescent="0.25">
      <c r="D40" s="4" t="s">
        <v>14</v>
      </c>
      <c r="E40" s="40">
        <v>702</v>
      </c>
    </row>
    <row r="41" spans="4:5" x14ac:dyDescent="0.25">
      <c r="D41" s="4" t="s">
        <v>15</v>
      </c>
      <c r="E41" s="40">
        <v>703</v>
      </c>
    </row>
    <row r="42" spans="4:5" x14ac:dyDescent="0.25">
      <c r="D42" s="4" t="s">
        <v>16</v>
      </c>
      <c r="E42" s="40">
        <v>709</v>
      </c>
    </row>
    <row r="43" spans="4:5" x14ac:dyDescent="0.25">
      <c r="D43" s="4" t="s">
        <v>17</v>
      </c>
      <c r="E43" s="40">
        <v>769</v>
      </c>
    </row>
    <row r="44" spans="4:5" x14ac:dyDescent="0.25">
      <c r="D44" s="4" t="s">
        <v>18</v>
      </c>
      <c r="E44" s="40">
        <v>831</v>
      </c>
    </row>
    <row r="45" spans="4:5" x14ac:dyDescent="0.25">
      <c r="D45" s="4" t="s">
        <v>4</v>
      </c>
      <c r="E45" s="40">
        <v>850</v>
      </c>
    </row>
    <row r="46" spans="4:5" x14ac:dyDescent="0.25">
      <c r="D46" s="3" t="s">
        <v>54</v>
      </c>
      <c r="E46" s="40"/>
    </row>
    <row r="47" spans="4:5" x14ac:dyDescent="0.25">
      <c r="D47" s="4" t="s">
        <v>6</v>
      </c>
      <c r="E47" s="40">
        <v>369</v>
      </c>
    </row>
    <row r="48" spans="4:5" x14ac:dyDescent="0.25">
      <c r="D48" s="3" t="s">
        <v>2</v>
      </c>
      <c r="E48" s="40">
        <v>8993</v>
      </c>
    </row>
  </sheetData>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D0D65-A693-46D2-91DC-7BC4B85747F1}">
  <dimension ref="A6:AA25"/>
  <sheetViews>
    <sheetView topLeftCell="G1" workbookViewId="0">
      <selection activeCell="H54" sqref="H54"/>
    </sheetView>
  </sheetViews>
  <sheetFormatPr defaultRowHeight="15" x14ac:dyDescent="0.25"/>
  <cols>
    <col min="1" max="1" width="13.140625" bestFit="1" customWidth="1"/>
    <col min="2" max="2" width="19.5703125" bestFit="1" customWidth="1"/>
    <col min="3" max="3" width="9.85546875" bestFit="1" customWidth="1"/>
    <col min="4" max="4" width="13.140625" bestFit="1" customWidth="1"/>
    <col min="5" max="5" width="11.140625" bestFit="1" customWidth="1"/>
    <col min="6" max="6" width="13.28515625" bestFit="1" customWidth="1"/>
    <col min="8" max="8" width="13.140625" bestFit="1" customWidth="1"/>
    <col min="9" max="10" width="20.7109375" bestFit="1" customWidth="1"/>
    <col min="11" max="11" width="13.140625" bestFit="1" customWidth="1"/>
    <col min="12" max="12" width="13.5703125" bestFit="1" customWidth="1"/>
    <col min="13" max="13" width="12.7109375" bestFit="1" customWidth="1"/>
    <col min="16" max="16" width="23.140625" bestFit="1" customWidth="1"/>
    <col min="17" max="17" width="12.7109375" bestFit="1" customWidth="1"/>
    <col min="18" max="18" width="11.140625" bestFit="1" customWidth="1"/>
    <col min="21" max="21" width="13.140625" bestFit="1" customWidth="1"/>
    <col min="22" max="22" width="26.5703125" bestFit="1" customWidth="1"/>
    <col min="25" max="25" width="13.140625" bestFit="1" customWidth="1"/>
    <col min="26" max="26" width="12.7109375" bestFit="1" customWidth="1"/>
    <col min="27" max="27" width="14" bestFit="1" customWidth="1"/>
    <col min="28" max="28" width="20.5703125" bestFit="1" customWidth="1"/>
  </cols>
  <sheetData>
    <row r="6" spans="1:27" x14ac:dyDescent="0.25">
      <c r="A6" s="2" t="s">
        <v>1</v>
      </c>
      <c r="B6" t="s">
        <v>0</v>
      </c>
      <c r="D6" s="2" t="s">
        <v>1</v>
      </c>
      <c r="E6" t="s">
        <v>29</v>
      </c>
      <c r="F6" t="s">
        <v>27</v>
      </c>
      <c r="H6" s="2" t="s">
        <v>1</v>
      </c>
      <c r="I6" t="s">
        <v>48</v>
      </c>
      <c r="K6" s="2" t="s">
        <v>1</v>
      </c>
      <c r="L6" t="s">
        <v>30</v>
      </c>
      <c r="M6" t="s">
        <v>31</v>
      </c>
      <c r="P6" s="2" t="s">
        <v>1</v>
      </c>
      <c r="Q6" t="s">
        <v>31</v>
      </c>
      <c r="R6" t="s">
        <v>32</v>
      </c>
      <c r="U6" s="2" t="s">
        <v>1</v>
      </c>
      <c r="V6" t="s">
        <v>20</v>
      </c>
      <c r="Y6" s="2" t="s">
        <v>1</v>
      </c>
      <c r="Z6" t="s">
        <v>57</v>
      </c>
      <c r="AA6" t="s">
        <v>37</v>
      </c>
    </row>
    <row r="7" spans="1:27" x14ac:dyDescent="0.25">
      <c r="A7" s="3" t="s">
        <v>5</v>
      </c>
      <c r="B7" s="40"/>
      <c r="D7" s="3" t="s">
        <v>6</v>
      </c>
      <c r="E7" s="40">
        <v>648</v>
      </c>
      <c r="F7" s="5">
        <v>7.0377679511473334E-2</v>
      </c>
      <c r="H7" s="3" t="s">
        <v>6</v>
      </c>
      <c r="I7" s="40">
        <v>32404</v>
      </c>
      <c r="K7" s="3" t="s">
        <v>6</v>
      </c>
      <c r="L7" s="40">
        <v>648</v>
      </c>
      <c r="M7" s="1">
        <v>256869.13840000017</v>
      </c>
      <c r="P7" s="3" t="s">
        <v>6</v>
      </c>
      <c r="Q7" s="1">
        <v>256869.13840000017</v>
      </c>
      <c r="R7" s="1">
        <v>20549.5314</v>
      </c>
      <c r="U7" s="3">
        <v>1</v>
      </c>
      <c r="V7" s="40">
        <v>4058</v>
      </c>
      <c r="Y7" s="3">
        <v>11224</v>
      </c>
      <c r="Z7" s="1">
        <v>6685.59</v>
      </c>
      <c r="AA7" s="40">
        <v>315</v>
      </c>
    </row>
    <row r="8" spans="1:27" x14ac:dyDescent="0.25">
      <c r="A8" s="4" t="s">
        <v>52</v>
      </c>
      <c r="B8" s="1">
        <v>149377.4192</v>
      </c>
      <c r="D8" s="3" t="s">
        <v>7</v>
      </c>
      <c r="E8" s="40">
        <v>579</v>
      </c>
      <c r="F8" s="5">
        <v>5.7603453729253705E-2</v>
      </c>
      <c r="H8" s="3" t="s">
        <v>7</v>
      </c>
      <c r="I8" s="40">
        <v>28858</v>
      </c>
      <c r="K8" s="3" t="s">
        <v>7</v>
      </c>
      <c r="L8" s="40">
        <v>579</v>
      </c>
      <c r="M8" s="1">
        <v>210244.91900000005</v>
      </c>
      <c r="P8" s="3" t="s">
        <v>7</v>
      </c>
      <c r="Q8" s="1">
        <v>210244.91900000005</v>
      </c>
      <c r="R8" s="1">
        <v>16819.593999999997</v>
      </c>
      <c r="U8" s="3">
        <v>2</v>
      </c>
      <c r="V8" s="40">
        <v>2754</v>
      </c>
      <c r="Y8" s="3">
        <v>11259</v>
      </c>
      <c r="Z8" s="1">
        <v>6770.6</v>
      </c>
      <c r="AA8" s="40">
        <v>276</v>
      </c>
    </row>
    <row r="9" spans="1:27" x14ac:dyDescent="0.25">
      <c r="A9" s="4" t="s">
        <v>53</v>
      </c>
      <c r="B9" s="1">
        <v>204354.78859999988</v>
      </c>
      <c r="D9" s="3" t="s">
        <v>8</v>
      </c>
      <c r="E9" s="40">
        <v>606</v>
      </c>
      <c r="F9" s="5">
        <v>4.7796013348116721E-2</v>
      </c>
      <c r="H9" s="3" t="s">
        <v>8</v>
      </c>
      <c r="I9" s="40">
        <v>30885</v>
      </c>
      <c r="K9" s="3" t="s">
        <v>8</v>
      </c>
      <c r="L9" s="40">
        <v>606</v>
      </c>
      <c r="M9" s="1">
        <v>174449.0704</v>
      </c>
      <c r="P9" s="3" t="s">
        <v>8</v>
      </c>
      <c r="Q9" s="1">
        <v>174449.0704</v>
      </c>
      <c r="R9" s="1">
        <v>13955.925899999998</v>
      </c>
      <c r="U9" s="3">
        <v>3</v>
      </c>
      <c r="V9" s="40">
        <v>1484</v>
      </c>
      <c r="Y9" s="3">
        <v>11263</v>
      </c>
      <c r="Z9" s="1">
        <v>6754.0599999999995</v>
      </c>
      <c r="AA9" s="40">
        <v>301</v>
      </c>
    </row>
    <row r="10" spans="1:27" x14ac:dyDescent="0.25">
      <c r="A10" s="4" t="s">
        <v>19</v>
      </c>
      <c r="B10" s="1">
        <v>278739.11000000028</v>
      </c>
      <c r="D10" s="3" t="s">
        <v>10</v>
      </c>
      <c r="E10" s="40">
        <v>625</v>
      </c>
      <c r="F10" s="5">
        <v>5.6205513303644844E-2</v>
      </c>
      <c r="H10" s="3" t="s">
        <v>10</v>
      </c>
      <c r="I10" s="40">
        <v>29814</v>
      </c>
      <c r="K10" s="3" t="s">
        <v>10</v>
      </c>
      <c r="L10" s="40">
        <v>625</v>
      </c>
      <c r="M10" s="1">
        <v>205142.62299999999</v>
      </c>
      <c r="P10" s="3" t="s">
        <v>10</v>
      </c>
      <c r="Q10" s="1">
        <v>205142.62299999999</v>
      </c>
      <c r="R10" s="1">
        <v>16411.410199999998</v>
      </c>
      <c r="U10" s="3">
        <v>4</v>
      </c>
      <c r="V10" s="40">
        <v>575</v>
      </c>
      <c r="Y10" s="3">
        <v>11282</v>
      </c>
      <c r="Z10" s="1">
        <v>5998.73</v>
      </c>
      <c r="AA10" s="40">
        <v>392</v>
      </c>
    </row>
    <row r="11" spans="1:27" x14ac:dyDescent="0.25">
      <c r="A11" s="4" t="s">
        <v>54</v>
      </c>
      <c r="B11" s="1">
        <v>9091.8099999999467</v>
      </c>
      <c r="D11" s="3" t="s">
        <v>11</v>
      </c>
      <c r="E11" s="40">
        <v>743</v>
      </c>
      <c r="F11" s="5">
        <v>7.9730616946617719E-2</v>
      </c>
      <c r="H11" s="3" t="s">
        <v>11</v>
      </c>
      <c r="I11" s="40">
        <v>37307</v>
      </c>
      <c r="K11" s="3" t="s">
        <v>11</v>
      </c>
      <c r="L11" s="40">
        <v>743</v>
      </c>
      <c r="M11" s="1">
        <v>291006.11189999996</v>
      </c>
      <c r="P11" s="3" t="s">
        <v>11</v>
      </c>
      <c r="Q11" s="1">
        <v>291006.11189999996</v>
      </c>
      <c r="R11" s="1">
        <v>23280.489399999999</v>
      </c>
      <c r="U11" s="3">
        <v>5</v>
      </c>
      <c r="V11" s="40">
        <v>107</v>
      </c>
      <c r="Y11" s="3">
        <v>11325</v>
      </c>
      <c r="Z11" s="1">
        <v>6044.2</v>
      </c>
      <c r="AA11" s="40">
        <v>426</v>
      </c>
    </row>
    <row r="12" spans="1:27" x14ac:dyDescent="0.25">
      <c r="A12" s="3" t="s">
        <v>9</v>
      </c>
      <c r="B12" s="40"/>
      <c r="D12" s="3" t="s">
        <v>12</v>
      </c>
      <c r="E12" s="40">
        <v>878</v>
      </c>
      <c r="F12" s="5">
        <v>0.11747663912781357</v>
      </c>
      <c r="H12" s="3" t="s">
        <v>12</v>
      </c>
      <c r="I12" s="40">
        <v>43380</v>
      </c>
      <c r="K12" s="3" t="s">
        <v>12</v>
      </c>
      <c r="L12" s="40">
        <v>878</v>
      </c>
      <c r="M12" s="1">
        <v>428774.05570000003</v>
      </c>
      <c r="P12" s="3" t="s">
        <v>12</v>
      </c>
      <c r="Q12" s="1">
        <v>428774.05570000003</v>
      </c>
      <c r="R12" s="1">
        <v>34301.9251</v>
      </c>
      <c r="U12" s="3">
        <v>6</v>
      </c>
      <c r="V12" s="40">
        <v>13</v>
      </c>
      <c r="Y12" s="3">
        <v>27636</v>
      </c>
      <c r="Z12" s="1">
        <v>6011.3099999999995</v>
      </c>
      <c r="AA12" s="40">
        <v>143</v>
      </c>
    </row>
    <row r="13" spans="1:27" x14ac:dyDescent="0.25">
      <c r="A13" s="4" t="s">
        <v>52</v>
      </c>
      <c r="B13" s="1">
        <v>262426.08380000002</v>
      </c>
      <c r="D13" s="3" t="s">
        <v>14</v>
      </c>
      <c r="E13" s="40">
        <v>762</v>
      </c>
      <c r="F13" s="5">
        <v>9.2692512631391638E-2</v>
      </c>
      <c r="H13" s="3" t="s">
        <v>14</v>
      </c>
      <c r="I13" s="40">
        <v>39124</v>
      </c>
      <c r="K13" s="3" t="s">
        <v>14</v>
      </c>
      <c r="L13" s="40">
        <v>762</v>
      </c>
      <c r="M13" s="1">
        <v>338315.30139999994</v>
      </c>
      <c r="P13" s="3" t="s">
        <v>14</v>
      </c>
      <c r="Q13" s="1">
        <v>338315.30139999994</v>
      </c>
      <c r="R13" s="1">
        <v>27065.224899999997</v>
      </c>
      <c r="U13" s="3">
        <v>7</v>
      </c>
      <c r="V13" s="40">
        <v>2</v>
      </c>
      <c r="Y13" s="3">
        <v>27668</v>
      </c>
      <c r="Z13" s="1">
        <v>6006.5599999999995</v>
      </c>
      <c r="AA13" s="40">
        <v>311</v>
      </c>
    </row>
    <row r="14" spans="1:27" x14ac:dyDescent="0.25">
      <c r="A14" s="4" t="s">
        <v>53</v>
      </c>
      <c r="B14" s="1">
        <v>130014.63679999992</v>
      </c>
      <c r="D14" s="3" t="s">
        <v>15</v>
      </c>
      <c r="E14" s="40">
        <v>748</v>
      </c>
      <c r="F14" s="5">
        <v>7.3171571851632228E-2</v>
      </c>
      <c r="H14" s="3" t="s">
        <v>15</v>
      </c>
      <c r="I14" s="40">
        <v>37381</v>
      </c>
      <c r="K14" s="3" t="s">
        <v>15</v>
      </c>
      <c r="L14" s="40">
        <v>748</v>
      </c>
      <c r="M14" s="1">
        <v>267066.47259999998</v>
      </c>
      <c r="P14" s="3" t="s">
        <v>15</v>
      </c>
      <c r="Q14" s="1">
        <v>267066.47259999998</v>
      </c>
      <c r="R14" s="1">
        <v>21365.318399999996</v>
      </c>
      <c r="U14" s="3" t="s">
        <v>2</v>
      </c>
      <c r="V14" s="40">
        <v>8993</v>
      </c>
      <c r="Y14" s="3">
        <v>27919</v>
      </c>
      <c r="Z14" s="1">
        <v>6016.33</v>
      </c>
      <c r="AA14" s="40">
        <v>216</v>
      </c>
    </row>
    <row r="15" spans="1:27" x14ac:dyDescent="0.25">
      <c r="A15" s="4" t="s">
        <v>19</v>
      </c>
      <c r="B15" s="1">
        <v>532482.07000000007</v>
      </c>
      <c r="D15" s="3" t="s">
        <v>16</v>
      </c>
      <c r="E15" s="40">
        <v>755</v>
      </c>
      <c r="F15" s="5">
        <v>8.1264844272863082E-2</v>
      </c>
      <c r="H15" s="3" t="s">
        <v>16</v>
      </c>
      <c r="I15" s="40">
        <v>38596</v>
      </c>
      <c r="K15" s="3" t="s">
        <v>16</v>
      </c>
      <c r="L15" s="40">
        <v>755</v>
      </c>
      <c r="M15" s="1">
        <v>296605.83689999994</v>
      </c>
      <c r="P15" s="3" t="s">
        <v>16</v>
      </c>
      <c r="Q15" s="1">
        <v>296605.83689999994</v>
      </c>
      <c r="R15" s="1">
        <v>23728.4673</v>
      </c>
      <c r="Y15" s="3">
        <v>28078</v>
      </c>
      <c r="Z15" s="1">
        <v>6011.3099999999995</v>
      </c>
      <c r="AA15" s="40">
        <v>220</v>
      </c>
    </row>
    <row r="16" spans="1:27" x14ac:dyDescent="0.25">
      <c r="A16" s="3" t="s">
        <v>13</v>
      </c>
      <c r="B16" s="40"/>
      <c r="D16" s="3" t="s">
        <v>17</v>
      </c>
      <c r="E16" s="40">
        <v>838</v>
      </c>
      <c r="F16" s="5">
        <v>9.7239370623923932E-2</v>
      </c>
      <c r="H16" s="3" t="s">
        <v>17</v>
      </c>
      <c r="I16" s="40">
        <v>42970</v>
      </c>
      <c r="K16" s="3" t="s">
        <v>17</v>
      </c>
      <c r="L16" s="40">
        <v>838</v>
      </c>
      <c r="M16" s="1">
        <v>354910.72629999992</v>
      </c>
      <c r="P16" s="3" t="s">
        <v>17</v>
      </c>
      <c r="Q16" s="1">
        <v>354910.72629999992</v>
      </c>
      <c r="R16" s="1">
        <v>28392.858799999995</v>
      </c>
      <c r="Y16" s="3">
        <v>28194</v>
      </c>
      <c r="Z16" s="1">
        <v>6114.8099999999995</v>
      </c>
      <c r="AA16" s="40">
        <v>327</v>
      </c>
    </row>
    <row r="17" spans="1:27" x14ac:dyDescent="0.25">
      <c r="A17" s="4" t="s">
        <v>52</v>
      </c>
      <c r="B17" s="1">
        <v>224424.28839999999</v>
      </c>
      <c r="D17" s="3" t="s">
        <v>18</v>
      </c>
      <c r="E17" s="40">
        <v>892</v>
      </c>
      <c r="F17" s="5">
        <v>0.11250327008942176</v>
      </c>
      <c r="H17" s="3" t="s">
        <v>18</v>
      </c>
      <c r="I17" s="40">
        <v>44240</v>
      </c>
      <c r="K17" s="3" t="s">
        <v>18</v>
      </c>
      <c r="L17" s="40">
        <v>892</v>
      </c>
      <c r="M17" s="1">
        <v>410621.92240000004</v>
      </c>
      <c r="P17" s="3" t="s">
        <v>18</v>
      </c>
      <c r="Q17" s="1">
        <v>410621.92240000004</v>
      </c>
      <c r="R17" s="1">
        <v>32849.754499999988</v>
      </c>
      <c r="Y17" s="3">
        <v>28240</v>
      </c>
      <c r="Z17" s="1">
        <v>5998.6100000000006</v>
      </c>
      <c r="AA17" s="40">
        <v>273</v>
      </c>
    </row>
    <row r="18" spans="1:27" x14ac:dyDescent="0.25">
      <c r="A18" s="4" t="s">
        <v>53</v>
      </c>
      <c r="B18" s="1">
        <v>122733.66249999992</v>
      </c>
      <c r="D18" s="3" t="s">
        <v>4</v>
      </c>
      <c r="E18" s="40">
        <v>919</v>
      </c>
      <c r="F18" s="5">
        <v>0.1139385145638472</v>
      </c>
      <c r="H18" s="3" t="s">
        <v>4</v>
      </c>
      <c r="I18" s="40">
        <v>45918</v>
      </c>
      <c r="K18" s="3" t="s">
        <v>4</v>
      </c>
      <c r="L18" s="40">
        <v>919</v>
      </c>
      <c r="M18" s="1">
        <v>415860.37320000003</v>
      </c>
      <c r="P18" s="3" t="s">
        <v>4</v>
      </c>
      <c r="Q18" s="1">
        <v>415860.37320000003</v>
      </c>
      <c r="R18" s="1">
        <v>33268.830399999992</v>
      </c>
      <c r="Y18" s="3">
        <v>28255</v>
      </c>
      <c r="Z18" s="1">
        <v>6051.3099999999995</v>
      </c>
      <c r="AA18" s="40">
        <v>237</v>
      </c>
    </row>
    <row r="19" spans="1:27" x14ac:dyDescent="0.25">
      <c r="A19" s="4" t="s">
        <v>19</v>
      </c>
      <c r="B19" s="1">
        <v>554829.65999999992</v>
      </c>
      <c r="D19" s="3" t="s">
        <v>2</v>
      </c>
      <c r="E19" s="40">
        <v>8993</v>
      </c>
      <c r="F19" s="5">
        <v>1</v>
      </c>
      <c r="H19" s="3" t="s">
        <v>2</v>
      </c>
      <c r="I19" s="40">
        <v>450877</v>
      </c>
      <c r="K19" s="3" t="s">
        <v>2</v>
      </c>
      <c r="L19" s="40">
        <v>8993</v>
      </c>
      <c r="M19" s="1">
        <v>3649866.551200001</v>
      </c>
      <c r="P19" s="3" t="s">
        <v>2</v>
      </c>
      <c r="Q19" s="1">
        <v>3649866.551200001</v>
      </c>
      <c r="R19" s="1">
        <v>291989.33030000009</v>
      </c>
      <c r="Y19" s="3" t="s">
        <v>2</v>
      </c>
      <c r="Z19" s="1">
        <v>74463.42</v>
      </c>
      <c r="AA19" s="40">
        <v>3437</v>
      </c>
    </row>
    <row r="20" spans="1:27" x14ac:dyDescent="0.25">
      <c r="A20" s="3" t="s">
        <v>3</v>
      </c>
      <c r="B20" s="40"/>
    </row>
    <row r="21" spans="1:27" x14ac:dyDescent="0.25">
      <c r="A21" s="4" t="s">
        <v>55</v>
      </c>
      <c r="B21" s="1">
        <v>3399.99</v>
      </c>
    </row>
    <row r="22" spans="1:27" x14ac:dyDescent="0.25">
      <c r="A22" s="4" t="s">
        <v>52</v>
      </c>
      <c r="B22" s="1">
        <v>290828.96990000003</v>
      </c>
      <c r="P22" t="s">
        <v>26</v>
      </c>
    </row>
    <row r="23" spans="1:27" x14ac:dyDescent="0.25">
      <c r="A23" s="4" t="s">
        <v>53</v>
      </c>
      <c r="B23" s="1">
        <v>161965.39199999988</v>
      </c>
      <c r="P23" s="1">
        <v>2130235.2548000021</v>
      </c>
    </row>
    <row r="24" spans="1:27" x14ac:dyDescent="0.25">
      <c r="A24" s="4" t="s">
        <v>19</v>
      </c>
      <c r="B24" s="1">
        <v>725198.66999999946</v>
      </c>
    </row>
    <row r="25" spans="1:27" x14ac:dyDescent="0.25">
      <c r="A25" s="3" t="s">
        <v>2</v>
      </c>
      <c r="B25" s="1">
        <v>3649866.551200001</v>
      </c>
    </row>
  </sheetData>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99675-39C7-44FB-AB33-CDE62A9FDF67}">
  <dimension ref="A4:S22"/>
  <sheetViews>
    <sheetView topLeftCell="A2" workbookViewId="0">
      <selection activeCell="G8" sqref="G5:G19"/>
    </sheetView>
  </sheetViews>
  <sheetFormatPr defaultRowHeight="15" x14ac:dyDescent="0.25"/>
  <cols>
    <col min="1" max="1" width="13.140625" bestFit="1" customWidth="1"/>
    <col min="2" max="2" width="12.7109375" bestFit="1" customWidth="1"/>
    <col min="4" max="4" width="13.140625" bestFit="1" customWidth="1"/>
    <col min="5" max="5" width="9.140625" bestFit="1" customWidth="1"/>
    <col min="7" max="7" width="13.140625" bestFit="1" customWidth="1"/>
    <col min="8" max="8" width="14" bestFit="1" customWidth="1"/>
    <col min="9" max="9" width="16.42578125" customWidth="1"/>
    <col min="10" max="10" width="13.140625" bestFit="1" customWidth="1"/>
    <col min="11" max="12" width="12.7109375" bestFit="1" customWidth="1"/>
    <col min="14" max="15" width="12.7109375" bestFit="1" customWidth="1"/>
    <col min="16" max="16" width="10.7109375" bestFit="1" customWidth="1"/>
    <col min="18" max="19" width="12.7109375" bestFit="1" customWidth="1"/>
    <col min="20" max="20" width="13.85546875" bestFit="1" customWidth="1"/>
  </cols>
  <sheetData>
    <row r="4" spans="1:19" x14ac:dyDescent="0.25">
      <c r="A4" s="2" t="s">
        <v>1</v>
      </c>
      <c r="B4" t="s">
        <v>31</v>
      </c>
      <c r="D4" s="2" t="s">
        <v>1</v>
      </c>
      <c r="E4" t="s">
        <v>31</v>
      </c>
      <c r="G4" s="2" t="s">
        <v>1</v>
      </c>
      <c r="H4" t="s">
        <v>37</v>
      </c>
      <c r="J4" s="2" t="s">
        <v>1</v>
      </c>
      <c r="K4" t="s">
        <v>38</v>
      </c>
      <c r="L4" t="s">
        <v>31</v>
      </c>
      <c r="N4" t="s">
        <v>23</v>
      </c>
      <c r="O4" t="s">
        <v>43</v>
      </c>
      <c r="R4" t="s">
        <v>41</v>
      </c>
      <c r="S4" t="s">
        <v>42</v>
      </c>
    </row>
    <row r="5" spans="1:19" x14ac:dyDescent="0.25">
      <c r="A5" s="3">
        <v>311</v>
      </c>
      <c r="B5" s="1">
        <v>132395.99000000005</v>
      </c>
      <c r="D5" s="3">
        <v>482</v>
      </c>
      <c r="E5" s="1">
        <v>395.56000000000023</v>
      </c>
      <c r="G5" s="3">
        <v>477</v>
      </c>
      <c r="H5" s="40">
        <v>674</v>
      </c>
      <c r="J5" s="3">
        <v>361</v>
      </c>
      <c r="K5" s="17">
        <v>60494.504600000117</v>
      </c>
      <c r="L5" s="1">
        <v>133109.4200000001</v>
      </c>
      <c r="N5" s="1">
        <v>3649866.551200001</v>
      </c>
      <c r="O5" s="1">
        <v>2130235.2548000021</v>
      </c>
      <c r="R5" s="40">
        <v>450877</v>
      </c>
      <c r="S5" s="1">
        <v>3649866.551200001</v>
      </c>
    </row>
    <row r="6" spans="1:19" x14ac:dyDescent="0.25">
      <c r="A6" s="3">
        <v>361</v>
      </c>
      <c r="B6" s="1">
        <v>133109.4200000001</v>
      </c>
      <c r="D6" s="3">
        <v>481</v>
      </c>
      <c r="E6" s="1">
        <v>530.41000000000031</v>
      </c>
      <c r="G6" s="3">
        <v>528</v>
      </c>
      <c r="H6" s="40">
        <v>645</v>
      </c>
      <c r="J6" s="3">
        <v>310</v>
      </c>
      <c r="K6" s="17">
        <v>67534.838399999921</v>
      </c>
      <c r="L6" s="1">
        <v>171756.95999999993</v>
      </c>
    </row>
    <row r="7" spans="1:19" x14ac:dyDescent="0.25">
      <c r="A7" s="3">
        <v>355</v>
      </c>
      <c r="B7" s="1">
        <v>134559.4200000001</v>
      </c>
      <c r="D7" s="3">
        <v>336</v>
      </c>
      <c r="E7" s="1">
        <v>699.09820000000002</v>
      </c>
      <c r="G7" s="3">
        <v>480</v>
      </c>
      <c r="H7" s="40">
        <v>505</v>
      </c>
      <c r="J7" s="3">
        <v>311</v>
      </c>
      <c r="K7" s="17">
        <v>52058.104600000079</v>
      </c>
      <c r="L7" s="1">
        <v>132395.99000000005</v>
      </c>
    </row>
    <row r="8" spans="1:19" x14ac:dyDescent="0.25">
      <c r="A8" s="3">
        <v>359</v>
      </c>
      <c r="B8" s="1">
        <v>142289.38000000006</v>
      </c>
      <c r="D8" s="3">
        <v>324</v>
      </c>
      <c r="E8" s="1">
        <v>699.09820000000002</v>
      </c>
      <c r="G8" s="3">
        <v>485</v>
      </c>
      <c r="H8" s="40">
        <v>418</v>
      </c>
      <c r="J8" s="3">
        <v>312</v>
      </c>
      <c r="K8" s="17">
        <v>67534.838399999921</v>
      </c>
      <c r="L8" s="1">
        <v>171756.95999999993</v>
      </c>
      <c r="R8" t="str" cm="1">
        <f t="array" ref="R8:S9">N4:O5</f>
        <v>Revenue</v>
      </c>
      <c r="S8" t="str">
        <v>Expenses</v>
      </c>
    </row>
    <row r="9" spans="1:19" x14ac:dyDescent="0.25">
      <c r="A9" s="3">
        <v>313</v>
      </c>
      <c r="B9" s="1">
        <v>146709.07</v>
      </c>
      <c r="D9" s="3">
        <v>530</v>
      </c>
      <c r="E9" s="1">
        <v>778.44</v>
      </c>
      <c r="G9" s="3">
        <v>478</v>
      </c>
      <c r="H9" s="40">
        <v>353</v>
      </c>
      <c r="J9" s="3">
        <v>313</v>
      </c>
      <c r="K9" s="17">
        <v>57686.007800000021</v>
      </c>
      <c r="L9" s="1">
        <v>146709.07</v>
      </c>
      <c r="N9" s="2" t="s">
        <v>1</v>
      </c>
      <c r="O9" t="s">
        <v>40</v>
      </c>
      <c r="P9" t="s">
        <v>39</v>
      </c>
      <c r="R9" s="18">
        <v>3649866.551200001</v>
      </c>
      <c r="S9" s="18">
        <v>2130235.2548000021</v>
      </c>
    </row>
    <row r="10" spans="1:19" x14ac:dyDescent="0.25">
      <c r="A10" s="3">
        <v>314</v>
      </c>
      <c r="B10" s="1">
        <v>157443.87999999998</v>
      </c>
      <c r="D10" s="3">
        <v>529</v>
      </c>
      <c r="E10" s="1">
        <v>1125.18</v>
      </c>
      <c r="G10" s="3">
        <v>222</v>
      </c>
      <c r="H10" s="40">
        <v>350</v>
      </c>
      <c r="J10" s="3">
        <v>314</v>
      </c>
      <c r="K10" s="17">
        <v>61906.935199999978</v>
      </c>
      <c r="L10" s="1">
        <v>157443.87999999998</v>
      </c>
      <c r="N10" s="3">
        <v>480</v>
      </c>
      <c r="O10" s="1">
        <v>11.564499999999997</v>
      </c>
      <c r="P10" s="5">
        <v>0.11898710994411013</v>
      </c>
    </row>
    <row r="11" spans="1:19" x14ac:dyDescent="0.25">
      <c r="A11" s="3">
        <v>357</v>
      </c>
      <c r="B11" s="1">
        <v>157759.32</v>
      </c>
      <c r="D11" s="3">
        <v>480</v>
      </c>
      <c r="E11" s="1">
        <v>1156.4499999999985</v>
      </c>
      <c r="G11" s="3">
        <v>217</v>
      </c>
      <c r="H11" s="40">
        <v>308</v>
      </c>
      <c r="J11" s="3">
        <v>353</v>
      </c>
      <c r="K11" s="17">
        <v>59044.74800000008</v>
      </c>
      <c r="L11" s="1">
        <v>129919.4400000001</v>
      </c>
      <c r="N11" s="3">
        <v>530</v>
      </c>
      <c r="O11" s="1">
        <v>7.7843999999999998</v>
      </c>
      <c r="P11" s="5">
        <v>8.0093671031945271E-2</v>
      </c>
    </row>
    <row r="12" spans="1:19" x14ac:dyDescent="0.25">
      <c r="A12" s="3">
        <v>363</v>
      </c>
      <c r="B12" s="1">
        <v>160649.29999999999</v>
      </c>
      <c r="D12" s="3">
        <v>484</v>
      </c>
      <c r="E12" s="1">
        <v>1295.850000000004</v>
      </c>
      <c r="G12" s="3">
        <v>214</v>
      </c>
      <c r="H12" s="40">
        <v>290</v>
      </c>
      <c r="J12" s="3">
        <v>354</v>
      </c>
      <c r="K12" s="17">
        <v>21931.965100000023</v>
      </c>
      <c r="L12" s="1">
        <v>47642.650800000018</v>
      </c>
      <c r="N12" s="3">
        <v>320</v>
      </c>
      <c r="O12" s="1">
        <v>13.981999999999999</v>
      </c>
      <c r="P12" s="5">
        <v>0.14386076105655654</v>
      </c>
      <c r="R12" t="s">
        <v>21</v>
      </c>
    </row>
    <row r="13" spans="1:19" x14ac:dyDescent="0.25">
      <c r="A13" s="3">
        <v>310</v>
      </c>
      <c r="B13" s="1">
        <v>171756.95999999993</v>
      </c>
      <c r="D13" s="3">
        <v>320</v>
      </c>
      <c r="E13" s="1">
        <v>1398.1964</v>
      </c>
      <c r="G13" s="3">
        <v>529</v>
      </c>
      <c r="H13" s="40">
        <v>282</v>
      </c>
      <c r="J13" s="3">
        <v>355</v>
      </c>
      <c r="K13" s="17">
        <v>61153.489000000074</v>
      </c>
      <c r="L13" s="1">
        <v>134559.4200000001</v>
      </c>
      <c r="N13" s="3">
        <v>324</v>
      </c>
      <c r="O13" s="1">
        <v>6.9909999999999997</v>
      </c>
      <c r="P13" s="5">
        <v>7.193038052827827E-2</v>
      </c>
      <c r="R13" s="1">
        <v>405.85639399532982</v>
      </c>
    </row>
    <row r="14" spans="1:19" x14ac:dyDescent="0.25">
      <c r="A14" s="3">
        <v>312</v>
      </c>
      <c r="B14" s="1">
        <v>171756.95999999993</v>
      </c>
      <c r="D14" s="3">
        <v>467</v>
      </c>
      <c r="E14" s="1">
        <v>1640.8300000000004</v>
      </c>
      <c r="G14" s="3">
        <v>537</v>
      </c>
      <c r="H14" s="40">
        <v>281</v>
      </c>
      <c r="J14" s="3">
        <v>357</v>
      </c>
      <c r="K14" s="17">
        <v>71697.193999999974</v>
      </c>
      <c r="L14" s="1">
        <v>157759.32</v>
      </c>
      <c r="N14" s="3">
        <v>336</v>
      </c>
      <c r="O14" s="1">
        <v>6.9909999999999997</v>
      </c>
      <c r="P14" s="5">
        <v>7.193038052827827E-2</v>
      </c>
    </row>
    <row r="15" spans="1:19" x14ac:dyDescent="0.25">
      <c r="A15" s="3" t="s">
        <v>2</v>
      </c>
      <c r="B15" s="1">
        <v>1508429.7</v>
      </c>
      <c r="D15" s="3" t="s">
        <v>2</v>
      </c>
      <c r="E15" s="1">
        <v>9719.1128000000026</v>
      </c>
      <c r="G15" s="3">
        <v>225</v>
      </c>
      <c r="H15" s="40">
        <v>277</v>
      </c>
      <c r="J15" s="3">
        <v>358</v>
      </c>
      <c r="K15" s="17">
        <v>22638.916799999995</v>
      </c>
      <c r="L15" s="1">
        <v>49178.356800000001</v>
      </c>
      <c r="N15" s="3">
        <v>467</v>
      </c>
      <c r="O15" s="1">
        <v>16.408299999999986</v>
      </c>
      <c r="P15" s="5">
        <v>0.16882495534575132</v>
      </c>
      <c r="R15" t="s">
        <v>49</v>
      </c>
    </row>
    <row r="16" spans="1:19" x14ac:dyDescent="0.25">
      <c r="G16" s="3">
        <v>536</v>
      </c>
      <c r="H16" s="40">
        <v>211</v>
      </c>
      <c r="J16" s="3">
        <v>359</v>
      </c>
      <c r="K16" s="17">
        <v>64666.539400000082</v>
      </c>
      <c r="L16" s="1">
        <v>142289.38000000006</v>
      </c>
      <c r="N16" s="3">
        <v>481</v>
      </c>
      <c r="O16" s="1">
        <v>5.3041000000000036</v>
      </c>
      <c r="P16" s="5">
        <v>5.457387088542999E-2</v>
      </c>
      <c r="R16" s="1">
        <v>2130235.2548000021</v>
      </c>
    </row>
    <row r="17" spans="7:18" x14ac:dyDescent="0.25">
      <c r="G17" s="3">
        <v>479</v>
      </c>
      <c r="H17" s="40">
        <v>194</v>
      </c>
      <c r="J17" s="3">
        <v>362</v>
      </c>
      <c r="K17" s="17">
        <v>22638.916799999995</v>
      </c>
      <c r="L17" s="1">
        <v>49178.356800000001</v>
      </c>
      <c r="N17" s="3">
        <v>482</v>
      </c>
      <c r="O17" s="1">
        <v>3.9556000000000027</v>
      </c>
      <c r="P17" s="5">
        <v>4.0699157948456265E-2</v>
      </c>
    </row>
    <row r="18" spans="7:18" x14ac:dyDescent="0.25">
      <c r="G18" s="3">
        <v>484</v>
      </c>
      <c r="H18" s="40">
        <v>163</v>
      </c>
      <c r="J18" s="3">
        <v>363</v>
      </c>
      <c r="K18" s="17">
        <v>73010.609000000011</v>
      </c>
      <c r="L18" s="1">
        <v>160649.29999999999</v>
      </c>
      <c r="N18" s="3">
        <v>484</v>
      </c>
      <c r="O18" s="1">
        <v>12.958499999999979</v>
      </c>
      <c r="P18" s="5">
        <v>0.13332997226086291</v>
      </c>
      <c r="R18" t="s">
        <v>37</v>
      </c>
    </row>
    <row r="19" spans="7:18" x14ac:dyDescent="0.25">
      <c r="G19" s="3">
        <v>530</v>
      </c>
      <c r="H19" s="40">
        <v>156</v>
      </c>
      <c r="J19" s="3">
        <v>581</v>
      </c>
      <c r="K19" s="17">
        <v>26594.640000000007</v>
      </c>
      <c r="L19" s="1">
        <v>73142.570000000007</v>
      </c>
      <c r="N19" s="3">
        <v>529</v>
      </c>
      <c r="O19" s="1">
        <v>11.251799999999999</v>
      </c>
      <c r="P19" s="5">
        <v>0.11576974047033063</v>
      </c>
      <c r="R19" s="40">
        <v>450877</v>
      </c>
    </row>
    <row r="20" spans="7:18" x14ac:dyDescent="0.25">
      <c r="G20" s="3" t="s">
        <v>2</v>
      </c>
      <c r="H20" s="40">
        <v>5107</v>
      </c>
      <c r="J20" s="3" t="s">
        <v>2</v>
      </c>
      <c r="K20" s="17">
        <v>790592.24710000074</v>
      </c>
      <c r="L20" s="1">
        <v>1857491.0743999998</v>
      </c>
      <c r="N20" s="3" t="s">
        <v>2</v>
      </c>
      <c r="O20" s="1">
        <v>97.191200000000009</v>
      </c>
      <c r="P20" s="5">
        <v>1</v>
      </c>
    </row>
    <row r="21" spans="7:18" x14ac:dyDescent="0.25">
      <c r="R21" t="s">
        <v>50</v>
      </c>
    </row>
    <row r="22" spans="7:18" x14ac:dyDescent="0.25">
      <c r="R22" s="1">
        <v>236.87704378961439</v>
      </c>
    </row>
  </sheetData>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2C2936F2-87F7-43BD-B3E0-A6DBD63B52A8}">
  <ds:schemaRefs/>
</ds:datastoreItem>
</file>

<file path=customXml/itemProps2.xml><?xml version="1.0" encoding="utf-8"?>
<ds:datastoreItem xmlns:ds="http://schemas.openxmlformats.org/officeDocument/2006/customXml" ds:itemID="{97965A50-1C0C-4524-8060-1B2C04F052DD}">
  <ds:schemaRefs/>
</ds:datastoreItem>
</file>

<file path=customXml/itemProps3.xml><?xml version="1.0" encoding="utf-8"?>
<ds:datastoreItem xmlns:ds="http://schemas.openxmlformats.org/officeDocument/2006/customXml" ds:itemID="{55F325FF-4EAA-426E-8A39-9D8975B7D54E}">
  <ds:schemaRefs/>
</ds:datastoreItem>
</file>

<file path=customXml/itemProps4.xml><?xml version="1.0" encoding="utf-8"?>
<ds:datastoreItem xmlns:ds="http://schemas.openxmlformats.org/officeDocument/2006/customXml" ds:itemID="{CCE9472E-D132-40D3-8B03-F8D2AE7C687D}">
  <ds:schemaRefs/>
</ds:datastoreItem>
</file>

<file path=customXml/itemProps5.xml><?xml version="1.0" encoding="utf-8"?>
<ds:datastoreItem xmlns:ds="http://schemas.openxmlformats.org/officeDocument/2006/customXml" ds:itemID="{C4CDD3A1-B84E-48BB-A004-7B4036B7DDF8}">
  <ds:schemaRefs/>
</ds:datastoreItem>
</file>

<file path=customXml/itemProps6.xml><?xml version="1.0" encoding="utf-8"?>
<ds:datastoreItem xmlns:ds="http://schemas.openxmlformats.org/officeDocument/2006/customXml" ds:itemID="{D8353E70-5062-4E9C-B498-37036C2461D8}">
  <ds:schemaRefs>
    <ds:schemaRef ds:uri="http://schemas.microsoft.com/DataMashup"/>
  </ds:schemaRefs>
</ds:datastoreItem>
</file>

<file path=customXml/itemProps7.xml><?xml version="1.0" encoding="utf-8"?>
<ds:datastoreItem xmlns:ds="http://schemas.openxmlformats.org/officeDocument/2006/customXml" ds:itemID="{2A6E409E-4761-4A84-AC82-E8F4E71AFDB8}">
  <ds:schemaRefs/>
</ds:datastoreItem>
</file>

<file path=customXml/itemProps8.xml><?xml version="1.0" encoding="utf-8"?>
<ds:datastoreItem xmlns:ds="http://schemas.openxmlformats.org/officeDocument/2006/customXml" ds:itemID="{065CFC00-6FE0-41E1-AE8D-9E0ABF25A701}">
  <ds:schemaRefs/>
</ds:datastoreItem>
</file>

<file path=customXml/itemProps9.xml><?xml version="1.0" encoding="utf-8"?>
<ds:datastoreItem xmlns:ds="http://schemas.openxmlformats.org/officeDocument/2006/customXml" ds:itemID="{52339BE9-8006-4029-BB93-91AD5FDBAE8D}">
  <ds:schemaRefs/>
</ds:datastoreItem>
</file>

<file path=customXml/itemProps10.xml><?xml version="1.0" encoding="utf-8"?>
<ds:datastoreItem xmlns:ds="http://schemas.openxmlformats.org/officeDocument/2006/customXml" ds:itemID="{D2EB7004-66D2-48DE-95D9-1E79F5F9FEB7}">
  <ds:schemaRefs/>
</ds:datastoreItem>
</file>

<file path=customXml/itemProps11.xml><?xml version="1.0" encoding="utf-8"?>
<ds:datastoreItem xmlns:ds="http://schemas.openxmlformats.org/officeDocument/2006/customXml" ds:itemID="{800D2825-8BE9-4E86-8FCD-DE81D516F1E9}">
  <ds:schemaRefs/>
</ds:datastoreItem>
</file>

<file path=customXml/itemProps12.xml><?xml version="1.0" encoding="utf-8"?>
<ds:datastoreItem xmlns:ds="http://schemas.openxmlformats.org/officeDocument/2006/customXml" ds:itemID="{5421408B-C7C7-4F38-AB68-8ACA35B60F35}">
  <ds:schemaRefs/>
</ds:datastoreItem>
</file>

<file path=customXml/itemProps13.xml><?xml version="1.0" encoding="utf-8"?>
<ds:datastoreItem xmlns:ds="http://schemas.openxmlformats.org/officeDocument/2006/customXml" ds:itemID="{6BBDDD3C-641A-46FE-926B-A06B6C018772}">
  <ds:schemaRefs/>
</ds:datastoreItem>
</file>

<file path=customXml/itemProps14.xml><?xml version="1.0" encoding="utf-8"?>
<ds:datastoreItem xmlns:ds="http://schemas.openxmlformats.org/officeDocument/2006/customXml" ds:itemID="{BE99DB11-E10F-45FD-A728-FFA3118C3781}">
  <ds:schemaRefs/>
</ds:datastoreItem>
</file>

<file path=customXml/itemProps15.xml><?xml version="1.0" encoding="utf-8"?>
<ds:datastoreItem xmlns:ds="http://schemas.openxmlformats.org/officeDocument/2006/customXml" ds:itemID="{EC05E509-9CDB-488A-B16F-88AFB20E3FCE}">
  <ds:schemaRefs/>
</ds:datastoreItem>
</file>

<file path=customXml/itemProps16.xml><?xml version="1.0" encoding="utf-8"?>
<ds:datastoreItem xmlns:ds="http://schemas.openxmlformats.org/officeDocument/2006/customXml" ds:itemID="{6A40844F-0E8F-4090-8020-763DE1D8E0DB}">
  <ds:schemaRefs/>
</ds:datastoreItem>
</file>

<file path=customXml/itemProps17.xml><?xml version="1.0" encoding="utf-8"?>
<ds:datastoreItem xmlns:ds="http://schemas.openxmlformats.org/officeDocument/2006/customXml" ds:itemID="{F97C3B4E-F5FC-4668-A1F5-28CC28D0E701}">
  <ds:schemaRefs/>
</ds:datastoreItem>
</file>

<file path=customXml/itemProps18.xml><?xml version="1.0" encoding="utf-8"?>
<ds:datastoreItem xmlns:ds="http://schemas.openxmlformats.org/officeDocument/2006/customXml" ds:itemID="{6E2E77B6-80C9-44CB-8514-693D487C6F0D}">
  <ds:schemaRefs/>
</ds:datastoreItem>
</file>

<file path=customXml/itemProps19.xml><?xml version="1.0" encoding="utf-8"?>
<ds:datastoreItem xmlns:ds="http://schemas.openxmlformats.org/officeDocument/2006/customXml" ds:itemID="{2CB3C7EE-EBB6-49AD-90D2-C0D0BD6B0809}">
  <ds:schemaRefs/>
</ds:datastoreItem>
</file>

<file path=customXml/itemProps20.xml><?xml version="1.0" encoding="utf-8"?>
<ds:datastoreItem xmlns:ds="http://schemas.openxmlformats.org/officeDocument/2006/customXml" ds:itemID="{67AA574B-60F3-442E-B160-2CF1062453E9}">
  <ds:schemaRefs/>
</ds:datastoreItem>
</file>

<file path=customXml/itemProps21.xml><?xml version="1.0" encoding="utf-8"?>
<ds:datastoreItem xmlns:ds="http://schemas.openxmlformats.org/officeDocument/2006/customXml" ds:itemID="{C39D3EA7-3C34-4E46-A44E-33357FD051B5}">
  <ds:schemaRefs/>
</ds:datastoreItem>
</file>

<file path=customXml/itemProps22.xml><?xml version="1.0" encoding="utf-8"?>
<ds:datastoreItem xmlns:ds="http://schemas.openxmlformats.org/officeDocument/2006/customXml" ds:itemID="{73EA8C26-E0D0-4053-BD01-644B90F52312}">
  <ds:schemaRefs/>
</ds:datastoreItem>
</file>

<file path=customXml/itemProps23.xml><?xml version="1.0" encoding="utf-8"?>
<ds:datastoreItem xmlns:ds="http://schemas.openxmlformats.org/officeDocument/2006/customXml" ds:itemID="{F50017BD-0BB6-4A0B-8F36-A832EE0DB27A}">
  <ds:schemaRefs/>
</ds:datastoreItem>
</file>

<file path=customXml/itemProps24.xml><?xml version="1.0" encoding="utf-8"?>
<ds:datastoreItem xmlns:ds="http://schemas.openxmlformats.org/officeDocument/2006/customXml" ds:itemID="{4B390799-85FA-41F8-815D-F3F4633D9C7E}">
  <ds:schemaRefs/>
</ds:datastoreItem>
</file>

<file path=customXml/itemProps25.xml><?xml version="1.0" encoding="utf-8"?>
<ds:datastoreItem xmlns:ds="http://schemas.openxmlformats.org/officeDocument/2006/customXml" ds:itemID="{7FC76B9A-4C9B-40AC-8D44-50393F94F05D}">
  <ds:schemaRefs/>
</ds:datastoreItem>
</file>

<file path=customXml/itemProps26.xml><?xml version="1.0" encoding="utf-8"?>
<ds:datastoreItem xmlns:ds="http://schemas.openxmlformats.org/officeDocument/2006/customXml" ds:itemID="{183B0273-9776-4D24-9363-3A0CD4626386}">
  <ds:schemaRefs/>
</ds:datastoreItem>
</file>

<file path=customXml/itemProps27.xml><?xml version="1.0" encoding="utf-8"?>
<ds:datastoreItem xmlns:ds="http://schemas.openxmlformats.org/officeDocument/2006/customXml" ds:itemID="{970DB803-CA0D-4560-B2BB-EEEA02CB4804}">
  <ds:schemaRefs/>
</ds:datastoreItem>
</file>

<file path=customXml/itemProps28.xml><?xml version="1.0" encoding="utf-8"?>
<ds:datastoreItem xmlns:ds="http://schemas.openxmlformats.org/officeDocument/2006/customXml" ds:itemID="{CFB6A49D-5864-499B-8A15-CA6FDC3FD9D0}">
  <ds:schemaRefs/>
</ds:datastoreItem>
</file>

<file path=customXml/itemProps29.xml><?xml version="1.0" encoding="utf-8"?>
<ds:datastoreItem xmlns:ds="http://schemas.openxmlformats.org/officeDocument/2006/customXml" ds:itemID="{EB201973-50DA-4F64-BD20-AABFF2F11B0E}">
  <ds:schemaRefs/>
</ds:datastoreItem>
</file>

<file path=customXml/itemProps30.xml><?xml version="1.0" encoding="utf-8"?>
<ds:datastoreItem xmlns:ds="http://schemas.openxmlformats.org/officeDocument/2006/customXml" ds:itemID="{C7E4BF6D-F4D8-490E-A51A-1347A8028C1A}">
  <ds:schemaRefs/>
</ds:datastoreItem>
</file>

<file path=customXml/itemProps31.xml><?xml version="1.0" encoding="utf-8"?>
<ds:datastoreItem xmlns:ds="http://schemas.openxmlformats.org/officeDocument/2006/customXml" ds:itemID="{C7A629F2-EFC6-4805-AE57-BEE824E36766}">
  <ds:schemaRefs/>
</ds:datastoreItem>
</file>

<file path=customXml/itemProps32.xml><?xml version="1.0" encoding="utf-8"?>
<ds:datastoreItem xmlns:ds="http://schemas.openxmlformats.org/officeDocument/2006/customXml" ds:itemID="{B42C429A-0202-4405-92EB-8D9380DF2AE1}">
  <ds:schemaRefs/>
</ds:datastoreItem>
</file>

<file path=customXml/itemProps33.xml><?xml version="1.0" encoding="utf-8"?>
<ds:datastoreItem xmlns:ds="http://schemas.openxmlformats.org/officeDocument/2006/customXml" ds:itemID="{7C582B3C-9E24-4D8E-A6A2-380BF93077B5}">
  <ds:schemaRefs/>
</ds:datastoreItem>
</file>

<file path=customXml/itemProps34.xml><?xml version="1.0" encoding="utf-8"?>
<ds:datastoreItem xmlns:ds="http://schemas.openxmlformats.org/officeDocument/2006/customXml" ds:itemID="{3B41597E-BA5F-4EEF-9541-C4001A3F424A}">
  <ds:schemaRefs/>
</ds:datastoreItem>
</file>

<file path=customXml/itemProps35.xml><?xml version="1.0" encoding="utf-8"?>
<ds:datastoreItem xmlns:ds="http://schemas.openxmlformats.org/officeDocument/2006/customXml" ds:itemID="{1D2C97DF-539A-4CC6-A0FC-B096301EC133}">
  <ds:schemaRefs/>
</ds:datastoreItem>
</file>

<file path=customXml/itemProps36.xml><?xml version="1.0" encoding="utf-8"?>
<ds:datastoreItem xmlns:ds="http://schemas.openxmlformats.org/officeDocument/2006/customXml" ds:itemID="{A12D91A2-7051-4B77-AD5E-8715DDF5108A}">
  <ds:schemaRefs/>
</ds:datastoreItem>
</file>

<file path=customXml/itemProps37.xml><?xml version="1.0" encoding="utf-8"?>
<ds:datastoreItem xmlns:ds="http://schemas.openxmlformats.org/officeDocument/2006/customXml" ds:itemID="{4834D14A-C694-4253-A39E-002D1C38A2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P-sales_dashboard</vt:lpstr>
      <vt:lpstr>P-product_perf_dashboard</vt:lpstr>
      <vt:lpstr>P-logistics_dashboard</vt:lpstr>
      <vt:lpstr>A-logistics_analysis</vt:lpstr>
      <vt:lpstr>A-sales_analysis</vt:lpstr>
      <vt:lpstr>A-product_analysis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Chiso Male</dc:creator>
  <cp:lastModifiedBy>Jaminie Soza</cp:lastModifiedBy>
  <dcterms:created xsi:type="dcterms:W3CDTF">2025-06-26T14:17:44Z</dcterms:created>
  <dcterms:modified xsi:type="dcterms:W3CDTF">2025-07-26T19:39:15Z</dcterms:modified>
</cp:coreProperties>
</file>