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up10\git\WELLOnlineAPITesting\WELLOnline_APITesting\src\test\resources\"/>
    </mc:Choice>
  </mc:AlternateContent>
  <bookViews>
    <workbookView xWindow="0" yWindow="0" windowWidth="20490" windowHeight="7155" firstSheet="7" activeTab="10"/>
  </bookViews>
  <sheets>
    <sheet name="TestValues" sheetId="1" r:id="rId1"/>
    <sheet name="setData" sheetId="2" r:id="rId2"/>
    <sheet name="single" sheetId="3" r:id="rId3"/>
    <sheet name="3term" sheetId="4" r:id="rId4"/>
    <sheet name="5term" sheetId="5" r:id="rId5"/>
    <sheet name="Discount" sheetId="6" r:id="rId6"/>
    <sheet name="Parameters" sheetId="7" r:id="rId7"/>
    <sheet name="NoDiscountV1" sheetId="14" r:id="rId8"/>
    <sheet name="v1discRates" sheetId="9" r:id="rId9"/>
    <sheet name="Portfolio" sheetId="10" r:id="rId10"/>
    <sheet name="Cornerstone" sheetId="12" r:id="rId11"/>
    <sheet name="Portfolio_old" sheetId="15" r:id="rId12"/>
    <sheet name="Cornerstone_old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9" l="1"/>
</calcChain>
</file>

<file path=xl/sharedStrings.xml><?xml version="1.0" encoding="utf-8"?>
<sst xmlns="http://schemas.openxmlformats.org/spreadsheetml/2006/main" count="295" uniqueCount="189">
  <si>
    <t>initpass</t>
  </si>
  <si>
    <t>samreen@groupten.com</t>
  </si>
  <si>
    <t>Samreen@123</t>
  </si>
  <si>
    <t>email</t>
  </si>
  <si>
    <t>password</t>
  </si>
  <si>
    <t>wellv2testuser@gmail.com</t>
  </si>
  <si>
    <t>Details</t>
  </si>
  <si>
    <t>area</t>
  </si>
  <si>
    <t>Registration</t>
  </si>
  <si>
    <t>well certification</t>
  </si>
  <si>
    <t>250000-499999</t>
  </si>
  <si>
    <t>500000-749999</t>
  </si>
  <si>
    <t>750000-999999</t>
  </si>
  <si>
    <t>50000-149999</t>
  </si>
  <si>
    <t>150000-249999</t>
  </si>
  <si>
    <t>PV</t>
  </si>
  <si>
    <t>Keystone</t>
  </si>
  <si>
    <t>NA</t>
  </si>
  <si>
    <t>Portfolio</t>
  </si>
  <si>
    <t>Country</t>
  </si>
  <si>
    <t>Sector</t>
  </si>
  <si>
    <t>countrycornerstone</t>
  </si>
  <si>
    <t>countrykeystone</t>
  </si>
  <si>
    <t>countryportfolio</t>
  </si>
  <si>
    <t>sectorcornerstone</t>
  </si>
  <si>
    <t>sectorkeystone</t>
  </si>
  <si>
    <t>sectorportfolio</t>
  </si>
  <si>
    <t>countrysectorcornerstone</t>
  </si>
  <si>
    <t>countrysectorkeystone</t>
  </si>
  <si>
    <t>countrysectorportfolio</t>
  </si>
  <si>
    <t>single</t>
  </si>
  <si>
    <t>term3</t>
  </si>
  <si>
    <t>term5</t>
  </si>
  <si>
    <t>lessthan50</t>
  </si>
  <si>
    <t>cs</t>
  </si>
  <si>
    <t>JO</t>
  </si>
  <si>
    <t xml:space="preserve"> SV</t>
  </si>
  <si>
    <t xml:space="preserve"> XK </t>
  </si>
  <si>
    <t>GE</t>
  </si>
  <si>
    <t xml:space="preserve"> GT</t>
  </si>
  <si>
    <t xml:space="preserve"> LK</t>
  </si>
  <si>
    <t xml:space="preserve"> AM</t>
  </si>
  <si>
    <t xml:space="preserve"> TN</t>
  </si>
  <si>
    <t xml:space="preserve"> MN</t>
  </si>
  <si>
    <t xml:space="preserve"> PH</t>
  </si>
  <si>
    <t xml:space="preserve"> FM </t>
  </si>
  <si>
    <t>AO</t>
  </si>
  <si>
    <t xml:space="preserve"> EG</t>
  </si>
  <si>
    <t xml:space="preserve"> ID</t>
  </si>
  <si>
    <t xml:space="preserve"> PS</t>
  </si>
  <si>
    <t xml:space="preserve"> BO</t>
  </si>
  <si>
    <t xml:space="preserve"> CV</t>
  </si>
  <si>
    <t xml:space="preserve">  SZ</t>
  </si>
  <si>
    <t xml:space="preserve"> MA</t>
  </si>
  <si>
    <t xml:space="preserve"> PG</t>
  </si>
  <si>
    <t xml:space="preserve"> BT</t>
  </si>
  <si>
    <t xml:space="preserve"> NG</t>
  </si>
  <si>
    <t xml:space="preserve"> UA</t>
  </si>
  <si>
    <t xml:space="preserve"> KI</t>
  </si>
  <si>
    <t xml:space="preserve"> UZ</t>
  </si>
  <si>
    <t xml:space="preserve"> LA</t>
  </si>
  <si>
    <t xml:space="preserve"> HN</t>
  </si>
  <si>
    <t xml:space="preserve"> SD</t>
  </si>
  <si>
    <t xml:space="preserve"> NI</t>
  </si>
  <si>
    <t xml:space="preserve">  TL</t>
  </si>
  <si>
    <t xml:space="preserve"> VN</t>
  </si>
  <si>
    <t xml:space="preserve"> SB</t>
  </si>
  <si>
    <t xml:space="preserve"> ST</t>
  </si>
  <si>
    <t xml:space="preserve"> CG</t>
  </si>
  <si>
    <t xml:space="preserve"> IN</t>
  </si>
  <si>
    <t xml:space="preserve"> CI</t>
  </si>
  <si>
    <t xml:space="preserve"> PK</t>
  </si>
  <si>
    <t xml:space="preserve"> CM</t>
  </si>
  <si>
    <t xml:space="preserve"> GH </t>
  </si>
  <si>
    <t xml:space="preserve">KE </t>
  </si>
  <si>
    <t xml:space="preserve">ZM </t>
  </si>
  <si>
    <t>BD</t>
  </si>
  <si>
    <t xml:space="preserve"> LS</t>
  </si>
  <si>
    <t xml:space="preserve"> MM</t>
  </si>
  <si>
    <t xml:space="preserve"> KH </t>
  </si>
  <si>
    <t>MR</t>
  </si>
  <si>
    <t xml:space="preserve"> TJ</t>
  </si>
  <si>
    <t xml:space="preserve"> KG </t>
  </si>
  <si>
    <t>YE</t>
  </si>
  <si>
    <t xml:space="preserve"> SN</t>
  </si>
  <si>
    <t xml:space="preserve"> TZ </t>
  </si>
  <si>
    <t>ZW</t>
  </si>
  <si>
    <t xml:space="preserve">BJ </t>
  </si>
  <si>
    <t>HT</t>
  </si>
  <si>
    <t xml:space="preserve"> KM</t>
  </si>
  <si>
    <t>ML</t>
  </si>
  <si>
    <t xml:space="preserve"> NP</t>
  </si>
  <si>
    <t xml:space="preserve"> TD</t>
  </si>
  <si>
    <t xml:space="preserve"> RW</t>
  </si>
  <si>
    <t xml:space="preserve"> GN</t>
  </si>
  <si>
    <t xml:space="preserve"> ET</t>
  </si>
  <si>
    <t xml:space="preserve"> UG </t>
  </si>
  <si>
    <t xml:space="preserve">BF </t>
  </si>
  <si>
    <t xml:space="preserve">GW </t>
  </si>
  <si>
    <t xml:space="preserve">AF </t>
  </si>
  <si>
    <t xml:space="preserve">TG </t>
  </si>
  <si>
    <t>SL</t>
  </si>
  <si>
    <t xml:space="preserve"> MZ</t>
  </si>
  <si>
    <t xml:space="preserve"> CD</t>
  </si>
  <si>
    <t xml:space="preserve"> GM </t>
  </si>
  <si>
    <t>MG</t>
  </si>
  <si>
    <t xml:space="preserve"> LR </t>
  </si>
  <si>
    <t>CF</t>
  </si>
  <si>
    <t xml:space="preserve"> NE</t>
  </si>
  <si>
    <t xml:space="preserve"> MW</t>
  </si>
  <si>
    <t xml:space="preserve"> BI</t>
  </si>
  <si>
    <t>cics</t>
  </si>
  <si>
    <t>Project type</t>
  </si>
  <si>
    <t>Certification core</t>
  </si>
  <si>
    <t>certification well certification</t>
  </si>
  <si>
    <t>certification(well core)</t>
  </si>
  <si>
    <t>certification(well certification)</t>
  </si>
  <si>
    <t>certf estimateid</t>
  </si>
  <si>
    <t>ProjectsId</t>
  </si>
  <si>
    <t>discountPercent</t>
  </si>
  <si>
    <t>Cornerstone</t>
  </si>
  <si>
    <t>pv</t>
  </si>
  <si>
    <t>PV WELL Certification</t>
  </si>
  <si>
    <t>PV WELL CORE</t>
  </si>
  <si>
    <t>CountryNODiscount</t>
  </si>
  <si>
    <t>AX</t>
  </si>
  <si>
    <t>AL</t>
  </si>
  <si>
    <t>DZ</t>
  </si>
  <si>
    <t>AS</t>
  </si>
  <si>
    <t>AD</t>
  </si>
  <si>
    <t>AI</t>
  </si>
  <si>
    <t>AQ</t>
  </si>
  <si>
    <t>AG</t>
  </si>
  <si>
    <t>AR</t>
  </si>
  <si>
    <t>AU</t>
  </si>
  <si>
    <t>BS</t>
  </si>
  <si>
    <t>BB</t>
  </si>
  <si>
    <t>FI</t>
  </si>
  <si>
    <t>FJ</t>
  </si>
  <si>
    <t>FR</t>
  </si>
  <si>
    <t>GI</t>
  </si>
  <si>
    <t>GR</t>
  </si>
  <si>
    <t>GD</t>
  </si>
  <si>
    <t>Travel</t>
  </si>
  <si>
    <t>lessthan 50k</t>
  </si>
  <si>
    <t>lessthan 5L</t>
  </si>
  <si>
    <t>Morethan 5L</t>
  </si>
  <si>
    <t>nc  Certification</t>
  </si>
  <si>
    <t>ci certification</t>
  </si>
  <si>
    <t>cs certification</t>
  </si>
  <si>
    <t>cics certi</t>
  </si>
  <si>
    <t>pilot certificaiton</t>
  </si>
  <si>
    <t>nc portfolio</t>
  </si>
  <si>
    <t>ci portfolio</t>
  </si>
  <si>
    <t>cs portfolio</t>
  </si>
  <si>
    <t>cics portfolio</t>
  </si>
  <si>
    <t>pilot portfolio</t>
  </si>
  <si>
    <t>nc cornerstone</t>
  </si>
  <si>
    <t>ci cornerstone</t>
  </si>
  <si>
    <t>cs cornerstone</t>
  </si>
  <si>
    <t>cics cornerstone</t>
  </si>
  <si>
    <t>pilot cornerstone</t>
  </si>
  <si>
    <t>nc</t>
  </si>
  <si>
    <t>ci</t>
  </si>
  <si>
    <t>50kreg</t>
  </si>
  <si>
    <t>50kcert</t>
  </si>
  <si>
    <t>1Lreg</t>
  </si>
  <si>
    <t>6Lreg</t>
  </si>
  <si>
    <t>6Lcert</t>
  </si>
  <si>
    <t>residential</t>
  </si>
  <si>
    <t>cornerstone 50kreg</t>
  </si>
  <si>
    <t>3Lreg</t>
  </si>
  <si>
    <t>3Lcert</t>
  </si>
  <si>
    <t>3LDiscCert</t>
  </si>
  <si>
    <t>50kDiscCert</t>
  </si>
  <si>
    <t>6LDiscCert</t>
  </si>
  <si>
    <t>50kcertDisc</t>
  </si>
  <si>
    <t>1LLcert</t>
  </si>
  <si>
    <t>1LcertDisc</t>
  </si>
  <si>
    <t>6LcertDisc</t>
  </si>
  <si>
    <t>1LCert</t>
  </si>
  <si>
    <t>6LCert</t>
  </si>
  <si>
    <t>country_ci</t>
  </si>
  <si>
    <t>country_cs</t>
  </si>
  <si>
    <t>country_cics</t>
  </si>
  <si>
    <t>country_residential</t>
  </si>
  <si>
    <t>country_nc</t>
  </si>
  <si>
    <t>V1Country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</si>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</sst>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 applyAlignment="1">
      <alignment wrapText="1"/>
    </xf>
    <xf numFmtId="3" fontId="3" fillId="0" borderId="0" xfId="1" applyNumberFormat="1" applyFont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llv2testuser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" x14ac:dyDescent="0.25"/>
  <cols>
    <col min="1" max="1" width="26.28515625" customWidth="1" collapsed="1"/>
    <col min="2" max="2" width="28.85546875" customWidth="1" collapsed="1"/>
    <col min="3" max="3" width="9.140625" customWidth="1" collapsed="1"/>
  </cols>
  <sheetData>
    <row r="1" spans="1:2" x14ac:dyDescent="0.25">
      <c r="A1" s="2" t="s">
        <v>3</v>
      </c>
      <c r="B1" s="2" t="s">
        <v>4</v>
      </c>
    </row>
    <row r="2" spans="1:2" x14ac:dyDescent="0.25">
      <c r="A2" s="3" t="s">
        <v>5</v>
      </c>
      <c r="B2" t="s">
        <v>0</v>
      </c>
    </row>
    <row r="3" spans="1:2" x14ac:dyDescent="0.25">
      <c r="A3" t="s">
        <v>1</v>
      </c>
      <c r="B3" t="s">
        <v>2</v>
      </c>
    </row>
  </sheetData>
  <hyperlinks>
    <hyperlink ref="A2" r:id="rId1"/>
  </hyperlinks>
  <pageMargins left="0.7" right="0.7" top="0.75" bottom="0.75" header="0.3" footer="0.3"/>
  <pageSetup orientation="portrait" horizontalDpi="4294967293" verticalDpi="4294967293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defaultRowHeight="15" x14ac:dyDescent="0.25"/>
  <cols>
    <col min="1" max="1" width="20.140625" customWidth="1"/>
    <col min="2" max="3" width="15.5703125" customWidth="1"/>
    <col min="4" max="4" width="15" customWidth="1"/>
    <col min="5" max="5" width="18.5703125" customWidth="1"/>
    <col min="6" max="6" width="12.42578125" customWidth="1"/>
    <col min="7" max="7" width="14.140625" customWidth="1"/>
    <col min="8" max="8" width="14.28515625" customWidth="1"/>
    <col min="9" max="9" width="13.7109375" customWidth="1"/>
    <col min="10" max="10" width="17.5703125" customWidth="1"/>
    <col min="11" max="11" width="12.42578125" customWidth="1"/>
  </cols>
  <sheetData>
    <row r="1" spans="1:11" x14ac:dyDescent="0.25">
      <c r="A1" t="s">
        <v>6</v>
      </c>
      <c r="B1" t="s">
        <v>162</v>
      </c>
      <c r="C1" t="s">
        <v>163</v>
      </c>
      <c r="D1" t="s">
        <v>34</v>
      </c>
      <c r="E1" t="s">
        <v>111</v>
      </c>
      <c r="F1" t="s">
        <v>169</v>
      </c>
      <c r="G1" t="s">
        <v>186</v>
      </c>
      <c r="H1" t="s">
        <v>182</v>
      </c>
      <c r="I1" t="s">
        <v>183</v>
      </c>
      <c r="J1" t="s">
        <v>184</v>
      </c>
      <c r="K1" t="s">
        <v>185</v>
      </c>
    </row>
    <row r="2" spans="1:11" x14ac:dyDescent="0.25">
      <c r="A2" t="s">
        <v>164</v>
      </c>
      <c r="B2">
        <v>2313</v>
      </c>
      <c r="C2">
        <v>1665</v>
      </c>
      <c r="D2">
        <v>1388</v>
      </c>
      <c r="E2">
        <v>1665</v>
      </c>
      <c r="F2">
        <v>1665</v>
      </c>
      <c r="G2">
        <v>2313</v>
      </c>
      <c r="H2">
        <v>1665</v>
      </c>
      <c r="I2">
        <v>1388</v>
      </c>
      <c r="J2">
        <v>1665</v>
      </c>
      <c r="K2">
        <v>1665</v>
      </c>
    </row>
    <row r="3" spans="1:11" x14ac:dyDescent="0.25">
      <c r="A3" t="s">
        <v>165</v>
      </c>
      <c r="B3">
        <v>22500</v>
      </c>
      <c r="C3">
        <v>20000</v>
      </c>
      <c r="D3">
        <v>13000</v>
      </c>
      <c r="E3">
        <v>17500</v>
      </c>
      <c r="F3">
        <v>20000</v>
      </c>
      <c r="G3">
        <v>22500</v>
      </c>
      <c r="H3">
        <v>20000</v>
      </c>
      <c r="I3">
        <v>13000</v>
      </c>
      <c r="J3">
        <v>17500</v>
      </c>
      <c r="K3">
        <v>20000</v>
      </c>
    </row>
    <row r="4" spans="1:11" x14ac:dyDescent="0.25">
      <c r="A4" t="s">
        <v>176</v>
      </c>
      <c r="B4">
        <v>10969</v>
      </c>
      <c r="C4">
        <v>9756</v>
      </c>
      <c r="D4">
        <v>6350</v>
      </c>
      <c r="E4">
        <v>8563</v>
      </c>
      <c r="F4">
        <v>9756</v>
      </c>
      <c r="G4">
        <v>10969</v>
      </c>
      <c r="H4">
        <v>9756</v>
      </c>
      <c r="I4">
        <v>6350</v>
      </c>
      <c r="J4">
        <v>8563</v>
      </c>
      <c r="K4">
        <v>9756</v>
      </c>
    </row>
    <row r="5" spans="1:11" x14ac:dyDescent="0.25">
      <c r="A5" t="s">
        <v>166</v>
      </c>
      <c r="B5">
        <v>6013</v>
      </c>
      <c r="C5">
        <v>5088</v>
      </c>
      <c r="D5">
        <v>3700</v>
      </c>
      <c r="E5">
        <v>5088</v>
      </c>
      <c r="F5">
        <v>5088</v>
      </c>
      <c r="G5">
        <v>6013</v>
      </c>
      <c r="H5">
        <v>5088</v>
      </c>
      <c r="I5">
        <v>3700</v>
      </c>
      <c r="J5">
        <v>5088</v>
      </c>
      <c r="K5">
        <v>5088</v>
      </c>
    </row>
    <row r="6" spans="1:11" x14ac:dyDescent="0.25">
      <c r="A6" t="s">
        <v>177</v>
      </c>
      <c r="B6">
        <v>58000</v>
      </c>
      <c r="C6">
        <v>51000</v>
      </c>
      <c r="D6">
        <v>22000</v>
      </c>
      <c r="E6">
        <v>42000</v>
      </c>
      <c r="F6">
        <v>51000</v>
      </c>
      <c r="G6">
        <v>58000</v>
      </c>
      <c r="H6">
        <v>51000</v>
      </c>
      <c r="I6">
        <v>22000</v>
      </c>
      <c r="J6">
        <v>42000</v>
      </c>
      <c r="K6">
        <v>51000</v>
      </c>
    </row>
    <row r="7" spans="1:11" x14ac:dyDescent="0.25">
      <c r="A7" t="s">
        <v>178</v>
      </c>
      <c r="B7">
        <v>45775</v>
      </c>
      <c r="C7">
        <v>40425</v>
      </c>
      <c r="D7">
        <v>18100</v>
      </c>
      <c r="E7">
        <v>33225</v>
      </c>
      <c r="F7">
        <v>40425</v>
      </c>
      <c r="G7">
        <v>38775</v>
      </c>
      <c r="H7">
        <v>34425</v>
      </c>
      <c r="I7">
        <v>16100</v>
      </c>
      <c r="J7">
        <v>28225</v>
      </c>
      <c r="K7">
        <v>34425</v>
      </c>
    </row>
    <row r="8" spans="1:11" x14ac:dyDescent="0.25">
      <c r="A8" t="s">
        <v>167</v>
      </c>
      <c r="B8">
        <v>9250</v>
      </c>
      <c r="C8">
        <v>8325</v>
      </c>
      <c r="D8">
        <v>6013</v>
      </c>
      <c r="E8">
        <v>8325</v>
      </c>
      <c r="F8">
        <v>8325</v>
      </c>
      <c r="G8">
        <v>9250</v>
      </c>
      <c r="H8">
        <v>8325</v>
      </c>
      <c r="I8">
        <v>6013</v>
      </c>
      <c r="J8">
        <v>8325</v>
      </c>
      <c r="K8">
        <v>8325</v>
      </c>
    </row>
    <row r="9" spans="1:11" x14ac:dyDescent="0.25">
      <c r="A9" t="s">
        <v>168</v>
      </c>
      <c r="B9">
        <v>338000</v>
      </c>
      <c r="C9">
        <v>297000</v>
      </c>
      <c r="D9">
        <v>128000</v>
      </c>
      <c r="E9">
        <v>242000</v>
      </c>
      <c r="F9">
        <v>297000</v>
      </c>
      <c r="G9">
        <v>338000</v>
      </c>
      <c r="H9">
        <v>297000</v>
      </c>
      <c r="I9">
        <v>128000</v>
      </c>
      <c r="J9">
        <v>242000</v>
      </c>
      <c r="K9">
        <v>297000</v>
      </c>
    </row>
    <row r="10" spans="1:11" x14ac:dyDescent="0.25">
      <c r="A10" t="s">
        <v>179</v>
      </c>
      <c r="B10">
        <v>254223</v>
      </c>
      <c r="C10">
        <v>224065</v>
      </c>
      <c r="D10">
        <v>98610</v>
      </c>
      <c r="E10">
        <v>182253</v>
      </c>
      <c r="F10">
        <v>224065</v>
      </c>
      <c r="G10">
        <v>213223</v>
      </c>
      <c r="H10">
        <v>189065</v>
      </c>
      <c r="I10">
        <v>86610</v>
      </c>
      <c r="J10">
        <v>153253</v>
      </c>
      <c r="K10">
        <v>189065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14" sqref="H14:I14"/>
    </sheetView>
  </sheetViews>
  <sheetFormatPr defaultRowHeight="15" x14ac:dyDescent="0.25"/>
  <cols>
    <col min="1" max="1" width="18.140625" customWidth="1"/>
    <col min="2" max="2" width="13.85546875" customWidth="1"/>
    <col min="3" max="3" width="12.7109375" customWidth="1"/>
    <col min="4" max="4" width="13.140625" customWidth="1"/>
    <col min="6" max="6" width="11.7109375" customWidth="1"/>
    <col min="7" max="7" width="16" customWidth="1"/>
    <col min="8" max="8" width="11.140625" customWidth="1"/>
    <col min="9" max="9" width="10.42578125" customWidth="1"/>
    <col min="10" max="10" width="14.42578125" customWidth="1"/>
    <col min="11" max="11" width="19" customWidth="1"/>
  </cols>
  <sheetData>
    <row r="1" spans="1:11" x14ac:dyDescent="0.25">
      <c r="A1" s="2" t="s">
        <v>6</v>
      </c>
      <c r="B1" s="2" t="s">
        <v>162</v>
      </c>
      <c r="C1" s="2" t="s">
        <v>163</v>
      </c>
      <c r="D1" s="2" t="s">
        <v>34</v>
      </c>
      <c r="E1" s="2" t="s">
        <v>111</v>
      </c>
      <c r="F1" s="2" t="s">
        <v>169</v>
      </c>
      <c r="G1" s="2" t="s">
        <v>186</v>
      </c>
      <c r="H1" s="2" t="s">
        <v>182</v>
      </c>
      <c r="I1" s="2" t="s">
        <v>183</v>
      </c>
      <c r="J1" s="2" t="s">
        <v>184</v>
      </c>
      <c r="K1" s="2" t="s">
        <v>185</v>
      </c>
    </row>
    <row r="2" spans="1:11" x14ac:dyDescent="0.25">
      <c r="A2" t="s">
        <v>170</v>
      </c>
      <c r="B2">
        <v>2438</v>
      </c>
      <c r="C2">
        <v>1755</v>
      </c>
      <c r="D2">
        <v>1463</v>
      </c>
      <c r="E2">
        <v>1755</v>
      </c>
      <c r="F2">
        <v>1755</v>
      </c>
      <c r="G2">
        <v>2438</v>
      </c>
      <c r="H2">
        <v>1755</v>
      </c>
      <c r="I2">
        <v>1463</v>
      </c>
      <c r="J2">
        <v>1755</v>
      </c>
      <c r="K2">
        <v>1755</v>
      </c>
    </row>
    <row r="3" spans="1:11" x14ac:dyDescent="0.25">
      <c r="A3" t="s">
        <v>165</v>
      </c>
      <c r="B3">
        <v>22500</v>
      </c>
      <c r="C3">
        <v>20000</v>
      </c>
      <c r="D3">
        <v>13000</v>
      </c>
      <c r="E3">
        <v>17500</v>
      </c>
      <c r="F3">
        <v>20000</v>
      </c>
      <c r="G3">
        <v>22500</v>
      </c>
      <c r="H3">
        <v>20000</v>
      </c>
      <c r="I3">
        <v>13000</v>
      </c>
      <c r="J3">
        <v>17500</v>
      </c>
      <c r="K3">
        <v>20000</v>
      </c>
    </row>
    <row r="4" spans="1:11" x14ac:dyDescent="0.25">
      <c r="A4" t="s">
        <v>176</v>
      </c>
      <c r="B4">
        <v>11156</v>
      </c>
      <c r="C4">
        <v>9919</v>
      </c>
      <c r="D4">
        <v>6450</v>
      </c>
      <c r="E4">
        <v>8688</v>
      </c>
      <c r="F4">
        <v>9750</v>
      </c>
      <c r="G4">
        <v>11156</v>
      </c>
      <c r="H4">
        <v>9919</v>
      </c>
      <c r="I4">
        <v>6450</v>
      </c>
      <c r="J4">
        <v>8688</v>
      </c>
      <c r="K4">
        <v>9919</v>
      </c>
    </row>
    <row r="5" spans="1:11" x14ac:dyDescent="0.25">
      <c r="A5" t="s">
        <v>166</v>
      </c>
      <c r="B5">
        <v>6338</v>
      </c>
      <c r="C5">
        <v>5363</v>
      </c>
      <c r="D5">
        <v>3900</v>
      </c>
      <c r="E5">
        <v>5363</v>
      </c>
      <c r="F5">
        <v>5363</v>
      </c>
      <c r="G5">
        <v>6338</v>
      </c>
      <c r="H5">
        <v>5363</v>
      </c>
      <c r="I5">
        <v>3900</v>
      </c>
      <c r="J5">
        <v>5363</v>
      </c>
      <c r="K5">
        <v>5363</v>
      </c>
    </row>
    <row r="6" spans="1:11" x14ac:dyDescent="0.25">
      <c r="A6" t="s">
        <v>180</v>
      </c>
      <c r="B6">
        <v>58000</v>
      </c>
      <c r="C6">
        <v>51000</v>
      </c>
      <c r="D6">
        <v>22000</v>
      </c>
      <c r="E6">
        <v>42000</v>
      </c>
      <c r="F6">
        <v>51000</v>
      </c>
      <c r="G6">
        <v>58000</v>
      </c>
      <c r="H6">
        <v>51000</v>
      </c>
      <c r="I6">
        <v>22000</v>
      </c>
      <c r="J6">
        <v>42000</v>
      </c>
      <c r="K6">
        <v>51000</v>
      </c>
    </row>
    <row r="7" spans="1:11" x14ac:dyDescent="0.25">
      <c r="A7" t="s">
        <v>178</v>
      </c>
      <c r="B7">
        <v>46925</v>
      </c>
      <c r="C7">
        <v>41475</v>
      </c>
      <c r="D7">
        <v>18700</v>
      </c>
      <c r="E7">
        <v>34075</v>
      </c>
      <c r="F7">
        <v>41475</v>
      </c>
      <c r="G7">
        <v>39925</v>
      </c>
      <c r="H7">
        <v>35475</v>
      </c>
      <c r="I7">
        <v>16700</v>
      </c>
      <c r="J7">
        <v>29075</v>
      </c>
      <c r="K7">
        <v>35475</v>
      </c>
    </row>
    <row r="8" spans="1:11" x14ac:dyDescent="0.25">
      <c r="A8" t="s">
        <v>167</v>
      </c>
      <c r="B8">
        <v>9750</v>
      </c>
      <c r="C8">
        <v>8775</v>
      </c>
      <c r="D8">
        <v>6338</v>
      </c>
      <c r="E8">
        <v>8775</v>
      </c>
      <c r="F8">
        <v>8775</v>
      </c>
      <c r="G8">
        <v>9750</v>
      </c>
      <c r="H8">
        <v>8775</v>
      </c>
      <c r="I8">
        <v>6338</v>
      </c>
      <c r="J8">
        <v>8775</v>
      </c>
      <c r="K8">
        <v>8775</v>
      </c>
    </row>
    <row r="9" spans="1:11" x14ac:dyDescent="0.25">
      <c r="A9" t="s">
        <v>181</v>
      </c>
      <c r="B9">
        <v>338000</v>
      </c>
      <c r="C9">
        <v>297000</v>
      </c>
      <c r="D9">
        <v>128000</v>
      </c>
      <c r="E9">
        <v>242000</v>
      </c>
      <c r="F9">
        <v>297000</v>
      </c>
      <c r="G9">
        <v>338000</v>
      </c>
      <c r="H9">
        <v>297000</v>
      </c>
      <c r="I9">
        <v>128000</v>
      </c>
      <c r="J9">
        <v>242000</v>
      </c>
      <c r="K9">
        <v>297000</v>
      </c>
    </row>
    <row r="10" spans="1:11" x14ac:dyDescent="0.25">
      <c r="A10" t="s">
        <v>179</v>
      </c>
      <c r="B10">
        <v>260208</v>
      </c>
      <c r="C10">
        <v>229555</v>
      </c>
      <c r="D10">
        <v>101670</v>
      </c>
      <c r="E10">
        <v>186618</v>
      </c>
      <c r="F10">
        <v>229555</v>
      </c>
      <c r="G10">
        <v>219208</v>
      </c>
      <c r="H10">
        <v>194555</v>
      </c>
      <c r="I10">
        <v>89670</v>
      </c>
      <c r="J10">
        <v>157618</v>
      </c>
      <c r="K10">
        <v>194555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17" sqref="G17"/>
    </sheetView>
  </sheetViews>
  <sheetFormatPr defaultRowHeight="15" x14ac:dyDescent="0.25"/>
  <cols>
    <col min="1" max="1" width="20.140625" customWidth="1"/>
    <col min="2" max="3" width="15.5703125" customWidth="1"/>
    <col min="4" max="4" width="15" customWidth="1"/>
    <col min="5" max="5" width="18.5703125" customWidth="1"/>
    <col min="6" max="6" width="12.42578125" customWidth="1"/>
    <col min="7" max="7" width="14.140625" customWidth="1"/>
    <col min="8" max="8" width="14.28515625" customWidth="1"/>
    <col min="9" max="9" width="13.7109375" customWidth="1"/>
    <col min="10" max="10" width="17.5703125" customWidth="1"/>
    <col min="11" max="11" width="12.42578125" customWidth="1"/>
  </cols>
  <sheetData>
    <row r="1" spans="1:11" x14ac:dyDescent="0.25">
      <c r="A1" t="s">
        <v>6</v>
      </c>
      <c r="B1" t="s">
        <v>162</v>
      </c>
      <c r="C1" t="s">
        <v>163</v>
      </c>
      <c r="D1" t="s">
        <v>34</v>
      </c>
      <c r="E1" t="s">
        <v>111</v>
      </c>
      <c r="F1" t="s">
        <v>169</v>
      </c>
      <c r="G1" t="s">
        <v>186</v>
      </c>
      <c r="H1" t="s">
        <v>182</v>
      </c>
      <c r="I1" t="s">
        <v>183</v>
      </c>
      <c r="J1" t="s">
        <v>184</v>
      </c>
      <c r="K1" t="s">
        <v>185</v>
      </c>
    </row>
    <row r="2" spans="1:11" x14ac:dyDescent="0.25">
      <c r="A2" t="s">
        <v>164</v>
      </c>
      <c r="B2">
        <v>2313</v>
      </c>
      <c r="C2">
        <v>1665</v>
      </c>
      <c r="D2">
        <v>1388</v>
      </c>
      <c r="E2">
        <v>1665</v>
      </c>
      <c r="F2">
        <v>1665</v>
      </c>
      <c r="G2">
        <v>2313</v>
      </c>
      <c r="H2">
        <v>1665</v>
      </c>
      <c r="I2">
        <v>1388</v>
      </c>
      <c r="J2">
        <v>1665</v>
      </c>
      <c r="K2">
        <v>1665</v>
      </c>
    </row>
    <row r="3" spans="1:11" x14ac:dyDescent="0.25">
      <c r="A3" t="s">
        <v>165</v>
      </c>
      <c r="B3">
        <v>22500</v>
      </c>
      <c r="C3">
        <v>20000</v>
      </c>
      <c r="D3">
        <v>13000</v>
      </c>
      <c r="E3">
        <v>17500</v>
      </c>
      <c r="F3">
        <v>20000</v>
      </c>
      <c r="G3">
        <v>22500</v>
      </c>
      <c r="H3">
        <v>20000</v>
      </c>
      <c r="I3">
        <v>13000</v>
      </c>
      <c r="J3">
        <v>17500</v>
      </c>
      <c r="K3">
        <v>20000</v>
      </c>
    </row>
    <row r="4" spans="1:11" x14ac:dyDescent="0.25">
      <c r="A4" t="s">
        <v>176</v>
      </c>
      <c r="B4">
        <v>10969</v>
      </c>
      <c r="C4">
        <v>9250</v>
      </c>
      <c r="D4">
        <v>6013</v>
      </c>
      <c r="E4">
        <v>8094</v>
      </c>
      <c r="F4">
        <v>9250</v>
      </c>
      <c r="G4">
        <v>10969</v>
      </c>
      <c r="H4">
        <v>9250</v>
      </c>
      <c r="I4">
        <v>6013</v>
      </c>
      <c r="J4">
        <v>8094</v>
      </c>
      <c r="K4">
        <v>9250</v>
      </c>
    </row>
    <row r="5" spans="1:11" x14ac:dyDescent="0.25">
      <c r="A5" t="s">
        <v>166</v>
      </c>
      <c r="B5">
        <v>6013</v>
      </c>
      <c r="C5">
        <v>5088</v>
      </c>
      <c r="D5">
        <v>3700</v>
      </c>
      <c r="E5">
        <v>5088</v>
      </c>
      <c r="F5">
        <v>5088</v>
      </c>
      <c r="G5">
        <v>6013</v>
      </c>
      <c r="H5">
        <v>5088</v>
      </c>
      <c r="I5">
        <v>3700</v>
      </c>
      <c r="J5">
        <v>5088</v>
      </c>
      <c r="K5">
        <v>5088</v>
      </c>
    </row>
    <row r="6" spans="1:11" x14ac:dyDescent="0.25">
      <c r="A6" t="s">
        <v>177</v>
      </c>
      <c r="B6">
        <v>58000</v>
      </c>
      <c r="C6">
        <v>51000</v>
      </c>
      <c r="D6">
        <v>22000</v>
      </c>
      <c r="E6">
        <v>42000</v>
      </c>
      <c r="F6">
        <v>51000</v>
      </c>
      <c r="G6">
        <v>58000</v>
      </c>
      <c r="H6">
        <v>51000</v>
      </c>
      <c r="I6">
        <v>22000</v>
      </c>
      <c r="J6">
        <v>42000</v>
      </c>
      <c r="K6">
        <v>51000</v>
      </c>
    </row>
    <row r="7" spans="1:11" x14ac:dyDescent="0.25">
      <c r="A7" t="s">
        <v>178</v>
      </c>
      <c r="B7">
        <v>45775</v>
      </c>
      <c r="C7">
        <v>38850</v>
      </c>
      <c r="D7">
        <v>17575</v>
      </c>
      <c r="E7">
        <v>31913</v>
      </c>
      <c r="F7">
        <v>38850</v>
      </c>
      <c r="G7">
        <v>38775</v>
      </c>
      <c r="H7">
        <v>33300</v>
      </c>
      <c r="I7">
        <v>15725</v>
      </c>
      <c r="J7">
        <v>27288</v>
      </c>
      <c r="K7">
        <v>33300</v>
      </c>
    </row>
    <row r="8" spans="1:11" x14ac:dyDescent="0.25">
      <c r="A8" t="s">
        <v>167</v>
      </c>
      <c r="B8">
        <v>9250</v>
      </c>
      <c r="C8">
        <v>8325</v>
      </c>
      <c r="D8">
        <v>6013</v>
      </c>
      <c r="E8">
        <v>8325</v>
      </c>
      <c r="F8">
        <v>8325</v>
      </c>
      <c r="G8">
        <v>9250</v>
      </c>
      <c r="H8">
        <v>8325</v>
      </c>
      <c r="I8">
        <v>6013</v>
      </c>
      <c r="J8">
        <v>8325</v>
      </c>
      <c r="K8">
        <v>8325</v>
      </c>
    </row>
    <row r="9" spans="1:11" x14ac:dyDescent="0.25">
      <c r="A9" t="s">
        <v>168</v>
      </c>
      <c r="B9">
        <v>338000</v>
      </c>
      <c r="C9">
        <v>297000</v>
      </c>
      <c r="D9">
        <v>128000</v>
      </c>
      <c r="E9">
        <v>242000</v>
      </c>
      <c r="F9">
        <v>297000</v>
      </c>
      <c r="G9">
        <v>338000</v>
      </c>
      <c r="H9">
        <v>297000</v>
      </c>
      <c r="I9">
        <v>128000</v>
      </c>
      <c r="J9">
        <v>242000</v>
      </c>
      <c r="K9">
        <v>297000</v>
      </c>
    </row>
    <row r="10" spans="1:11" x14ac:dyDescent="0.25">
      <c r="A10" t="s">
        <v>179</v>
      </c>
      <c r="B10">
        <v>254223</v>
      </c>
      <c r="C10">
        <v>214878</v>
      </c>
      <c r="D10">
        <v>95460</v>
      </c>
      <c r="E10">
        <v>174640</v>
      </c>
      <c r="F10">
        <v>214878</v>
      </c>
      <c r="G10">
        <v>213223</v>
      </c>
      <c r="H10">
        <v>189065</v>
      </c>
      <c r="I10">
        <v>86610</v>
      </c>
      <c r="J10">
        <v>153253</v>
      </c>
      <c r="K10">
        <v>189065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21" sqref="I21"/>
    </sheetView>
  </sheetViews>
  <sheetFormatPr defaultRowHeight="15" x14ac:dyDescent="0.25"/>
  <cols>
    <col min="1" max="1" width="18.140625" customWidth="1"/>
    <col min="2" max="2" width="13.85546875" customWidth="1"/>
    <col min="3" max="3" width="12.7109375" customWidth="1"/>
    <col min="4" max="4" width="13.140625" customWidth="1"/>
    <col min="6" max="6" width="11.7109375" customWidth="1"/>
    <col min="7" max="7" width="16" customWidth="1"/>
    <col min="8" max="8" width="11.140625" customWidth="1"/>
    <col min="9" max="9" width="10.42578125" customWidth="1"/>
    <col min="10" max="10" width="14.42578125" customWidth="1"/>
    <col min="11" max="11" width="19" customWidth="1"/>
  </cols>
  <sheetData>
    <row r="1" spans="1:11" x14ac:dyDescent="0.25">
      <c r="A1" s="2" t="s">
        <v>6</v>
      </c>
      <c r="B1" s="2" t="s">
        <v>162</v>
      </c>
      <c r="C1" s="2" t="s">
        <v>163</v>
      </c>
      <c r="D1" s="2" t="s">
        <v>34</v>
      </c>
      <c r="E1" s="2" t="s">
        <v>111</v>
      </c>
      <c r="F1" s="2" t="s">
        <v>169</v>
      </c>
      <c r="G1" s="2" t="s">
        <v>186</v>
      </c>
      <c r="H1" s="2" t="s">
        <v>182</v>
      </c>
      <c r="I1" s="2" t="s">
        <v>183</v>
      </c>
      <c r="J1" s="2" t="s">
        <v>184</v>
      </c>
      <c r="K1" s="2" t="s">
        <v>185</v>
      </c>
    </row>
    <row r="2" spans="1:11" x14ac:dyDescent="0.25">
      <c r="A2" t="s">
        <v>170</v>
      </c>
      <c r="B2">
        <v>2438</v>
      </c>
      <c r="C2">
        <v>1755</v>
      </c>
      <c r="D2">
        <v>1463</v>
      </c>
      <c r="E2">
        <v>1755</v>
      </c>
      <c r="F2">
        <v>1755</v>
      </c>
      <c r="G2">
        <v>2438</v>
      </c>
      <c r="H2">
        <v>1755</v>
      </c>
      <c r="I2">
        <v>1463</v>
      </c>
      <c r="J2">
        <v>1755</v>
      </c>
      <c r="K2">
        <v>1755</v>
      </c>
    </row>
    <row r="3" spans="1:11" x14ac:dyDescent="0.25">
      <c r="A3" t="s">
        <v>165</v>
      </c>
      <c r="B3">
        <v>22500</v>
      </c>
      <c r="C3">
        <v>20000</v>
      </c>
      <c r="D3">
        <v>13000</v>
      </c>
      <c r="E3">
        <v>17500</v>
      </c>
      <c r="F3">
        <v>20000</v>
      </c>
      <c r="G3">
        <v>22500</v>
      </c>
      <c r="H3">
        <v>20000</v>
      </c>
      <c r="I3">
        <v>13000</v>
      </c>
      <c r="J3">
        <v>17500</v>
      </c>
      <c r="K3">
        <v>20000</v>
      </c>
    </row>
    <row r="4" spans="1:11" x14ac:dyDescent="0.25">
      <c r="A4" t="s">
        <v>176</v>
      </c>
      <c r="B4">
        <v>11156</v>
      </c>
      <c r="C4">
        <v>9750</v>
      </c>
      <c r="D4">
        <v>6338</v>
      </c>
      <c r="E4">
        <v>8531</v>
      </c>
      <c r="F4">
        <v>9750</v>
      </c>
      <c r="G4">
        <v>11156</v>
      </c>
      <c r="H4">
        <v>9750</v>
      </c>
      <c r="I4">
        <v>6338</v>
      </c>
      <c r="J4">
        <v>8531</v>
      </c>
      <c r="K4">
        <v>9750</v>
      </c>
    </row>
    <row r="5" spans="1:11" x14ac:dyDescent="0.25">
      <c r="A5" t="s">
        <v>166</v>
      </c>
      <c r="B5">
        <v>6338</v>
      </c>
      <c r="C5">
        <v>5363</v>
      </c>
      <c r="D5">
        <v>3900</v>
      </c>
      <c r="E5">
        <v>5363</v>
      </c>
      <c r="F5">
        <v>5363</v>
      </c>
      <c r="G5">
        <v>6338</v>
      </c>
      <c r="H5">
        <v>5363</v>
      </c>
      <c r="I5">
        <v>3900</v>
      </c>
      <c r="J5">
        <v>5363</v>
      </c>
      <c r="K5">
        <v>5363</v>
      </c>
    </row>
    <row r="6" spans="1:11" x14ac:dyDescent="0.25">
      <c r="A6" t="s">
        <v>180</v>
      </c>
      <c r="B6">
        <v>58000</v>
      </c>
      <c r="C6">
        <v>51000</v>
      </c>
      <c r="D6">
        <v>22000</v>
      </c>
      <c r="E6">
        <v>42000</v>
      </c>
      <c r="F6">
        <v>51000</v>
      </c>
      <c r="G6">
        <v>58000</v>
      </c>
      <c r="H6">
        <v>51000</v>
      </c>
      <c r="I6">
        <v>22000</v>
      </c>
      <c r="J6">
        <v>42000</v>
      </c>
      <c r="K6">
        <v>51000</v>
      </c>
    </row>
    <row r="7" spans="1:11" x14ac:dyDescent="0.25">
      <c r="A7" t="s">
        <v>178</v>
      </c>
      <c r="B7">
        <v>46925</v>
      </c>
      <c r="C7">
        <v>40950</v>
      </c>
      <c r="D7">
        <v>18525</v>
      </c>
      <c r="E7">
        <v>33638</v>
      </c>
      <c r="F7">
        <v>40950</v>
      </c>
      <c r="G7">
        <v>39925</v>
      </c>
      <c r="H7">
        <v>35100</v>
      </c>
      <c r="I7">
        <v>16575</v>
      </c>
      <c r="J7">
        <v>28763</v>
      </c>
      <c r="K7">
        <v>35100</v>
      </c>
    </row>
    <row r="8" spans="1:11" x14ac:dyDescent="0.25">
      <c r="A8" t="s">
        <v>167</v>
      </c>
      <c r="B8">
        <v>9750</v>
      </c>
      <c r="C8">
        <v>6338</v>
      </c>
      <c r="D8">
        <v>6338</v>
      </c>
      <c r="E8">
        <v>8775</v>
      </c>
      <c r="F8">
        <v>8775</v>
      </c>
      <c r="G8">
        <v>9750</v>
      </c>
      <c r="H8">
        <v>6338</v>
      </c>
      <c r="I8">
        <v>6338</v>
      </c>
      <c r="J8">
        <v>8775</v>
      </c>
      <c r="K8">
        <v>8775</v>
      </c>
    </row>
    <row r="9" spans="1:11" x14ac:dyDescent="0.25">
      <c r="A9" t="s">
        <v>181</v>
      </c>
      <c r="B9">
        <v>338000</v>
      </c>
      <c r="C9">
        <v>297000</v>
      </c>
      <c r="D9">
        <v>128000</v>
      </c>
      <c r="E9">
        <v>242000</v>
      </c>
      <c r="F9">
        <v>297000</v>
      </c>
      <c r="G9">
        <v>338000</v>
      </c>
      <c r="H9">
        <v>297000</v>
      </c>
      <c r="I9">
        <v>128000</v>
      </c>
      <c r="J9">
        <v>242000</v>
      </c>
      <c r="K9">
        <v>297000</v>
      </c>
    </row>
    <row r="10" spans="1:11" x14ac:dyDescent="0.25">
      <c r="A10" t="s">
        <v>179</v>
      </c>
      <c r="B10">
        <v>260208</v>
      </c>
      <c r="C10">
        <v>226493</v>
      </c>
      <c r="D10">
        <v>100620</v>
      </c>
      <c r="E10">
        <v>184080</v>
      </c>
      <c r="F10">
        <v>226493</v>
      </c>
      <c r="G10">
        <v>219208</v>
      </c>
      <c r="H10">
        <v>192368</v>
      </c>
      <c r="I10">
        <v>88920</v>
      </c>
      <c r="J10">
        <v>155805</v>
      </c>
      <c r="K10">
        <v>192368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5" x14ac:dyDescent="0.25"/>
  <cols>
    <col min="1" max="1" width="33.85546875" customWidth="1" collapsed="1"/>
    <col min="2" max="2" width="15.85546875" customWidth="1" collapsed="1"/>
    <col min="3" max="3" width="17.85546875" customWidth="1" collapsed="1"/>
    <col min="4" max="4" width="32.5703125" customWidth="1" collapsed="1"/>
    <col min="5" max="5" width="28.85546875" customWidth="1" collapsed="1"/>
    <col min="6" max="6" width="19" customWidth="1" collapsed="1"/>
    <col min="7" max="7" width="11.85546875" customWidth="1" collapsed="1"/>
  </cols>
  <sheetData>
    <row r="1" spans="1:7" x14ac:dyDescent="0.25">
      <c r="A1" s="2" t="s">
        <v>6</v>
      </c>
      <c r="B1" s="2" t="s">
        <v>7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25">
      <c r="A2" t="s">
        <v>121</v>
      </c>
      <c r="B2" s="2" t="s">
        <v>13</v>
      </c>
      <c r="C2" s="2">
        <v>6.5000000000000002E-2</v>
      </c>
      <c r="D2" s="2">
        <v>6.5000000000000002E-2</v>
      </c>
      <c r="E2" s="2">
        <v>6.5000000000000002E-2</v>
      </c>
      <c r="F2" s="2"/>
      <c r="G2" s="2"/>
    </row>
    <row r="3" spans="1:7" x14ac:dyDescent="0.25">
      <c r="C3" s="1"/>
    </row>
    <row r="4" spans="1:7" x14ac:dyDescent="0.25">
      <c r="B4" s="4"/>
      <c r="C4" s="1"/>
    </row>
    <row r="5" spans="1:7" x14ac:dyDescent="0.25">
      <c r="B5" s="5"/>
      <c r="C5" s="1"/>
    </row>
    <row r="6" spans="1:7" x14ac:dyDescent="0.25">
      <c r="C6" s="1"/>
    </row>
    <row r="7" spans="1:7" x14ac:dyDescent="0.25">
      <c r="C7" s="1"/>
    </row>
    <row r="8" spans="1:7" x14ac:dyDescent="0.25">
      <c r="B8" s="5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RowHeight="15" x14ac:dyDescent="0.25"/>
  <cols>
    <col min="1" max="1" width="31" customWidth="1" collapsed="1"/>
    <col min="2" max="2" width="30" customWidth="1" collapsed="1"/>
    <col min="3" max="5" width="15.7109375" customWidth="1" collapsed="1"/>
    <col min="6" max="6" width="13.28515625" customWidth="1" collapsed="1"/>
    <col min="7" max="7" width="13.140625" customWidth="1" collapsed="1"/>
  </cols>
  <sheetData>
    <row r="1" spans="1:7" x14ac:dyDescent="0.25">
      <c r="A1" s="2" t="s">
        <v>6</v>
      </c>
      <c r="B1" s="2" t="s">
        <v>33</v>
      </c>
      <c r="C1" s="2" t="s">
        <v>13</v>
      </c>
      <c r="D1" s="2" t="s">
        <v>14</v>
      </c>
      <c r="E1" s="2" t="s">
        <v>10</v>
      </c>
      <c r="F1" s="2" t="s">
        <v>11</v>
      </c>
      <c r="G1" s="2" t="s">
        <v>12</v>
      </c>
    </row>
    <row r="2" spans="1:7" x14ac:dyDescent="0.25">
      <c r="A2" t="s">
        <v>8</v>
      </c>
      <c r="B2" s="7">
        <v>1800</v>
      </c>
      <c r="C2">
        <v>2800</v>
      </c>
      <c r="D2">
        <v>2800</v>
      </c>
      <c r="E2">
        <v>2800</v>
      </c>
      <c r="F2">
        <v>4200</v>
      </c>
      <c r="G2">
        <v>4200</v>
      </c>
    </row>
    <row r="3" spans="1:7" x14ac:dyDescent="0.25">
      <c r="A3" t="s">
        <v>113</v>
      </c>
      <c r="B3" s="7">
        <v>4500</v>
      </c>
      <c r="C3">
        <v>0.09</v>
      </c>
      <c r="D3">
        <v>0.09</v>
      </c>
      <c r="E3">
        <v>8.5000000000000006E-2</v>
      </c>
      <c r="F3">
        <v>0.08</v>
      </c>
      <c r="G3">
        <v>7.4999999999999997E-2</v>
      </c>
    </row>
    <row r="4" spans="1:7" x14ac:dyDescent="0.25">
      <c r="A4" t="s">
        <v>123</v>
      </c>
      <c r="B4" s="7">
        <v>5000</v>
      </c>
      <c r="C4">
        <v>6500</v>
      </c>
      <c r="D4">
        <v>11500</v>
      </c>
      <c r="E4">
        <v>14000</v>
      </c>
      <c r="F4" s="8">
        <v>23000</v>
      </c>
      <c r="G4">
        <v>25500</v>
      </c>
    </row>
    <row r="5" spans="1:7" x14ac:dyDescent="0.25">
      <c r="A5" t="s">
        <v>114</v>
      </c>
      <c r="B5" s="7">
        <v>5000</v>
      </c>
      <c r="C5">
        <v>0.17499999999999999</v>
      </c>
      <c r="D5">
        <v>0.17499999999999999</v>
      </c>
      <c r="E5">
        <v>0.16500000000000001</v>
      </c>
      <c r="F5">
        <v>0.155</v>
      </c>
      <c r="G5">
        <v>116250</v>
      </c>
    </row>
    <row r="6" spans="1:7" x14ac:dyDescent="0.25">
      <c r="A6" t="s">
        <v>122</v>
      </c>
      <c r="B6" s="7">
        <v>5000</v>
      </c>
      <c r="C6">
        <v>11500</v>
      </c>
      <c r="D6">
        <v>21500</v>
      </c>
      <c r="E6">
        <v>26500</v>
      </c>
      <c r="F6">
        <v>43000</v>
      </c>
      <c r="G6">
        <v>48000</v>
      </c>
    </row>
    <row r="7" spans="1:7" x14ac:dyDescent="0.25">
      <c r="A7" t="s">
        <v>143</v>
      </c>
      <c r="B7" s="7">
        <v>750</v>
      </c>
      <c r="C7">
        <v>1500</v>
      </c>
      <c r="D7">
        <v>1500</v>
      </c>
      <c r="E7">
        <v>1500</v>
      </c>
      <c r="F7">
        <v>3000</v>
      </c>
      <c r="G7">
        <v>3000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RowHeight="15" x14ac:dyDescent="0.25"/>
  <cols>
    <col min="1" max="1" width="28.42578125" customWidth="1" collapsed="1"/>
    <col min="2" max="2" width="14.7109375" customWidth="1" collapsed="1"/>
    <col min="3" max="3" width="35.7109375" customWidth="1" collapsed="1"/>
    <col min="4" max="4" width="14.85546875" customWidth="1" collapsed="1"/>
    <col min="5" max="5" width="25.7109375" customWidth="1" collapsed="1"/>
    <col min="6" max="6" width="13.28515625" customWidth="1" collapsed="1"/>
    <col min="7" max="7" width="13.140625" customWidth="1" collapsed="1"/>
  </cols>
  <sheetData>
    <row r="1" spans="1:7" x14ac:dyDescent="0.25">
      <c r="A1" s="2" t="s">
        <v>6</v>
      </c>
      <c r="B1" s="2" t="s">
        <v>33</v>
      </c>
      <c r="C1" s="2" t="s">
        <v>13</v>
      </c>
      <c r="D1" s="2" t="s">
        <v>14</v>
      </c>
      <c r="E1" s="2" t="s">
        <v>10</v>
      </c>
      <c r="F1" s="2" t="s">
        <v>11</v>
      </c>
      <c r="G1" s="2" t="s">
        <v>12</v>
      </c>
    </row>
    <row r="2" spans="1:7" x14ac:dyDescent="0.25">
      <c r="A2" t="s">
        <v>8</v>
      </c>
      <c r="B2">
        <v>1800</v>
      </c>
      <c r="C2">
        <v>2800</v>
      </c>
      <c r="D2">
        <v>2800</v>
      </c>
      <c r="E2">
        <v>2800</v>
      </c>
      <c r="F2">
        <v>4200</v>
      </c>
      <c r="G2">
        <v>4200</v>
      </c>
    </row>
    <row r="3" spans="1:7" x14ac:dyDescent="0.25">
      <c r="A3" t="s">
        <v>115</v>
      </c>
      <c r="B3">
        <v>3200</v>
      </c>
      <c r="C3">
        <v>3744</v>
      </c>
      <c r="D3">
        <v>6864</v>
      </c>
      <c r="E3">
        <v>10368</v>
      </c>
      <c r="F3" s="7">
        <v>17658</v>
      </c>
      <c r="G3">
        <v>22512</v>
      </c>
    </row>
    <row r="4" spans="1:7" x14ac:dyDescent="0.25">
      <c r="A4" t="s">
        <v>123</v>
      </c>
      <c r="B4">
        <v>5000</v>
      </c>
      <c r="C4">
        <v>6500</v>
      </c>
      <c r="D4">
        <v>11500</v>
      </c>
      <c r="E4">
        <v>14000</v>
      </c>
      <c r="F4" s="8">
        <v>23000</v>
      </c>
      <c r="G4">
        <v>25500</v>
      </c>
    </row>
    <row r="5" spans="1:7" x14ac:dyDescent="0.25">
      <c r="A5" t="s">
        <v>116</v>
      </c>
      <c r="B5">
        <v>3800</v>
      </c>
      <c r="C5">
        <v>6120</v>
      </c>
      <c r="D5">
        <v>11520</v>
      </c>
      <c r="E5">
        <v>16920</v>
      </c>
      <c r="F5">
        <v>31146</v>
      </c>
      <c r="G5">
        <v>41586</v>
      </c>
    </row>
    <row r="6" spans="1:7" x14ac:dyDescent="0.25">
      <c r="A6" t="s">
        <v>122</v>
      </c>
      <c r="B6" s="7">
        <v>5000</v>
      </c>
      <c r="C6">
        <v>11500</v>
      </c>
      <c r="D6">
        <v>21500</v>
      </c>
      <c r="E6">
        <v>26500</v>
      </c>
      <c r="F6">
        <v>43000</v>
      </c>
      <c r="G6">
        <v>48000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0" sqref="E20"/>
    </sheetView>
  </sheetViews>
  <sheetFormatPr defaultRowHeight="15" x14ac:dyDescent="0.25"/>
  <cols>
    <col min="1" max="1" width="29.140625" customWidth="1" collapsed="1"/>
    <col min="2" max="2" width="29.28515625" customWidth="1" collapsed="1"/>
    <col min="3" max="3" width="22.5703125" customWidth="1" collapsed="1"/>
    <col min="4" max="4" width="16.140625" customWidth="1" collapsed="1"/>
    <col min="5" max="5" width="21.42578125" customWidth="1" collapsed="1"/>
    <col min="6" max="6" width="13.28515625" customWidth="1" collapsed="1"/>
    <col min="7" max="7" width="13.140625" customWidth="1" collapsed="1"/>
  </cols>
  <sheetData>
    <row r="1" spans="1:7" x14ac:dyDescent="0.25">
      <c r="A1" s="2" t="s">
        <v>6</v>
      </c>
      <c r="B1" s="2" t="s">
        <v>33</v>
      </c>
      <c r="C1" s="2" t="s">
        <v>13</v>
      </c>
      <c r="D1" s="2" t="s">
        <v>14</v>
      </c>
      <c r="E1" s="2" t="s">
        <v>10</v>
      </c>
      <c r="F1" s="2" t="s">
        <v>11</v>
      </c>
      <c r="G1" s="2" t="s">
        <v>12</v>
      </c>
    </row>
    <row r="2" spans="1:7" x14ac:dyDescent="0.25">
      <c r="A2" t="s">
        <v>8</v>
      </c>
      <c r="B2">
        <v>1800</v>
      </c>
      <c r="C2">
        <v>2800</v>
      </c>
      <c r="D2">
        <v>2800</v>
      </c>
      <c r="E2">
        <v>2800</v>
      </c>
      <c r="F2">
        <v>4200</v>
      </c>
      <c r="G2">
        <v>4200</v>
      </c>
    </row>
    <row r="3" spans="1:7" x14ac:dyDescent="0.25">
      <c r="A3" t="s">
        <v>9</v>
      </c>
      <c r="B3">
        <v>2400</v>
      </c>
      <c r="C3">
        <v>2964</v>
      </c>
      <c r="D3">
        <v>5304</v>
      </c>
      <c r="E3">
        <v>7128</v>
      </c>
      <c r="F3">
        <v>11583</v>
      </c>
      <c r="G3">
        <v>14532</v>
      </c>
    </row>
    <row r="4" spans="1:7" x14ac:dyDescent="0.25">
      <c r="A4" t="s">
        <v>123</v>
      </c>
      <c r="B4">
        <v>5000</v>
      </c>
      <c r="C4">
        <v>6500</v>
      </c>
      <c r="D4">
        <v>11500</v>
      </c>
      <c r="E4">
        <v>14000</v>
      </c>
      <c r="F4" s="8">
        <v>23000</v>
      </c>
      <c r="G4">
        <v>25500</v>
      </c>
    </row>
    <row r="5" spans="1:7" x14ac:dyDescent="0.25">
      <c r="A5" t="s">
        <v>116</v>
      </c>
      <c r="B5">
        <v>2800</v>
      </c>
      <c r="C5">
        <v>4320</v>
      </c>
      <c r="D5">
        <v>7920</v>
      </c>
      <c r="E5">
        <v>11520</v>
      </c>
      <c r="F5">
        <v>21576</v>
      </c>
      <c r="G5">
        <v>28536</v>
      </c>
    </row>
    <row r="6" spans="1:7" x14ac:dyDescent="0.25">
      <c r="A6" t="s">
        <v>122</v>
      </c>
      <c r="B6" s="7">
        <v>5000</v>
      </c>
      <c r="C6">
        <v>11500</v>
      </c>
      <c r="D6">
        <v>21500</v>
      </c>
      <c r="E6">
        <v>26500</v>
      </c>
      <c r="F6">
        <v>43000</v>
      </c>
      <c r="G6">
        <v>48000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3" sqref="A23"/>
    </sheetView>
  </sheetViews>
  <sheetFormatPr defaultRowHeight="15" x14ac:dyDescent="0.25"/>
  <cols>
    <col min="1" max="1" width="45.28515625" customWidth="1" collapsed="1"/>
    <col min="2" max="2" width="33.7109375" customWidth="1" collapsed="1"/>
    <col min="3" max="3" width="28.85546875" customWidth="1" collapsed="1"/>
    <col min="4" max="4" width="23.140625" customWidth="1"/>
  </cols>
  <sheetData>
    <row r="1" spans="1:4" x14ac:dyDescent="0.25">
      <c r="A1" s="2" t="s">
        <v>6</v>
      </c>
      <c r="B1" s="2" t="s">
        <v>119</v>
      </c>
      <c r="C1" s="2" t="s">
        <v>15</v>
      </c>
      <c r="D1" s="2"/>
    </row>
    <row r="2" spans="1:4" x14ac:dyDescent="0.25">
      <c r="A2" t="s">
        <v>120</v>
      </c>
      <c r="B2">
        <v>2.5</v>
      </c>
      <c r="C2" t="s">
        <v>17</v>
      </c>
    </row>
    <row r="3" spans="1:4" x14ac:dyDescent="0.25">
      <c r="A3" t="s">
        <v>16</v>
      </c>
      <c r="B3">
        <v>7.5</v>
      </c>
      <c r="C3" t="s">
        <v>17</v>
      </c>
    </row>
    <row r="4" spans="1:4" x14ac:dyDescent="0.25">
      <c r="A4" t="s">
        <v>18</v>
      </c>
      <c r="B4">
        <v>7.5</v>
      </c>
      <c r="C4" t="s">
        <v>17</v>
      </c>
    </row>
    <row r="5" spans="1:4" x14ac:dyDescent="0.25">
      <c r="A5" t="s">
        <v>19</v>
      </c>
      <c r="B5" s="6">
        <v>35</v>
      </c>
      <c r="C5">
        <v>29.74</v>
      </c>
    </row>
    <row r="6" spans="1:4" x14ac:dyDescent="0.25">
      <c r="A6" t="s">
        <v>20</v>
      </c>
      <c r="B6">
        <v>35</v>
      </c>
      <c r="C6">
        <v>29.74</v>
      </c>
    </row>
    <row r="7" spans="1:4" x14ac:dyDescent="0.25">
      <c r="A7" t="s">
        <v>21</v>
      </c>
      <c r="B7">
        <v>36.625</v>
      </c>
      <c r="C7">
        <v>29.74</v>
      </c>
    </row>
    <row r="8" spans="1:4" x14ac:dyDescent="0.25">
      <c r="A8" t="s">
        <v>22</v>
      </c>
      <c r="B8">
        <v>39.875</v>
      </c>
      <c r="C8">
        <v>29.74</v>
      </c>
    </row>
    <row r="9" spans="1:4" x14ac:dyDescent="0.25">
      <c r="A9" t="s">
        <v>23</v>
      </c>
      <c r="B9">
        <v>39.875</v>
      </c>
      <c r="C9">
        <v>29.74</v>
      </c>
    </row>
    <row r="10" spans="1:4" x14ac:dyDescent="0.25">
      <c r="A10" t="s">
        <v>24</v>
      </c>
      <c r="B10">
        <v>36.625</v>
      </c>
      <c r="C10">
        <v>29.74</v>
      </c>
    </row>
    <row r="11" spans="1:4" x14ac:dyDescent="0.25">
      <c r="A11" t="s">
        <v>25</v>
      </c>
      <c r="B11">
        <v>39.875</v>
      </c>
      <c r="C11">
        <v>29.74</v>
      </c>
    </row>
    <row r="12" spans="1:4" x14ac:dyDescent="0.25">
      <c r="A12" t="s">
        <v>26</v>
      </c>
      <c r="B12">
        <v>39.875</v>
      </c>
      <c r="C12">
        <v>29.74</v>
      </c>
    </row>
    <row r="13" spans="1:4" x14ac:dyDescent="0.25">
      <c r="A13" t="s">
        <v>27</v>
      </c>
      <c r="B13">
        <v>36.625</v>
      </c>
      <c r="C13">
        <v>29.74</v>
      </c>
    </row>
    <row r="14" spans="1:4" x14ac:dyDescent="0.25">
      <c r="A14" t="s">
        <v>28</v>
      </c>
      <c r="B14">
        <v>39.875</v>
      </c>
      <c r="C14">
        <v>29.74</v>
      </c>
    </row>
    <row r="15" spans="1:4" x14ac:dyDescent="0.25">
      <c r="A15" t="s">
        <v>29</v>
      </c>
      <c r="B15">
        <v>39.875</v>
      </c>
      <c r="C15">
        <v>29.74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I5" sqref="I5"/>
    </sheetView>
  </sheetViews>
  <sheetFormatPr defaultRowHeight="15" x14ac:dyDescent="0.25"/>
  <cols>
    <col min="1" max="1" width="7.85546875" customWidth="1"/>
    <col min="2" max="2" width="16" customWidth="1"/>
    <col min="3" max="3" width="17.42578125" customWidth="1"/>
    <col min="4" max="4" width="20.5703125" customWidth="1"/>
    <col min="5" max="5" width="31.5703125" customWidth="1"/>
    <col min="6" max="6" width="16.5703125" customWidth="1"/>
    <col min="7" max="7" width="22" customWidth="1"/>
  </cols>
  <sheetData>
    <row r="1" spans="1:7" x14ac:dyDescent="0.25">
      <c r="A1" s="2" t="s">
        <v>19</v>
      </c>
      <c r="B1" s="2" t="s">
        <v>112</v>
      </c>
      <c r="C1" s="2" t="s">
        <v>124</v>
      </c>
      <c r="D1" s="2" t="s">
        <v>187</v>
      </c>
      <c r="E1" s="2" t="s">
        <v>117</v>
      </c>
      <c r="F1" s="2" t="s">
        <v>118</v>
      </c>
      <c r="G1" s="2"/>
    </row>
    <row r="2" spans="1:7" x14ac:dyDescent="0.25">
      <c r="A2" t="s">
        <v>35</v>
      </c>
      <c r="B2" t="s">
        <v>34</v>
      </c>
      <c r="C2" t="s">
        <v>125</v>
      </c>
      <c r="D2" t="s">
        <v>125</v>
      </c>
      <c r="F2">
        <v>11247</v>
      </c>
    </row>
    <row r="3" spans="1:7" x14ac:dyDescent="0.25">
      <c r="A3" t="s">
        <v>36</v>
      </c>
      <c r="B3" t="s">
        <v>111</v>
      </c>
      <c r="C3" t="s">
        <v>126</v>
      </c>
      <c r="D3" t="s">
        <v>188</v>
      </c>
    </row>
    <row r="4" spans="1:7" x14ac:dyDescent="0.25">
      <c r="A4" t="s">
        <v>37</v>
      </c>
      <c r="C4" t="s">
        <v>127</v>
      </c>
    </row>
    <row r="5" spans="1:7" x14ac:dyDescent="0.25">
      <c r="A5" t="s">
        <v>38</v>
      </c>
      <c r="C5" t="s">
        <v>128</v>
      </c>
    </row>
    <row r="6" spans="1:7" x14ac:dyDescent="0.25">
      <c r="A6" t="s">
        <v>39</v>
      </c>
      <c r="C6" t="s">
        <v>129</v>
      </c>
    </row>
    <row r="7" spans="1:7" x14ac:dyDescent="0.25">
      <c r="A7" t="s">
        <v>40</v>
      </c>
      <c r="C7" t="s">
        <v>134</v>
      </c>
    </row>
    <row r="8" spans="1:7" x14ac:dyDescent="0.25">
      <c r="A8" t="s">
        <v>41</v>
      </c>
      <c r="C8" t="s">
        <v>130</v>
      </c>
    </row>
    <row r="9" spans="1:7" x14ac:dyDescent="0.25">
      <c r="A9" t="s">
        <v>42</v>
      </c>
      <c r="C9" t="s">
        <v>131</v>
      </c>
    </row>
    <row r="10" spans="1:7" x14ac:dyDescent="0.25">
      <c r="A10" t="s">
        <v>43</v>
      </c>
      <c r="C10" t="s">
        <v>132</v>
      </c>
    </row>
    <row r="11" spans="1:7" x14ac:dyDescent="0.25">
      <c r="A11" t="s">
        <v>44</v>
      </c>
      <c r="C11" t="s">
        <v>133</v>
      </c>
    </row>
    <row r="12" spans="1:7" x14ac:dyDescent="0.25">
      <c r="A12" t="s">
        <v>45</v>
      </c>
      <c r="C12" t="s">
        <v>135</v>
      </c>
    </row>
    <row r="13" spans="1:7" x14ac:dyDescent="0.25">
      <c r="A13" t="s">
        <v>46</v>
      </c>
      <c r="C13" t="s">
        <v>136</v>
      </c>
    </row>
    <row r="14" spans="1:7" x14ac:dyDescent="0.25">
      <c r="A14" t="s">
        <v>47</v>
      </c>
      <c r="C14" t="s">
        <v>137</v>
      </c>
    </row>
    <row r="15" spans="1:7" x14ac:dyDescent="0.25">
      <c r="A15" t="s">
        <v>48</v>
      </c>
      <c r="C15" t="s">
        <v>138</v>
      </c>
    </row>
    <row r="16" spans="1:7" x14ac:dyDescent="0.25">
      <c r="A16" t="s">
        <v>49</v>
      </c>
      <c r="C16" t="s">
        <v>139</v>
      </c>
    </row>
    <row r="17" spans="1:3" x14ac:dyDescent="0.25">
      <c r="A17" t="s">
        <v>50</v>
      </c>
      <c r="C17" t="s">
        <v>140</v>
      </c>
    </row>
    <row r="18" spans="1:3" x14ac:dyDescent="0.25">
      <c r="A18" t="s">
        <v>51</v>
      </c>
      <c r="C18" t="s">
        <v>141</v>
      </c>
    </row>
    <row r="19" spans="1:3" x14ac:dyDescent="0.25">
      <c r="A19" t="s">
        <v>52</v>
      </c>
      <c r="C19" t="s">
        <v>142</v>
      </c>
    </row>
    <row r="20" spans="1:3" x14ac:dyDescent="0.25">
      <c r="A20" t="s">
        <v>53</v>
      </c>
      <c r="C20" t="s">
        <v>142</v>
      </c>
    </row>
    <row r="21" spans="1:3" x14ac:dyDescent="0.25">
      <c r="A21" t="s">
        <v>54</v>
      </c>
      <c r="C21" t="s">
        <v>142</v>
      </c>
    </row>
    <row r="22" spans="1:3" x14ac:dyDescent="0.25">
      <c r="A22" t="s">
        <v>55</v>
      </c>
    </row>
    <row r="23" spans="1:3" x14ac:dyDescent="0.25">
      <c r="A23" t="s">
        <v>56</v>
      </c>
    </row>
    <row r="24" spans="1:3" x14ac:dyDescent="0.25">
      <c r="A24" t="s">
        <v>57</v>
      </c>
    </row>
    <row r="25" spans="1:3" x14ac:dyDescent="0.25">
      <c r="A25" t="s">
        <v>58</v>
      </c>
    </row>
    <row r="26" spans="1:3" x14ac:dyDescent="0.25">
      <c r="A26" t="s">
        <v>59</v>
      </c>
    </row>
    <row r="27" spans="1:3" x14ac:dyDescent="0.25">
      <c r="A27" t="s">
        <v>60</v>
      </c>
    </row>
    <row r="28" spans="1:3" x14ac:dyDescent="0.25">
      <c r="A28" t="s">
        <v>61</v>
      </c>
    </row>
    <row r="29" spans="1:3" x14ac:dyDescent="0.25">
      <c r="A29" t="s">
        <v>62</v>
      </c>
    </row>
    <row r="30" spans="1:3" x14ac:dyDescent="0.25">
      <c r="A30" t="s">
        <v>63</v>
      </c>
    </row>
    <row r="31" spans="1:3" x14ac:dyDescent="0.25">
      <c r="A31" t="s">
        <v>64</v>
      </c>
    </row>
    <row r="32" spans="1:3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96</v>
      </c>
    </row>
    <row r="64" spans="1:1" x14ac:dyDescent="0.25">
      <c r="A64" t="s">
        <v>97</v>
      </c>
    </row>
    <row r="65" spans="1:1" x14ac:dyDescent="0.25">
      <c r="A65" t="s">
        <v>98</v>
      </c>
    </row>
    <row r="66" spans="1:1" x14ac:dyDescent="0.25">
      <c r="A66" t="s">
        <v>99</v>
      </c>
    </row>
    <row r="67" spans="1:1" x14ac:dyDescent="0.25">
      <c r="A67" t="s">
        <v>100</v>
      </c>
    </row>
    <row r="68" spans="1:1" x14ac:dyDescent="0.25">
      <c r="A68" t="s">
        <v>101</v>
      </c>
    </row>
    <row r="69" spans="1:1" x14ac:dyDescent="0.25">
      <c r="A69" t="s">
        <v>102</v>
      </c>
    </row>
    <row r="70" spans="1:1" x14ac:dyDescent="0.25">
      <c r="A70" t="s">
        <v>103</v>
      </c>
    </row>
    <row r="71" spans="1:1" x14ac:dyDescent="0.25">
      <c r="A71" t="s">
        <v>104</v>
      </c>
    </row>
    <row r="72" spans="1:1" x14ac:dyDescent="0.25">
      <c r="A72" t="s">
        <v>105</v>
      </c>
    </row>
    <row r="73" spans="1:1" x14ac:dyDescent="0.25">
      <c r="A73" t="s">
        <v>106</v>
      </c>
    </row>
    <row r="74" spans="1:1" x14ac:dyDescent="0.25">
      <c r="A74" t="s">
        <v>107</v>
      </c>
    </row>
    <row r="75" spans="1:1" x14ac:dyDescent="0.25">
      <c r="A75" t="s">
        <v>108</v>
      </c>
    </row>
    <row r="76" spans="1:1" x14ac:dyDescent="0.25">
      <c r="A76" t="s">
        <v>109</v>
      </c>
    </row>
    <row r="77" spans="1:1" x14ac:dyDescent="0.25">
      <c r="A77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13" sqref="G13"/>
    </sheetView>
  </sheetViews>
  <sheetFormatPr defaultRowHeight="15" x14ac:dyDescent="0.25"/>
  <cols>
    <col min="1" max="1" width="12.85546875" customWidth="1"/>
    <col min="2" max="2" width="11.85546875" customWidth="1"/>
    <col min="3" max="3" width="10.140625" customWidth="1"/>
    <col min="4" max="4" width="9.7109375" customWidth="1"/>
    <col min="6" max="7" width="13" customWidth="1"/>
    <col min="8" max="8" width="12.140625" customWidth="1"/>
    <col min="9" max="9" width="11.7109375" customWidth="1"/>
    <col min="10" max="10" width="12.28515625" customWidth="1"/>
    <col min="11" max="11" width="18.140625" customWidth="1"/>
  </cols>
  <sheetData>
    <row r="1" spans="1:12" x14ac:dyDescent="0.25">
      <c r="A1" s="2" t="s">
        <v>6</v>
      </c>
      <c r="B1" s="2" t="s">
        <v>162</v>
      </c>
      <c r="C1" s="2" t="s">
        <v>163</v>
      </c>
      <c r="D1" s="2" t="s">
        <v>34</v>
      </c>
      <c r="E1" s="2" t="s">
        <v>111</v>
      </c>
      <c r="F1" s="2" t="s">
        <v>169</v>
      </c>
      <c r="G1" s="2" t="s">
        <v>186</v>
      </c>
      <c r="H1" s="2" t="s">
        <v>182</v>
      </c>
      <c r="I1" s="2" t="s">
        <v>183</v>
      </c>
      <c r="J1" s="2" t="s">
        <v>184</v>
      </c>
      <c r="K1" s="2" t="s">
        <v>185</v>
      </c>
      <c r="L1" s="2"/>
    </row>
    <row r="2" spans="1:12" x14ac:dyDescent="0.25">
      <c r="A2" t="s">
        <v>164</v>
      </c>
      <c r="B2">
        <v>2500</v>
      </c>
      <c r="C2">
        <v>1800</v>
      </c>
      <c r="D2">
        <v>1500</v>
      </c>
      <c r="E2">
        <v>1800</v>
      </c>
      <c r="F2">
        <v>1800</v>
      </c>
      <c r="G2">
        <v>2500</v>
      </c>
      <c r="H2">
        <v>1800</v>
      </c>
      <c r="I2">
        <v>1500</v>
      </c>
      <c r="J2">
        <v>1800</v>
      </c>
      <c r="K2">
        <v>1800</v>
      </c>
    </row>
    <row r="3" spans="1:12" x14ac:dyDescent="0.25">
      <c r="A3" t="s">
        <v>165</v>
      </c>
      <c r="B3">
        <v>22500</v>
      </c>
      <c r="C3">
        <v>20000</v>
      </c>
      <c r="D3">
        <v>13000</v>
      </c>
      <c r="E3">
        <v>17500</v>
      </c>
      <c r="F3">
        <v>20000</v>
      </c>
      <c r="G3">
        <v>22500</v>
      </c>
      <c r="H3">
        <v>20000</v>
      </c>
      <c r="I3">
        <v>13000</v>
      </c>
      <c r="J3">
        <v>17500</v>
      </c>
      <c r="K3">
        <v>20000</v>
      </c>
    </row>
    <row r="4" spans="1:12" x14ac:dyDescent="0.25">
      <c r="A4" t="s">
        <v>174</v>
      </c>
      <c r="B4">
        <v>11250</v>
      </c>
      <c r="C4">
        <v>10000</v>
      </c>
      <c r="D4">
        <v>6500</v>
      </c>
      <c r="E4">
        <v>8750</v>
      </c>
      <c r="F4">
        <v>10000</v>
      </c>
      <c r="G4">
        <v>11250</v>
      </c>
      <c r="H4">
        <v>10000</v>
      </c>
      <c r="I4">
        <v>6500</v>
      </c>
      <c r="J4">
        <v>8750</v>
      </c>
      <c r="K4">
        <v>10000</v>
      </c>
    </row>
    <row r="5" spans="1:12" x14ac:dyDescent="0.25">
      <c r="A5" t="s">
        <v>171</v>
      </c>
      <c r="B5">
        <v>6500</v>
      </c>
      <c r="C5">
        <v>5500</v>
      </c>
      <c r="D5">
        <v>4000</v>
      </c>
      <c r="E5">
        <v>5500</v>
      </c>
      <c r="F5">
        <v>5500</v>
      </c>
      <c r="G5">
        <v>6500</v>
      </c>
      <c r="H5">
        <v>5500</v>
      </c>
      <c r="I5">
        <v>4000</v>
      </c>
      <c r="J5">
        <v>5500</v>
      </c>
      <c r="K5">
        <v>5500</v>
      </c>
    </row>
    <row r="6" spans="1:12" x14ac:dyDescent="0.25">
      <c r="A6" t="s">
        <v>172</v>
      </c>
      <c r="B6">
        <v>174000</v>
      </c>
      <c r="C6">
        <v>153000</v>
      </c>
      <c r="D6">
        <v>66000</v>
      </c>
      <c r="E6">
        <v>126000</v>
      </c>
      <c r="F6">
        <v>153000</v>
      </c>
      <c r="G6">
        <v>58000</v>
      </c>
      <c r="H6">
        <v>51000</v>
      </c>
      <c r="I6">
        <v>22000</v>
      </c>
      <c r="J6">
        <v>42000</v>
      </c>
      <c r="K6">
        <v>51000</v>
      </c>
    </row>
    <row r="7" spans="1:12" x14ac:dyDescent="0.25">
      <c r="A7" t="s">
        <v>173</v>
      </c>
      <c r="B7">
        <v>142500</v>
      </c>
      <c r="C7">
        <v>126000</v>
      </c>
      <c r="D7">
        <v>57000</v>
      </c>
      <c r="E7">
        <v>103500</v>
      </c>
      <c r="F7">
        <v>126000</v>
      </c>
      <c r="G7">
        <v>40500</v>
      </c>
      <c r="H7">
        <v>36000</v>
      </c>
      <c r="I7">
        <v>17000</v>
      </c>
      <c r="J7">
        <v>29500</v>
      </c>
      <c r="K7">
        <v>36000</v>
      </c>
    </row>
    <row r="8" spans="1:12" x14ac:dyDescent="0.25">
      <c r="A8" t="s">
        <v>167</v>
      </c>
      <c r="B8">
        <v>10000</v>
      </c>
      <c r="C8">
        <v>9000</v>
      </c>
      <c r="D8">
        <v>6500</v>
      </c>
      <c r="E8">
        <v>9000</v>
      </c>
      <c r="F8">
        <v>9000</v>
      </c>
      <c r="G8">
        <v>10000</v>
      </c>
      <c r="H8">
        <v>9000</v>
      </c>
      <c r="I8">
        <v>6500</v>
      </c>
      <c r="J8">
        <v>9000</v>
      </c>
      <c r="K8">
        <v>9000</v>
      </c>
    </row>
    <row r="9" spans="1:12" x14ac:dyDescent="0.25">
      <c r="A9" t="s">
        <v>168</v>
      </c>
      <c r="B9">
        <v>338000</v>
      </c>
      <c r="C9">
        <v>297000</v>
      </c>
      <c r="D9">
        <v>128000</v>
      </c>
      <c r="E9">
        <v>242000</v>
      </c>
      <c r="F9">
        <v>297000</v>
      </c>
      <c r="G9">
        <v>338000</v>
      </c>
      <c r="H9">
        <v>297000</v>
      </c>
      <c r="I9">
        <v>128000</v>
      </c>
      <c r="J9">
        <v>242000</v>
      </c>
      <c r="K9">
        <v>297000</v>
      </c>
    </row>
    <row r="10" spans="1:12" x14ac:dyDescent="0.25">
      <c r="A10" t="s">
        <v>175</v>
      </c>
      <c r="B10">
        <v>263200</v>
      </c>
      <c r="C10">
        <v>232300</v>
      </c>
      <c r="D10">
        <v>103200</v>
      </c>
      <c r="E10">
        <v>188800</v>
      </c>
      <c r="F10">
        <v>232300</v>
      </c>
      <c r="G10">
        <v>222200</v>
      </c>
      <c r="H10">
        <v>197300</v>
      </c>
      <c r="I10">
        <v>91200</v>
      </c>
      <c r="J10">
        <v>159800</v>
      </c>
      <c r="K10">
        <v>197300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5" sqref="G15"/>
    </sheetView>
  </sheetViews>
  <sheetFormatPr defaultRowHeight="15" x14ac:dyDescent="0.25"/>
  <cols>
    <col min="1" max="1" width="21.7109375" customWidth="1"/>
    <col min="2" max="2" width="15" customWidth="1"/>
    <col min="3" max="3" width="23.5703125" customWidth="1"/>
    <col min="4" max="4" width="11" customWidth="1"/>
    <col min="6" max="6" width="13.5703125" customWidth="1"/>
  </cols>
  <sheetData>
    <row r="1" spans="1:9" x14ac:dyDescent="0.25">
      <c r="A1" t="s">
        <v>6</v>
      </c>
      <c r="B1" t="s">
        <v>144</v>
      </c>
      <c r="C1" t="s">
        <v>145</v>
      </c>
      <c r="D1" t="s">
        <v>146</v>
      </c>
    </row>
    <row r="2" spans="1:9" x14ac:dyDescent="0.25">
      <c r="A2" t="s">
        <v>147</v>
      </c>
      <c r="B2" s="7">
        <v>50</v>
      </c>
      <c r="C2">
        <v>18.103000000000002</v>
      </c>
      <c r="D2">
        <v>22.13</v>
      </c>
    </row>
    <row r="3" spans="1:9" x14ac:dyDescent="0.25">
      <c r="A3" t="s">
        <v>148</v>
      </c>
      <c r="B3">
        <v>50</v>
      </c>
      <c r="C3">
        <v>17.646999999999998</v>
      </c>
      <c r="D3">
        <v>21.783999999999999</v>
      </c>
    </row>
    <row r="4" spans="1:9" x14ac:dyDescent="0.25">
      <c r="A4" t="s">
        <v>149</v>
      </c>
      <c r="B4">
        <v>50</v>
      </c>
      <c r="C4">
        <v>13.635999999999999</v>
      </c>
      <c r="D4">
        <v>19.375</v>
      </c>
      <c r="H4">
        <v>17.649999999999999</v>
      </c>
      <c r="I4">
        <v>14.3</v>
      </c>
    </row>
    <row r="5" spans="1:9" x14ac:dyDescent="0.25">
      <c r="A5" t="s">
        <v>150</v>
      </c>
      <c r="B5">
        <v>50</v>
      </c>
      <c r="C5">
        <v>17.856999999999999</v>
      </c>
      <c r="D5">
        <v>21.983000000000001</v>
      </c>
    </row>
    <row r="6" spans="1:9" x14ac:dyDescent="0.25">
      <c r="A6" t="s">
        <v>151</v>
      </c>
      <c r="B6">
        <v>50</v>
      </c>
      <c r="C6">
        <v>17.646999999999998</v>
      </c>
      <c r="D6">
        <v>21.784500000000001</v>
      </c>
      <c r="I6">
        <f>(H4+I4)-(H4*I4)/100</f>
        <v>29.42605</v>
      </c>
    </row>
    <row r="7" spans="1:9" x14ac:dyDescent="0.25">
      <c r="B7">
        <v>53.750999999999998</v>
      </c>
    </row>
    <row r="8" spans="1:9" x14ac:dyDescent="0.25">
      <c r="A8" t="s">
        <v>152</v>
      </c>
      <c r="C8">
        <v>24.245000000000001</v>
      </c>
      <c r="D8">
        <v>27.97</v>
      </c>
    </row>
    <row r="9" spans="1:9" x14ac:dyDescent="0.25">
      <c r="A9" t="s">
        <v>153</v>
      </c>
      <c r="C9">
        <v>23.823</v>
      </c>
      <c r="D9">
        <v>27.65</v>
      </c>
    </row>
    <row r="10" spans="1:9" x14ac:dyDescent="0.25">
      <c r="A10" t="s">
        <v>154</v>
      </c>
      <c r="C10">
        <v>20.113</v>
      </c>
      <c r="D10">
        <v>25.422000000000001</v>
      </c>
    </row>
    <row r="11" spans="1:9" x14ac:dyDescent="0.25">
      <c r="A11" t="s">
        <v>155</v>
      </c>
      <c r="C11">
        <v>24.018000000000001</v>
      </c>
      <c r="D11">
        <v>27.834</v>
      </c>
    </row>
    <row r="12" spans="1:9" x14ac:dyDescent="0.25">
      <c r="A12" t="s">
        <v>156</v>
      </c>
      <c r="C12">
        <v>23.823</v>
      </c>
      <c r="D12">
        <v>27.650600000000001</v>
      </c>
    </row>
    <row r="14" spans="1:9" x14ac:dyDescent="0.25">
      <c r="B14">
        <v>51.25</v>
      </c>
    </row>
    <row r="15" spans="1:9" x14ac:dyDescent="0.25">
      <c r="A15" t="s">
        <v>157</v>
      </c>
      <c r="C15">
        <v>20.149999999999999</v>
      </c>
      <c r="D15">
        <v>24.077000000000002</v>
      </c>
    </row>
    <row r="16" spans="1:9" x14ac:dyDescent="0.25">
      <c r="A16" t="s">
        <v>158</v>
      </c>
      <c r="C16">
        <v>19.706</v>
      </c>
      <c r="D16">
        <v>23.739000000000001</v>
      </c>
    </row>
    <row r="17" spans="1:4" x14ac:dyDescent="0.25">
      <c r="A17" t="s">
        <v>159</v>
      </c>
      <c r="C17">
        <v>15.795</v>
      </c>
      <c r="D17">
        <v>21.390999999999998</v>
      </c>
    </row>
    <row r="18" spans="1:4" x14ac:dyDescent="0.25">
      <c r="A18" t="s">
        <v>160</v>
      </c>
      <c r="C18">
        <v>19.91</v>
      </c>
      <c r="D18">
        <v>23.933</v>
      </c>
    </row>
    <row r="19" spans="1:4" x14ac:dyDescent="0.25">
      <c r="A19" t="s">
        <v>161</v>
      </c>
      <c r="C19">
        <v>19.706</v>
      </c>
      <c r="D19">
        <v>23.739699999999999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TestValues</vt:lpstr>
      <vt:lpstr>setData</vt:lpstr>
      <vt:lpstr>single</vt:lpstr>
      <vt:lpstr>3term</vt:lpstr>
      <vt:lpstr>5term</vt:lpstr>
      <vt:lpstr>Discount</vt:lpstr>
      <vt:lpstr>Parameters</vt:lpstr>
      <vt:lpstr>NoDiscountV1</vt:lpstr>
      <vt:lpstr>v1discRates</vt:lpstr>
      <vt:lpstr>Portfolio</vt:lpstr>
      <vt:lpstr>Cornerstone</vt:lpstr>
      <vt:lpstr>Portfolio_old</vt:lpstr>
      <vt:lpstr>Cornerstone_old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Group10</dc:creator>
  <cp:lastModifiedBy>Group10</cp:lastModifiedBy>
  <dcterms:created xsi:type="dcterms:W3CDTF">2019-08-20T09:31:55Z</dcterms:created>
  <dcterms:modified xsi:type="dcterms:W3CDTF">2019-10-15T10:51:07Z</dcterms:modified>
</cp:coreProperties>
</file>