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  <c r="E16" i="1"/>
  <c r="C32" i="1"/>
  <c r="C29" i="1"/>
  <c r="D28" i="1"/>
  <c r="F27" i="1"/>
  <c r="E26" i="1"/>
</calcChain>
</file>

<file path=xl/sharedStrings.xml><?xml version="1.0" encoding="utf-8"?>
<sst xmlns="http://schemas.openxmlformats.org/spreadsheetml/2006/main" count="11" uniqueCount="11">
  <si>
    <t>可用率</t>
  </si>
  <si>
    <t>表现指数</t>
  </si>
  <si>
    <r>
      <t>OEE=</t>
    </r>
    <r>
      <rPr>
        <sz val="11"/>
        <color rgb="FF333333"/>
        <rFont val="宋体"/>
        <family val="3"/>
        <charset val="134"/>
      </rPr>
      <t>可用率</t>
    </r>
    <r>
      <rPr>
        <sz val="11"/>
        <color rgb="FF333333"/>
        <rFont val="Arial"/>
        <family val="2"/>
      </rPr>
      <t>*</t>
    </r>
    <r>
      <rPr>
        <sz val="11"/>
        <color rgb="FF333333"/>
        <rFont val="宋体"/>
        <family val="3"/>
        <charset val="134"/>
      </rPr>
      <t>表现指数</t>
    </r>
    <r>
      <rPr>
        <sz val="11"/>
        <color rgb="FF333333"/>
        <rFont val="Arial"/>
        <family val="2"/>
      </rPr>
      <t>*</t>
    </r>
    <r>
      <rPr>
        <sz val="11"/>
        <color rgb="FF333333"/>
        <rFont val="宋体"/>
        <family val="3"/>
        <charset val="134"/>
      </rPr>
      <t>质量指数</t>
    </r>
    <phoneticPr fontId="2" type="noConversion"/>
  </si>
  <si>
    <t>质量指数</t>
  </si>
  <si>
    <t>操作时间</t>
  </si>
  <si>
    <t>计划工作时间</t>
  </si>
  <si>
    <t>操作时间/计划工作时间</t>
  </si>
  <si>
    <t>理想周期时间/实际周期时间</t>
  </si>
  <si>
    <t>良品/总产量</t>
  </si>
  <si>
    <r>
      <t>OEE</t>
    </r>
    <r>
      <rPr>
        <sz val="11"/>
        <color theme="1"/>
        <rFont val="宋体"/>
        <family val="2"/>
        <scheme val="minor"/>
      </rPr>
      <t>=</t>
    </r>
    <r>
      <rPr>
        <sz val="10.5"/>
        <color rgb="FF333333"/>
        <rFont val="微软雅黑"/>
        <family val="2"/>
        <charset val="134"/>
      </rPr>
      <t>符合质量要求的产品</t>
    </r>
    <r>
      <rPr>
        <sz val="11"/>
        <color theme="1"/>
        <rFont val="宋体"/>
        <family val="2"/>
        <scheme val="minor"/>
      </rPr>
      <t>/最大理论产量</t>
    </r>
  </si>
  <si>
    <r>
      <t xml:space="preserve">OEE = </t>
    </r>
    <r>
      <rPr>
        <sz val="11"/>
        <color rgb="FF333333"/>
        <rFont val="宋体"/>
        <family val="3"/>
        <charset val="134"/>
      </rPr>
      <t>（理论加工周期</t>
    </r>
    <r>
      <rPr>
        <sz val="11"/>
        <color rgb="FF333333"/>
        <rFont val="Arial"/>
        <family val="2"/>
      </rPr>
      <t>×</t>
    </r>
    <r>
      <rPr>
        <sz val="11"/>
        <color rgb="FF333333"/>
        <rFont val="宋体"/>
        <family val="3"/>
        <charset val="134"/>
      </rPr>
      <t>合格产量）</t>
    </r>
    <r>
      <rPr>
        <sz val="11"/>
        <color rgb="FF333333"/>
        <rFont val="Arial"/>
        <family val="2"/>
      </rPr>
      <t>/</t>
    </r>
    <r>
      <rPr>
        <sz val="11"/>
        <color rgb="FF333333"/>
        <rFont val="宋体"/>
        <family val="3"/>
        <charset val="134"/>
      </rPr>
      <t>负荷时间</t>
    </r>
    <r>
      <rPr>
        <sz val="11"/>
        <color rgb="FF333333"/>
        <rFont val="Arial"/>
        <family val="2"/>
      </rPr>
      <t xml:space="preserve"> = </t>
    </r>
    <r>
      <rPr>
        <sz val="11"/>
        <color rgb="FF333333"/>
        <rFont val="宋体"/>
        <family val="3"/>
        <charset val="134"/>
      </rPr>
      <t>合格产品的理论加工总时间</t>
    </r>
    <r>
      <rPr>
        <sz val="11"/>
        <color rgb="FF333333"/>
        <rFont val="Arial"/>
        <family val="2"/>
      </rPr>
      <t>/</t>
    </r>
    <r>
      <rPr>
        <sz val="11"/>
        <color rgb="FF333333"/>
        <rFont val="宋体"/>
        <family val="3"/>
        <charset val="134"/>
      </rPr>
      <t>负荷时间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</si>
</sst>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333333"/>
      <name val="Arial"/>
      <family val="2"/>
    </font>
    <font>
      <sz val="9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0.5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tabSelected="1" workbookViewId="0">
      <selection activeCell="G17" sqref="G17"/>
    </sheetView>
  </sheetViews>
  <sheetFormatPr defaultRowHeight="13.5" x14ac:dyDescent="0.15"/>
  <cols>
    <col min="2" max="2" width="89.75" customWidth="1"/>
    <col min="3" max="3" width="32.125" customWidth="1"/>
    <col min="4" max="4" width="17.25" customWidth="1"/>
    <col min="5" max="5" width="20.375" customWidth="1"/>
  </cols>
  <sheetData>
    <row r="2" spans="2:7" ht="14.25" x14ac:dyDescent="0.2">
      <c r="B2" s="1" t="s">
        <v>2</v>
      </c>
    </row>
    <row r="3" spans="2:7" x14ac:dyDescent="0.15">
      <c r="C3" t="s">
        <v>0</v>
      </c>
      <c r="D3" t="s">
        <v>4</v>
      </c>
      <c r="E3" t="s">
        <v>5</v>
      </c>
    </row>
    <row r="4" spans="2:7" ht="17.25" x14ac:dyDescent="0.35">
      <c r="B4" s="2" t="s">
        <v>9</v>
      </c>
      <c r="C4" s="1" t="s">
        <v>6</v>
      </c>
    </row>
    <row r="6" spans="2:7" ht="14.25" x14ac:dyDescent="0.2">
      <c r="B6" s="1" t="s">
        <v>10</v>
      </c>
    </row>
    <row r="7" spans="2:7" ht="14.25" x14ac:dyDescent="0.2">
      <c r="C7" s="1"/>
    </row>
    <row r="9" spans="2:7" x14ac:dyDescent="0.15">
      <c r="C9" t="s">
        <v>1</v>
      </c>
    </row>
    <row r="10" spans="2:7" ht="14.25" x14ac:dyDescent="0.2">
      <c r="C10" s="1" t="s">
        <v>7</v>
      </c>
    </row>
    <row r="16" spans="2:7" x14ac:dyDescent="0.15">
      <c r="C16" t="s">
        <v>3</v>
      </c>
      <c r="E16">
        <f>430*0.6</f>
        <v>258</v>
      </c>
      <c r="F16">
        <v>410</v>
      </c>
      <c r="G16">
        <f>E16/F16</f>
        <v>0.62926829268292683</v>
      </c>
    </row>
    <row r="17" spans="3:6" ht="14.25" x14ac:dyDescent="0.2">
      <c r="C17" s="1" t="s">
        <v>8</v>
      </c>
    </row>
    <row r="25" spans="3:6" x14ac:dyDescent="0.15">
      <c r="C25">
        <v>1</v>
      </c>
    </row>
    <row r="26" spans="3:6" x14ac:dyDescent="0.15">
      <c r="C26">
        <v>0.6</v>
      </c>
      <c r="D26">
        <v>410</v>
      </c>
      <c r="E26">
        <f>D26/C26</f>
        <v>683.33333333333337</v>
      </c>
    </row>
    <row r="27" spans="3:6" x14ac:dyDescent="0.15">
      <c r="F27">
        <f>D28/E26</f>
        <v>0.68048780487804872</v>
      </c>
    </row>
    <row r="28" spans="3:6" x14ac:dyDescent="0.15">
      <c r="D28">
        <f>480-15</f>
        <v>465</v>
      </c>
    </row>
    <row r="29" spans="3:6" x14ac:dyDescent="0.15">
      <c r="C29">
        <f>465/0.6</f>
        <v>775</v>
      </c>
    </row>
    <row r="32" spans="3:6" x14ac:dyDescent="0.15">
      <c r="C32">
        <f>430/775</f>
        <v>0.55483870967741933</v>
      </c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2021-04-13T03:14:07Z</dcterms:modified>
</cp:coreProperties>
</file>