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5"/>
  </bookViews>
  <sheets>
    <sheet name="EXPENDITURE" sheetId="1" r:id="rId1"/>
    <sheet name="PERSON DAYS" sheetId="2" r:id="rId2"/>
    <sheet name="100 DAYS" sheetId="3" r:id="rId3"/>
    <sheet name="HH" sheetId="4" r:id="rId4"/>
    <sheet name="ACTIVE JOB" sheetId="5" r:id="rId5"/>
    <sheet name="ACTIVE WORKERS" sheetId="6" r:id="rId6"/>
  </sheets>
  <calcPr calcId="144525"/>
</workbook>
</file>

<file path=xl/calcChain.xml><?xml version="1.0" encoding="utf-8"?>
<calcChain xmlns="http://schemas.openxmlformats.org/spreadsheetml/2006/main">
  <c r="E53" i="4" l="1"/>
  <c r="D53" i="4"/>
  <c r="F39" i="4"/>
  <c r="F48" i="4"/>
  <c r="F40" i="4"/>
  <c r="F49" i="4"/>
  <c r="F46" i="4"/>
  <c r="F52" i="4"/>
  <c r="F42" i="4"/>
  <c r="F51" i="4"/>
  <c r="F41" i="4"/>
  <c r="F45" i="4"/>
  <c r="F47" i="4"/>
  <c r="F44" i="4"/>
  <c r="F50" i="4"/>
  <c r="F43" i="4"/>
  <c r="E35" i="4"/>
  <c r="D35" i="4"/>
  <c r="F21" i="4"/>
  <c r="F30" i="4"/>
  <c r="F22" i="4"/>
  <c r="F31" i="4"/>
  <c r="F28" i="4"/>
  <c r="F32" i="4"/>
  <c r="F24" i="4"/>
  <c r="F34" i="4"/>
  <c r="F23" i="4"/>
  <c r="F26" i="4"/>
  <c r="F29" i="4"/>
  <c r="F27" i="4"/>
  <c r="F33" i="4"/>
  <c r="F25" i="4"/>
  <c r="E54" i="3"/>
  <c r="D54" i="3"/>
  <c r="F41" i="3"/>
  <c r="F46" i="3"/>
  <c r="F40" i="3"/>
  <c r="F53" i="3"/>
  <c r="F49" i="3"/>
  <c r="F52" i="3"/>
  <c r="F42" i="3"/>
  <c r="F50" i="3"/>
  <c r="F43" i="3"/>
  <c r="F44" i="3"/>
  <c r="F48" i="3"/>
  <c r="F47" i="3"/>
  <c r="F51" i="3"/>
  <c r="F45" i="3"/>
  <c r="E36" i="3"/>
  <c r="D36" i="3"/>
  <c r="F23" i="3"/>
  <c r="F28" i="3"/>
  <c r="F22" i="3"/>
  <c r="F33" i="3"/>
  <c r="F35" i="3"/>
  <c r="F30" i="3"/>
  <c r="F24" i="3"/>
  <c r="F34" i="3"/>
  <c r="F25" i="3"/>
  <c r="F26" i="3"/>
  <c r="F31" i="3"/>
  <c r="F29" i="3"/>
  <c r="F32" i="3"/>
  <c r="F27" i="3"/>
  <c r="E54" i="2"/>
  <c r="D54" i="2"/>
  <c r="F41" i="2"/>
  <c r="F49" i="2"/>
  <c r="F40" i="2"/>
  <c r="F50" i="2"/>
  <c r="F47" i="2"/>
  <c r="F53" i="2"/>
  <c r="F42" i="2"/>
  <c r="F51" i="2"/>
  <c r="F44" i="2"/>
  <c r="F45" i="2"/>
  <c r="F48" i="2"/>
  <c r="F46" i="2"/>
  <c r="F52" i="2"/>
  <c r="F43" i="2"/>
  <c r="E36" i="2"/>
  <c r="D36" i="2"/>
  <c r="F23" i="2"/>
  <c r="F31" i="2"/>
  <c r="F22" i="2"/>
  <c r="F32" i="2"/>
  <c r="F29" i="2"/>
  <c r="F35" i="2"/>
  <c r="F25" i="2"/>
  <c r="F34" i="2"/>
  <c r="F26" i="2"/>
  <c r="F27" i="2"/>
  <c r="F30" i="2"/>
  <c r="F28" i="2"/>
  <c r="F33" i="2"/>
  <c r="F24" i="2"/>
  <c r="E54" i="1"/>
  <c r="D54" i="1"/>
  <c r="F40" i="1"/>
  <c r="F49" i="1"/>
  <c r="F41" i="1"/>
  <c r="F51" i="1"/>
  <c r="F47" i="1"/>
  <c r="F53" i="1"/>
  <c r="F42" i="1"/>
  <c r="F50" i="1"/>
  <c r="F44" i="1"/>
  <c r="F45" i="1"/>
  <c r="F48" i="1"/>
  <c r="F46" i="1"/>
  <c r="F52" i="1"/>
  <c r="F43" i="1"/>
  <c r="E36" i="1"/>
  <c r="D36" i="1"/>
  <c r="F22" i="1"/>
  <c r="F31" i="1"/>
  <c r="F23" i="1"/>
  <c r="F33" i="1"/>
  <c r="F29" i="1"/>
  <c r="F34" i="1"/>
  <c r="F24" i="1"/>
  <c r="F35" i="1"/>
  <c r="F26" i="1"/>
  <c r="F27" i="1"/>
  <c r="F30" i="1"/>
  <c r="F28" i="1"/>
  <c r="F32" i="1"/>
  <c r="F25" i="1"/>
  <c r="F53" i="4" l="1"/>
  <c r="F35" i="4"/>
  <c r="F54" i="3"/>
  <c r="F36" i="3"/>
  <c r="F54" i="2"/>
  <c r="F36" i="2"/>
  <c r="F54" i="1"/>
  <c r="F36" i="1"/>
  <c r="E18" i="5" l="1"/>
  <c r="D18" i="5"/>
  <c r="E17" i="4"/>
  <c r="D17" i="4"/>
  <c r="E18" i="3"/>
  <c r="D18" i="3"/>
  <c r="E18" i="2"/>
  <c r="D18" i="2"/>
  <c r="E18" i="1"/>
  <c r="D18" i="1"/>
  <c r="D18" i="6"/>
  <c r="E18" i="6"/>
  <c r="F16" i="6"/>
  <c r="F5" i="6"/>
  <c r="F12" i="6"/>
  <c r="F8" i="6"/>
  <c r="F7" i="6"/>
  <c r="F17" i="6"/>
  <c r="F9" i="6"/>
  <c r="F14" i="6"/>
  <c r="F11" i="6"/>
  <c r="F15" i="6"/>
  <c r="F6" i="6"/>
  <c r="F13" i="6"/>
  <c r="F4" i="6"/>
  <c r="F10" i="6"/>
  <c r="F15" i="5"/>
  <c r="F9" i="5"/>
  <c r="F13" i="5"/>
  <c r="F8" i="5"/>
  <c r="F6" i="5"/>
  <c r="F16" i="5"/>
  <c r="F7" i="5"/>
  <c r="F14" i="5"/>
  <c r="F11" i="5"/>
  <c r="F17" i="5"/>
  <c r="F5" i="5"/>
  <c r="F12" i="5"/>
  <c r="F4" i="5"/>
  <c r="F18" i="5" s="1"/>
  <c r="F10" i="5"/>
  <c r="F15" i="4"/>
  <c r="F9" i="4"/>
  <c r="F11" i="4"/>
  <c r="F8" i="4"/>
  <c r="F5" i="4"/>
  <c r="F16" i="4"/>
  <c r="F6" i="4"/>
  <c r="F13" i="4"/>
  <c r="F10" i="4"/>
  <c r="F14" i="4"/>
  <c r="F4" i="4"/>
  <c r="F12" i="4"/>
  <c r="F3" i="4"/>
  <c r="F17" i="4" s="1"/>
  <c r="F7" i="4"/>
  <c r="F14" i="3"/>
  <c r="F11" i="3"/>
  <c r="F10" i="3"/>
  <c r="F9" i="3"/>
  <c r="F7" i="3"/>
  <c r="F15" i="3"/>
  <c r="F6" i="3"/>
  <c r="F12" i="3"/>
  <c r="F16" i="3"/>
  <c r="F13" i="3"/>
  <c r="F4" i="3"/>
  <c r="F18" i="3" s="1"/>
  <c r="F17" i="3"/>
  <c r="F5" i="3"/>
  <c r="F8" i="3"/>
  <c r="F15" i="2"/>
  <c r="F10" i="2"/>
  <c r="F11" i="2"/>
  <c r="F9" i="2"/>
  <c r="F8" i="2"/>
  <c r="F16" i="2"/>
  <c r="F6" i="2"/>
  <c r="F13" i="2"/>
  <c r="F17" i="2"/>
  <c r="F12" i="2"/>
  <c r="F5" i="2"/>
  <c r="F14" i="2"/>
  <c r="F4" i="2"/>
  <c r="F7" i="2"/>
  <c r="F5" i="1"/>
  <c r="F17" i="1"/>
  <c r="F13" i="1"/>
  <c r="F8" i="1"/>
  <c r="F9" i="1"/>
  <c r="F4" i="1"/>
  <c r="F12" i="1"/>
  <c r="F11" i="1"/>
  <c r="F7" i="1"/>
  <c r="F14" i="1"/>
  <c r="F10" i="1"/>
  <c r="F16" i="1"/>
  <c r="F15" i="1"/>
  <c r="F6" i="1"/>
  <c r="F18" i="2" l="1"/>
  <c r="F18" i="6"/>
  <c r="F18" i="1"/>
</calcChain>
</file>

<file path=xl/sharedStrings.xml><?xml version="1.0" encoding="utf-8"?>
<sst xmlns="http://schemas.openxmlformats.org/spreadsheetml/2006/main" count="295" uniqueCount="40">
  <si>
    <t>SLN0</t>
  </si>
  <si>
    <t>DISTRICT</t>
  </si>
  <si>
    <t>TOTAL EXP</t>
  </si>
  <si>
    <t>NO OF GP</t>
  </si>
  <si>
    <t>AVG</t>
  </si>
  <si>
    <t>ALAPPUZHA</t>
  </si>
  <si>
    <t>ERNAKULAM</t>
  </si>
  <si>
    <t>IDUKKI</t>
  </si>
  <si>
    <t>KANNUR</t>
  </si>
  <si>
    <t>KASARGOD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</si>
  <si>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</si>
  <si>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</si>
  <si>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</si>
  <si>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</si>
  <si>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</si>
  <si>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</si>
  <si>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</si>
  <si>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</si>
  <si>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</si>
  <si>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TOTAL PERSONDAYS</t>
  </si>
  <si>
    <t>TOTAL 100 DAYS</t>
  </si>
  <si>
    <t>TOTAL HHs GOT EMPLOYMENT</t>
  </si>
  <si>
    <t>ACTIVE JOB</t>
  </si>
  <si>
    <t>ACTIVE WORKERS</t>
  </si>
  <si>
    <t>TOTAL</t>
  </si>
  <si>
    <t>AVERAGE ACTIVE JOB CARDS</t>
  </si>
  <si>
    <t>AVERAGE NO OF ACTIVE WORKERS</t>
  </si>
  <si>
    <t>AVERAGE EXPENDITURE(2023-2024)</t>
  </si>
  <si>
    <t>AVERAGE EXPENDITURE(2022-2023)</t>
  </si>
  <si>
    <t>AVERAGE EXPENDITURE(2021-2022)</t>
  </si>
  <si>
    <t>AVERAGE PERSON DAYS(2023-2024)</t>
  </si>
  <si>
    <t>AVERAGE PERSON DAYS(2022-2023)</t>
  </si>
  <si>
    <t>AVERAGE PERSON DAYS(2021-2022)</t>
  </si>
  <si>
    <t>AVERAGE NO OF PEOPLE COMPLETED 100 DAYS(2023-2024)</t>
  </si>
  <si>
    <t>AVERAGE NO PEOPLE COMPLETED 100 DAYS(2022-2023)</t>
  </si>
  <si>
    <t>AVERAGE NO OF PEOPLE COMPLETED 100 DAYS(2022-2023)</t>
  </si>
  <si>
    <t>AVERAGE HOUSEHOLDS GOT JOB(2023-2024)</t>
  </si>
  <si>
    <t>AVERAGE HOUSEHOLDS GOT JOB(2022-2023)</t>
  </si>
  <si>
    <t>AVERAGE HOUSEHOLDS GOT JOB(2021-2022)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</si>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</sst>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 applyAlignment="1">
      <alignment vertical="center"/>
    </xf>
    <xf numFmtId="0" fontId="0" fillId="2" borderId="7" xfId="0" applyFill="1" applyBorder="1"/>
    <xf numFmtId="0" fontId="0" fillId="0" borderId="8" xfId="0" applyBorder="1"/>
    <xf numFmtId="0" fontId="0" fillId="3" borderId="8" xfId="0" applyFill="1" applyBorder="1"/>
    <xf numFmtId="2" fontId="0" fillId="3" borderId="8" xfId="0" applyNumberFormat="1" applyFill="1" applyBorder="1"/>
    <xf numFmtId="2" fontId="0" fillId="0" borderId="8" xfId="0" applyNumberFormat="1" applyBorder="1"/>
    <xf numFmtId="0" fontId="0" fillId="3" borderId="8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/>
    <xf numFmtId="0" fontId="0" fillId="3" borderId="0" xfId="0" applyFill="1" applyBorder="1"/>
    <xf numFmtId="0" fontId="0" fillId="0" borderId="9" xfId="0" applyBorder="1"/>
    <xf numFmtId="0" fontId="0" fillId="0" borderId="0" xfId="0" applyBorder="1" applyAlignment="1">
      <alignment vertical="center"/>
    </xf>
    <xf numFmtId="0" fontId="0" fillId="2" borderId="4" xfId="0" applyFill="1" applyBorder="1" applyAlignment="1">
      <alignment vertical="center"/>
    </xf>
    <xf numFmtId="2" fontId="0" fillId="0" borderId="11" xfId="0" applyNumberFormat="1" applyBorder="1"/>
    <xf numFmtId="0" fontId="0" fillId="2" borderId="12" xfId="0" applyFill="1" applyBorder="1" applyAlignment="1">
      <alignment vertical="center"/>
    </xf>
    <xf numFmtId="0" fontId="0" fillId="2" borderId="4" xfId="0" applyFill="1" applyBorder="1"/>
    <xf numFmtId="0" fontId="0" fillId="2" borderId="2" xfId="0" applyFill="1" applyBorder="1"/>
    <xf numFmtId="0" fontId="0" fillId="3" borderId="11" xfId="0" applyFill="1" applyBorder="1"/>
    <xf numFmtId="0" fontId="0" fillId="0" borderId="11" xfId="0" applyBorder="1"/>
    <xf numFmtId="0" fontId="0" fillId="2" borderId="12" xfId="0" applyFill="1" applyBorder="1"/>
    <xf numFmtId="0" fontId="0" fillId="0" borderId="12" xfId="0" applyBorder="1"/>
    <xf numFmtId="2" fontId="0" fillId="0" borderId="12" xfId="0" applyNumberFormat="1" applyBorder="1"/>
    <xf numFmtId="0" fontId="1" fillId="0" borderId="0" xfId="0" applyFont="1" applyBorder="1"/>
    <xf numFmtId="0" fontId="1" fillId="0" borderId="8" xfId="0" applyFont="1" applyBorder="1"/>
    <xf numFmtId="0" fontId="0" fillId="0" borderId="8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6" xfId="0" applyBorder="1"/>
    <xf numFmtId="0" fontId="1" fillId="0" borderId="4" xfId="0" applyFont="1" applyBorder="1"/>
    <xf numFmtId="0" fontId="0" fillId="2" borderId="7" xfId="0" applyFont="1" applyFill="1" applyBorder="1" applyAlignment="1">
      <alignment vertical="center"/>
    </xf>
    <xf numFmtId="0" fontId="1" fillId="0" borderId="3" xfId="0" applyFont="1" applyBorder="1"/>
    <xf numFmtId="2" fontId="0" fillId="0" borderId="3" xfId="0" applyNumberFormat="1" applyBorder="1"/>
    <xf numFmtId="0" fontId="0" fillId="2" borderId="4" xfId="0" applyFont="1" applyFill="1" applyBorder="1"/>
    <xf numFmtId="0" fontId="0" fillId="0" borderId="10" xfId="0" applyBorder="1"/>
    <xf numFmtId="0" fontId="1" fillId="0" borderId="11" xfId="0" applyFont="1" applyBorder="1"/>
    <xf numFmtId="0" fontId="0" fillId="2" borderId="2" xfId="0" applyFont="1" applyFill="1" applyBorder="1" applyAlignment="1">
      <alignment vertical="center"/>
    </xf>
    <xf numFmtId="0" fontId="0" fillId="2" borderId="2" xfId="0" applyFont="1" applyFill="1" applyBorder="1"/>
    <xf numFmtId="0" fontId="0" fillId="2" borderId="7" xfId="0" applyFont="1" applyFill="1" applyBorder="1"/>
    <xf numFmtId="0" fontId="0" fillId="2" borderId="6" xfId="0" applyFont="1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5" xfId="0" applyBorder="1"/>
    <xf numFmtId="0" fontId="0" fillId="0" borderId="3" xfId="0" applyBorder="1" applyAlignment="1">
      <alignment vertical="center"/>
    </xf>
    <xf numFmtId="2" fontId="0" fillId="3" borderId="11" xfId="0" applyNumberFormat="1" applyFill="1" applyBorder="1"/>
    <xf numFmtId="2" fontId="0" fillId="0" borderId="4" xfId="0" applyNumberFormat="1" applyBorder="1"/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ont="1" applyFill="1" applyBorder="1" applyAlignment="1">
      <alignment vertical="center"/>
    </xf>
    <xf numFmtId="2" fontId="0" fillId="2" borderId="8" xfId="0" applyNumberFormat="1" applyFill="1" applyBorder="1"/>
    <xf numFmtId="0" fontId="0" fillId="2" borderId="15" xfId="0" applyFill="1" applyBorder="1"/>
    <xf numFmtId="0" fontId="1" fillId="0" borderId="1" xfId="0" applyFont="1" applyBorder="1"/>
    <xf numFmtId="2" fontId="0" fillId="2" borderId="4" xfId="0" applyNumberFormat="1" applyFill="1" applyBorder="1"/>
    <xf numFmtId="0" fontId="1" fillId="0" borderId="10" xfId="0" applyFont="1" applyBorder="1"/>
    <xf numFmtId="0" fontId="1" fillId="0" borderId="12" xfId="0" applyFont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31" workbookViewId="0">
      <selection activeCell="B54" sqref="B54:F54"/>
    </sheetView>
  </sheetViews>
  <sheetFormatPr defaultRowHeight="15" x14ac:dyDescent="0.25"/>
  <cols>
    <col min="3" max="3" width="24.140625" customWidth="1"/>
    <col min="4" max="4" width="11.7109375" style="1" customWidth="1"/>
  </cols>
  <sheetData>
    <row r="1" spans="1:6" ht="7.5" customHeight="1" x14ac:dyDescent="0.25"/>
    <row r="2" spans="1:6" x14ac:dyDescent="0.25">
      <c r="B2" s="50" t="s">
        <v>27</v>
      </c>
      <c r="C2" s="51"/>
      <c r="D2" s="51"/>
      <c r="E2" s="51"/>
      <c r="F2" s="52"/>
    </row>
    <row r="3" spans="1:6" x14ac:dyDescent="0.25">
      <c r="A3" s="20"/>
      <c r="B3" s="28" t="s">
        <v>0</v>
      </c>
      <c r="C3" s="12" t="s">
        <v>1</v>
      </c>
      <c r="D3" s="11" t="s">
        <v>2</v>
      </c>
      <c r="E3" s="12" t="s">
        <v>3</v>
      </c>
      <c r="F3" s="12" t="s">
        <v>4</v>
      </c>
    </row>
    <row r="4" spans="1:6" s="3" customFormat="1" x14ac:dyDescent="0.25">
      <c r="A4" s="21"/>
      <c r="B4" s="30">
        <v>14</v>
      </c>
      <c r="C4" s="13" t="s">
        <v>18</v>
      </c>
      <c r="D4" s="18">
        <v>18683.73</v>
      </c>
      <c r="E4" s="13">
        <v>23</v>
      </c>
      <c r="F4" s="16">
        <f>D4/E4</f>
        <v>812.33608695652174</v>
      </c>
    </row>
    <row r="5" spans="1:6" x14ac:dyDescent="0.25">
      <c r="A5" s="20"/>
      <c r="B5" s="30">
        <v>12</v>
      </c>
      <c r="C5" s="13" t="s">
        <v>16</v>
      </c>
      <c r="D5" s="18">
        <v>50680.54</v>
      </c>
      <c r="E5" s="13">
        <v>73</v>
      </c>
      <c r="F5" s="16">
        <f>D5/E5</f>
        <v>694.25397260273974</v>
      </c>
    </row>
    <row r="6" spans="1:6" x14ac:dyDescent="0.25">
      <c r="A6" s="20"/>
      <c r="B6" s="29">
        <v>1</v>
      </c>
      <c r="C6" s="14" t="s">
        <v>5</v>
      </c>
      <c r="D6" s="17">
        <v>44391.02</v>
      </c>
      <c r="E6" s="14">
        <v>72</v>
      </c>
      <c r="F6" s="15">
        <f>D6/E6</f>
        <v>616.54194444444443</v>
      </c>
    </row>
    <row r="7" spans="1:6" x14ac:dyDescent="0.25">
      <c r="A7" s="20"/>
      <c r="B7" s="30">
        <v>8</v>
      </c>
      <c r="C7" s="13" t="s">
        <v>12</v>
      </c>
      <c r="D7" s="18">
        <v>42819.45</v>
      </c>
      <c r="E7" s="13">
        <v>70</v>
      </c>
      <c r="F7" s="16">
        <f>D7/E7</f>
        <v>611.70642857142855</v>
      </c>
    </row>
    <row r="8" spans="1:6" x14ac:dyDescent="0.25">
      <c r="A8" s="20"/>
      <c r="B8" s="30">
        <v>6</v>
      </c>
      <c r="C8" s="13" t="s">
        <v>10</v>
      </c>
      <c r="D8" s="18">
        <v>37539.69</v>
      </c>
      <c r="E8" s="13">
        <v>68</v>
      </c>
      <c r="F8" s="16">
        <f>D8/E8</f>
        <v>552.05426470588236</v>
      </c>
    </row>
    <row r="9" spans="1:6" x14ac:dyDescent="0.25">
      <c r="A9" s="20"/>
      <c r="B9" s="30">
        <v>5</v>
      </c>
      <c r="C9" s="13" t="s">
        <v>9</v>
      </c>
      <c r="D9" s="18">
        <v>19752.16</v>
      </c>
      <c r="E9" s="13">
        <v>38</v>
      </c>
      <c r="F9" s="16">
        <f>D9/E9</f>
        <v>519.79368421052629</v>
      </c>
    </row>
    <row r="10" spans="1:6" x14ac:dyDescent="0.25">
      <c r="A10" s="20"/>
      <c r="B10" s="30">
        <v>3</v>
      </c>
      <c r="C10" s="13" t="s">
        <v>7</v>
      </c>
      <c r="D10" s="18">
        <v>24864.35</v>
      </c>
      <c r="E10" s="13">
        <v>52</v>
      </c>
      <c r="F10" s="16">
        <f>D10/E10</f>
        <v>478.16057692307692</v>
      </c>
    </row>
    <row r="11" spans="1:6" x14ac:dyDescent="0.25">
      <c r="A11" s="20"/>
      <c r="B11" s="30">
        <v>10</v>
      </c>
      <c r="C11" s="13" t="s">
        <v>14</v>
      </c>
      <c r="D11" s="18">
        <v>32696.05</v>
      </c>
      <c r="E11" s="13">
        <v>88</v>
      </c>
      <c r="F11" s="16">
        <f>D11/E11</f>
        <v>371.54602272727271</v>
      </c>
    </row>
    <row r="12" spans="1:6" x14ac:dyDescent="0.25">
      <c r="A12" s="20"/>
      <c r="B12" s="30">
        <v>4</v>
      </c>
      <c r="C12" s="13" t="s">
        <v>8</v>
      </c>
      <c r="D12" s="18">
        <v>25642.639999999999</v>
      </c>
      <c r="E12" s="13">
        <v>71</v>
      </c>
      <c r="F12" s="16">
        <f>D12/E12</f>
        <v>361.16394366197181</v>
      </c>
    </row>
    <row r="13" spans="1:6" x14ac:dyDescent="0.25">
      <c r="A13" s="20"/>
      <c r="B13" s="30">
        <v>9</v>
      </c>
      <c r="C13" s="13" t="s">
        <v>13</v>
      </c>
      <c r="D13" s="18">
        <v>25767.200000000001</v>
      </c>
      <c r="E13" s="13">
        <v>94</v>
      </c>
      <c r="F13" s="16">
        <f>D13/E13</f>
        <v>274.11914893617023</v>
      </c>
    </row>
    <row r="14" spans="1:6" x14ac:dyDescent="0.25">
      <c r="A14" s="20"/>
      <c r="B14" s="30">
        <v>11</v>
      </c>
      <c r="C14" s="13" t="s">
        <v>15</v>
      </c>
      <c r="D14" s="18">
        <v>14147.45</v>
      </c>
      <c r="E14" s="13">
        <v>53</v>
      </c>
      <c r="F14" s="16">
        <f>D14/E14</f>
        <v>266.93301886792455</v>
      </c>
    </row>
    <row r="15" spans="1:6" x14ac:dyDescent="0.25">
      <c r="A15" s="20"/>
      <c r="B15" s="30">
        <v>2</v>
      </c>
      <c r="C15" s="13" t="s">
        <v>6</v>
      </c>
      <c r="D15" s="18">
        <v>20730.57</v>
      </c>
      <c r="E15" s="13">
        <v>82</v>
      </c>
      <c r="F15" s="16">
        <f>D15/E15</f>
        <v>252.81182926829268</v>
      </c>
    </row>
    <row r="16" spans="1:6" x14ac:dyDescent="0.25">
      <c r="A16" s="20"/>
      <c r="B16" s="30">
        <v>13</v>
      </c>
      <c r="C16" s="13" t="s">
        <v>17</v>
      </c>
      <c r="D16" s="18">
        <v>21312.5</v>
      </c>
      <c r="E16" s="13">
        <v>86</v>
      </c>
      <c r="F16" s="16">
        <f>D16/E16</f>
        <v>247.81976744186048</v>
      </c>
    </row>
    <row r="17" spans="1:6" x14ac:dyDescent="0.25">
      <c r="A17" s="20"/>
      <c r="B17" s="30">
        <v>7</v>
      </c>
      <c r="C17" s="8" t="s">
        <v>11</v>
      </c>
      <c r="D17" s="19">
        <v>17272.78</v>
      </c>
      <c r="E17" s="13">
        <v>71</v>
      </c>
      <c r="F17" s="16">
        <f>D17/E17</f>
        <v>243.27859154929575</v>
      </c>
    </row>
    <row r="18" spans="1:6" x14ac:dyDescent="0.25">
      <c r="A18" s="20"/>
      <c r="B18" s="28"/>
      <c r="C18" s="12" t="s">
        <v>24</v>
      </c>
      <c r="D18" s="11">
        <f>SUM(D4:D17)</f>
        <v>396300.13</v>
      </c>
      <c r="E18" s="11">
        <f>SUM(E4:E17)</f>
        <v>941</v>
      </c>
      <c r="F18" s="11">
        <f>SUM(F4:F17)</f>
        <v>6302.5192808674083</v>
      </c>
    </row>
    <row r="19" spans="1:6" x14ac:dyDescent="0.25">
      <c r="B19" s="20"/>
      <c r="C19" s="20"/>
      <c r="D19" s="23"/>
      <c r="E19" s="20"/>
      <c r="F19" s="20"/>
    </row>
    <row r="20" spans="1:6" x14ac:dyDescent="0.25">
      <c r="A20" s="13"/>
      <c r="B20" s="51" t="s">
        <v>28</v>
      </c>
      <c r="C20" s="51"/>
      <c r="D20" s="51"/>
      <c r="E20" s="51"/>
      <c r="F20" s="52"/>
    </row>
    <row r="21" spans="1:6" x14ac:dyDescent="0.25">
      <c r="A21" s="13"/>
      <c r="B21" s="28" t="s">
        <v>0</v>
      </c>
      <c r="C21" s="28" t="s">
        <v>1</v>
      </c>
      <c r="D21" s="11" t="s">
        <v>2</v>
      </c>
      <c r="E21" s="12" t="s">
        <v>3</v>
      </c>
      <c r="F21" s="28" t="s">
        <v>4</v>
      </c>
    </row>
    <row r="22" spans="1:6" x14ac:dyDescent="0.25">
      <c r="A22" s="13"/>
      <c r="B22" s="30">
        <v>14</v>
      </c>
      <c r="C22" s="13" t="s">
        <v>18</v>
      </c>
      <c r="D22" s="18">
        <v>18246.330000000002</v>
      </c>
      <c r="E22" s="13">
        <v>23</v>
      </c>
      <c r="F22" s="16">
        <f>D22/E22</f>
        <v>793.31869565217403</v>
      </c>
    </row>
    <row r="23" spans="1:6" x14ac:dyDescent="0.25">
      <c r="A23" s="13"/>
      <c r="B23" s="30">
        <v>12</v>
      </c>
      <c r="C23" s="13" t="s">
        <v>16</v>
      </c>
      <c r="D23" s="18">
        <v>50756.22</v>
      </c>
      <c r="E23" s="13">
        <v>73</v>
      </c>
      <c r="F23" s="16">
        <f>D23/E23</f>
        <v>695.29068493150692</v>
      </c>
    </row>
    <row r="24" spans="1:6" x14ac:dyDescent="0.25">
      <c r="A24" s="13"/>
      <c r="B24" s="30">
        <v>8</v>
      </c>
      <c r="C24" s="13" t="s">
        <v>12</v>
      </c>
      <c r="D24" s="18">
        <v>45613.4</v>
      </c>
      <c r="E24" s="13">
        <v>70</v>
      </c>
      <c r="F24" s="16">
        <f>D24/E24</f>
        <v>651.62</v>
      </c>
    </row>
    <row r="25" spans="1:6" x14ac:dyDescent="0.25">
      <c r="A25" s="13"/>
      <c r="B25" s="29">
        <v>1</v>
      </c>
      <c r="C25" s="14" t="s">
        <v>5</v>
      </c>
      <c r="D25" s="17">
        <v>40649.949999999997</v>
      </c>
      <c r="E25" s="14">
        <v>72</v>
      </c>
      <c r="F25" s="15">
        <f>D25/E25</f>
        <v>564.58263888888882</v>
      </c>
    </row>
    <row r="26" spans="1:6" x14ac:dyDescent="0.25">
      <c r="A26" s="13"/>
      <c r="B26" s="30">
        <v>6</v>
      </c>
      <c r="C26" s="13" t="s">
        <v>10</v>
      </c>
      <c r="D26" s="18">
        <v>36923.519999999997</v>
      </c>
      <c r="E26" s="13">
        <v>68</v>
      </c>
      <c r="F26" s="16">
        <f>D26/E26</f>
        <v>542.99294117647059</v>
      </c>
    </row>
    <row r="27" spans="1:6" x14ac:dyDescent="0.25">
      <c r="A27" s="13"/>
      <c r="B27" s="30">
        <v>5</v>
      </c>
      <c r="C27" s="13" t="s">
        <v>9</v>
      </c>
      <c r="D27" s="18">
        <v>19351.93</v>
      </c>
      <c r="E27" s="13">
        <v>38</v>
      </c>
      <c r="F27" s="16">
        <f>D27/E27</f>
        <v>509.26131578947371</v>
      </c>
    </row>
    <row r="28" spans="1:6" x14ac:dyDescent="0.25">
      <c r="A28" s="13"/>
      <c r="B28" s="30">
        <v>3</v>
      </c>
      <c r="C28" s="13" t="s">
        <v>7</v>
      </c>
      <c r="D28" s="18">
        <v>23667.48</v>
      </c>
      <c r="E28" s="13">
        <v>52</v>
      </c>
      <c r="F28" s="16">
        <f>D28/E28</f>
        <v>455.14384615384614</v>
      </c>
    </row>
    <row r="29" spans="1:6" x14ac:dyDescent="0.25">
      <c r="A29" s="13"/>
      <c r="B29" s="30">
        <v>10</v>
      </c>
      <c r="C29" s="13" t="s">
        <v>14</v>
      </c>
      <c r="D29" s="18">
        <v>32924.18</v>
      </c>
      <c r="E29" s="13">
        <v>88</v>
      </c>
      <c r="F29" s="16">
        <f>D29/E29</f>
        <v>374.13840909090908</v>
      </c>
    </row>
    <row r="30" spans="1:6" x14ac:dyDescent="0.25">
      <c r="A30" s="13"/>
      <c r="B30" s="30">
        <v>4</v>
      </c>
      <c r="C30" s="13" t="s">
        <v>8</v>
      </c>
      <c r="D30" s="18">
        <v>25476.27</v>
      </c>
      <c r="E30" s="13">
        <v>71</v>
      </c>
      <c r="F30" s="16">
        <f>D30/E30</f>
        <v>358.82070422535213</v>
      </c>
    </row>
    <row r="31" spans="1:6" x14ac:dyDescent="0.25">
      <c r="A31" s="13"/>
      <c r="B31" s="30">
        <v>13</v>
      </c>
      <c r="C31" s="13" t="s">
        <v>17</v>
      </c>
      <c r="D31" s="18">
        <v>25752.14</v>
      </c>
      <c r="E31" s="13">
        <v>86</v>
      </c>
      <c r="F31" s="16">
        <f>D31/E31</f>
        <v>299.44348837209304</v>
      </c>
    </row>
    <row r="32" spans="1:6" x14ac:dyDescent="0.25">
      <c r="A32" s="13"/>
      <c r="B32" s="30">
        <v>2</v>
      </c>
      <c r="C32" s="13" t="s">
        <v>6</v>
      </c>
      <c r="D32" s="18">
        <v>22039.95</v>
      </c>
      <c r="E32" s="13">
        <v>82</v>
      </c>
      <c r="F32" s="16">
        <f>D32/E32</f>
        <v>268.77987804878052</v>
      </c>
    </row>
    <row r="33" spans="1:6" x14ac:dyDescent="0.25">
      <c r="A33" s="13"/>
      <c r="B33" s="30">
        <v>11</v>
      </c>
      <c r="C33" s="13" t="s">
        <v>15</v>
      </c>
      <c r="D33" s="18">
        <v>14202.18</v>
      </c>
      <c r="E33" s="13">
        <v>53</v>
      </c>
      <c r="F33" s="16">
        <f>D33/E33</f>
        <v>267.96566037735852</v>
      </c>
    </row>
    <row r="34" spans="1:6" x14ac:dyDescent="0.25">
      <c r="A34" s="13"/>
      <c r="B34" s="30">
        <v>9</v>
      </c>
      <c r="C34" s="13" t="s">
        <v>13</v>
      </c>
      <c r="D34" s="18">
        <v>25185.759999999998</v>
      </c>
      <c r="E34" s="13">
        <v>94</v>
      </c>
      <c r="F34" s="16">
        <f>D34/E34</f>
        <v>267.93361702127658</v>
      </c>
    </row>
    <row r="35" spans="1:6" x14ac:dyDescent="0.25">
      <c r="A35" s="13"/>
      <c r="B35" s="30">
        <v>7</v>
      </c>
      <c r="C35" s="13" t="s">
        <v>11</v>
      </c>
      <c r="D35" s="18">
        <v>18129.95</v>
      </c>
      <c r="E35" s="13">
        <v>71</v>
      </c>
      <c r="F35" s="16">
        <f>D35/E35</f>
        <v>255.35140845070424</v>
      </c>
    </row>
    <row r="36" spans="1:6" x14ac:dyDescent="0.25">
      <c r="A36" s="13"/>
      <c r="B36" s="28"/>
      <c r="C36" s="12" t="s">
        <v>24</v>
      </c>
      <c r="D36" s="11">
        <f>SUM(D22:D35)</f>
        <v>398919.26000000007</v>
      </c>
      <c r="E36" s="11">
        <f>SUM(E22:E35)</f>
        <v>941</v>
      </c>
      <c r="F36" s="11">
        <f>SUM(F22:F35)</f>
        <v>6304.6432881788342</v>
      </c>
    </row>
    <row r="38" spans="1:6" x14ac:dyDescent="0.25">
      <c r="B38" s="50" t="s">
        <v>29</v>
      </c>
      <c r="C38" s="51"/>
      <c r="D38" s="51"/>
      <c r="E38" s="51"/>
      <c r="F38" s="52"/>
    </row>
    <row r="39" spans="1:6" x14ac:dyDescent="0.25">
      <c r="B39" s="28" t="s">
        <v>0</v>
      </c>
      <c r="C39" s="28" t="s">
        <v>1</v>
      </c>
      <c r="D39" s="11" t="s">
        <v>2</v>
      </c>
      <c r="E39" s="28" t="s">
        <v>3</v>
      </c>
      <c r="F39" s="12" t="s">
        <v>4</v>
      </c>
    </row>
    <row r="40" spans="1:6" x14ac:dyDescent="0.25">
      <c r="B40" s="30">
        <v>14</v>
      </c>
      <c r="C40" s="44" t="s">
        <v>18</v>
      </c>
      <c r="D40" s="54">
        <v>17095.41</v>
      </c>
      <c r="E40" s="30">
        <v>23</v>
      </c>
      <c r="F40" s="42">
        <f>D40/E40</f>
        <v>743.27869565217395</v>
      </c>
    </row>
    <row r="41" spans="1:6" x14ac:dyDescent="0.25">
      <c r="B41" s="30">
        <v>12</v>
      </c>
      <c r="C41" s="13" t="s">
        <v>16</v>
      </c>
      <c r="D41" s="18">
        <v>50060.14</v>
      </c>
      <c r="E41" s="20">
        <v>73</v>
      </c>
      <c r="F41" s="25">
        <f>D41/E41</f>
        <v>685.75534246575342</v>
      </c>
    </row>
    <row r="42" spans="1:6" x14ac:dyDescent="0.25">
      <c r="B42" s="30">
        <v>8</v>
      </c>
      <c r="C42" s="13" t="s">
        <v>12</v>
      </c>
      <c r="D42" s="18">
        <v>46726.42</v>
      </c>
      <c r="E42" s="20">
        <v>70</v>
      </c>
      <c r="F42" s="25">
        <f>D42/E42</f>
        <v>667.52028571428571</v>
      </c>
    </row>
    <row r="43" spans="1:6" x14ac:dyDescent="0.25">
      <c r="B43" s="29">
        <v>1</v>
      </c>
      <c r="C43" s="14" t="s">
        <v>5</v>
      </c>
      <c r="D43" s="17">
        <v>40719.26</v>
      </c>
      <c r="E43" s="21">
        <v>72</v>
      </c>
      <c r="F43" s="55">
        <f>D43/E43</f>
        <v>565.54527777777776</v>
      </c>
    </row>
    <row r="44" spans="1:6" x14ac:dyDescent="0.25">
      <c r="B44" s="30">
        <v>6</v>
      </c>
      <c r="C44" s="13" t="s">
        <v>10</v>
      </c>
      <c r="D44" s="18">
        <v>37847.57</v>
      </c>
      <c r="E44" s="20">
        <v>68</v>
      </c>
      <c r="F44" s="25">
        <f>D44/E44</f>
        <v>556.58191176470586</v>
      </c>
    </row>
    <row r="45" spans="1:6" x14ac:dyDescent="0.25">
      <c r="B45" s="30">
        <v>5</v>
      </c>
      <c r="C45" s="13" t="s">
        <v>9</v>
      </c>
      <c r="D45" s="18">
        <v>18784.830000000002</v>
      </c>
      <c r="E45" s="20">
        <v>38</v>
      </c>
      <c r="F45" s="25">
        <f>D45/E45</f>
        <v>494.33763157894742</v>
      </c>
    </row>
    <row r="46" spans="1:6" x14ac:dyDescent="0.25">
      <c r="B46" s="30">
        <v>3</v>
      </c>
      <c r="C46" s="13" t="s">
        <v>7</v>
      </c>
      <c r="D46" s="18">
        <v>25150.82</v>
      </c>
      <c r="E46" s="20">
        <v>52</v>
      </c>
      <c r="F46" s="25">
        <f>D46/E46</f>
        <v>483.66961538461538</v>
      </c>
    </row>
    <row r="47" spans="1:6" x14ac:dyDescent="0.25">
      <c r="B47" s="30">
        <v>10</v>
      </c>
      <c r="C47" s="13" t="s">
        <v>14</v>
      </c>
      <c r="D47" s="18">
        <v>36300.699999999997</v>
      </c>
      <c r="E47" s="20">
        <v>88</v>
      </c>
      <c r="F47" s="25">
        <f>D47/E47</f>
        <v>412.50795454545454</v>
      </c>
    </row>
    <row r="48" spans="1:6" x14ac:dyDescent="0.25">
      <c r="B48" s="30">
        <v>4</v>
      </c>
      <c r="C48" s="13" t="s">
        <v>8</v>
      </c>
      <c r="D48" s="18">
        <v>26093.59</v>
      </c>
      <c r="E48" s="20">
        <v>71</v>
      </c>
      <c r="F48" s="25">
        <f>D48/E48</f>
        <v>367.51535211267606</v>
      </c>
    </row>
    <row r="49" spans="2:6" x14ac:dyDescent="0.25">
      <c r="B49" s="30">
        <v>13</v>
      </c>
      <c r="C49" s="13" t="s">
        <v>17</v>
      </c>
      <c r="D49" s="18">
        <v>24753.46</v>
      </c>
      <c r="E49" s="20">
        <v>86</v>
      </c>
      <c r="F49" s="25">
        <f>D49/E49</f>
        <v>287.8309302325581</v>
      </c>
    </row>
    <row r="50" spans="2:6" x14ac:dyDescent="0.25">
      <c r="B50" s="30">
        <v>7</v>
      </c>
      <c r="C50" s="13" t="s">
        <v>11</v>
      </c>
      <c r="D50" s="18">
        <v>19413.189999999999</v>
      </c>
      <c r="E50" s="20">
        <v>71</v>
      </c>
      <c r="F50" s="25">
        <f>D50/E50</f>
        <v>273.42521126760562</v>
      </c>
    </row>
    <row r="51" spans="2:6" x14ac:dyDescent="0.25">
      <c r="B51" s="30">
        <v>11</v>
      </c>
      <c r="C51" s="13" t="s">
        <v>15</v>
      </c>
      <c r="D51" s="18">
        <v>14401.15</v>
      </c>
      <c r="E51" s="20">
        <v>53</v>
      </c>
      <c r="F51" s="25">
        <f>D51/E51</f>
        <v>271.71981132075473</v>
      </c>
    </row>
    <row r="52" spans="2:6" x14ac:dyDescent="0.25">
      <c r="B52" s="30">
        <v>2</v>
      </c>
      <c r="C52" s="13" t="s">
        <v>6</v>
      </c>
      <c r="D52" s="18">
        <v>21794.97</v>
      </c>
      <c r="E52" s="20">
        <v>82</v>
      </c>
      <c r="F52" s="25">
        <f>D52/E52</f>
        <v>265.79231707317075</v>
      </c>
    </row>
    <row r="53" spans="2:6" x14ac:dyDescent="0.25">
      <c r="B53" s="32">
        <v>9</v>
      </c>
      <c r="C53" s="8" t="s">
        <v>13</v>
      </c>
      <c r="D53" s="19">
        <v>22424.18</v>
      </c>
      <c r="E53" s="4">
        <v>94</v>
      </c>
      <c r="F53" s="33">
        <f>D53/E53</f>
        <v>238.55510638297872</v>
      </c>
    </row>
    <row r="54" spans="2:6" x14ac:dyDescent="0.25">
      <c r="B54" s="31"/>
      <c r="C54" s="27" t="s">
        <v>24</v>
      </c>
      <c r="D54" s="24">
        <f>SUM(D40:D53)</f>
        <v>401565.69000000012</v>
      </c>
      <c r="E54" s="6">
        <f>SUM(E40:E53)</f>
        <v>941</v>
      </c>
      <c r="F54" s="26">
        <f>SUM(F40:F53)</f>
        <v>6314.0354432734584</v>
      </c>
    </row>
  </sheetData>
  <sortState ref="B39:F53">
    <sortCondition descending="1" ref="F39"/>
  </sortState>
  <mergeCells count="3">
    <mergeCell ref="B2:F2"/>
    <mergeCell ref="B20:F20"/>
    <mergeCell ref="B38:F38"/>
  </mergeCells>
  <conditionalFormatting sqref="F4:F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F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F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4"/>
  <sheetViews>
    <sheetView topLeftCell="A34" workbookViewId="0">
      <selection activeCell="B54" sqref="B54:F54"/>
    </sheetView>
  </sheetViews>
  <sheetFormatPr defaultRowHeight="15" x14ac:dyDescent="0.25"/>
  <cols>
    <col min="3" max="3" width="23.7109375" customWidth="1"/>
    <col min="4" max="4" width="17" customWidth="1"/>
  </cols>
  <sheetData>
    <row r="2" spans="1:6" x14ac:dyDescent="0.25">
      <c r="A2" s="20"/>
      <c r="B2" s="50" t="s">
        <v>30</v>
      </c>
      <c r="C2" s="51"/>
      <c r="D2" s="51"/>
      <c r="E2" s="51"/>
      <c r="F2" s="52"/>
    </row>
    <row r="3" spans="1:6" x14ac:dyDescent="0.25">
      <c r="A3" s="20"/>
      <c r="B3" s="28" t="s">
        <v>0</v>
      </c>
      <c r="C3" s="12" t="s">
        <v>1</v>
      </c>
      <c r="D3" s="11" t="s">
        <v>19</v>
      </c>
      <c r="E3" s="10" t="s">
        <v>3</v>
      </c>
      <c r="F3" s="28" t="s">
        <v>4</v>
      </c>
    </row>
    <row r="4" spans="1:6" x14ac:dyDescent="0.25">
      <c r="B4" s="30">
        <v>14</v>
      </c>
      <c r="C4" s="13" t="s">
        <v>18</v>
      </c>
      <c r="D4" s="36">
        <v>4427536</v>
      </c>
      <c r="E4" s="20">
        <v>23</v>
      </c>
      <c r="F4" s="30">
        <f>D4/E4</f>
        <v>192501.5652173913</v>
      </c>
    </row>
    <row r="5" spans="1:6" x14ac:dyDescent="0.25">
      <c r="B5" s="30">
        <v>12</v>
      </c>
      <c r="C5" s="13" t="s">
        <v>16</v>
      </c>
      <c r="D5" s="36">
        <v>13363376</v>
      </c>
      <c r="E5" s="20">
        <v>73</v>
      </c>
      <c r="F5" s="30">
        <f>D5/E5</f>
        <v>183059.94520547945</v>
      </c>
    </row>
    <row r="6" spans="1:6" x14ac:dyDescent="0.25">
      <c r="B6" s="30">
        <v>8</v>
      </c>
      <c r="C6" s="13" t="s">
        <v>12</v>
      </c>
      <c r="D6" s="36">
        <v>10988011</v>
      </c>
      <c r="E6" s="20">
        <v>70</v>
      </c>
      <c r="F6" s="30">
        <f>D6/E6</f>
        <v>156971.58571428573</v>
      </c>
    </row>
    <row r="7" spans="1:6" x14ac:dyDescent="0.25">
      <c r="B7" s="30">
        <v>1</v>
      </c>
      <c r="C7" s="13" t="s">
        <v>5</v>
      </c>
      <c r="D7" s="35">
        <v>11212642</v>
      </c>
      <c r="E7" s="20">
        <v>72</v>
      </c>
      <c r="F7" s="30">
        <f>D7/E7</f>
        <v>155731.13888888888</v>
      </c>
    </row>
    <row r="8" spans="1:6" x14ac:dyDescent="0.25">
      <c r="B8" s="30">
        <v>6</v>
      </c>
      <c r="C8" s="13" t="s">
        <v>10</v>
      </c>
      <c r="D8" s="36">
        <v>9930369</v>
      </c>
      <c r="E8" s="20">
        <v>68</v>
      </c>
      <c r="F8" s="30">
        <f>D8/E8</f>
        <v>146034.83823529413</v>
      </c>
    </row>
    <row r="9" spans="1:6" x14ac:dyDescent="0.25">
      <c r="B9" s="30">
        <v>5</v>
      </c>
      <c r="C9" s="13" t="s">
        <v>9</v>
      </c>
      <c r="D9" s="35">
        <v>4826213</v>
      </c>
      <c r="E9" s="20">
        <v>38</v>
      </c>
      <c r="F9" s="30">
        <f>D9/E9</f>
        <v>127005.60526315789</v>
      </c>
    </row>
    <row r="10" spans="1:6" x14ac:dyDescent="0.25">
      <c r="B10" s="30">
        <v>3</v>
      </c>
      <c r="C10" s="13" t="s">
        <v>7</v>
      </c>
      <c r="D10" s="35">
        <v>6081794</v>
      </c>
      <c r="E10" s="20">
        <v>52</v>
      </c>
      <c r="F10" s="30">
        <f>D10/E10</f>
        <v>116957.57692307692</v>
      </c>
    </row>
    <row r="11" spans="1:6" x14ac:dyDescent="0.25">
      <c r="B11" s="30">
        <v>4</v>
      </c>
      <c r="C11" s="13" t="s">
        <v>8</v>
      </c>
      <c r="D11" s="35">
        <v>6178445</v>
      </c>
      <c r="E11" s="20">
        <v>71</v>
      </c>
      <c r="F11" s="30">
        <f>D11/E11</f>
        <v>87020.352112676061</v>
      </c>
    </row>
    <row r="12" spans="1:6" x14ac:dyDescent="0.25">
      <c r="B12" s="30">
        <v>11</v>
      </c>
      <c r="C12" s="13" t="s">
        <v>15</v>
      </c>
      <c r="D12" s="35">
        <v>3522910</v>
      </c>
      <c r="E12" s="20">
        <v>53</v>
      </c>
      <c r="F12" s="30">
        <f>D12/E12</f>
        <v>66470</v>
      </c>
    </row>
    <row r="13" spans="1:6" x14ac:dyDescent="0.25">
      <c r="B13" s="30">
        <v>9</v>
      </c>
      <c r="C13" s="13" t="s">
        <v>13</v>
      </c>
      <c r="D13" s="35">
        <v>5908080</v>
      </c>
      <c r="E13" s="20">
        <v>94</v>
      </c>
      <c r="F13" s="30">
        <f>D13/E13</f>
        <v>62851.914893617024</v>
      </c>
    </row>
    <row r="14" spans="1:6" x14ac:dyDescent="0.25">
      <c r="B14" s="30">
        <v>13</v>
      </c>
      <c r="C14" s="13" t="s">
        <v>17</v>
      </c>
      <c r="D14" s="36">
        <v>5295548</v>
      </c>
      <c r="E14" s="20">
        <v>86</v>
      </c>
      <c r="F14" s="30">
        <f>D14/E14</f>
        <v>61576.139534883718</v>
      </c>
    </row>
    <row r="15" spans="1:6" x14ac:dyDescent="0.25">
      <c r="B15" s="30">
        <v>2</v>
      </c>
      <c r="C15" s="13" t="s">
        <v>6</v>
      </c>
      <c r="D15" s="36">
        <v>5047235</v>
      </c>
      <c r="E15" s="20">
        <v>82</v>
      </c>
      <c r="F15" s="30">
        <f>D15/E15</f>
        <v>61551.646341463413</v>
      </c>
    </row>
    <row r="16" spans="1:6" x14ac:dyDescent="0.25">
      <c r="B16" s="30">
        <v>7</v>
      </c>
      <c r="C16" s="13" t="s">
        <v>11</v>
      </c>
      <c r="D16" s="35">
        <v>4241496</v>
      </c>
      <c r="E16" s="20">
        <v>71</v>
      </c>
      <c r="F16" s="30">
        <f>D16/E16</f>
        <v>59739.380281690144</v>
      </c>
    </row>
    <row r="17" spans="2:6" x14ac:dyDescent="0.25">
      <c r="B17" s="32">
        <v>10</v>
      </c>
      <c r="C17" s="8" t="s">
        <v>14</v>
      </c>
      <c r="D17" s="37">
        <v>843728</v>
      </c>
      <c r="E17" s="4">
        <v>88</v>
      </c>
      <c r="F17" s="32">
        <f>D17/E17</f>
        <v>9587.818181818182</v>
      </c>
    </row>
    <row r="18" spans="2:6" x14ac:dyDescent="0.25">
      <c r="B18" s="31"/>
      <c r="C18" s="27" t="s">
        <v>24</v>
      </c>
      <c r="D18" s="27">
        <f>SUM(D4:D17)</f>
        <v>91867383</v>
      </c>
      <c r="E18" s="5">
        <f>SUM(E4:E17)</f>
        <v>941</v>
      </c>
      <c r="F18" s="31">
        <f>SUM(F4:F17)</f>
        <v>1487059.5067937223</v>
      </c>
    </row>
    <row r="20" spans="2:6" x14ac:dyDescent="0.25">
      <c r="B20" s="50" t="s">
        <v>31</v>
      </c>
      <c r="C20" s="51"/>
      <c r="D20" s="51"/>
      <c r="E20" s="51"/>
      <c r="F20" s="52"/>
    </row>
    <row r="21" spans="2:6" x14ac:dyDescent="0.25">
      <c r="B21" s="28" t="s">
        <v>0</v>
      </c>
      <c r="C21" s="10" t="s">
        <v>1</v>
      </c>
      <c r="D21" s="11" t="s">
        <v>19</v>
      </c>
      <c r="E21" s="28" t="s">
        <v>3</v>
      </c>
      <c r="F21" s="12" t="s">
        <v>4</v>
      </c>
    </row>
    <row r="22" spans="2:6" x14ac:dyDescent="0.25">
      <c r="B22" s="30">
        <v>12</v>
      </c>
      <c r="C22" s="7" t="s">
        <v>16</v>
      </c>
      <c r="D22" s="36">
        <v>13084964</v>
      </c>
      <c r="E22" s="30">
        <v>73</v>
      </c>
      <c r="F22" s="13">
        <f>D22/E22</f>
        <v>179246.08219178082</v>
      </c>
    </row>
    <row r="23" spans="2:6" x14ac:dyDescent="0.25">
      <c r="B23" s="30">
        <v>14</v>
      </c>
      <c r="C23" s="13" t="s">
        <v>18</v>
      </c>
      <c r="D23" s="35">
        <v>4095225</v>
      </c>
      <c r="E23" s="30">
        <v>23</v>
      </c>
      <c r="F23" s="13">
        <f>D23/E23</f>
        <v>178053.26086956522</v>
      </c>
    </row>
    <row r="24" spans="2:6" x14ac:dyDescent="0.25">
      <c r="B24" s="30">
        <v>1</v>
      </c>
      <c r="C24" s="13" t="s">
        <v>5</v>
      </c>
      <c r="D24" s="35">
        <v>10461373</v>
      </c>
      <c r="E24" s="30">
        <v>72</v>
      </c>
      <c r="F24" s="13">
        <f>D24/E24</f>
        <v>145296.84722222222</v>
      </c>
    </row>
    <row r="25" spans="2:6" x14ac:dyDescent="0.25">
      <c r="B25" s="30">
        <v>8</v>
      </c>
      <c r="C25" s="13" t="s">
        <v>12</v>
      </c>
      <c r="D25" s="35">
        <v>10151884</v>
      </c>
      <c r="E25" s="30">
        <v>70</v>
      </c>
      <c r="F25" s="13">
        <f>D25/E25</f>
        <v>145026.91428571427</v>
      </c>
    </row>
    <row r="26" spans="2:6" x14ac:dyDescent="0.25">
      <c r="B26" s="30">
        <v>6</v>
      </c>
      <c r="C26" s="13" t="s">
        <v>10</v>
      </c>
      <c r="D26" s="35">
        <v>9737497</v>
      </c>
      <c r="E26" s="30">
        <v>68</v>
      </c>
      <c r="F26" s="13">
        <f>D26/E26</f>
        <v>143198.48529411765</v>
      </c>
    </row>
    <row r="27" spans="2:6" x14ac:dyDescent="0.25">
      <c r="B27" s="30">
        <v>5</v>
      </c>
      <c r="C27" s="13" t="s">
        <v>9</v>
      </c>
      <c r="D27" s="35">
        <v>4658100</v>
      </c>
      <c r="E27" s="30">
        <v>38</v>
      </c>
      <c r="F27" s="13">
        <f>D27/E27</f>
        <v>122581.57894736843</v>
      </c>
    </row>
    <row r="28" spans="2:6" x14ac:dyDescent="0.25">
      <c r="B28" s="30">
        <v>3</v>
      </c>
      <c r="C28" s="13" t="s">
        <v>7</v>
      </c>
      <c r="D28" s="35">
        <v>5953075</v>
      </c>
      <c r="E28" s="30">
        <v>52</v>
      </c>
      <c r="F28" s="13">
        <f>D28/E28</f>
        <v>114482.21153846153</v>
      </c>
    </row>
    <row r="29" spans="2:6" x14ac:dyDescent="0.25">
      <c r="B29" s="30">
        <v>10</v>
      </c>
      <c r="C29" s="13" t="s">
        <v>14</v>
      </c>
      <c r="D29" s="35">
        <v>8200422</v>
      </c>
      <c r="E29" s="30">
        <v>88</v>
      </c>
      <c r="F29" s="13">
        <f>D29/E29</f>
        <v>93186.613636363632</v>
      </c>
    </row>
    <row r="30" spans="2:6" x14ac:dyDescent="0.25">
      <c r="B30" s="30">
        <v>4</v>
      </c>
      <c r="C30" s="13" t="s">
        <v>8</v>
      </c>
      <c r="D30" s="35">
        <v>5446787</v>
      </c>
      <c r="E30" s="30">
        <v>71</v>
      </c>
      <c r="F30" s="13">
        <f>D30/E30</f>
        <v>76715.309859154935</v>
      </c>
    </row>
    <row r="31" spans="2:6" x14ac:dyDescent="0.25">
      <c r="B31" s="30">
        <v>13</v>
      </c>
      <c r="C31" s="13" t="s">
        <v>17</v>
      </c>
      <c r="D31" s="35">
        <v>5944319</v>
      </c>
      <c r="E31" s="30">
        <v>86</v>
      </c>
      <c r="F31" s="13">
        <f>D31/E31</f>
        <v>69119.988372093023</v>
      </c>
    </row>
    <row r="32" spans="2:6" x14ac:dyDescent="0.25">
      <c r="B32" s="30">
        <v>11</v>
      </c>
      <c r="C32" s="13" t="s">
        <v>15</v>
      </c>
      <c r="D32" s="35">
        <v>3647779</v>
      </c>
      <c r="E32" s="30">
        <v>53</v>
      </c>
      <c r="F32" s="13">
        <f>D32/E32</f>
        <v>68826.018867924533</v>
      </c>
    </row>
    <row r="33" spans="2:13" x14ac:dyDescent="0.25">
      <c r="B33" s="30">
        <v>2</v>
      </c>
      <c r="C33" s="13" t="s">
        <v>6</v>
      </c>
      <c r="D33" s="35">
        <v>5175350</v>
      </c>
      <c r="E33" s="30">
        <v>82</v>
      </c>
      <c r="F33" s="13">
        <f>D33/E33</f>
        <v>63114.024390243903</v>
      </c>
    </row>
    <row r="34" spans="2:13" x14ac:dyDescent="0.25">
      <c r="B34" s="30">
        <v>7</v>
      </c>
      <c r="C34" s="13" t="s">
        <v>11</v>
      </c>
      <c r="D34" s="35">
        <v>4319423</v>
      </c>
      <c r="E34" s="30">
        <v>71</v>
      </c>
      <c r="F34" s="13">
        <f>D34/E34</f>
        <v>60836.943661971833</v>
      </c>
    </row>
    <row r="35" spans="2:13" x14ac:dyDescent="0.25">
      <c r="B35" s="30">
        <v>9</v>
      </c>
      <c r="C35" s="13" t="s">
        <v>13</v>
      </c>
      <c r="D35" s="35">
        <v>5701406</v>
      </c>
      <c r="E35" s="32">
        <v>94</v>
      </c>
      <c r="F35" s="13">
        <f>D35/E35</f>
        <v>60653.255319148935</v>
      </c>
    </row>
    <row r="36" spans="2:13" x14ac:dyDescent="0.25">
      <c r="B36" s="28"/>
      <c r="C36" s="12" t="s">
        <v>24</v>
      </c>
      <c r="D36" s="12">
        <f>SUM(D22:D35)</f>
        <v>96577604</v>
      </c>
      <c r="E36" s="10">
        <f>SUM(E22:E35)</f>
        <v>941</v>
      </c>
      <c r="F36" s="12">
        <f>SUM(F22:F35)</f>
        <v>1520337.5344561313</v>
      </c>
      <c r="M36" s="20"/>
    </row>
    <row r="37" spans="2:13" x14ac:dyDescent="0.25">
      <c r="B37" s="38"/>
      <c r="C37" s="38"/>
      <c r="D37" s="38"/>
      <c r="E37" s="38"/>
      <c r="F37" s="38"/>
      <c r="G37" s="20"/>
    </row>
    <row r="38" spans="2:13" x14ac:dyDescent="0.25">
      <c r="B38" s="50" t="s">
        <v>32</v>
      </c>
      <c r="C38" s="51"/>
      <c r="D38" s="51"/>
      <c r="E38" s="51"/>
      <c r="F38" s="52"/>
      <c r="G38" s="20"/>
    </row>
    <row r="39" spans="2:13" x14ac:dyDescent="0.25">
      <c r="B39" s="28" t="s">
        <v>0</v>
      </c>
      <c r="C39" s="12" t="s">
        <v>1</v>
      </c>
      <c r="D39" s="11" t="s">
        <v>19</v>
      </c>
      <c r="E39" s="10" t="s">
        <v>3</v>
      </c>
      <c r="F39" s="28" t="s">
        <v>4</v>
      </c>
    </row>
    <row r="40" spans="2:13" x14ac:dyDescent="0.25">
      <c r="B40" s="30">
        <v>12</v>
      </c>
      <c r="C40" s="13" t="s">
        <v>16</v>
      </c>
      <c r="D40" s="35">
        <v>14239713</v>
      </c>
      <c r="E40" s="20">
        <v>73</v>
      </c>
      <c r="F40" s="30">
        <f>D40/E40</f>
        <v>195064.56164383562</v>
      </c>
    </row>
    <row r="41" spans="2:13" x14ac:dyDescent="0.25">
      <c r="B41" s="30">
        <v>14</v>
      </c>
      <c r="C41" s="13" t="s">
        <v>18</v>
      </c>
      <c r="D41" s="35">
        <v>4466292</v>
      </c>
      <c r="E41" s="20">
        <v>23</v>
      </c>
      <c r="F41" s="30">
        <f>D41/E41</f>
        <v>194186.60869565216</v>
      </c>
    </row>
    <row r="42" spans="2:13" x14ac:dyDescent="0.25">
      <c r="B42" s="30">
        <v>8</v>
      </c>
      <c r="C42" s="13" t="s">
        <v>12</v>
      </c>
      <c r="D42" s="35">
        <v>11121102</v>
      </c>
      <c r="E42" s="20">
        <v>70</v>
      </c>
      <c r="F42" s="30">
        <f>D42/E42</f>
        <v>158872.88571428572</v>
      </c>
    </row>
    <row r="43" spans="2:13" x14ac:dyDescent="0.25">
      <c r="B43" s="30">
        <v>1</v>
      </c>
      <c r="C43" s="13" t="s">
        <v>5</v>
      </c>
      <c r="D43" s="35">
        <v>11349563</v>
      </c>
      <c r="E43" s="20">
        <v>72</v>
      </c>
      <c r="F43" s="30">
        <f>D43/E43</f>
        <v>157632.81944444444</v>
      </c>
    </row>
    <row r="44" spans="2:13" x14ac:dyDescent="0.25">
      <c r="B44" s="30">
        <v>6</v>
      </c>
      <c r="C44" s="13" t="s">
        <v>10</v>
      </c>
      <c r="D44" s="35">
        <v>10689643</v>
      </c>
      <c r="E44" s="20">
        <v>68</v>
      </c>
      <c r="F44" s="30">
        <f>D44/E44</f>
        <v>157200.63235294117</v>
      </c>
    </row>
    <row r="45" spans="2:13" x14ac:dyDescent="0.25">
      <c r="B45" s="30">
        <v>5</v>
      </c>
      <c r="C45" s="13" t="s">
        <v>9</v>
      </c>
      <c r="D45" s="35">
        <v>4936203</v>
      </c>
      <c r="E45" s="20">
        <v>38</v>
      </c>
      <c r="F45" s="30">
        <f>D45/E45</f>
        <v>129900.07894736843</v>
      </c>
    </row>
    <row r="46" spans="2:13" x14ac:dyDescent="0.25">
      <c r="B46" s="30">
        <v>3</v>
      </c>
      <c r="C46" s="13" t="s">
        <v>7</v>
      </c>
      <c r="D46" s="35">
        <v>6533143</v>
      </c>
      <c r="E46" s="20">
        <v>52</v>
      </c>
      <c r="F46" s="30">
        <f>D46/E46</f>
        <v>125637.36538461539</v>
      </c>
    </row>
    <row r="47" spans="2:13" x14ac:dyDescent="0.25">
      <c r="B47" s="30">
        <v>10</v>
      </c>
      <c r="C47" s="13" t="s">
        <v>14</v>
      </c>
      <c r="D47" s="35">
        <v>9981305</v>
      </c>
      <c r="E47" s="20">
        <v>88</v>
      </c>
      <c r="F47" s="30">
        <f>D47/E47</f>
        <v>113423.92045454546</v>
      </c>
    </row>
    <row r="48" spans="2:13" x14ac:dyDescent="0.25">
      <c r="B48" s="30">
        <v>4</v>
      </c>
      <c r="C48" s="13" t="s">
        <v>8</v>
      </c>
      <c r="D48" s="35">
        <v>6099624</v>
      </c>
      <c r="E48" s="20">
        <v>71</v>
      </c>
      <c r="F48" s="30">
        <f>D48/E48</f>
        <v>85910.197183098586</v>
      </c>
    </row>
    <row r="49" spans="2:6" x14ac:dyDescent="0.25">
      <c r="B49" s="30">
        <v>13</v>
      </c>
      <c r="C49" s="13" t="s">
        <v>17</v>
      </c>
      <c r="D49" s="35">
        <v>6389056</v>
      </c>
      <c r="E49" s="20">
        <v>86</v>
      </c>
      <c r="F49" s="30">
        <f>D49/E49</f>
        <v>74291.348837209298</v>
      </c>
    </row>
    <row r="50" spans="2:6" x14ac:dyDescent="0.25">
      <c r="B50" s="30">
        <v>11</v>
      </c>
      <c r="C50" s="13" t="s">
        <v>15</v>
      </c>
      <c r="D50" s="35">
        <v>3862333</v>
      </c>
      <c r="E50" s="20">
        <v>53</v>
      </c>
      <c r="F50" s="30">
        <f>D50/E50</f>
        <v>72874.207547169804</v>
      </c>
    </row>
    <row r="51" spans="2:6" x14ac:dyDescent="0.25">
      <c r="B51" s="30">
        <v>7</v>
      </c>
      <c r="C51" s="13" t="s">
        <v>11</v>
      </c>
      <c r="D51" s="35">
        <v>4983688</v>
      </c>
      <c r="E51" s="20">
        <v>71</v>
      </c>
      <c r="F51" s="30">
        <f>D51/E51</f>
        <v>70192.788732394372</v>
      </c>
    </row>
    <row r="52" spans="2:6" x14ac:dyDescent="0.25">
      <c r="B52" s="30">
        <v>2</v>
      </c>
      <c r="C52" s="13" t="s">
        <v>6</v>
      </c>
      <c r="D52" s="35">
        <v>5636402</v>
      </c>
      <c r="E52" s="20">
        <v>82</v>
      </c>
      <c r="F52" s="30">
        <f>D52/E52</f>
        <v>68736.609756097561</v>
      </c>
    </row>
    <row r="53" spans="2:6" x14ac:dyDescent="0.25">
      <c r="B53" s="32">
        <v>9</v>
      </c>
      <c r="C53" s="8" t="s">
        <v>13</v>
      </c>
      <c r="D53" s="39">
        <v>5677932</v>
      </c>
      <c r="E53" s="4">
        <v>94</v>
      </c>
      <c r="F53" s="32">
        <f>D53/E53</f>
        <v>60403.531914893618</v>
      </c>
    </row>
    <row r="54" spans="2:6" x14ac:dyDescent="0.25">
      <c r="B54" s="31"/>
      <c r="C54" s="27" t="s">
        <v>24</v>
      </c>
      <c r="D54" s="27">
        <f>SUM(D40:D53)</f>
        <v>105965999</v>
      </c>
      <c r="E54" s="5">
        <f>SUM(E40:E53)</f>
        <v>941</v>
      </c>
      <c r="F54" s="31">
        <f>SUM(F40:F53)</f>
        <v>1664327.5566085519</v>
      </c>
    </row>
  </sheetData>
  <sortState ref="B40:F53">
    <sortCondition descending="1" ref="F39"/>
  </sortState>
  <mergeCells count="3">
    <mergeCell ref="B2:F2"/>
    <mergeCell ref="B20:F20"/>
    <mergeCell ref="B38:F38"/>
  </mergeCells>
  <conditionalFormatting sqref="F4:F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F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F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4"/>
  <sheetViews>
    <sheetView topLeftCell="A32" workbookViewId="0">
      <selection activeCell="B54" sqref="B54:F54"/>
    </sheetView>
  </sheetViews>
  <sheetFormatPr defaultRowHeight="15" x14ac:dyDescent="0.25"/>
  <cols>
    <col min="3" max="3" width="23" customWidth="1"/>
    <col min="4" max="4" width="15.5703125" style="2" customWidth="1"/>
  </cols>
  <sheetData>
    <row r="2" spans="2:6" x14ac:dyDescent="0.25">
      <c r="B2" s="50" t="s">
        <v>33</v>
      </c>
      <c r="C2" s="51"/>
      <c r="D2" s="51"/>
      <c r="E2" s="51"/>
      <c r="F2" s="52"/>
    </row>
    <row r="3" spans="2:6" x14ac:dyDescent="0.25">
      <c r="B3" s="28" t="s">
        <v>0</v>
      </c>
      <c r="C3" s="28" t="s">
        <v>1</v>
      </c>
      <c r="D3" s="40" t="s">
        <v>20</v>
      </c>
      <c r="E3" s="12" t="s">
        <v>3</v>
      </c>
      <c r="F3" s="27" t="s">
        <v>4</v>
      </c>
    </row>
    <row r="4" spans="2:6" x14ac:dyDescent="0.25">
      <c r="B4" s="44">
        <v>12</v>
      </c>
      <c r="C4" s="44" t="s">
        <v>16</v>
      </c>
      <c r="D4" s="41">
        <v>85636</v>
      </c>
      <c r="E4" s="7">
        <v>73</v>
      </c>
      <c r="F4" s="42">
        <f>D4/E4</f>
        <v>1173.0958904109589</v>
      </c>
    </row>
    <row r="5" spans="2:6" x14ac:dyDescent="0.25">
      <c r="B5" s="30">
        <v>14</v>
      </c>
      <c r="C5" s="30" t="s">
        <v>18</v>
      </c>
      <c r="D5" s="35">
        <v>25418</v>
      </c>
      <c r="E5" s="13">
        <v>23</v>
      </c>
      <c r="F5" s="16">
        <f>D5/E5</f>
        <v>1105.1304347826087</v>
      </c>
    </row>
    <row r="6" spans="2:6" x14ac:dyDescent="0.25">
      <c r="B6" s="30">
        <v>8</v>
      </c>
      <c r="C6" s="30" t="s">
        <v>12</v>
      </c>
      <c r="D6" s="35">
        <v>76564</v>
      </c>
      <c r="E6" s="13">
        <v>70</v>
      </c>
      <c r="F6" s="16">
        <f>D6/E6</f>
        <v>1093.7714285714285</v>
      </c>
    </row>
    <row r="7" spans="2:6" x14ac:dyDescent="0.25">
      <c r="B7" s="30">
        <v>6</v>
      </c>
      <c r="C7" s="30" t="s">
        <v>10</v>
      </c>
      <c r="D7" s="35">
        <v>67144</v>
      </c>
      <c r="E7" s="13">
        <v>68</v>
      </c>
      <c r="F7" s="16">
        <f>D7/E7</f>
        <v>987.41176470588232</v>
      </c>
    </row>
    <row r="8" spans="2:6" x14ac:dyDescent="0.25">
      <c r="B8" s="30">
        <v>1</v>
      </c>
      <c r="C8" s="30" t="s">
        <v>5</v>
      </c>
      <c r="D8" s="35">
        <v>59350</v>
      </c>
      <c r="E8" s="13">
        <v>72</v>
      </c>
      <c r="F8" s="16">
        <f>D8/E8</f>
        <v>824.30555555555554</v>
      </c>
    </row>
    <row r="9" spans="2:6" x14ac:dyDescent="0.25">
      <c r="B9" s="30">
        <v>5</v>
      </c>
      <c r="C9" s="30" t="s">
        <v>9</v>
      </c>
      <c r="D9" s="35">
        <v>30799</v>
      </c>
      <c r="E9" s="13">
        <v>38</v>
      </c>
      <c r="F9" s="16">
        <f>D9/E9</f>
        <v>810.5</v>
      </c>
    </row>
    <row r="10" spans="2:6" x14ac:dyDescent="0.25">
      <c r="B10" s="30">
        <v>4</v>
      </c>
      <c r="C10" s="30" t="s">
        <v>8</v>
      </c>
      <c r="D10" s="35">
        <v>37525</v>
      </c>
      <c r="E10" s="13">
        <v>71</v>
      </c>
      <c r="F10" s="16">
        <f>D10/E10</f>
        <v>528.52112676056333</v>
      </c>
    </row>
    <row r="11" spans="2:6" x14ac:dyDescent="0.25">
      <c r="B11" s="30">
        <v>3</v>
      </c>
      <c r="C11" s="30" t="s">
        <v>7</v>
      </c>
      <c r="D11" s="35">
        <v>23101</v>
      </c>
      <c r="E11" s="13">
        <v>52</v>
      </c>
      <c r="F11" s="16">
        <f>D11/E11</f>
        <v>444.25</v>
      </c>
    </row>
    <row r="12" spans="2:6" x14ac:dyDescent="0.25">
      <c r="B12" s="30">
        <v>9</v>
      </c>
      <c r="C12" s="30" t="s">
        <v>13</v>
      </c>
      <c r="D12" s="35">
        <v>35942</v>
      </c>
      <c r="E12" s="13">
        <v>94</v>
      </c>
      <c r="F12" s="16">
        <f>D12/E12</f>
        <v>382.36170212765956</v>
      </c>
    </row>
    <row r="13" spans="2:6" x14ac:dyDescent="0.25">
      <c r="B13" s="30">
        <v>11</v>
      </c>
      <c r="C13" s="30" t="s">
        <v>15</v>
      </c>
      <c r="D13" s="35">
        <v>18683</v>
      </c>
      <c r="E13" s="13">
        <v>53</v>
      </c>
      <c r="F13" s="16">
        <f>D13/E13</f>
        <v>352.50943396226415</v>
      </c>
    </row>
    <row r="14" spans="2:6" x14ac:dyDescent="0.25">
      <c r="B14" s="30">
        <v>2</v>
      </c>
      <c r="C14" s="30" t="s">
        <v>6</v>
      </c>
      <c r="D14" s="35">
        <v>28518</v>
      </c>
      <c r="E14" s="13">
        <v>82</v>
      </c>
      <c r="F14" s="16">
        <f>D14/E14</f>
        <v>347.78048780487802</v>
      </c>
    </row>
    <row r="15" spans="2:6" x14ac:dyDescent="0.25">
      <c r="B15" s="30">
        <v>7</v>
      </c>
      <c r="C15" s="30" t="s">
        <v>11</v>
      </c>
      <c r="D15" s="35">
        <v>24302</v>
      </c>
      <c r="E15" s="13">
        <v>71</v>
      </c>
      <c r="F15" s="16">
        <f>D15/E15</f>
        <v>342.28169014084506</v>
      </c>
    </row>
    <row r="16" spans="2:6" x14ac:dyDescent="0.25">
      <c r="B16" s="30">
        <v>10</v>
      </c>
      <c r="C16" s="30" t="s">
        <v>14</v>
      </c>
      <c r="D16" s="35">
        <v>28891</v>
      </c>
      <c r="E16" s="13">
        <v>88</v>
      </c>
      <c r="F16" s="16">
        <f>D16/E16</f>
        <v>328.30681818181819</v>
      </c>
    </row>
    <row r="17" spans="2:6" x14ac:dyDescent="0.25">
      <c r="B17" s="32">
        <v>13</v>
      </c>
      <c r="C17" s="32" t="s">
        <v>17</v>
      </c>
      <c r="D17" s="39">
        <v>27235</v>
      </c>
      <c r="E17" s="8">
        <v>86</v>
      </c>
      <c r="F17" s="56">
        <f>D17/E17</f>
        <v>316.68604651162792</v>
      </c>
    </row>
    <row r="18" spans="2:6" x14ac:dyDescent="0.25">
      <c r="B18" s="31"/>
      <c r="C18" s="31" t="s">
        <v>24</v>
      </c>
      <c r="D18" s="43">
        <f>SUM(D4:D17)</f>
        <v>569108</v>
      </c>
      <c r="E18" s="43">
        <f>SUM(E4:E17)</f>
        <v>941</v>
      </c>
      <c r="F18" s="43">
        <f>SUM(F4:F17)</f>
        <v>9036.9123795160885</v>
      </c>
    </row>
    <row r="20" spans="2:6" x14ac:dyDescent="0.25">
      <c r="B20" s="50" t="s">
        <v>34</v>
      </c>
      <c r="C20" s="51"/>
      <c r="D20" s="51"/>
      <c r="E20" s="51"/>
      <c r="F20" s="52"/>
    </row>
    <row r="21" spans="2:6" x14ac:dyDescent="0.25">
      <c r="B21" s="9" t="s">
        <v>0</v>
      </c>
      <c r="C21" s="28" t="s">
        <v>1</v>
      </c>
      <c r="D21" s="46" t="s">
        <v>20</v>
      </c>
      <c r="E21" s="12" t="s">
        <v>3</v>
      </c>
      <c r="F21" s="12" t="s">
        <v>4</v>
      </c>
    </row>
    <row r="22" spans="2:6" x14ac:dyDescent="0.25">
      <c r="B22" s="22">
        <v>12</v>
      </c>
      <c r="C22" s="30" t="s">
        <v>16</v>
      </c>
      <c r="D22" s="45">
        <v>64646</v>
      </c>
      <c r="E22" s="13">
        <v>73</v>
      </c>
      <c r="F22" s="16">
        <f>D22/E22</f>
        <v>885.56164383561645</v>
      </c>
    </row>
    <row r="23" spans="2:6" x14ac:dyDescent="0.25">
      <c r="B23" s="22">
        <v>14</v>
      </c>
      <c r="C23" s="30" t="s">
        <v>18</v>
      </c>
      <c r="D23" s="45">
        <v>18962</v>
      </c>
      <c r="E23" s="13">
        <v>23</v>
      </c>
      <c r="F23" s="16">
        <f>D23/E23</f>
        <v>824.43478260869563</v>
      </c>
    </row>
    <row r="24" spans="2:6" x14ac:dyDescent="0.25">
      <c r="B24" s="22">
        <v>8</v>
      </c>
      <c r="C24" s="30" t="s">
        <v>12</v>
      </c>
      <c r="D24" s="45">
        <v>53180</v>
      </c>
      <c r="E24" s="13">
        <v>70</v>
      </c>
      <c r="F24" s="16">
        <f>D24/E24</f>
        <v>759.71428571428567</v>
      </c>
    </row>
    <row r="25" spans="2:6" x14ac:dyDescent="0.25">
      <c r="B25" s="22">
        <v>6</v>
      </c>
      <c r="C25" s="30" t="s">
        <v>10</v>
      </c>
      <c r="D25" s="45">
        <v>48976</v>
      </c>
      <c r="E25" s="13">
        <v>68</v>
      </c>
      <c r="F25" s="16">
        <f>D25/E25</f>
        <v>720.23529411764707</v>
      </c>
    </row>
    <row r="26" spans="2:6" x14ac:dyDescent="0.25">
      <c r="B26" s="22">
        <v>5</v>
      </c>
      <c r="C26" s="30" t="s">
        <v>9</v>
      </c>
      <c r="D26" s="45">
        <v>25486</v>
      </c>
      <c r="E26" s="13">
        <v>38</v>
      </c>
      <c r="F26" s="16">
        <f>D26/E26</f>
        <v>670.68421052631584</v>
      </c>
    </row>
    <row r="27" spans="2:6" x14ac:dyDescent="0.25">
      <c r="B27" s="22">
        <v>1</v>
      </c>
      <c r="C27" s="30" t="s">
        <v>5</v>
      </c>
      <c r="D27" s="45">
        <v>39179</v>
      </c>
      <c r="E27" s="13">
        <v>72</v>
      </c>
      <c r="F27" s="16">
        <f>D27/E27</f>
        <v>544.15277777777783</v>
      </c>
    </row>
    <row r="28" spans="2:6" x14ac:dyDescent="0.25">
      <c r="B28" s="22">
        <v>13</v>
      </c>
      <c r="C28" s="30" t="s">
        <v>17</v>
      </c>
      <c r="D28" s="45">
        <v>34568</v>
      </c>
      <c r="E28" s="13">
        <v>86</v>
      </c>
      <c r="F28" s="16">
        <f>D28/E28</f>
        <v>401.95348837209303</v>
      </c>
    </row>
    <row r="29" spans="2:6" x14ac:dyDescent="0.25">
      <c r="B29" s="22">
        <v>3</v>
      </c>
      <c r="C29" s="30" t="s">
        <v>7</v>
      </c>
      <c r="D29" s="45">
        <v>19393</v>
      </c>
      <c r="E29" s="13">
        <v>52</v>
      </c>
      <c r="F29" s="16">
        <f>D29/E29</f>
        <v>372.94230769230768</v>
      </c>
    </row>
    <row r="30" spans="2:6" x14ac:dyDescent="0.25">
      <c r="B30" s="22">
        <v>9</v>
      </c>
      <c r="C30" s="30" t="s">
        <v>13</v>
      </c>
      <c r="D30" s="45">
        <v>33697</v>
      </c>
      <c r="E30" s="13">
        <v>94</v>
      </c>
      <c r="F30" s="16">
        <f>D30/E30</f>
        <v>358.47872340425533</v>
      </c>
    </row>
    <row r="31" spans="2:6" x14ac:dyDescent="0.25">
      <c r="B31" s="22">
        <v>4</v>
      </c>
      <c r="C31" s="30" t="s">
        <v>8</v>
      </c>
      <c r="D31" s="45">
        <v>24535</v>
      </c>
      <c r="E31" s="13">
        <v>71</v>
      </c>
      <c r="F31" s="16">
        <f>D31/E31</f>
        <v>345.56338028169012</v>
      </c>
    </row>
    <row r="32" spans="2:6" x14ac:dyDescent="0.25">
      <c r="B32" s="22">
        <v>2</v>
      </c>
      <c r="C32" s="30" t="s">
        <v>6</v>
      </c>
      <c r="D32" s="45">
        <v>27418</v>
      </c>
      <c r="E32" s="13">
        <v>82</v>
      </c>
      <c r="F32" s="16">
        <f>D32/E32</f>
        <v>334.36585365853659</v>
      </c>
    </row>
    <row r="33" spans="2:6" x14ac:dyDescent="0.25">
      <c r="B33" s="22">
        <v>11</v>
      </c>
      <c r="C33" s="30" t="s">
        <v>15</v>
      </c>
      <c r="D33" s="45">
        <v>16273</v>
      </c>
      <c r="E33" s="13">
        <v>53</v>
      </c>
      <c r="F33" s="16">
        <f>D33/E33</f>
        <v>307.03773584905662</v>
      </c>
    </row>
    <row r="34" spans="2:6" x14ac:dyDescent="0.25">
      <c r="B34" s="22">
        <v>7</v>
      </c>
      <c r="C34" s="30" t="s">
        <v>11</v>
      </c>
      <c r="D34" s="45">
        <v>21072</v>
      </c>
      <c r="E34" s="13">
        <v>71</v>
      </c>
      <c r="F34" s="16">
        <f>D34/E34</f>
        <v>296.78873239436621</v>
      </c>
    </row>
    <row r="35" spans="2:6" x14ac:dyDescent="0.25">
      <c r="B35" s="22">
        <v>10</v>
      </c>
      <c r="C35" s="30" t="s">
        <v>14</v>
      </c>
      <c r="D35" s="45">
        <v>22253</v>
      </c>
      <c r="E35" s="13">
        <v>88</v>
      </c>
      <c r="F35" s="16">
        <f>D35/E35</f>
        <v>252.875</v>
      </c>
    </row>
    <row r="36" spans="2:6" x14ac:dyDescent="0.25">
      <c r="B36" s="9"/>
      <c r="C36" s="28" t="s">
        <v>24</v>
      </c>
      <c r="D36" s="47">
        <f>SUM(D22:D35)</f>
        <v>449638</v>
      </c>
      <c r="E36" s="48">
        <f>SUM(E22:E35)</f>
        <v>941</v>
      </c>
      <c r="F36" s="48">
        <f>SUM(F22:F35)</f>
        <v>7074.7882162326441</v>
      </c>
    </row>
    <row r="38" spans="2:6" x14ac:dyDescent="0.25">
      <c r="B38" s="50" t="s">
        <v>35</v>
      </c>
      <c r="C38" s="51"/>
      <c r="D38" s="51"/>
      <c r="E38" s="51"/>
      <c r="F38" s="52"/>
    </row>
    <row r="39" spans="2:6" x14ac:dyDescent="0.25">
      <c r="B39" s="28" t="s">
        <v>0</v>
      </c>
      <c r="C39" s="28" t="s">
        <v>1</v>
      </c>
      <c r="D39" s="60" t="s">
        <v>20</v>
      </c>
      <c r="E39" s="28" t="s">
        <v>3</v>
      </c>
      <c r="F39" s="12" t="s">
        <v>4</v>
      </c>
    </row>
    <row r="40" spans="2:6" x14ac:dyDescent="0.25">
      <c r="B40" s="30">
        <v>12</v>
      </c>
      <c r="C40" s="30" t="s">
        <v>16</v>
      </c>
      <c r="D40" s="34">
        <v>71794</v>
      </c>
      <c r="E40" s="30">
        <v>73</v>
      </c>
      <c r="F40" s="16">
        <f>D40/E40</f>
        <v>983.47945205479448</v>
      </c>
    </row>
    <row r="41" spans="2:6" x14ac:dyDescent="0.25">
      <c r="B41" s="30">
        <v>14</v>
      </c>
      <c r="C41" s="30" t="s">
        <v>18</v>
      </c>
      <c r="D41" s="34">
        <v>22258</v>
      </c>
      <c r="E41" s="30">
        <v>23</v>
      </c>
      <c r="F41" s="16">
        <f>D41/E41</f>
        <v>967.73913043478262</v>
      </c>
    </row>
    <row r="42" spans="2:6" x14ac:dyDescent="0.25">
      <c r="B42" s="30">
        <v>8</v>
      </c>
      <c r="C42" s="30" t="s">
        <v>12</v>
      </c>
      <c r="D42" s="34">
        <v>62924</v>
      </c>
      <c r="E42" s="30">
        <v>70</v>
      </c>
      <c r="F42" s="16">
        <f>D42/E42</f>
        <v>898.91428571428571</v>
      </c>
    </row>
    <row r="43" spans="2:6" x14ac:dyDescent="0.25">
      <c r="B43" s="30">
        <v>6</v>
      </c>
      <c r="C43" s="30" t="s">
        <v>10</v>
      </c>
      <c r="D43" s="34">
        <v>60379</v>
      </c>
      <c r="E43" s="30">
        <v>68</v>
      </c>
      <c r="F43" s="16">
        <f>D43/E43</f>
        <v>887.92647058823525</v>
      </c>
    </row>
    <row r="44" spans="2:6" x14ac:dyDescent="0.25">
      <c r="B44" s="30">
        <v>5</v>
      </c>
      <c r="C44" s="30" t="s">
        <v>9</v>
      </c>
      <c r="D44" s="34">
        <v>25662</v>
      </c>
      <c r="E44" s="30">
        <v>38</v>
      </c>
      <c r="F44" s="16">
        <f>D44/E44</f>
        <v>675.31578947368416</v>
      </c>
    </row>
    <row r="45" spans="2:6" x14ac:dyDescent="0.25">
      <c r="B45" s="30">
        <v>1</v>
      </c>
      <c r="C45" s="30" t="s">
        <v>5</v>
      </c>
      <c r="D45" s="34">
        <v>46619</v>
      </c>
      <c r="E45" s="30">
        <v>72</v>
      </c>
      <c r="F45" s="16">
        <f>D45/E45</f>
        <v>647.48611111111109</v>
      </c>
    </row>
    <row r="46" spans="2:6" x14ac:dyDescent="0.25">
      <c r="B46" s="30">
        <v>13</v>
      </c>
      <c r="C46" s="30" t="s">
        <v>17</v>
      </c>
      <c r="D46" s="34">
        <v>36955</v>
      </c>
      <c r="E46" s="30">
        <v>86</v>
      </c>
      <c r="F46" s="16">
        <f>D46/E46</f>
        <v>429.7093023255814</v>
      </c>
    </row>
    <row r="47" spans="2:6" x14ac:dyDescent="0.25">
      <c r="B47" s="30">
        <v>3</v>
      </c>
      <c r="C47" s="30" t="s">
        <v>7</v>
      </c>
      <c r="D47" s="34">
        <v>22211</v>
      </c>
      <c r="E47" s="30">
        <v>52</v>
      </c>
      <c r="F47" s="16">
        <f>D47/E47</f>
        <v>427.13461538461536</v>
      </c>
    </row>
    <row r="48" spans="2:6" x14ac:dyDescent="0.25">
      <c r="B48" s="30">
        <v>4</v>
      </c>
      <c r="C48" s="30" t="s">
        <v>8</v>
      </c>
      <c r="D48" s="34">
        <v>29584</v>
      </c>
      <c r="E48" s="30">
        <v>71</v>
      </c>
      <c r="F48" s="16">
        <f>D48/E48</f>
        <v>416.67605633802816</v>
      </c>
    </row>
    <row r="49" spans="2:6" x14ac:dyDescent="0.25">
      <c r="B49" s="30">
        <v>10</v>
      </c>
      <c r="C49" s="30" t="s">
        <v>14</v>
      </c>
      <c r="D49" s="34">
        <v>33082</v>
      </c>
      <c r="E49" s="30">
        <v>88</v>
      </c>
      <c r="F49" s="16">
        <f>D49/E49</f>
        <v>375.93181818181819</v>
      </c>
    </row>
    <row r="50" spans="2:6" x14ac:dyDescent="0.25">
      <c r="B50" s="30">
        <v>7</v>
      </c>
      <c r="C50" s="30" t="s">
        <v>11</v>
      </c>
      <c r="D50" s="34">
        <v>25929</v>
      </c>
      <c r="E50" s="30">
        <v>71</v>
      </c>
      <c r="F50" s="16">
        <f>D50/E50</f>
        <v>365.19718309859155</v>
      </c>
    </row>
    <row r="51" spans="2:6" x14ac:dyDescent="0.25">
      <c r="B51" s="30">
        <v>2</v>
      </c>
      <c r="C51" s="30" t="s">
        <v>6</v>
      </c>
      <c r="D51" s="34">
        <v>29092</v>
      </c>
      <c r="E51" s="30">
        <v>82</v>
      </c>
      <c r="F51" s="16">
        <f>D51/E51</f>
        <v>354.78048780487802</v>
      </c>
    </row>
    <row r="52" spans="2:6" x14ac:dyDescent="0.25">
      <c r="B52" s="30">
        <v>9</v>
      </c>
      <c r="C52" s="30" t="s">
        <v>13</v>
      </c>
      <c r="D52" s="34">
        <v>30280</v>
      </c>
      <c r="E52" s="30">
        <v>94</v>
      </c>
      <c r="F52" s="16">
        <f>D52/E52</f>
        <v>322.12765957446811</v>
      </c>
    </row>
    <row r="53" spans="2:6" x14ac:dyDescent="0.25">
      <c r="B53" s="30">
        <v>11</v>
      </c>
      <c r="C53" s="30" t="s">
        <v>15</v>
      </c>
      <c r="D53" s="34">
        <v>16053</v>
      </c>
      <c r="E53" s="30">
        <v>53</v>
      </c>
      <c r="F53" s="16">
        <f>D53/E53</f>
        <v>302.88679245283021</v>
      </c>
    </row>
    <row r="54" spans="2:6" x14ac:dyDescent="0.25">
      <c r="B54" s="28"/>
      <c r="C54" s="28" t="s">
        <v>24</v>
      </c>
      <c r="D54" s="49">
        <f>SUM(D40:D53)</f>
        <v>512822</v>
      </c>
      <c r="E54" s="47">
        <f>SUM(E40:E53)</f>
        <v>941</v>
      </c>
      <c r="F54" s="48">
        <f>SUM(F40:F53)</f>
        <v>8055.3051545377048</v>
      </c>
    </row>
  </sheetData>
  <sortState ref="B40:F53">
    <sortCondition descending="1" ref="F39"/>
  </sortState>
  <mergeCells count="3">
    <mergeCell ref="B2:F2"/>
    <mergeCell ref="B20:F20"/>
    <mergeCell ref="B38:F38"/>
  </mergeCells>
  <conditionalFormatting sqref="F4:F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F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F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34" zoomScaleNormal="100" workbookViewId="0">
      <selection activeCell="B53" sqref="B53:F53"/>
    </sheetView>
  </sheetViews>
  <sheetFormatPr defaultRowHeight="15" x14ac:dyDescent="0.25"/>
  <cols>
    <col min="3" max="3" width="22.28515625" customWidth="1"/>
    <col min="4" max="4" width="13.42578125" customWidth="1"/>
  </cols>
  <sheetData>
    <row r="1" spans="2:6" x14ac:dyDescent="0.25">
      <c r="B1" s="57" t="s">
        <v>36</v>
      </c>
      <c r="C1" s="58"/>
      <c r="D1" s="58"/>
      <c r="E1" s="58"/>
      <c r="F1" s="59"/>
    </row>
    <row r="2" spans="2:6" x14ac:dyDescent="0.25">
      <c r="B2" s="9" t="s">
        <v>0</v>
      </c>
      <c r="C2" s="28" t="s">
        <v>1</v>
      </c>
      <c r="D2" s="40" t="s">
        <v>21</v>
      </c>
      <c r="E2" s="28" t="s">
        <v>3</v>
      </c>
      <c r="F2" s="12" t="s">
        <v>4</v>
      </c>
    </row>
    <row r="3" spans="2:6" x14ac:dyDescent="0.25">
      <c r="B3" s="22">
        <v>14</v>
      </c>
      <c r="C3" s="30" t="s">
        <v>18</v>
      </c>
      <c r="D3" s="34">
        <v>63175</v>
      </c>
      <c r="E3" s="30">
        <v>23</v>
      </c>
      <c r="F3" s="61">
        <f>D3/E3</f>
        <v>2746.7391304347825</v>
      </c>
    </row>
    <row r="4" spans="2:6" x14ac:dyDescent="0.25">
      <c r="B4" s="22">
        <v>12</v>
      </c>
      <c r="C4" s="30" t="s">
        <v>16</v>
      </c>
      <c r="D4" s="34">
        <v>176299</v>
      </c>
      <c r="E4" s="30">
        <v>73</v>
      </c>
      <c r="F4" s="61">
        <f>D4/E4</f>
        <v>2415.0547945205481</v>
      </c>
    </row>
    <row r="5" spans="2:6" x14ac:dyDescent="0.25">
      <c r="B5" s="22">
        <v>6</v>
      </c>
      <c r="C5" s="30" t="s">
        <v>10</v>
      </c>
      <c r="D5" s="34">
        <v>146736</v>
      </c>
      <c r="E5" s="30">
        <v>68</v>
      </c>
      <c r="F5" s="61">
        <f>D5/E5</f>
        <v>2157.8823529411766</v>
      </c>
    </row>
    <row r="6" spans="2:6" x14ac:dyDescent="0.25">
      <c r="B6" s="22">
        <v>8</v>
      </c>
      <c r="C6" s="30" t="s">
        <v>12</v>
      </c>
      <c r="D6" s="34">
        <v>148608</v>
      </c>
      <c r="E6" s="30">
        <v>70</v>
      </c>
      <c r="F6" s="61">
        <f>D6/E6</f>
        <v>2122.9714285714285</v>
      </c>
    </row>
    <row r="7" spans="2:6" x14ac:dyDescent="0.25">
      <c r="B7" s="22">
        <v>1</v>
      </c>
      <c r="C7" s="30" t="s">
        <v>5</v>
      </c>
      <c r="D7" s="34">
        <v>148241</v>
      </c>
      <c r="E7" s="30">
        <v>72</v>
      </c>
      <c r="F7" s="61">
        <f>D7/E7</f>
        <v>2058.9027777777778</v>
      </c>
    </row>
    <row r="8" spans="2:6" x14ac:dyDescent="0.25">
      <c r="B8" s="22">
        <v>5</v>
      </c>
      <c r="C8" s="30" t="s">
        <v>9</v>
      </c>
      <c r="D8" s="34">
        <v>74915</v>
      </c>
      <c r="E8" s="30">
        <v>38</v>
      </c>
      <c r="F8" s="61">
        <f>D8/E8</f>
        <v>1971.4473684210527</v>
      </c>
    </row>
    <row r="9" spans="2:6" x14ac:dyDescent="0.25">
      <c r="B9" s="22">
        <v>3</v>
      </c>
      <c r="C9" s="30" t="s">
        <v>7</v>
      </c>
      <c r="D9" s="34">
        <v>99237</v>
      </c>
      <c r="E9" s="30">
        <v>52</v>
      </c>
      <c r="F9" s="61">
        <f>D9/E9</f>
        <v>1908.4038461538462</v>
      </c>
    </row>
    <row r="10" spans="2:6" x14ac:dyDescent="0.25">
      <c r="B10" s="22">
        <v>10</v>
      </c>
      <c r="C10" s="30" t="s">
        <v>14</v>
      </c>
      <c r="D10" s="34">
        <v>154803</v>
      </c>
      <c r="E10" s="30">
        <v>88</v>
      </c>
      <c r="F10" s="61">
        <f>D10/E10</f>
        <v>1759.125</v>
      </c>
    </row>
    <row r="11" spans="2:6" x14ac:dyDescent="0.25">
      <c r="B11" s="22">
        <v>4</v>
      </c>
      <c r="C11" s="30" t="s">
        <v>8</v>
      </c>
      <c r="D11" s="34">
        <v>89926</v>
      </c>
      <c r="E11" s="30">
        <v>71</v>
      </c>
      <c r="F11" s="61">
        <f>D11/E11</f>
        <v>1266.5633802816901</v>
      </c>
    </row>
    <row r="12" spans="2:6" x14ac:dyDescent="0.25">
      <c r="B12" s="22">
        <v>13</v>
      </c>
      <c r="C12" s="30" t="s">
        <v>17</v>
      </c>
      <c r="D12" s="34">
        <v>96249</v>
      </c>
      <c r="E12" s="30">
        <v>86</v>
      </c>
      <c r="F12" s="61">
        <f>D12/E12</f>
        <v>1119.1744186046512</v>
      </c>
    </row>
    <row r="13" spans="2:6" x14ac:dyDescent="0.25">
      <c r="B13" s="22">
        <v>9</v>
      </c>
      <c r="C13" s="30" t="s">
        <v>13</v>
      </c>
      <c r="D13" s="34">
        <v>88992</v>
      </c>
      <c r="E13" s="30">
        <v>94</v>
      </c>
      <c r="F13" s="61">
        <f>D13/E13</f>
        <v>946.72340425531911</v>
      </c>
    </row>
    <row r="14" spans="2:6" x14ac:dyDescent="0.25">
      <c r="B14" s="22">
        <v>11</v>
      </c>
      <c r="C14" s="30" t="s">
        <v>15</v>
      </c>
      <c r="D14" s="34">
        <v>49709</v>
      </c>
      <c r="E14" s="30">
        <v>53</v>
      </c>
      <c r="F14" s="61">
        <f>D14/E14</f>
        <v>937.90566037735846</v>
      </c>
    </row>
    <row r="15" spans="2:6" x14ac:dyDescent="0.25">
      <c r="B15" s="22">
        <v>2</v>
      </c>
      <c r="C15" s="30" t="s">
        <v>6</v>
      </c>
      <c r="D15" s="20">
        <v>72790</v>
      </c>
      <c r="E15" s="30">
        <v>82</v>
      </c>
      <c r="F15" s="61">
        <f>D15/E15</f>
        <v>887.68292682926824</v>
      </c>
    </row>
    <row r="16" spans="2:6" x14ac:dyDescent="0.25">
      <c r="B16" s="53">
        <v>7</v>
      </c>
      <c r="C16" s="32" t="s">
        <v>11</v>
      </c>
      <c r="D16" s="63">
        <v>59521</v>
      </c>
      <c r="E16" s="32">
        <v>71</v>
      </c>
      <c r="F16" s="64">
        <f>D16/E16</f>
        <v>838.32394366197184</v>
      </c>
    </row>
    <row r="17" spans="1:9" x14ac:dyDescent="0.25">
      <c r="B17" s="62"/>
      <c r="C17" s="31" t="s">
        <v>24</v>
      </c>
      <c r="D17" s="5">
        <f>SUM(D3:D16)</f>
        <v>1469201</v>
      </c>
      <c r="E17" s="31">
        <f>SUM(E3:E16)</f>
        <v>941</v>
      </c>
      <c r="F17" s="27">
        <f>SUM(F3:F16)</f>
        <v>23136.900432830873</v>
      </c>
    </row>
    <row r="19" spans="1:9" x14ac:dyDescent="0.25">
      <c r="A19" s="20"/>
      <c r="B19" s="50" t="s">
        <v>37</v>
      </c>
      <c r="C19" s="51"/>
      <c r="D19" s="51"/>
      <c r="E19" s="51"/>
      <c r="F19" s="52"/>
    </row>
    <row r="20" spans="1:9" x14ac:dyDescent="0.25">
      <c r="B20" s="28" t="s">
        <v>0</v>
      </c>
      <c r="C20" s="12" t="s">
        <v>1</v>
      </c>
      <c r="D20" s="40" t="s">
        <v>21</v>
      </c>
      <c r="E20" s="12" t="s">
        <v>3</v>
      </c>
      <c r="F20" s="12" t="s">
        <v>4</v>
      </c>
    </row>
    <row r="21" spans="1:9" x14ac:dyDescent="0.25">
      <c r="B21" s="22">
        <v>14</v>
      </c>
      <c r="C21" s="44" t="s">
        <v>18</v>
      </c>
      <c r="D21" s="41">
        <v>64999</v>
      </c>
      <c r="E21" s="13">
        <v>23</v>
      </c>
      <c r="F21" s="61">
        <f>D21/E21</f>
        <v>2826.0434782608695</v>
      </c>
    </row>
    <row r="22" spans="1:9" x14ac:dyDescent="0.25">
      <c r="B22" s="22">
        <v>12</v>
      </c>
      <c r="C22" s="30" t="s">
        <v>16</v>
      </c>
      <c r="D22" s="45">
        <v>188804</v>
      </c>
      <c r="E22" s="13">
        <v>73</v>
      </c>
      <c r="F22" s="61">
        <f>D22/E22</f>
        <v>2586.3561643835615</v>
      </c>
    </row>
    <row r="23" spans="1:9" x14ac:dyDescent="0.25">
      <c r="B23" s="22">
        <v>6</v>
      </c>
      <c r="C23" s="30" t="s">
        <v>10</v>
      </c>
      <c r="D23" s="45">
        <v>155406</v>
      </c>
      <c r="E23" s="13">
        <v>68</v>
      </c>
      <c r="F23" s="61">
        <f>D23/E23</f>
        <v>2285.3823529411766</v>
      </c>
    </row>
    <row r="24" spans="1:9" x14ac:dyDescent="0.25">
      <c r="B24" s="22">
        <v>8</v>
      </c>
      <c r="C24" s="30" t="s">
        <v>12</v>
      </c>
      <c r="D24" s="45">
        <v>151231</v>
      </c>
      <c r="E24" s="13">
        <v>70</v>
      </c>
      <c r="F24" s="61">
        <f>D24/E24</f>
        <v>2160.4428571428571</v>
      </c>
    </row>
    <row r="25" spans="1:9" x14ac:dyDescent="0.25">
      <c r="B25" s="22">
        <v>1</v>
      </c>
      <c r="C25" s="30" t="s">
        <v>5</v>
      </c>
      <c r="D25" s="45">
        <v>154187</v>
      </c>
      <c r="E25" s="13">
        <v>72</v>
      </c>
      <c r="F25" s="61">
        <f>D25/E25</f>
        <v>2141.4861111111113</v>
      </c>
    </row>
    <row r="26" spans="1:9" x14ac:dyDescent="0.25">
      <c r="B26" s="22">
        <v>5</v>
      </c>
      <c r="C26" s="30" t="s">
        <v>9</v>
      </c>
      <c r="D26" s="45">
        <v>78116</v>
      </c>
      <c r="E26" s="13">
        <v>38</v>
      </c>
      <c r="F26" s="61">
        <f>D26/E26</f>
        <v>2055.6842105263158</v>
      </c>
    </row>
    <row r="27" spans="1:9" x14ac:dyDescent="0.25">
      <c r="B27" s="22">
        <v>3</v>
      </c>
      <c r="C27" s="30" t="s">
        <v>7</v>
      </c>
      <c r="D27" s="45">
        <v>105462</v>
      </c>
      <c r="E27" s="13">
        <v>52</v>
      </c>
      <c r="F27" s="61">
        <f>D27/E27</f>
        <v>2028.1153846153845</v>
      </c>
      <c r="I27" t="s">
        <v>39</v>
      </c>
    </row>
    <row r="28" spans="1:9" x14ac:dyDescent="0.25">
      <c r="B28" s="22">
        <v>10</v>
      </c>
      <c r="C28" s="30" t="s">
        <v>14</v>
      </c>
      <c r="D28" s="45">
        <v>161758</v>
      </c>
      <c r="E28" s="13">
        <v>88</v>
      </c>
      <c r="F28" s="61">
        <f>D28/E28</f>
        <v>1838.159090909091</v>
      </c>
    </row>
    <row r="29" spans="1:9" x14ac:dyDescent="0.25">
      <c r="B29" s="22">
        <v>4</v>
      </c>
      <c r="C29" s="30" t="s">
        <v>8</v>
      </c>
      <c r="D29" s="45">
        <v>92091</v>
      </c>
      <c r="E29" s="13">
        <v>71</v>
      </c>
      <c r="F29" s="61">
        <f>D29/E29</f>
        <v>1297.056338028169</v>
      </c>
    </row>
    <row r="30" spans="1:9" x14ac:dyDescent="0.25">
      <c r="B30" s="22">
        <v>13</v>
      </c>
      <c r="C30" s="30" t="s">
        <v>17</v>
      </c>
      <c r="D30" s="45">
        <v>105697</v>
      </c>
      <c r="E30" s="13">
        <v>86</v>
      </c>
      <c r="F30" s="61">
        <f>D30/E30</f>
        <v>1229.0348837209303</v>
      </c>
    </row>
    <row r="31" spans="1:9" x14ac:dyDescent="0.25">
      <c r="B31" s="22">
        <v>11</v>
      </c>
      <c r="C31" s="30" t="s">
        <v>15</v>
      </c>
      <c r="D31" s="45">
        <v>54033</v>
      </c>
      <c r="E31" s="13">
        <v>53</v>
      </c>
      <c r="F31" s="61">
        <f>D31/E31</f>
        <v>1019.4905660377359</v>
      </c>
    </row>
    <row r="32" spans="1:9" x14ac:dyDescent="0.25">
      <c r="B32" s="22">
        <v>9</v>
      </c>
      <c r="C32" s="30" t="s">
        <v>13</v>
      </c>
      <c r="D32" s="45">
        <v>93293</v>
      </c>
      <c r="E32" s="13">
        <v>94</v>
      </c>
      <c r="F32" s="61">
        <f>D32/E32</f>
        <v>992.47872340425533</v>
      </c>
    </row>
    <row r="33" spans="2:6" x14ac:dyDescent="0.25">
      <c r="B33" s="22">
        <v>2</v>
      </c>
      <c r="C33" s="30" t="s">
        <v>6</v>
      </c>
      <c r="D33" s="45">
        <v>79918</v>
      </c>
      <c r="E33" s="13">
        <v>82</v>
      </c>
      <c r="F33" s="61">
        <f>D33/E33</f>
        <v>974.60975609756099</v>
      </c>
    </row>
    <row r="34" spans="2:6" x14ac:dyDescent="0.25">
      <c r="B34" s="53">
        <v>7</v>
      </c>
      <c r="C34" s="32" t="s">
        <v>11</v>
      </c>
      <c r="D34" s="66">
        <v>66276</v>
      </c>
      <c r="E34" s="8">
        <v>71</v>
      </c>
      <c r="F34" s="64">
        <f>D34/E34</f>
        <v>933.46478873239437</v>
      </c>
    </row>
    <row r="35" spans="2:6" x14ac:dyDescent="0.25">
      <c r="B35" s="62"/>
      <c r="C35" s="31" t="s">
        <v>24</v>
      </c>
      <c r="D35" s="31">
        <f>SUM(D21:D34)</f>
        <v>1551271</v>
      </c>
      <c r="E35" s="27">
        <f>SUM(E21:E34)</f>
        <v>941</v>
      </c>
      <c r="F35" s="27">
        <f>SUM(F21:F34)</f>
        <v>24367.804705911414</v>
      </c>
    </row>
    <row r="37" spans="2:6" x14ac:dyDescent="0.25">
      <c r="B37" s="50" t="s">
        <v>38</v>
      </c>
      <c r="C37" s="51"/>
      <c r="D37" s="51"/>
      <c r="E37" s="51"/>
      <c r="F37" s="52"/>
    </row>
    <row r="38" spans="2:6" x14ac:dyDescent="0.25">
      <c r="B38" s="28" t="s">
        <v>0</v>
      </c>
      <c r="C38" s="28" t="s">
        <v>1</v>
      </c>
      <c r="D38" s="46" t="s">
        <v>21</v>
      </c>
      <c r="E38" s="28" t="s">
        <v>3</v>
      </c>
      <c r="F38" s="12" t="s">
        <v>4</v>
      </c>
    </row>
    <row r="39" spans="2:6" x14ac:dyDescent="0.25">
      <c r="B39" s="22">
        <v>14</v>
      </c>
      <c r="C39" s="44" t="s">
        <v>18</v>
      </c>
      <c r="D39" s="65">
        <v>67314</v>
      </c>
      <c r="E39" s="44">
        <v>23</v>
      </c>
      <c r="F39" s="61">
        <f>D39/E39</f>
        <v>2926.695652173913</v>
      </c>
    </row>
    <row r="40" spans="2:6" x14ac:dyDescent="0.25">
      <c r="B40" s="22">
        <v>12</v>
      </c>
      <c r="C40" s="30" t="s">
        <v>16</v>
      </c>
      <c r="D40" s="34">
        <v>198677</v>
      </c>
      <c r="E40" s="30">
        <v>73</v>
      </c>
      <c r="F40" s="61">
        <f>D40/E40</f>
        <v>2721.6027397260273</v>
      </c>
    </row>
    <row r="41" spans="2:6" x14ac:dyDescent="0.25">
      <c r="B41" s="22">
        <v>6</v>
      </c>
      <c r="C41" s="30" t="s">
        <v>10</v>
      </c>
      <c r="D41" s="34">
        <v>168091</v>
      </c>
      <c r="E41" s="30">
        <v>68</v>
      </c>
      <c r="F41" s="61">
        <f>D41/E41</f>
        <v>2471.9264705882351</v>
      </c>
    </row>
    <row r="42" spans="2:6" x14ac:dyDescent="0.25">
      <c r="B42" s="22">
        <v>8</v>
      </c>
      <c r="C42" s="30" t="s">
        <v>12</v>
      </c>
      <c r="D42" s="34">
        <v>167547</v>
      </c>
      <c r="E42" s="30">
        <v>70</v>
      </c>
      <c r="F42" s="61">
        <f>D42/E42</f>
        <v>2393.5285714285715</v>
      </c>
    </row>
    <row r="43" spans="2:6" x14ac:dyDescent="0.25">
      <c r="B43" s="22">
        <v>1</v>
      </c>
      <c r="C43" s="30" t="s">
        <v>5</v>
      </c>
      <c r="D43" s="34">
        <v>157866</v>
      </c>
      <c r="E43" s="30">
        <v>72</v>
      </c>
      <c r="F43" s="61">
        <f>D43/E43</f>
        <v>2192.5833333333335</v>
      </c>
    </row>
    <row r="44" spans="2:6" x14ac:dyDescent="0.25">
      <c r="B44" s="22">
        <v>3</v>
      </c>
      <c r="C44" s="30" t="s">
        <v>7</v>
      </c>
      <c r="D44" s="34">
        <v>112445</v>
      </c>
      <c r="E44" s="30">
        <v>52</v>
      </c>
      <c r="F44" s="61">
        <f>D44/E44</f>
        <v>2162.4038461538462</v>
      </c>
    </row>
    <row r="45" spans="2:6" x14ac:dyDescent="0.25">
      <c r="B45" s="22">
        <v>5</v>
      </c>
      <c r="C45" s="30" t="s">
        <v>9</v>
      </c>
      <c r="D45" s="34">
        <v>81781</v>
      </c>
      <c r="E45" s="30">
        <v>38</v>
      </c>
      <c r="F45" s="61">
        <f>D45/E45</f>
        <v>2152.1315789473683</v>
      </c>
    </row>
    <row r="46" spans="2:6" x14ac:dyDescent="0.25">
      <c r="B46" s="22">
        <v>10</v>
      </c>
      <c r="C46" s="30" t="s">
        <v>14</v>
      </c>
      <c r="D46" s="34">
        <v>169176</v>
      </c>
      <c r="E46" s="30">
        <v>88</v>
      </c>
      <c r="F46" s="61">
        <f>D46/E46</f>
        <v>1922.4545454545455</v>
      </c>
    </row>
    <row r="47" spans="2:6" x14ac:dyDescent="0.25">
      <c r="B47" s="22">
        <v>4</v>
      </c>
      <c r="C47" s="30" t="s">
        <v>8</v>
      </c>
      <c r="D47" s="34">
        <v>100448</v>
      </c>
      <c r="E47" s="30">
        <v>71</v>
      </c>
      <c r="F47" s="61">
        <f>D47/E47</f>
        <v>1414.7605633802816</v>
      </c>
    </row>
    <row r="48" spans="2:6" x14ac:dyDescent="0.25">
      <c r="B48" s="22">
        <v>13</v>
      </c>
      <c r="C48" s="30" t="s">
        <v>17</v>
      </c>
      <c r="D48" s="34">
        <v>106596</v>
      </c>
      <c r="E48" s="30">
        <v>86</v>
      </c>
      <c r="F48" s="61">
        <f>D48/E48</f>
        <v>1239.4883720930231</v>
      </c>
    </row>
    <row r="49" spans="2:6" x14ac:dyDescent="0.25">
      <c r="B49" s="22">
        <v>11</v>
      </c>
      <c r="C49" s="30" t="s">
        <v>15</v>
      </c>
      <c r="D49" s="34">
        <v>57317</v>
      </c>
      <c r="E49" s="30">
        <v>53</v>
      </c>
      <c r="F49" s="61">
        <f>D49/E49</f>
        <v>1081.4528301886792</v>
      </c>
    </row>
    <row r="50" spans="2:6" x14ac:dyDescent="0.25">
      <c r="B50" s="22">
        <v>2</v>
      </c>
      <c r="C50" s="30" t="s">
        <v>6</v>
      </c>
      <c r="D50" s="67">
        <v>86981</v>
      </c>
      <c r="E50" s="30">
        <v>82</v>
      </c>
      <c r="F50" s="61">
        <f>D50/E50</f>
        <v>1060.7439024390244</v>
      </c>
    </row>
    <row r="51" spans="2:6" x14ac:dyDescent="0.25">
      <c r="B51" s="22">
        <v>7</v>
      </c>
      <c r="C51" s="30" t="s">
        <v>11</v>
      </c>
      <c r="D51" s="34">
        <v>73868</v>
      </c>
      <c r="E51" s="30">
        <v>71</v>
      </c>
      <c r="F51" s="61">
        <f>D51/E51</f>
        <v>1040.394366197183</v>
      </c>
    </row>
    <row r="52" spans="2:6" x14ac:dyDescent="0.25">
      <c r="B52" s="53">
        <v>9</v>
      </c>
      <c r="C52" s="32" t="s">
        <v>13</v>
      </c>
      <c r="D52" s="63">
        <v>97076</v>
      </c>
      <c r="E52" s="32">
        <v>94</v>
      </c>
      <c r="F52" s="64">
        <f>D52/E52</f>
        <v>1032.7234042553191</v>
      </c>
    </row>
    <row r="53" spans="2:6" x14ac:dyDescent="0.25">
      <c r="B53" s="9"/>
      <c r="C53" s="28" t="s">
        <v>24</v>
      </c>
      <c r="D53" s="10">
        <f>SUM(D39:D52)</f>
        <v>1645183</v>
      </c>
      <c r="E53" s="28">
        <f>SUM(E39:E52)</f>
        <v>941</v>
      </c>
      <c r="F53" s="12">
        <f>SUM(F39:F52)</f>
        <v>25812.890176359346</v>
      </c>
    </row>
  </sheetData>
  <sortState ref="B39:F52">
    <sortCondition descending="1" ref="F38"/>
  </sortState>
  <mergeCells count="3">
    <mergeCell ref="B1:F1"/>
    <mergeCell ref="B19:F19"/>
    <mergeCell ref="B37:F37"/>
  </mergeCells>
  <conditionalFormatting sqref="F3:F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F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:F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H23" sqref="H23"/>
    </sheetView>
  </sheetViews>
  <sheetFormatPr defaultRowHeight="15" x14ac:dyDescent="0.25"/>
  <cols>
    <col min="3" max="3" width="20.5703125" customWidth="1"/>
    <col min="4" max="4" width="15.42578125" customWidth="1"/>
  </cols>
  <sheetData>
    <row r="2" spans="2:6" x14ac:dyDescent="0.25">
      <c r="B2" s="50" t="s">
        <v>25</v>
      </c>
      <c r="C2" s="51"/>
      <c r="D2" s="51"/>
      <c r="E2" s="51"/>
      <c r="F2" s="52"/>
    </row>
    <row r="3" spans="2:6" x14ac:dyDescent="0.25">
      <c r="B3" s="28" t="s">
        <v>0</v>
      </c>
      <c r="C3" s="12" t="s">
        <v>1</v>
      </c>
      <c r="D3" s="60" t="s">
        <v>22</v>
      </c>
      <c r="E3" s="28" t="s">
        <v>3</v>
      </c>
      <c r="F3" s="12" t="s">
        <v>4</v>
      </c>
    </row>
    <row r="4" spans="2:6" x14ac:dyDescent="0.25">
      <c r="B4" s="30">
        <v>14</v>
      </c>
      <c r="C4" s="13" t="s">
        <v>18</v>
      </c>
      <c r="D4" s="34">
        <v>89564</v>
      </c>
      <c r="E4" s="30">
        <v>23</v>
      </c>
      <c r="F4" s="16">
        <f>D4/E4</f>
        <v>3894.086956521739</v>
      </c>
    </row>
    <row r="5" spans="2:6" x14ac:dyDescent="0.25">
      <c r="B5" s="30">
        <v>12</v>
      </c>
      <c r="C5" s="13" t="s">
        <v>16</v>
      </c>
      <c r="D5" s="34">
        <v>242223</v>
      </c>
      <c r="E5" s="30">
        <v>73</v>
      </c>
      <c r="F5" s="16">
        <f>D5/E5</f>
        <v>3318.1232876712329</v>
      </c>
    </row>
    <row r="6" spans="2:6" x14ac:dyDescent="0.25">
      <c r="B6" s="30">
        <v>6</v>
      </c>
      <c r="C6" s="13" t="s">
        <v>10</v>
      </c>
      <c r="D6" s="34">
        <v>218784</v>
      </c>
      <c r="E6" s="30">
        <v>68</v>
      </c>
      <c r="F6" s="16">
        <f>D6/E6</f>
        <v>3217.4117647058824</v>
      </c>
    </row>
    <row r="7" spans="2:6" x14ac:dyDescent="0.25">
      <c r="B7" s="30">
        <v>8</v>
      </c>
      <c r="C7" s="13" t="s">
        <v>12</v>
      </c>
      <c r="D7" s="34">
        <v>208880</v>
      </c>
      <c r="E7" s="30">
        <v>70</v>
      </c>
      <c r="F7" s="16">
        <f>D7/E7</f>
        <v>2984</v>
      </c>
    </row>
    <row r="8" spans="2:6" x14ac:dyDescent="0.25">
      <c r="B8" s="30">
        <v>5</v>
      </c>
      <c r="C8" s="13" t="s">
        <v>9</v>
      </c>
      <c r="D8" s="34">
        <v>110249</v>
      </c>
      <c r="E8" s="30">
        <v>38</v>
      </c>
      <c r="F8" s="16">
        <f>D8/E8</f>
        <v>2901.2894736842104</v>
      </c>
    </row>
    <row r="9" spans="2:6" x14ac:dyDescent="0.25">
      <c r="B9" s="30">
        <v>3</v>
      </c>
      <c r="C9" s="13" t="s">
        <v>7</v>
      </c>
      <c r="D9" s="34">
        <v>141807</v>
      </c>
      <c r="E9" s="30">
        <v>52</v>
      </c>
      <c r="F9" s="16">
        <f>D9/E9</f>
        <v>2727.0576923076924</v>
      </c>
    </row>
    <row r="10" spans="2:6" x14ac:dyDescent="0.25">
      <c r="B10" s="30">
        <v>1</v>
      </c>
      <c r="C10" s="13" t="s">
        <v>5</v>
      </c>
      <c r="D10" s="34">
        <v>185412</v>
      </c>
      <c r="E10" s="30">
        <v>72</v>
      </c>
      <c r="F10" s="16">
        <f>D10/E10</f>
        <v>2575.1666666666665</v>
      </c>
    </row>
    <row r="11" spans="2:6" x14ac:dyDescent="0.25">
      <c r="B11" s="30">
        <v>10</v>
      </c>
      <c r="C11" s="13" t="s">
        <v>14</v>
      </c>
      <c r="D11" s="34">
        <v>218956</v>
      </c>
      <c r="E11" s="30">
        <v>88</v>
      </c>
      <c r="F11" s="16">
        <f>D11/E11</f>
        <v>2488.1363636363635</v>
      </c>
    </row>
    <row r="12" spans="2:6" x14ac:dyDescent="0.25">
      <c r="B12" s="30">
        <v>13</v>
      </c>
      <c r="C12" s="13" t="s">
        <v>17</v>
      </c>
      <c r="D12" s="34">
        <v>163766</v>
      </c>
      <c r="E12" s="30">
        <v>86</v>
      </c>
      <c r="F12" s="16">
        <f>D12/E12</f>
        <v>1904.2558139534883</v>
      </c>
    </row>
    <row r="13" spans="2:6" x14ac:dyDescent="0.25">
      <c r="B13" s="30">
        <v>4</v>
      </c>
      <c r="C13" s="13" t="s">
        <v>8</v>
      </c>
      <c r="D13" s="34">
        <v>135050</v>
      </c>
      <c r="E13" s="30">
        <v>71</v>
      </c>
      <c r="F13" s="16">
        <f>D13/E13</f>
        <v>1902.1126760563379</v>
      </c>
    </row>
    <row r="14" spans="2:6" x14ac:dyDescent="0.25">
      <c r="B14" s="30">
        <v>9</v>
      </c>
      <c r="C14" s="13" t="s">
        <v>13</v>
      </c>
      <c r="D14" s="34">
        <v>154914</v>
      </c>
      <c r="E14" s="30">
        <v>94</v>
      </c>
      <c r="F14" s="16">
        <f>D14/E14</f>
        <v>1648.0212765957447</v>
      </c>
    </row>
    <row r="15" spans="2:6" x14ac:dyDescent="0.25">
      <c r="B15" s="30">
        <v>2</v>
      </c>
      <c r="C15" s="13" t="s">
        <v>6</v>
      </c>
      <c r="D15" s="34">
        <v>119351</v>
      </c>
      <c r="E15" s="30">
        <v>82</v>
      </c>
      <c r="F15" s="16">
        <f>D15/E15</f>
        <v>1455.5</v>
      </c>
    </row>
    <row r="16" spans="2:6" x14ac:dyDescent="0.25">
      <c r="B16" s="30">
        <v>7</v>
      </c>
      <c r="C16" s="13" t="s">
        <v>11</v>
      </c>
      <c r="D16" s="34">
        <v>97246</v>
      </c>
      <c r="E16" s="30">
        <v>71</v>
      </c>
      <c r="F16" s="16">
        <f>D16/E16</f>
        <v>1369.661971830986</v>
      </c>
    </row>
    <row r="17" spans="2:6" x14ac:dyDescent="0.25">
      <c r="B17" s="32">
        <v>11</v>
      </c>
      <c r="C17" s="8" t="s">
        <v>15</v>
      </c>
      <c r="D17" s="63">
        <v>71874</v>
      </c>
      <c r="E17" s="32">
        <v>53</v>
      </c>
      <c r="F17" s="56">
        <f>D17/E17</f>
        <v>1356.1132075471698</v>
      </c>
    </row>
    <row r="18" spans="2:6" x14ac:dyDescent="0.25">
      <c r="B18" s="31"/>
      <c r="C18" s="27" t="s">
        <v>24</v>
      </c>
      <c r="D18" s="5">
        <f>SUM(D4:D17)</f>
        <v>2158076</v>
      </c>
      <c r="E18" s="31">
        <f>SUM(E4:E17)</f>
        <v>941</v>
      </c>
      <c r="F18" s="27">
        <f>SUM(F4:F17)</f>
        <v>33740.937151177517</v>
      </c>
    </row>
  </sheetData>
  <sortState ref="B4:F17">
    <sortCondition descending="1" ref="F3"/>
  </sortState>
  <mergeCells count="1">
    <mergeCell ref="B2:F2"/>
  </mergeCells>
  <conditionalFormatting sqref="F4:F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abSelected="1" workbookViewId="0">
      <selection activeCell="B18" sqref="B18:F18"/>
    </sheetView>
  </sheetViews>
  <sheetFormatPr defaultRowHeight="15" x14ac:dyDescent="0.25"/>
  <cols>
    <col min="3" max="3" width="19" customWidth="1"/>
    <col min="4" max="4" width="14.28515625" customWidth="1"/>
  </cols>
  <sheetData>
    <row r="2" spans="2:6" x14ac:dyDescent="0.25">
      <c r="B2" s="50" t="s">
        <v>26</v>
      </c>
      <c r="C2" s="51"/>
      <c r="D2" s="51"/>
      <c r="E2" s="51"/>
      <c r="F2" s="52"/>
    </row>
    <row r="3" spans="2:6" x14ac:dyDescent="0.25">
      <c r="B3" s="28" t="s">
        <v>0</v>
      </c>
      <c r="C3" s="12" t="s">
        <v>1</v>
      </c>
      <c r="D3" s="40" t="s">
        <v>23</v>
      </c>
      <c r="E3" s="12" t="s">
        <v>3</v>
      </c>
      <c r="F3" s="12" t="s">
        <v>4</v>
      </c>
    </row>
    <row r="4" spans="2:6" x14ac:dyDescent="0.25">
      <c r="B4" s="30">
        <v>14</v>
      </c>
      <c r="C4" s="13" t="s">
        <v>18</v>
      </c>
      <c r="D4" s="35">
        <v>107079</v>
      </c>
      <c r="E4" s="13">
        <v>23</v>
      </c>
      <c r="F4" s="16">
        <f>D4/E4</f>
        <v>4655.608695652174</v>
      </c>
    </row>
    <row r="5" spans="2:6" x14ac:dyDescent="0.25">
      <c r="B5" s="30">
        <v>3</v>
      </c>
      <c r="C5" s="13" t="s">
        <v>7</v>
      </c>
      <c r="D5" s="35">
        <v>186593</v>
      </c>
      <c r="E5" s="13">
        <v>52</v>
      </c>
      <c r="F5" s="16">
        <f>D5/E5</f>
        <v>3588.3269230769229</v>
      </c>
    </row>
    <row r="6" spans="2:6" x14ac:dyDescent="0.25">
      <c r="B6" s="30">
        <v>12</v>
      </c>
      <c r="C6" s="13" t="s">
        <v>16</v>
      </c>
      <c r="D6" s="35">
        <v>259651</v>
      </c>
      <c r="E6" s="13">
        <v>73</v>
      </c>
      <c r="F6" s="16">
        <f>D6/E6</f>
        <v>3556.8630136986303</v>
      </c>
    </row>
    <row r="7" spans="2:6" x14ac:dyDescent="0.25">
      <c r="B7" s="30">
        <v>6</v>
      </c>
      <c r="C7" s="13" t="s">
        <v>10</v>
      </c>
      <c r="D7" s="35">
        <v>233748</v>
      </c>
      <c r="E7" s="13">
        <v>68</v>
      </c>
      <c r="F7" s="16">
        <f>D7/E7</f>
        <v>3437.4705882352941</v>
      </c>
    </row>
    <row r="8" spans="2:6" x14ac:dyDescent="0.25">
      <c r="B8" s="30">
        <v>5</v>
      </c>
      <c r="C8" s="13" t="s">
        <v>9</v>
      </c>
      <c r="D8" s="35">
        <v>127501</v>
      </c>
      <c r="E8" s="13">
        <v>38</v>
      </c>
      <c r="F8" s="16">
        <f>D8/E8</f>
        <v>3355.2894736842104</v>
      </c>
    </row>
    <row r="9" spans="2:6" x14ac:dyDescent="0.25">
      <c r="B9" s="30">
        <v>8</v>
      </c>
      <c r="C9" s="13" t="s">
        <v>12</v>
      </c>
      <c r="D9" s="35">
        <v>228712</v>
      </c>
      <c r="E9" s="13">
        <v>70</v>
      </c>
      <c r="F9" s="16">
        <f>D9/E9</f>
        <v>3267.3142857142857</v>
      </c>
    </row>
    <row r="10" spans="2:6" x14ac:dyDescent="0.25">
      <c r="B10" s="30">
        <v>1</v>
      </c>
      <c r="C10" s="13" t="s">
        <v>5</v>
      </c>
      <c r="D10" s="35">
        <v>201875</v>
      </c>
      <c r="E10" s="13">
        <v>72</v>
      </c>
      <c r="F10" s="16">
        <f>D10/E10</f>
        <v>2803.8194444444443</v>
      </c>
    </row>
    <row r="11" spans="2:6" x14ac:dyDescent="0.25">
      <c r="B11" s="30">
        <v>10</v>
      </c>
      <c r="C11" s="13" t="s">
        <v>14</v>
      </c>
      <c r="D11" s="35">
        <v>234548</v>
      </c>
      <c r="E11" s="13">
        <v>88</v>
      </c>
      <c r="F11" s="16">
        <f>D11/E11</f>
        <v>2665.318181818182</v>
      </c>
    </row>
    <row r="12" spans="2:6" x14ac:dyDescent="0.25">
      <c r="B12" s="30">
        <v>4</v>
      </c>
      <c r="C12" s="13" t="s">
        <v>8</v>
      </c>
      <c r="D12" s="35">
        <v>144858</v>
      </c>
      <c r="E12" s="13">
        <v>71</v>
      </c>
      <c r="F12" s="16">
        <f>D12/E12</f>
        <v>2040.2535211267605</v>
      </c>
    </row>
    <row r="13" spans="2:6" x14ac:dyDescent="0.25">
      <c r="B13" s="30">
        <v>13</v>
      </c>
      <c r="C13" s="13" t="s">
        <v>17</v>
      </c>
      <c r="D13" s="35">
        <v>165827</v>
      </c>
      <c r="E13" s="13">
        <v>86</v>
      </c>
      <c r="F13" s="16">
        <f>D13/E13</f>
        <v>1928.2209302325582</v>
      </c>
    </row>
    <row r="14" spans="2:6" x14ac:dyDescent="0.25">
      <c r="B14" s="30">
        <v>9</v>
      </c>
      <c r="C14" s="13" t="s">
        <v>13</v>
      </c>
      <c r="D14" s="35">
        <v>165779</v>
      </c>
      <c r="E14" s="13">
        <v>94</v>
      </c>
      <c r="F14" s="16">
        <f>D14/E14</f>
        <v>1763.6063829787233</v>
      </c>
    </row>
    <row r="15" spans="2:6" x14ac:dyDescent="0.25">
      <c r="B15" s="30">
        <v>11</v>
      </c>
      <c r="C15" s="13" t="s">
        <v>15</v>
      </c>
      <c r="D15" s="35">
        <v>79405</v>
      </c>
      <c r="E15" s="13">
        <v>53</v>
      </c>
      <c r="F15" s="16">
        <f>D15/E15</f>
        <v>1498.2075471698113</v>
      </c>
    </row>
    <row r="16" spans="2:6" x14ac:dyDescent="0.25">
      <c r="B16" s="30">
        <v>2</v>
      </c>
      <c r="C16" s="13" t="s">
        <v>6</v>
      </c>
      <c r="D16" s="35">
        <v>121368</v>
      </c>
      <c r="E16" s="13">
        <v>82</v>
      </c>
      <c r="F16" s="16">
        <f>D16/E16</f>
        <v>1480.0975609756097</v>
      </c>
    </row>
    <row r="17" spans="2:6" x14ac:dyDescent="0.25">
      <c r="B17" s="30">
        <v>7</v>
      </c>
      <c r="C17" s="13" t="s">
        <v>11</v>
      </c>
      <c r="D17" s="35">
        <v>100153</v>
      </c>
      <c r="E17" s="13">
        <v>71</v>
      </c>
      <c r="F17" s="16">
        <f>D17/E17</f>
        <v>1410.605633802817</v>
      </c>
    </row>
    <row r="18" spans="2:6" x14ac:dyDescent="0.25">
      <c r="B18" s="28"/>
      <c r="C18" s="12" t="s">
        <v>24</v>
      </c>
      <c r="D18" s="12">
        <f>SUM(D4:D17)</f>
        <v>2357097</v>
      </c>
      <c r="E18" s="12">
        <f>SUM(E4:E17)</f>
        <v>941</v>
      </c>
      <c r="F18" s="12">
        <f>SUM(F4:F17)</f>
        <v>37451.00218261042</v>
      </c>
    </row>
  </sheetData>
  <sortState ref="B4:F17">
    <sortCondition descending="1" ref="F3"/>
  </sortState>
  <mergeCells count="1">
    <mergeCell ref="B2:F2"/>
  </mergeCells>
  <conditionalFormatting sqref="F4:F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EXPENDITURE</vt:lpstr>
      <vt:lpstr>PERSON DAYS</vt:lpstr>
      <vt:lpstr>100 DAYS</vt:lpstr>
      <vt:lpstr>HH</vt:lpstr>
      <vt:lpstr>ACTIVE JOB</vt:lpstr>
      <vt:lpstr>ACTIVE WORKERS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2024-05-08T10:11:10Z</dcterms:modified>
</cp:coreProperties>
</file>