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KALPETTA" sheetId="1" r:id="rId1"/>
    <sheet name="MANANTHAVADY" sheetId="2" r:id="rId2"/>
    <sheet name="PANAMARAM" sheetId="3" r:id="rId3"/>
    <sheet name="SULTHAN BATHERY" sheetId="4" r:id="rId4"/>
    <sheet name="WAYANAD" sheetId="5" r:id="rId5"/>
    <sheet name="Sheet1" sheetId="6" r:id="rId6"/>
    <sheet name="Sheet2" sheetId="7" r:id="rId7"/>
  </sheets>
  <calcPr calcId="144525"/>
</workbook>
</file>

<file path=xl/calcChain.xml><?xml version="1.0" encoding="utf-8"?>
<calcChain xmlns="http://schemas.openxmlformats.org/spreadsheetml/2006/main">
  <c r="AC13" i="5" l="1"/>
  <c r="AC15" i="5"/>
  <c r="W5" i="3"/>
  <c r="E61" i="6"/>
  <c r="E62" i="6"/>
  <c r="E63" i="6"/>
  <c r="E64" i="6"/>
  <c r="E65" i="6"/>
  <c r="E66" i="6"/>
  <c r="E67" i="6"/>
  <c r="E68" i="6"/>
  <c r="E60" i="6"/>
  <c r="D61" i="6"/>
  <c r="D62" i="6"/>
  <c r="D63" i="6"/>
  <c r="D64" i="6"/>
  <c r="D65" i="6"/>
  <c r="D66" i="6"/>
  <c r="D67" i="6"/>
  <c r="D68" i="6"/>
  <c r="D60" i="6"/>
  <c r="C68" i="6"/>
  <c r="C67" i="6"/>
  <c r="C66" i="6"/>
  <c r="C65" i="6"/>
  <c r="C64" i="6"/>
  <c r="C63" i="6"/>
  <c r="C62" i="6"/>
  <c r="C61" i="6"/>
  <c r="C60" i="6"/>
  <c r="E49" i="6"/>
  <c r="E50" i="6"/>
  <c r="E51" i="6"/>
  <c r="E52" i="6"/>
  <c r="E53" i="6"/>
  <c r="E54" i="6"/>
  <c r="E55" i="6"/>
  <c r="E56" i="6"/>
  <c r="E48" i="6"/>
  <c r="C56" i="6"/>
  <c r="D49" i="6"/>
  <c r="D50" i="6"/>
  <c r="D51" i="6"/>
  <c r="D52" i="6"/>
  <c r="D53" i="6"/>
  <c r="D54" i="6"/>
  <c r="D55" i="6"/>
  <c r="D56" i="6"/>
  <c r="D48" i="6"/>
  <c r="C55" i="6"/>
  <c r="C54" i="6"/>
  <c r="C53" i="6"/>
  <c r="C52" i="6"/>
  <c r="C51" i="6"/>
  <c r="C50" i="6"/>
  <c r="C49" i="6"/>
  <c r="C48" i="6"/>
  <c r="E27" i="6"/>
  <c r="E28" i="6"/>
  <c r="E29" i="6"/>
  <c r="E30" i="6"/>
  <c r="E31" i="6"/>
  <c r="E32" i="6"/>
  <c r="E33" i="6"/>
  <c r="E34" i="6"/>
  <c r="E26" i="6"/>
  <c r="D27" i="6"/>
  <c r="D28" i="6"/>
  <c r="D29" i="6"/>
  <c r="D30" i="6"/>
  <c r="D31" i="6"/>
  <c r="D32" i="6"/>
  <c r="D33" i="6"/>
  <c r="D34" i="6"/>
  <c r="D26" i="6"/>
  <c r="C27" i="6"/>
  <c r="C28" i="6"/>
  <c r="C29" i="6"/>
  <c r="C30" i="6"/>
  <c r="C31" i="6"/>
  <c r="C32" i="6"/>
  <c r="C33" i="6"/>
  <c r="C34" i="6"/>
  <c r="C26" i="6"/>
  <c r="E15" i="6"/>
  <c r="E16" i="6"/>
  <c r="E17" i="6"/>
  <c r="E18" i="6"/>
  <c r="E19" i="6"/>
  <c r="E20" i="6"/>
  <c r="E21" i="6"/>
  <c r="E22" i="6"/>
  <c r="E14" i="6"/>
  <c r="D15" i="6"/>
  <c r="D16" i="6"/>
  <c r="D17" i="6"/>
  <c r="D18" i="6"/>
  <c r="D19" i="6"/>
  <c r="D20" i="6"/>
  <c r="D21" i="6"/>
  <c r="D22" i="6"/>
  <c r="D14" i="6"/>
  <c r="C15" i="6"/>
  <c r="C16" i="6"/>
  <c r="C17" i="6"/>
  <c r="C18" i="6"/>
  <c r="C19" i="6"/>
  <c r="C20" i="6"/>
  <c r="C21" i="6"/>
  <c r="C22" i="6"/>
  <c r="C14" i="6"/>
  <c r="X5" i="1"/>
  <c r="AC6" i="5" l="1"/>
  <c r="AC7" i="5"/>
  <c r="AC8" i="5"/>
  <c r="AC10" i="5"/>
  <c r="AC11" i="5"/>
  <c r="AC12" i="5"/>
  <c r="AC16" i="5"/>
  <c r="AC17" i="5"/>
  <c r="AC18" i="5"/>
  <c r="AC5" i="5"/>
  <c r="AB6" i="5"/>
  <c r="AB7" i="5"/>
  <c r="AB8" i="5"/>
  <c r="AB10" i="5"/>
  <c r="AB11" i="5"/>
  <c r="AB12" i="5"/>
  <c r="AB13" i="5"/>
  <c r="AB15" i="5"/>
  <c r="AB16" i="5"/>
  <c r="AB17" i="5"/>
  <c r="AB18" i="5"/>
  <c r="AB5" i="5"/>
  <c r="AA5" i="4"/>
  <c r="Y5" i="4"/>
  <c r="AA6" i="5"/>
  <c r="AA7" i="5"/>
  <c r="AA8" i="5"/>
  <c r="AA10" i="5"/>
  <c r="AA11" i="5"/>
  <c r="AA12" i="5"/>
  <c r="AA13" i="5"/>
  <c r="AA15" i="5"/>
  <c r="AA16" i="5"/>
  <c r="AA17" i="5"/>
  <c r="AA18" i="5"/>
  <c r="AA5" i="5"/>
  <c r="Y6" i="5"/>
  <c r="Y7" i="5"/>
  <c r="Y8" i="5"/>
  <c r="Y10" i="5"/>
  <c r="Y11" i="5"/>
  <c r="Y12" i="5"/>
  <c r="Y13" i="5"/>
  <c r="Y15" i="5"/>
  <c r="Y16" i="5"/>
  <c r="Y17" i="5"/>
  <c r="Y18" i="5"/>
  <c r="Y5" i="5"/>
  <c r="X6" i="5"/>
  <c r="X7" i="5"/>
  <c r="X8" i="5"/>
  <c r="X10" i="5"/>
  <c r="X11" i="5"/>
  <c r="X12" i="5"/>
  <c r="X13" i="5"/>
  <c r="X15" i="5"/>
  <c r="X16" i="5"/>
  <c r="X17" i="5"/>
  <c r="X18" i="5"/>
  <c r="X5" i="5"/>
  <c r="X5" i="4"/>
  <c r="W6" i="5"/>
  <c r="W7" i="5"/>
  <c r="W8" i="5"/>
  <c r="W10" i="5"/>
  <c r="W11" i="5"/>
  <c r="W12" i="5"/>
  <c r="W13" i="5"/>
  <c r="W15" i="5"/>
  <c r="W16" i="5"/>
  <c r="W17" i="5"/>
  <c r="W18" i="5"/>
  <c r="W5" i="5"/>
  <c r="W5" i="4"/>
  <c r="AA6" i="4" l="1"/>
  <c r="AC6" i="4"/>
  <c r="AC7" i="4"/>
  <c r="AC8" i="4"/>
  <c r="AC10" i="4"/>
  <c r="AC11" i="4"/>
  <c r="AC12" i="4"/>
  <c r="AC13" i="4"/>
  <c r="AC15" i="4"/>
  <c r="AC16" i="4"/>
  <c r="AC17" i="4"/>
  <c r="AC18" i="4"/>
  <c r="AC5" i="4"/>
  <c r="AB6" i="4"/>
  <c r="AB7" i="4"/>
  <c r="AB8" i="4"/>
  <c r="AB10" i="4"/>
  <c r="AB11" i="4"/>
  <c r="AB12" i="4"/>
  <c r="AB13" i="4"/>
  <c r="AB15" i="4"/>
  <c r="AB16" i="4"/>
  <c r="AB17" i="4"/>
  <c r="AB18" i="4"/>
  <c r="AB5" i="4"/>
  <c r="AA7" i="4"/>
  <c r="AA8" i="4"/>
  <c r="AA10" i="4"/>
  <c r="AA11" i="4"/>
  <c r="AA12" i="4"/>
  <c r="AA13" i="4"/>
  <c r="AA15" i="4"/>
  <c r="AA16" i="4"/>
  <c r="AA17" i="4"/>
  <c r="AA18" i="4"/>
  <c r="AC6" i="3"/>
  <c r="AC7" i="3"/>
  <c r="AC8" i="3"/>
  <c r="AC9" i="3"/>
  <c r="AC11" i="3"/>
  <c r="AC12" i="3"/>
  <c r="AC13" i="3"/>
  <c r="AC14" i="3"/>
  <c r="AC15" i="3"/>
  <c r="AC17" i="3"/>
  <c r="AC18" i="3"/>
  <c r="AC19" i="3"/>
  <c r="AC20" i="3"/>
  <c r="AC21" i="3"/>
  <c r="AC5" i="3"/>
  <c r="AB6" i="3"/>
  <c r="AB7" i="3"/>
  <c r="AB8" i="3"/>
  <c r="AB9" i="3"/>
  <c r="AB11" i="3"/>
  <c r="AB12" i="3"/>
  <c r="AB13" i="3"/>
  <c r="AB14" i="3"/>
  <c r="AB15" i="3"/>
  <c r="AB17" i="3"/>
  <c r="AB18" i="3"/>
  <c r="AB19" i="3"/>
  <c r="AB20" i="3"/>
  <c r="AB21" i="3"/>
  <c r="AB5" i="3"/>
  <c r="AA6" i="3"/>
  <c r="AA7" i="3"/>
  <c r="AA8" i="3"/>
  <c r="AA9" i="3"/>
  <c r="AA11" i="3"/>
  <c r="AA12" i="3"/>
  <c r="AA13" i="3"/>
  <c r="AA14" i="3"/>
  <c r="AA15" i="3"/>
  <c r="AA17" i="3"/>
  <c r="AA18" i="3"/>
  <c r="AA19" i="3"/>
  <c r="AA20" i="3"/>
  <c r="AA21" i="3"/>
  <c r="AA5" i="3"/>
  <c r="AC7" i="2"/>
  <c r="AC8" i="2"/>
  <c r="AC9" i="2"/>
  <c r="AC11" i="2"/>
  <c r="AC12" i="2"/>
  <c r="AC13" i="2"/>
  <c r="AC14" i="2"/>
  <c r="AC15" i="2"/>
  <c r="AC17" i="2"/>
  <c r="AC18" i="2"/>
  <c r="AC19" i="2"/>
  <c r="AC20" i="2"/>
  <c r="AC21" i="2"/>
  <c r="AC6" i="2"/>
  <c r="AC5" i="2"/>
  <c r="AB6" i="2"/>
  <c r="AB7" i="2"/>
  <c r="AB8" i="2"/>
  <c r="AB9" i="2"/>
  <c r="AB11" i="2"/>
  <c r="AB12" i="2"/>
  <c r="AB13" i="2"/>
  <c r="AB14" i="2"/>
  <c r="AB15" i="2"/>
  <c r="AB17" i="2"/>
  <c r="AB18" i="2"/>
  <c r="AB19" i="2"/>
  <c r="AB20" i="2"/>
  <c r="AB21" i="2"/>
  <c r="AB5" i="2"/>
  <c r="AA6" i="2"/>
  <c r="AA7" i="2"/>
  <c r="AA8" i="2"/>
  <c r="AA9" i="2"/>
  <c r="AA11" i="2"/>
  <c r="AA12" i="2"/>
  <c r="AA13" i="2"/>
  <c r="AA14" i="2"/>
  <c r="AA15" i="2"/>
  <c r="AA17" i="2"/>
  <c r="AA18" i="2"/>
  <c r="AA19" i="2"/>
  <c r="AA20" i="2"/>
  <c r="AA21" i="2"/>
  <c r="AA5" i="2"/>
  <c r="AC6" i="1"/>
  <c r="AC7" i="1"/>
  <c r="AC8" i="1"/>
  <c r="AC9" i="1"/>
  <c r="AC10" i="1"/>
  <c r="AC11" i="1"/>
  <c r="AC12" i="1"/>
  <c r="AC13" i="1"/>
  <c r="AC15" i="1"/>
  <c r="AC16" i="1"/>
  <c r="AC17" i="1"/>
  <c r="AC18" i="1"/>
  <c r="AC19" i="1"/>
  <c r="AC20" i="1"/>
  <c r="AC21" i="1"/>
  <c r="AC22" i="1"/>
  <c r="AC23" i="1"/>
  <c r="AC25" i="1"/>
  <c r="AC26" i="1"/>
  <c r="AC27" i="1"/>
  <c r="AC28" i="1"/>
  <c r="AC29" i="1"/>
  <c r="AC30" i="1"/>
  <c r="AC31" i="1"/>
  <c r="AC32" i="1"/>
  <c r="AC33" i="1"/>
  <c r="AC5" i="1"/>
  <c r="AB6" i="1"/>
  <c r="AB7" i="1"/>
  <c r="AB8" i="1"/>
  <c r="AB9" i="1"/>
  <c r="AB10" i="1"/>
  <c r="AB11" i="1"/>
  <c r="AB12" i="1"/>
  <c r="AB13" i="1"/>
  <c r="AB15" i="1"/>
  <c r="AB16" i="1"/>
  <c r="AB17" i="1"/>
  <c r="AB18" i="1"/>
  <c r="AB19" i="1"/>
  <c r="AB20" i="1"/>
  <c r="AB21" i="1"/>
  <c r="AB22" i="1"/>
  <c r="AB23" i="1"/>
  <c r="AB25" i="1"/>
  <c r="AB26" i="1"/>
  <c r="AB27" i="1"/>
  <c r="AB28" i="1"/>
  <c r="AB29" i="1"/>
  <c r="AB30" i="1"/>
  <c r="AB31" i="1"/>
  <c r="AB32" i="1"/>
  <c r="AB33" i="1"/>
  <c r="AB5" i="1"/>
  <c r="AA6" i="1"/>
  <c r="AA7" i="1"/>
  <c r="AA8" i="1"/>
  <c r="AA9" i="1"/>
  <c r="AA10" i="1"/>
  <c r="AA11" i="1"/>
  <c r="AA12" i="1"/>
  <c r="AA13" i="1"/>
  <c r="AA15" i="1"/>
  <c r="AA16" i="1"/>
  <c r="AA17" i="1"/>
  <c r="AA18" i="1"/>
  <c r="AA19" i="1"/>
  <c r="AA20" i="1"/>
  <c r="AA21" i="1"/>
  <c r="AA22" i="1"/>
  <c r="AA23" i="1"/>
  <c r="AA25" i="1"/>
  <c r="AA26" i="1"/>
  <c r="AA27" i="1"/>
  <c r="AA28" i="1"/>
  <c r="AA29" i="1"/>
  <c r="AA30" i="1"/>
  <c r="AA31" i="1"/>
  <c r="AA32" i="1"/>
  <c r="AA33" i="1"/>
  <c r="AA5" i="1"/>
  <c r="Y6" i="4"/>
  <c r="Y7" i="4"/>
  <c r="Y8" i="4"/>
  <c r="Y10" i="4"/>
  <c r="Y11" i="4"/>
  <c r="Y12" i="4"/>
  <c r="Y13" i="4"/>
  <c r="Y15" i="4"/>
  <c r="Y16" i="4"/>
  <c r="Y17" i="4"/>
  <c r="Y18" i="4"/>
  <c r="W6" i="4"/>
  <c r="W7" i="4"/>
  <c r="W8" i="4"/>
  <c r="W10" i="4"/>
  <c r="W11" i="4"/>
  <c r="W12" i="4"/>
  <c r="W13" i="4"/>
  <c r="W15" i="4"/>
  <c r="W16" i="4"/>
  <c r="W17" i="4"/>
  <c r="W18" i="4"/>
  <c r="X6" i="4"/>
  <c r="X7" i="4"/>
  <c r="X8" i="4"/>
  <c r="X10" i="4"/>
  <c r="X11" i="4"/>
  <c r="X12" i="4"/>
  <c r="X13" i="4"/>
  <c r="X15" i="4"/>
  <c r="X16" i="4"/>
  <c r="X17" i="4"/>
  <c r="X18" i="4"/>
  <c r="Y6" i="3"/>
  <c r="Y7" i="3"/>
  <c r="Y8" i="3"/>
  <c r="Y9" i="3"/>
  <c r="Y11" i="3"/>
  <c r="Y12" i="3"/>
  <c r="Y13" i="3"/>
  <c r="Y14" i="3"/>
  <c r="Y15" i="3"/>
  <c r="Y17" i="3"/>
  <c r="Y18" i="3"/>
  <c r="Y19" i="3"/>
  <c r="Y20" i="3"/>
  <c r="Y21" i="3"/>
  <c r="Y5" i="3"/>
  <c r="Y6" i="2"/>
  <c r="Y7" i="2"/>
  <c r="Y8" i="2"/>
  <c r="Y9" i="2"/>
  <c r="Y11" i="2"/>
  <c r="Y12" i="2"/>
  <c r="Y13" i="2"/>
  <c r="Y14" i="2"/>
  <c r="Y15" i="2"/>
  <c r="Y17" i="2"/>
  <c r="Y18" i="2"/>
  <c r="Y19" i="2"/>
  <c r="Y20" i="2"/>
  <c r="Y21" i="2"/>
  <c r="Y5" i="2"/>
  <c r="Y6" i="1"/>
  <c r="Y7" i="1"/>
  <c r="Y8" i="1"/>
  <c r="Y9" i="1"/>
  <c r="Y10" i="1"/>
  <c r="Y11" i="1"/>
  <c r="Y12" i="1"/>
  <c r="Y13" i="1"/>
  <c r="Y15" i="1"/>
  <c r="Y16" i="1"/>
  <c r="Y17" i="1"/>
  <c r="Y18" i="1"/>
  <c r="Y19" i="1"/>
  <c r="Y20" i="1"/>
  <c r="Y21" i="1"/>
  <c r="Y22" i="1"/>
  <c r="Y23" i="1"/>
  <c r="Y25" i="1"/>
  <c r="Y26" i="1"/>
  <c r="Y27" i="1"/>
  <c r="Y28" i="1"/>
  <c r="Y29" i="1"/>
  <c r="Y30" i="1"/>
  <c r="Y31" i="1"/>
  <c r="Y32" i="1"/>
  <c r="Y33" i="1"/>
  <c r="Y5" i="1"/>
  <c r="X6" i="3"/>
  <c r="X7" i="3"/>
  <c r="X8" i="3"/>
  <c r="X9" i="3"/>
  <c r="X11" i="3"/>
  <c r="X12" i="3"/>
  <c r="X13" i="3"/>
  <c r="X14" i="3"/>
  <c r="X15" i="3"/>
  <c r="X17" i="3"/>
  <c r="X18" i="3"/>
  <c r="X19" i="3"/>
  <c r="X20" i="3"/>
  <c r="X21" i="3"/>
  <c r="X5" i="3"/>
  <c r="W6" i="3"/>
  <c r="W7" i="3"/>
  <c r="W8" i="3"/>
  <c r="W9" i="3"/>
  <c r="W11" i="3"/>
  <c r="W12" i="3"/>
  <c r="W13" i="3"/>
  <c r="W14" i="3"/>
  <c r="W15" i="3"/>
  <c r="W17" i="3"/>
  <c r="W18" i="3"/>
  <c r="W19" i="3"/>
  <c r="W20" i="3"/>
  <c r="W21" i="3"/>
  <c r="X6" i="2"/>
  <c r="X7" i="2"/>
  <c r="X8" i="2"/>
  <c r="X9" i="2"/>
  <c r="X11" i="2"/>
  <c r="X12" i="2"/>
  <c r="X13" i="2"/>
  <c r="X14" i="2"/>
  <c r="X15" i="2"/>
  <c r="X17" i="2"/>
  <c r="X18" i="2"/>
  <c r="X19" i="2"/>
  <c r="X20" i="2"/>
  <c r="X21" i="2"/>
  <c r="X5" i="2"/>
  <c r="W6" i="2"/>
  <c r="W7" i="2"/>
  <c r="W8" i="2"/>
  <c r="W9" i="2"/>
  <c r="W11" i="2"/>
  <c r="W12" i="2"/>
  <c r="W13" i="2"/>
  <c r="W14" i="2"/>
  <c r="W15" i="2"/>
  <c r="W17" i="2"/>
  <c r="W18" i="2"/>
  <c r="W19" i="2"/>
  <c r="W20" i="2"/>
  <c r="W21" i="2"/>
  <c r="W5" i="2"/>
  <c r="X6" i="1"/>
  <c r="X7" i="1"/>
  <c r="X8" i="1"/>
  <c r="X9" i="1"/>
  <c r="X10" i="1"/>
  <c r="X11" i="1"/>
  <c r="X12" i="1"/>
  <c r="X13" i="1"/>
  <c r="X15" i="1"/>
  <c r="X16" i="1"/>
  <c r="X17" i="1"/>
  <c r="X18" i="1"/>
  <c r="X19" i="1"/>
  <c r="X20" i="1"/>
  <c r="X21" i="1"/>
  <c r="X22" i="1"/>
  <c r="X23" i="1"/>
  <c r="X25" i="1"/>
  <c r="X26" i="1"/>
  <c r="X27" i="1"/>
  <c r="X28" i="1"/>
  <c r="X29" i="1"/>
  <c r="X30" i="1"/>
  <c r="X31" i="1"/>
  <c r="X32" i="1"/>
  <c r="X33" i="1"/>
  <c r="W6" i="1"/>
  <c r="W7" i="1"/>
  <c r="W8" i="1"/>
  <c r="W9" i="1"/>
  <c r="W10" i="1"/>
  <c r="W11" i="1"/>
  <c r="W12" i="1"/>
  <c r="W13" i="1"/>
  <c r="W15" i="1"/>
  <c r="W16" i="1"/>
  <c r="W17" i="1"/>
  <c r="W18" i="1"/>
  <c r="W19" i="1"/>
  <c r="W20" i="1"/>
  <c r="W21" i="1"/>
  <c r="W22" i="1"/>
  <c r="W23" i="1"/>
  <c r="W25" i="1"/>
  <c r="W26" i="1"/>
  <c r="W27" i="1"/>
  <c r="W28" i="1"/>
  <c r="W29" i="1"/>
  <c r="W30" i="1"/>
  <c r="W31" i="1"/>
  <c r="W32" i="1"/>
  <c r="W33" i="1"/>
  <c r="W5" i="1"/>
</calcChain>
</file>

<file path=xl/sharedStrings.xml><?xml version="1.0" encoding="utf-8"?>
<sst xmlns="http://schemas.openxmlformats.org/spreadsheetml/2006/main" count="670" uniqueCount="59">
  <si>
    <t>S.No</t>
  </si>
  <si>
    <t>Panchayat</t>
  </si>
  <si>
    <t>HH issued jobcards</t>
  </si>
  <si>
    <t>No. of HH Provided Employment</t>
  </si>
  <si>
    <t>EMP. Provided</t>
  </si>
  <si>
    <t>No. of Persondays generated</t>
  </si>
  <si>
    <t>Families Completed 100 Days</t>
  </si>
  <si>
    <t>SCs</t>
  </si>
  <si>
    <t>STs</t>
  </si>
  <si>
    <t>Others</t>
  </si>
  <si>
    <t>Total</t>
  </si>
  <si>
    <t>No. of Women</t>
  </si>
  <si>
    <t>Women</t>
  </si>
  <si>
    <t>Kottathara</t>
  </si>
  <si>
    <t>Meppadi</t>
  </si>
  <si>
    <t>Muppainad</t>
  </si>
  <si>
    <t>Muttil</t>
  </si>
  <si>
    <t>Padinharathara</t>
  </si>
  <si>
    <t>Pozhuthana</t>
  </si>
  <si>
    <t>Thariode</t>
  </si>
  <si>
    <t>Vengappally</t>
  </si>
  <si>
    <t>Vythiri</t>
  </si>
  <si>
    <t>2021-2022</t>
  </si>
  <si>
    <t>Edavaka</t>
  </si>
  <si>
    <t>Thavinhal</t>
  </si>
  <si>
    <t>Thirunelly</t>
  </si>
  <si>
    <t>Thondernad</t>
  </si>
  <si>
    <t>Vellamunda</t>
  </si>
  <si>
    <t>Kaniyambetta</t>
  </si>
  <si>
    <t>Mullankolly</t>
  </si>
  <si>
    <t>Panamaram</t>
  </si>
  <si>
    <t>Poothadi</t>
  </si>
  <si>
    <t>Pulpally</t>
  </si>
  <si>
    <t>Ambalavayal</t>
  </si>
  <si>
    <t>Meenangadi</t>
  </si>
  <si>
    <t>Nenmeni</t>
  </si>
  <si>
    <t>Noolpuzha</t>
  </si>
  <si>
    <t>2022-2023</t>
  </si>
  <si>
    <t>2023-2024</t>
  </si>
  <si>
    <t>2023-24</t>
  </si>
  <si>
    <t>%HH got job</t>
  </si>
  <si>
    <t>Avg PD</t>
  </si>
  <si>
    <t>ST EMPLOYMENT</t>
  </si>
  <si>
    <t>%HH got Job</t>
  </si>
  <si>
    <t>AVG PD</t>
  </si>
  <si>
    <t>%HH COMPLETED</t>
  </si>
  <si>
    <t>%HH completed 100 days amoung HH got job</t>
  </si>
  <si>
    <t>HH%100</t>
  </si>
  <si>
    <t>TOTAL</t>
  </si>
  <si>
    <t>HH% COMPLETE 100</t>
  </si>
  <si>
    <t>%HH completed 100 DAYS AMOUNG HH GOT JOB</t>
  </si>
  <si>
    <t xml:space="preserve"> </t>
  </si>
  <si>
    <t>Block</t>
  </si>
  <si>
    <t>KALPETTA</t>
  </si>
  <si>
    <t>MANANTHAVADY</t>
  </si>
  <si>
    <t>SULTHAN BATHERY</t>
  </si>
  <si>
    <t>%HH completed 100 days</t>
  </si>
  <si>
    <t>Z</t>
  </si>
  <si>
    <t>%HH 100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</si>
</sst>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6" xfId="0" applyNumberForma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0" fillId="0" borderId="4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2" xfId="0" applyNumberFormat="1" applyBorder="1"/>
    <xf numFmtId="2" fontId="0" fillId="0" borderId="12" xfId="0" applyNumberFormat="1" applyBorder="1"/>
    <xf numFmtId="0" fontId="0" fillId="2" borderId="0" xfId="0" applyFill="1" applyBorder="1"/>
    <xf numFmtId="0" fontId="1" fillId="0" borderId="2" xfId="0" applyFont="1" applyBorder="1"/>
    <xf numFmtId="0" fontId="1" fillId="0" borderId="11" xfId="0" applyFon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 b="1"/>
              <a:t>%</a:t>
            </a:r>
            <a:r>
              <a:rPr lang="en-IN" sz="1400" b="1" i="0" u="none" strike="noStrike" baseline="0">
                <a:effectLst/>
              </a:rPr>
              <a:t>HH got a job in ST (Kalpetta)</a:t>
            </a:r>
            <a:endParaRPr lang="en-IN" sz="1400" b="1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Sheet1!$B$2:$B$10</c:f>
              <c:strCache>
                <c:ptCount val="9"/>
                <c:pt idx="0">
                  <c:v>Kottathara</c:v>
                </c:pt>
                <c:pt idx="1">
                  <c:v>Meppadi</c:v>
                </c:pt>
                <c:pt idx="2">
                  <c:v>Muppainad</c:v>
                </c:pt>
                <c:pt idx="3">
                  <c:v>Muttil</c:v>
                </c:pt>
                <c:pt idx="4">
                  <c:v>Padinharathara</c:v>
                </c:pt>
                <c:pt idx="5">
                  <c:v>Pozhuthana</c:v>
                </c:pt>
                <c:pt idx="6">
                  <c:v>Thariode</c:v>
                </c:pt>
                <c:pt idx="7">
                  <c:v>Vengappally</c:v>
                </c:pt>
                <c:pt idx="8">
                  <c:v>Vythiri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63.99</c:v>
                </c:pt>
                <c:pt idx="1">
                  <c:v>40.19</c:v>
                </c:pt>
                <c:pt idx="2">
                  <c:v>62.21</c:v>
                </c:pt>
                <c:pt idx="3">
                  <c:v>53.8</c:v>
                </c:pt>
                <c:pt idx="4">
                  <c:v>62.1</c:v>
                </c:pt>
                <c:pt idx="5">
                  <c:v>79.739999999999995</c:v>
                </c:pt>
                <c:pt idx="6">
                  <c:v>72.069999999999993</c:v>
                </c:pt>
                <c:pt idx="7">
                  <c:v>69.680000000000007</c:v>
                </c:pt>
                <c:pt idx="8">
                  <c:v>59.64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Sheet1!$B$2:$B$10</c:f>
              <c:strCache>
                <c:ptCount val="9"/>
                <c:pt idx="0">
                  <c:v>Kottathara</c:v>
                </c:pt>
                <c:pt idx="1">
                  <c:v>Meppadi</c:v>
                </c:pt>
                <c:pt idx="2">
                  <c:v>Muppainad</c:v>
                </c:pt>
                <c:pt idx="3">
                  <c:v>Muttil</c:v>
                </c:pt>
                <c:pt idx="4">
                  <c:v>Padinharathara</c:v>
                </c:pt>
                <c:pt idx="5">
                  <c:v>Pozhuthana</c:v>
                </c:pt>
                <c:pt idx="6">
                  <c:v>Thariode</c:v>
                </c:pt>
                <c:pt idx="7">
                  <c:v>Vengappally</c:v>
                </c:pt>
                <c:pt idx="8">
                  <c:v>Vythiri</c:v>
                </c:pt>
              </c:strCache>
            </c:strRef>
          </c:cat>
          <c:val>
            <c:numRef>
              <c:f>Sheet1!$D$2:$D$10</c:f>
              <c:numCache>
                <c:formatCode>0.00</c:formatCode>
                <c:ptCount val="9"/>
                <c:pt idx="0">
                  <c:v>65.150000000000006</c:v>
                </c:pt>
                <c:pt idx="1">
                  <c:v>57.51</c:v>
                </c:pt>
                <c:pt idx="2">
                  <c:v>62.48</c:v>
                </c:pt>
                <c:pt idx="3">
                  <c:v>61.63</c:v>
                </c:pt>
                <c:pt idx="4">
                  <c:v>63.74</c:v>
                </c:pt>
                <c:pt idx="5">
                  <c:v>76.67</c:v>
                </c:pt>
                <c:pt idx="6">
                  <c:v>82.98</c:v>
                </c:pt>
                <c:pt idx="7">
                  <c:v>70.88</c:v>
                </c:pt>
                <c:pt idx="8">
                  <c:v>59.21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Sheet1!$B$2:$B$10</c:f>
              <c:strCache>
                <c:ptCount val="9"/>
                <c:pt idx="0">
                  <c:v>Kottathara</c:v>
                </c:pt>
                <c:pt idx="1">
                  <c:v>Meppadi</c:v>
                </c:pt>
                <c:pt idx="2">
                  <c:v>Muppainad</c:v>
                </c:pt>
                <c:pt idx="3">
                  <c:v>Muttil</c:v>
                </c:pt>
                <c:pt idx="4">
                  <c:v>Padinharathara</c:v>
                </c:pt>
                <c:pt idx="5">
                  <c:v>Pozhuthana</c:v>
                </c:pt>
                <c:pt idx="6">
                  <c:v>Thariode</c:v>
                </c:pt>
                <c:pt idx="7">
                  <c:v>Vengappally</c:v>
                </c:pt>
                <c:pt idx="8">
                  <c:v>Vythiri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64.45</c:v>
                </c:pt>
                <c:pt idx="1">
                  <c:v>55.94</c:v>
                </c:pt>
                <c:pt idx="2">
                  <c:v>61.64</c:v>
                </c:pt>
                <c:pt idx="3">
                  <c:v>62.07</c:v>
                </c:pt>
                <c:pt idx="4">
                  <c:v>65.97</c:v>
                </c:pt>
                <c:pt idx="5">
                  <c:v>73.900000000000006</c:v>
                </c:pt>
                <c:pt idx="6">
                  <c:v>79.12</c:v>
                </c:pt>
                <c:pt idx="7">
                  <c:v>71.180000000000007</c:v>
                </c:pt>
                <c:pt idx="8">
                  <c:v>52.12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26624"/>
        <c:axId val="191898752"/>
      </c:lineChart>
      <c:catAx>
        <c:axId val="191626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1898752"/>
        <c:crosses val="autoZero"/>
        <c:auto val="1"/>
        <c:lblAlgn val="ctr"/>
        <c:lblOffset val="100"/>
        <c:noMultiLvlLbl val="0"/>
      </c:catAx>
      <c:valAx>
        <c:axId val="191898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%HH got job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162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 b="1" i="0" baseline="0">
                <a:effectLst/>
                <a:latin typeface="+mn-lt"/>
              </a:rPr>
              <a:t>%HH got a job (Mananthavady)</a:t>
            </a:r>
            <a:endParaRPr lang="en-IN" sz="1400">
              <a:effectLst/>
              <a:latin typeface="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Sheet1!$C$79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Sheet1!$B$80:$B$84</c:f>
              <c:strCache>
                <c:ptCount val="5"/>
                <c:pt idx="0">
                  <c:v>Edavaka</c:v>
                </c:pt>
                <c:pt idx="1">
                  <c:v>Thavinhal</c:v>
                </c:pt>
                <c:pt idx="2">
                  <c:v>Thirunelly</c:v>
                </c:pt>
                <c:pt idx="3">
                  <c:v>Thondernad</c:v>
                </c:pt>
                <c:pt idx="4">
                  <c:v>Vellamunda</c:v>
                </c:pt>
              </c:strCache>
            </c:strRef>
          </c:cat>
          <c:val>
            <c:numRef>
              <c:f>Sheet1!$C$80:$C$84</c:f>
              <c:numCache>
                <c:formatCode>General</c:formatCode>
                <c:ptCount val="5"/>
                <c:pt idx="0">
                  <c:v>46.18</c:v>
                </c:pt>
                <c:pt idx="1">
                  <c:v>49.94</c:v>
                </c:pt>
                <c:pt idx="2">
                  <c:v>42.03</c:v>
                </c:pt>
                <c:pt idx="3">
                  <c:v>51.49</c:v>
                </c:pt>
                <c:pt idx="4">
                  <c:v>32.97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Sheet1!$D$79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Sheet1!$B$80:$B$84</c:f>
              <c:strCache>
                <c:ptCount val="5"/>
                <c:pt idx="0">
                  <c:v>Edavaka</c:v>
                </c:pt>
                <c:pt idx="1">
                  <c:v>Thavinhal</c:v>
                </c:pt>
                <c:pt idx="2">
                  <c:v>Thirunelly</c:v>
                </c:pt>
                <c:pt idx="3">
                  <c:v>Thondernad</c:v>
                </c:pt>
                <c:pt idx="4">
                  <c:v>Vellamunda</c:v>
                </c:pt>
              </c:strCache>
            </c:strRef>
          </c:cat>
          <c:val>
            <c:numRef>
              <c:f>Sheet1!$D$80:$D$84</c:f>
              <c:numCache>
                <c:formatCode>General</c:formatCode>
                <c:ptCount val="5"/>
                <c:pt idx="0">
                  <c:v>42.3</c:v>
                </c:pt>
                <c:pt idx="1">
                  <c:v>47.37</c:v>
                </c:pt>
                <c:pt idx="2">
                  <c:v>43.08</c:v>
                </c:pt>
                <c:pt idx="3">
                  <c:v>55.97</c:v>
                </c:pt>
                <c:pt idx="4">
                  <c:v>44.38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Sheet1!$E$79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Sheet1!$B$80:$B$84</c:f>
              <c:strCache>
                <c:ptCount val="5"/>
                <c:pt idx="0">
                  <c:v>Edavaka</c:v>
                </c:pt>
                <c:pt idx="1">
                  <c:v>Thavinhal</c:v>
                </c:pt>
                <c:pt idx="2">
                  <c:v>Thirunelly</c:v>
                </c:pt>
                <c:pt idx="3">
                  <c:v>Thondernad</c:v>
                </c:pt>
                <c:pt idx="4">
                  <c:v>Vellamunda</c:v>
                </c:pt>
              </c:strCache>
            </c:strRef>
          </c:cat>
          <c:val>
            <c:numRef>
              <c:f>Sheet1!$E$80:$E$84</c:f>
              <c:numCache>
                <c:formatCode>General</c:formatCode>
                <c:ptCount val="5"/>
                <c:pt idx="0">
                  <c:v>42.52</c:v>
                </c:pt>
                <c:pt idx="1">
                  <c:v>49.73</c:v>
                </c:pt>
                <c:pt idx="2">
                  <c:v>47.2</c:v>
                </c:pt>
                <c:pt idx="3">
                  <c:v>52.86</c:v>
                </c:pt>
                <c:pt idx="4">
                  <c:v>36.21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79328"/>
        <c:axId val="192980864"/>
      </c:lineChart>
      <c:catAx>
        <c:axId val="192979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980864"/>
        <c:crosses val="autoZero"/>
        <c:auto val="1"/>
        <c:lblAlgn val="ctr"/>
        <c:lblOffset val="100"/>
        <c:noMultiLvlLbl val="0"/>
      </c:catAx>
      <c:valAx>
        <c:axId val="19298086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9297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 b="1" i="0" baseline="0">
                <a:effectLst/>
                <a:latin typeface="+mn-lt"/>
              </a:rPr>
              <a:t>AVERAGE PERSON PER DAYS  (Mananthavady)</a:t>
            </a:r>
            <a:endParaRPr lang="en-IN" sz="1400">
              <a:effectLst/>
              <a:latin typeface="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Sheet1!$H$79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Sheet1!$G$80:$G$84</c:f>
              <c:strCache>
                <c:ptCount val="5"/>
                <c:pt idx="0">
                  <c:v>Edavaka</c:v>
                </c:pt>
                <c:pt idx="1">
                  <c:v>Thavinhal</c:v>
                </c:pt>
                <c:pt idx="2">
                  <c:v>Thirunelly</c:v>
                </c:pt>
                <c:pt idx="3">
                  <c:v>Thondernad</c:v>
                </c:pt>
                <c:pt idx="4">
                  <c:v>Vellamunda</c:v>
                </c:pt>
              </c:strCache>
            </c:strRef>
          </c:cat>
          <c:val>
            <c:numRef>
              <c:f>Sheet1!$H$80:$H$84</c:f>
              <c:numCache>
                <c:formatCode>General</c:formatCode>
                <c:ptCount val="5"/>
                <c:pt idx="0">
                  <c:v>80.75</c:v>
                </c:pt>
                <c:pt idx="1">
                  <c:v>64.349999999999994</c:v>
                </c:pt>
                <c:pt idx="2">
                  <c:v>69.27</c:v>
                </c:pt>
                <c:pt idx="3">
                  <c:v>83.81</c:v>
                </c:pt>
                <c:pt idx="4">
                  <c:v>68.47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Sheet1!$I$79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Sheet1!$G$80:$G$84</c:f>
              <c:strCache>
                <c:ptCount val="5"/>
                <c:pt idx="0">
                  <c:v>Edavaka</c:v>
                </c:pt>
                <c:pt idx="1">
                  <c:v>Thavinhal</c:v>
                </c:pt>
                <c:pt idx="2">
                  <c:v>Thirunelly</c:v>
                </c:pt>
                <c:pt idx="3">
                  <c:v>Thondernad</c:v>
                </c:pt>
                <c:pt idx="4">
                  <c:v>Vellamunda</c:v>
                </c:pt>
              </c:strCache>
            </c:strRef>
          </c:cat>
          <c:val>
            <c:numRef>
              <c:f>Sheet1!$I$80:$I$84</c:f>
              <c:numCache>
                <c:formatCode>General</c:formatCode>
                <c:ptCount val="5"/>
                <c:pt idx="0">
                  <c:v>79.3</c:v>
                </c:pt>
                <c:pt idx="1">
                  <c:v>67.61</c:v>
                </c:pt>
                <c:pt idx="2">
                  <c:v>60.02</c:v>
                </c:pt>
                <c:pt idx="3">
                  <c:v>63.8</c:v>
                </c:pt>
                <c:pt idx="4">
                  <c:v>51.1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Sheet1!$J$79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Sheet1!$G$80:$G$84</c:f>
              <c:strCache>
                <c:ptCount val="5"/>
                <c:pt idx="0">
                  <c:v>Edavaka</c:v>
                </c:pt>
                <c:pt idx="1">
                  <c:v>Thavinhal</c:v>
                </c:pt>
                <c:pt idx="2">
                  <c:v>Thirunelly</c:v>
                </c:pt>
                <c:pt idx="3">
                  <c:v>Thondernad</c:v>
                </c:pt>
                <c:pt idx="4">
                  <c:v>Vellamunda</c:v>
                </c:pt>
              </c:strCache>
            </c:strRef>
          </c:cat>
          <c:val>
            <c:numRef>
              <c:f>Sheet1!$J$80:$J$84</c:f>
              <c:numCache>
                <c:formatCode>General</c:formatCode>
                <c:ptCount val="5"/>
                <c:pt idx="0">
                  <c:v>87.64</c:v>
                </c:pt>
                <c:pt idx="1">
                  <c:v>72.349999999999994</c:v>
                </c:pt>
                <c:pt idx="2">
                  <c:v>77.989999999999995</c:v>
                </c:pt>
                <c:pt idx="3">
                  <c:v>88.53</c:v>
                </c:pt>
                <c:pt idx="4">
                  <c:v>77.989999999999995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81344"/>
        <c:axId val="193082880"/>
      </c:lineChart>
      <c:catAx>
        <c:axId val="193081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082880"/>
        <c:crosses val="autoZero"/>
        <c:auto val="1"/>
        <c:lblAlgn val="ctr"/>
        <c:lblOffset val="100"/>
        <c:noMultiLvlLbl val="0"/>
      </c:catAx>
      <c:valAx>
        <c:axId val="19308288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9308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%</a:t>
            </a:r>
            <a:r>
              <a:rPr lang="en-US" sz="1400" b="1" i="0" u="none" strike="noStrike" baseline="0">
                <a:effectLst/>
              </a:rPr>
              <a:t>HH Completed 100 days (Mananthavady)</a:t>
            </a:r>
            <a:endParaRPr lang="en-IN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Sheet1!$M$79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Sheet1!$L$80:$L$84</c:f>
              <c:strCache>
                <c:ptCount val="5"/>
                <c:pt idx="0">
                  <c:v>Edavaka</c:v>
                </c:pt>
                <c:pt idx="1">
                  <c:v>Thavinhal</c:v>
                </c:pt>
                <c:pt idx="2">
                  <c:v>Thirunelly</c:v>
                </c:pt>
                <c:pt idx="3">
                  <c:v>Thondernad</c:v>
                </c:pt>
                <c:pt idx="4">
                  <c:v>Vellamunda</c:v>
                </c:pt>
              </c:strCache>
            </c:strRef>
          </c:cat>
          <c:val>
            <c:numRef>
              <c:f>Sheet1!$M$80:$M$84</c:f>
              <c:numCache>
                <c:formatCode>General</c:formatCode>
                <c:ptCount val="5"/>
                <c:pt idx="0">
                  <c:v>53.81</c:v>
                </c:pt>
                <c:pt idx="1">
                  <c:v>28.9</c:v>
                </c:pt>
                <c:pt idx="2">
                  <c:v>32.74</c:v>
                </c:pt>
                <c:pt idx="3">
                  <c:v>56.31</c:v>
                </c:pt>
                <c:pt idx="4">
                  <c:v>29.19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Sheet1!$N$79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Sheet1!$L$80:$L$84</c:f>
              <c:strCache>
                <c:ptCount val="5"/>
                <c:pt idx="0">
                  <c:v>Edavaka</c:v>
                </c:pt>
                <c:pt idx="1">
                  <c:v>Thavinhal</c:v>
                </c:pt>
                <c:pt idx="2">
                  <c:v>Thirunelly</c:v>
                </c:pt>
                <c:pt idx="3">
                  <c:v>Thondernad</c:v>
                </c:pt>
                <c:pt idx="4">
                  <c:v>Vellamunda</c:v>
                </c:pt>
              </c:strCache>
            </c:strRef>
          </c:cat>
          <c:val>
            <c:numRef>
              <c:f>Sheet1!$N$80:$N$84</c:f>
              <c:numCache>
                <c:formatCode>General</c:formatCode>
                <c:ptCount val="5"/>
                <c:pt idx="0">
                  <c:v>47.86</c:v>
                </c:pt>
                <c:pt idx="1">
                  <c:v>32.67</c:v>
                </c:pt>
                <c:pt idx="2">
                  <c:v>23.09</c:v>
                </c:pt>
                <c:pt idx="3">
                  <c:v>33.42</c:v>
                </c:pt>
                <c:pt idx="4">
                  <c:v>18.510000000000002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Sheet1!$O$79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Sheet1!$L$80:$L$84</c:f>
              <c:strCache>
                <c:ptCount val="5"/>
                <c:pt idx="0">
                  <c:v>Edavaka</c:v>
                </c:pt>
                <c:pt idx="1">
                  <c:v>Thavinhal</c:v>
                </c:pt>
                <c:pt idx="2">
                  <c:v>Thirunelly</c:v>
                </c:pt>
                <c:pt idx="3">
                  <c:v>Thondernad</c:v>
                </c:pt>
                <c:pt idx="4">
                  <c:v>Vellamunda</c:v>
                </c:pt>
              </c:strCache>
            </c:strRef>
          </c:cat>
          <c:val>
            <c:numRef>
              <c:f>Sheet1!$O$80:$O$84</c:f>
              <c:numCache>
                <c:formatCode>General</c:formatCode>
                <c:ptCount val="5"/>
                <c:pt idx="0">
                  <c:v>58.63</c:v>
                </c:pt>
                <c:pt idx="1">
                  <c:v>41.56</c:v>
                </c:pt>
                <c:pt idx="2">
                  <c:v>45.63</c:v>
                </c:pt>
                <c:pt idx="3">
                  <c:v>59.55</c:v>
                </c:pt>
                <c:pt idx="4">
                  <c:v>44.54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17568"/>
        <c:axId val="193127552"/>
      </c:lineChart>
      <c:catAx>
        <c:axId val="193117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127552"/>
        <c:crosses val="autoZero"/>
        <c:auto val="1"/>
        <c:lblAlgn val="ctr"/>
        <c:lblOffset val="100"/>
        <c:noMultiLvlLbl val="0"/>
      </c:catAx>
      <c:valAx>
        <c:axId val="19312755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9311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 b="1" i="0" baseline="0">
                <a:effectLst/>
              </a:rPr>
              <a:t>%HH got a job in ST (Panamaram)</a:t>
            </a:r>
            <a:endParaRPr lang="en-IN" sz="14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Sheet1!$C$88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Sheet1!$B$89:$B$93</c:f>
              <c:strCache>
                <c:ptCount val="5"/>
                <c:pt idx="0">
                  <c:v>Kaniyambetta</c:v>
                </c:pt>
                <c:pt idx="1">
                  <c:v>Mullankolly</c:v>
                </c:pt>
                <c:pt idx="2">
                  <c:v>Panamaram</c:v>
                </c:pt>
                <c:pt idx="3">
                  <c:v>Poothadi</c:v>
                </c:pt>
                <c:pt idx="4">
                  <c:v>Pulpally</c:v>
                </c:pt>
              </c:strCache>
            </c:strRef>
          </c:cat>
          <c:val>
            <c:numRef>
              <c:f>Sheet1!$C$89:$C$93</c:f>
              <c:numCache>
                <c:formatCode>0.00</c:formatCode>
                <c:ptCount val="5"/>
                <c:pt idx="0">
                  <c:v>40.69105691056911</c:v>
                </c:pt>
                <c:pt idx="1">
                  <c:v>45.379023883696782</c:v>
                </c:pt>
                <c:pt idx="2">
                  <c:v>55.719921104536482</c:v>
                </c:pt>
                <c:pt idx="3">
                  <c:v>46.890588626538076</c:v>
                </c:pt>
                <c:pt idx="4">
                  <c:v>55.016181229773466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Sheet1!$D$88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Sheet1!$B$89:$B$93</c:f>
              <c:strCache>
                <c:ptCount val="5"/>
                <c:pt idx="0">
                  <c:v>Kaniyambetta</c:v>
                </c:pt>
                <c:pt idx="1">
                  <c:v>Mullankolly</c:v>
                </c:pt>
                <c:pt idx="2">
                  <c:v>Panamaram</c:v>
                </c:pt>
                <c:pt idx="3">
                  <c:v>Poothadi</c:v>
                </c:pt>
                <c:pt idx="4">
                  <c:v>Pulpally</c:v>
                </c:pt>
              </c:strCache>
            </c:strRef>
          </c:cat>
          <c:val>
            <c:numRef>
              <c:f>Sheet1!$D$89:$D$93</c:f>
              <c:numCache>
                <c:formatCode>0.00</c:formatCode>
                <c:ptCount val="5"/>
                <c:pt idx="0">
                  <c:v>47.205260685767961</c:v>
                </c:pt>
                <c:pt idx="1">
                  <c:v>46.010928961748633</c:v>
                </c:pt>
                <c:pt idx="2">
                  <c:v>58.947368421052623</c:v>
                </c:pt>
                <c:pt idx="3">
                  <c:v>49.75845410628019</c:v>
                </c:pt>
                <c:pt idx="4">
                  <c:v>59.15789473684211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Sheet1!$E$88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Sheet1!$B$89:$B$93</c:f>
              <c:strCache>
                <c:ptCount val="5"/>
                <c:pt idx="0">
                  <c:v>Kaniyambetta</c:v>
                </c:pt>
                <c:pt idx="1">
                  <c:v>Mullankolly</c:v>
                </c:pt>
                <c:pt idx="2">
                  <c:v>Panamaram</c:v>
                </c:pt>
                <c:pt idx="3">
                  <c:v>Poothadi</c:v>
                </c:pt>
                <c:pt idx="4">
                  <c:v>Pulpally</c:v>
                </c:pt>
              </c:strCache>
            </c:strRef>
          </c:cat>
          <c:val>
            <c:numRef>
              <c:f>Sheet1!$E$89:$E$93</c:f>
              <c:numCache>
                <c:formatCode>0.00</c:formatCode>
                <c:ptCount val="5"/>
                <c:pt idx="0">
                  <c:v>66.537467700258404</c:v>
                </c:pt>
                <c:pt idx="1">
                  <c:v>64.329268292682926</c:v>
                </c:pt>
                <c:pt idx="2">
                  <c:v>64.880314397999285</c:v>
                </c:pt>
                <c:pt idx="3">
                  <c:v>61.948761024779508</c:v>
                </c:pt>
                <c:pt idx="4">
                  <c:v>74.255874673629236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Sheet1!$C$88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Sheet1!$B$89:$B$93</c:f>
              <c:strCache>
                <c:ptCount val="5"/>
                <c:pt idx="0">
                  <c:v>Kaniyambetta</c:v>
                </c:pt>
                <c:pt idx="1">
                  <c:v>Mullankolly</c:v>
                </c:pt>
                <c:pt idx="2">
                  <c:v>Panamaram</c:v>
                </c:pt>
                <c:pt idx="3">
                  <c:v>Poothadi</c:v>
                </c:pt>
                <c:pt idx="4">
                  <c:v>Pulpally</c:v>
                </c:pt>
              </c:strCache>
            </c:strRef>
          </c:cat>
          <c:val>
            <c:numRef>
              <c:f>Sheet1!$C$89:$C$93</c:f>
              <c:numCache>
                <c:formatCode>0.00</c:formatCode>
                <c:ptCount val="5"/>
                <c:pt idx="0">
                  <c:v>40.69105691056911</c:v>
                </c:pt>
                <c:pt idx="1">
                  <c:v>45.379023883696782</c:v>
                </c:pt>
                <c:pt idx="2">
                  <c:v>55.719921104536482</c:v>
                </c:pt>
                <c:pt idx="3">
                  <c:v>46.890588626538076</c:v>
                </c:pt>
                <c:pt idx="4">
                  <c:v>55.016181229773466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Sheet1!$D$88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Sheet1!$B$89:$B$93</c:f>
              <c:strCache>
                <c:ptCount val="5"/>
                <c:pt idx="0">
                  <c:v>Kaniyambetta</c:v>
                </c:pt>
                <c:pt idx="1">
                  <c:v>Mullankolly</c:v>
                </c:pt>
                <c:pt idx="2">
                  <c:v>Panamaram</c:v>
                </c:pt>
                <c:pt idx="3">
                  <c:v>Poothadi</c:v>
                </c:pt>
                <c:pt idx="4">
                  <c:v>Pulpally</c:v>
                </c:pt>
              </c:strCache>
            </c:strRef>
          </c:cat>
          <c:val>
            <c:numRef>
              <c:f>Sheet1!$D$89:$D$93</c:f>
              <c:numCache>
                <c:formatCode>0.00</c:formatCode>
                <c:ptCount val="5"/>
                <c:pt idx="0">
                  <c:v>47.205260685767961</c:v>
                </c:pt>
                <c:pt idx="1">
                  <c:v>46.010928961748633</c:v>
                </c:pt>
                <c:pt idx="2">
                  <c:v>58.947368421052623</c:v>
                </c:pt>
                <c:pt idx="3">
                  <c:v>49.75845410628019</c:v>
                </c:pt>
                <c:pt idx="4">
                  <c:v>59.15789473684211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Sheet1!$E$88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Sheet1!$B$89:$B$93</c:f>
              <c:strCache>
                <c:ptCount val="5"/>
                <c:pt idx="0">
                  <c:v>Kaniyambetta</c:v>
                </c:pt>
                <c:pt idx="1">
                  <c:v>Mullankolly</c:v>
                </c:pt>
                <c:pt idx="2">
                  <c:v>Panamaram</c:v>
                </c:pt>
                <c:pt idx="3">
                  <c:v>Poothadi</c:v>
                </c:pt>
                <c:pt idx="4">
                  <c:v>Pulpally</c:v>
                </c:pt>
              </c:strCache>
            </c:strRef>
          </c:cat>
          <c:val>
            <c:numRef>
              <c:f>Sheet1!$E$89:$E$93</c:f>
              <c:numCache>
                <c:formatCode>0.00</c:formatCode>
                <c:ptCount val="5"/>
                <c:pt idx="0">
                  <c:v>66.537467700258404</c:v>
                </c:pt>
                <c:pt idx="1">
                  <c:v>64.329268292682926</c:v>
                </c:pt>
                <c:pt idx="2">
                  <c:v>64.880314397999285</c:v>
                </c:pt>
                <c:pt idx="3">
                  <c:v>61.948761024779508</c:v>
                </c:pt>
                <c:pt idx="4">
                  <c:v>74.255874673629236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94528"/>
        <c:axId val="192700416"/>
      </c:lineChart>
      <c:catAx>
        <c:axId val="192694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700416"/>
        <c:crosses val="autoZero"/>
        <c:auto val="1"/>
        <c:lblAlgn val="ctr"/>
        <c:lblOffset val="100"/>
        <c:noMultiLvlLbl val="0"/>
      </c:catAx>
      <c:valAx>
        <c:axId val="192700416"/>
        <c:scaling>
          <c:orientation val="minMax"/>
        </c:scaling>
        <c:delete val="0"/>
        <c:axPos val="l"/>
        <c:majorGridlines/>
        <c:title>
          <c:overlay val="0"/>
        </c:title>
        <c:numFmt formatCode="0.00" sourceLinked="1"/>
        <c:majorTickMark val="none"/>
        <c:minorTickMark val="none"/>
        <c:tickLblPos val="nextTo"/>
        <c:crossAx val="19269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effectLst/>
              </a:rPr>
              <a:t>AVERAGE PERSON PER DAYS in ST(Panamaram)</a:t>
            </a:r>
            <a:endParaRPr lang="en-IN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Sheet1!$H$88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Sheet1!$G$89:$G$93</c:f>
              <c:strCache>
                <c:ptCount val="5"/>
                <c:pt idx="0">
                  <c:v>Kaniyambetta</c:v>
                </c:pt>
                <c:pt idx="1">
                  <c:v>Mullankolly</c:v>
                </c:pt>
                <c:pt idx="2">
                  <c:v>Panamaram</c:v>
                </c:pt>
                <c:pt idx="3">
                  <c:v>Poothadi</c:v>
                </c:pt>
                <c:pt idx="4">
                  <c:v>Pulpally</c:v>
                </c:pt>
              </c:strCache>
            </c:strRef>
          </c:cat>
          <c:val>
            <c:numRef>
              <c:f>Sheet1!$H$89:$H$93</c:f>
              <c:numCache>
                <c:formatCode>0.00</c:formatCode>
                <c:ptCount val="5"/>
                <c:pt idx="0">
                  <c:v>34.069512195121952</c:v>
                </c:pt>
                <c:pt idx="1">
                  <c:v>38.363447559709243</c:v>
                </c:pt>
                <c:pt idx="2">
                  <c:v>40.74293228139382</c:v>
                </c:pt>
                <c:pt idx="3">
                  <c:v>34.761888925839706</c:v>
                </c:pt>
                <c:pt idx="4">
                  <c:v>49.035194174757279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Sheet1!$I$88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Sheet1!$G$89:$G$93</c:f>
              <c:strCache>
                <c:ptCount val="5"/>
                <c:pt idx="0">
                  <c:v>Kaniyambetta</c:v>
                </c:pt>
                <c:pt idx="1">
                  <c:v>Mullankolly</c:v>
                </c:pt>
                <c:pt idx="2">
                  <c:v>Panamaram</c:v>
                </c:pt>
                <c:pt idx="3">
                  <c:v>Poothadi</c:v>
                </c:pt>
                <c:pt idx="4">
                  <c:v>Pulpally</c:v>
                </c:pt>
              </c:strCache>
            </c:strRef>
          </c:cat>
          <c:val>
            <c:numRef>
              <c:f>Sheet1!$I$89:$I$93</c:f>
              <c:numCache>
                <c:formatCode>0.00</c:formatCode>
                <c:ptCount val="5"/>
                <c:pt idx="0">
                  <c:v>38.585720995772661</c:v>
                </c:pt>
                <c:pt idx="1">
                  <c:v>43.133333333333333</c:v>
                </c:pt>
                <c:pt idx="2">
                  <c:v>48.993421052631582</c:v>
                </c:pt>
                <c:pt idx="3">
                  <c:v>38.399240855762592</c:v>
                </c:pt>
                <c:pt idx="4">
                  <c:v>49.433263157894736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Sheet1!$J$88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Sheet1!$G$89:$G$93</c:f>
              <c:strCache>
                <c:ptCount val="5"/>
                <c:pt idx="0">
                  <c:v>Kaniyambetta</c:v>
                </c:pt>
                <c:pt idx="1">
                  <c:v>Mullankolly</c:v>
                </c:pt>
                <c:pt idx="2">
                  <c:v>Panamaram</c:v>
                </c:pt>
                <c:pt idx="3">
                  <c:v>Poothadi</c:v>
                </c:pt>
                <c:pt idx="4">
                  <c:v>Pulpally</c:v>
                </c:pt>
              </c:strCache>
            </c:strRef>
          </c:cat>
          <c:val>
            <c:numRef>
              <c:f>Sheet1!$J$89:$J$93</c:f>
              <c:numCache>
                <c:formatCode>0.00</c:formatCode>
                <c:ptCount val="5"/>
                <c:pt idx="0">
                  <c:v>65.24483204134367</c:v>
                </c:pt>
                <c:pt idx="1">
                  <c:v>66.367378048780495</c:v>
                </c:pt>
                <c:pt idx="2">
                  <c:v>60.043586995355483</c:v>
                </c:pt>
                <c:pt idx="3">
                  <c:v>53.53632927341453</c:v>
                </c:pt>
                <c:pt idx="4">
                  <c:v>74.333681462140987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31008"/>
        <c:axId val="192732544"/>
      </c:lineChart>
      <c:catAx>
        <c:axId val="192731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732544"/>
        <c:crosses val="autoZero"/>
        <c:auto val="1"/>
        <c:lblAlgn val="ctr"/>
        <c:lblOffset val="100"/>
        <c:noMultiLvlLbl val="0"/>
      </c:catAx>
      <c:valAx>
        <c:axId val="192732544"/>
        <c:scaling>
          <c:orientation val="minMax"/>
        </c:scaling>
        <c:delete val="0"/>
        <c:axPos val="l"/>
        <c:majorGridlines/>
        <c:title>
          <c:overlay val="0"/>
        </c:title>
        <c:numFmt formatCode="0.00" sourceLinked="1"/>
        <c:majorTickMark val="none"/>
        <c:minorTickMark val="none"/>
        <c:tickLblPos val="nextTo"/>
        <c:crossAx val="19273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%HH Completed 100 days in ST(Panamaram) </a:t>
            </a:r>
            <a:endParaRPr lang="en-IN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Sheet1!$M$88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Sheet1!$L$89:$L$93</c:f>
              <c:strCache>
                <c:ptCount val="5"/>
                <c:pt idx="0">
                  <c:v>Kaniyambetta</c:v>
                </c:pt>
                <c:pt idx="1">
                  <c:v>Mullankolly</c:v>
                </c:pt>
                <c:pt idx="2">
                  <c:v>Panamaram</c:v>
                </c:pt>
                <c:pt idx="3">
                  <c:v>Poothadi</c:v>
                </c:pt>
                <c:pt idx="4">
                  <c:v>Pulpally</c:v>
                </c:pt>
              </c:strCache>
            </c:strRef>
          </c:cat>
          <c:val>
            <c:numRef>
              <c:f>Sheet1!$M$89:$M$93</c:f>
              <c:numCache>
                <c:formatCode>0.00</c:formatCode>
                <c:ptCount val="5"/>
                <c:pt idx="0">
                  <c:v>40.159840159840158</c:v>
                </c:pt>
                <c:pt idx="1">
                  <c:v>37.757437070938217</c:v>
                </c:pt>
                <c:pt idx="2">
                  <c:v>28.790560471976402</c:v>
                </c:pt>
                <c:pt idx="3">
                  <c:v>34.539007092198581</c:v>
                </c:pt>
                <c:pt idx="4">
                  <c:v>41.911764705882355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Sheet1!$N$88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Sheet1!$L$89:$L$93</c:f>
              <c:strCache>
                <c:ptCount val="5"/>
                <c:pt idx="0">
                  <c:v>Kaniyambetta</c:v>
                </c:pt>
                <c:pt idx="1">
                  <c:v>Mullankolly</c:v>
                </c:pt>
                <c:pt idx="2">
                  <c:v>Panamaram</c:v>
                </c:pt>
                <c:pt idx="3">
                  <c:v>Poothadi</c:v>
                </c:pt>
                <c:pt idx="4">
                  <c:v>Pulpally</c:v>
                </c:pt>
              </c:strCache>
            </c:strRef>
          </c:cat>
          <c:val>
            <c:numRef>
              <c:f>Sheet1!$N$89:$N$93</c:f>
              <c:numCache>
                <c:formatCode>0.00</c:formatCode>
                <c:ptCount val="5"/>
                <c:pt idx="0">
                  <c:v>37.810945273631837</c:v>
                </c:pt>
                <c:pt idx="1">
                  <c:v>47.50593824228028</c:v>
                </c:pt>
                <c:pt idx="2">
                  <c:v>36.997767857142854</c:v>
                </c:pt>
                <c:pt idx="3">
                  <c:v>33.980582524271846</c:v>
                </c:pt>
                <c:pt idx="4">
                  <c:v>37.153024911032027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Sheet1!$O$88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Sheet1!$L$89:$L$93</c:f>
              <c:strCache>
                <c:ptCount val="5"/>
                <c:pt idx="0">
                  <c:v>Kaniyambetta</c:v>
                </c:pt>
                <c:pt idx="1">
                  <c:v>Mullankolly</c:v>
                </c:pt>
                <c:pt idx="2">
                  <c:v>Panamaram</c:v>
                </c:pt>
                <c:pt idx="3">
                  <c:v>Poothadi</c:v>
                </c:pt>
                <c:pt idx="4">
                  <c:v>Pulpally</c:v>
                </c:pt>
              </c:strCache>
            </c:strRef>
          </c:cat>
          <c:val>
            <c:numRef>
              <c:f>Sheet1!$O$89:$O$93</c:f>
              <c:numCache>
                <c:formatCode>0.00</c:formatCode>
                <c:ptCount val="5"/>
                <c:pt idx="0">
                  <c:v>53.495145631067963</c:v>
                </c:pt>
                <c:pt idx="1">
                  <c:v>54.265402843601898</c:v>
                </c:pt>
                <c:pt idx="2">
                  <c:v>48.237885462555063</c:v>
                </c:pt>
                <c:pt idx="3">
                  <c:v>43.864406779661017</c:v>
                </c:pt>
                <c:pt idx="4">
                  <c:v>52.812939521800281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9312"/>
        <c:axId val="192830848"/>
      </c:lineChart>
      <c:catAx>
        <c:axId val="192829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830848"/>
        <c:crosses val="autoZero"/>
        <c:auto val="1"/>
        <c:lblAlgn val="ctr"/>
        <c:lblOffset val="100"/>
        <c:noMultiLvlLbl val="0"/>
      </c:catAx>
      <c:valAx>
        <c:axId val="192830848"/>
        <c:scaling>
          <c:orientation val="minMax"/>
        </c:scaling>
        <c:delete val="0"/>
        <c:axPos val="l"/>
        <c:majorGridlines/>
        <c:title>
          <c:overlay val="0"/>
        </c:title>
        <c:numFmt formatCode="0.00" sourceLinked="1"/>
        <c:majorTickMark val="none"/>
        <c:minorTickMark val="none"/>
        <c:tickLblPos val="nextTo"/>
        <c:crossAx val="19282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 b="1" i="0" baseline="0">
                <a:effectLst/>
              </a:rPr>
              <a:t>%HH got a job (Panamaram)</a:t>
            </a:r>
            <a:endParaRPr lang="en-IN" sz="14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Sheet1!$C$95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Sheet1!$B$96:$B$100</c:f>
              <c:strCache>
                <c:ptCount val="5"/>
                <c:pt idx="0">
                  <c:v>Kaniyambetta</c:v>
                </c:pt>
                <c:pt idx="1">
                  <c:v>Mullankolly</c:v>
                </c:pt>
                <c:pt idx="2">
                  <c:v>Panamaram</c:v>
                </c:pt>
                <c:pt idx="3">
                  <c:v>Poothadi</c:v>
                </c:pt>
                <c:pt idx="4">
                  <c:v>Pulpally</c:v>
                </c:pt>
              </c:strCache>
            </c:strRef>
          </c:cat>
          <c:val>
            <c:numRef>
              <c:f>Sheet1!$C$96:$C$100</c:f>
              <c:numCache>
                <c:formatCode>0.00</c:formatCode>
                <c:ptCount val="5"/>
                <c:pt idx="0">
                  <c:v>33.191902048733176</c:v>
                </c:pt>
                <c:pt idx="1">
                  <c:v>38.405911020279831</c:v>
                </c:pt>
                <c:pt idx="2">
                  <c:v>42.533470648815651</c:v>
                </c:pt>
                <c:pt idx="3">
                  <c:v>38.34072075544421</c:v>
                </c:pt>
                <c:pt idx="4">
                  <c:v>48.837503158958803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Sheet1!$D$95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Sheet1!$B$96:$B$100</c:f>
              <c:strCache>
                <c:ptCount val="5"/>
                <c:pt idx="0">
                  <c:v>Kaniyambetta</c:v>
                </c:pt>
                <c:pt idx="1">
                  <c:v>Mullankolly</c:v>
                </c:pt>
                <c:pt idx="2">
                  <c:v>Panamaram</c:v>
                </c:pt>
                <c:pt idx="3">
                  <c:v>Poothadi</c:v>
                </c:pt>
                <c:pt idx="4">
                  <c:v>Pulpally</c:v>
                </c:pt>
              </c:strCache>
            </c:strRef>
          </c:cat>
          <c:val>
            <c:numRef>
              <c:f>Sheet1!$D$96:$D$100</c:f>
              <c:numCache>
                <c:formatCode>0.00</c:formatCode>
                <c:ptCount val="5"/>
                <c:pt idx="0">
                  <c:v>35.083502024291498</c:v>
                </c:pt>
                <c:pt idx="1">
                  <c:v>40.438527799530149</c:v>
                </c:pt>
                <c:pt idx="2">
                  <c:v>42.150449713818475</c:v>
                </c:pt>
                <c:pt idx="3">
                  <c:v>45.514756014415113</c:v>
                </c:pt>
                <c:pt idx="4">
                  <c:v>48.627351296390444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Sheet1!$E$95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Sheet1!$B$96:$B$100</c:f>
              <c:strCache>
                <c:ptCount val="5"/>
                <c:pt idx="0">
                  <c:v>Kaniyambetta</c:v>
                </c:pt>
                <c:pt idx="1">
                  <c:v>Mullankolly</c:v>
                </c:pt>
                <c:pt idx="2">
                  <c:v>Panamaram</c:v>
                </c:pt>
                <c:pt idx="3">
                  <c:v>Poothadi</c:v>
                </c:pt>
                <c:pt idx="4">
                  <c:v>Pulpally</c:v>
                </c:pt>
              </c:strCache>
            </c:strRef>
          </c:cat>
          <c:val>
            <c:numRef>
              <c:f>Sheet1!$E$96:$E$100</c:f>
              <c:numCache>
                <c:formatCode>0.00</c:formatCode>
                <c:ptCount val="5"/>
                <c:pt idx="0">
                  <c:v>42.687385740402192</c:v>
                </c:pt>
                <c:pt idx="1">
                  <c:v>47.700418105798946</c:v>
                </c:pt>
                <c:pt idx="2">
                  <c:v>47.976307996051332</c:v>
                </c:pt>
                <c:pt idx="3">
                  <c:v>49.244744903348476</c:v>
                </c:pt>
                <c:pt idx="4">
                  <c:v>56.855118766495352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65792"/>
        <c:axId val="192867328"/>
      </c:lineChart>
      <c:catAx>
        <c:axId val="192865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867328"/>
        <c:crosses val="autoZero"/>
        <c:auto val="1"/>
        <c:lblAlgn val="ctr"/>
        <c:lblOffset val="100"/>
        <c:noMultiLvlLbl val="0"/>
      </c:catAx>
      <c:valAx>
        <c:axId val="192867328"/>
        <c:scaling>
          <c:orientation val="minMax"/>
        </c:scaling>
        <c:delete val="0"/>
        <c:axPos val="l"/>
        <c:majorGridlines/>
        <c:title>
          <c:overlay val="0"/>
        </c:title>
        <c:numFmt formatCode="0.00" sourceLinked="1"/>
        <c:majorTickMark val="none"/>
        <c:minorTickMark val="none"/>
        <c:tickLblPos val="nextTo"/>
        <c:crossAx val="19286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 b="1" i="0" baseline="0">
                <a:effectLst/>
              </a:rPr>
              <a:t>AVERAGE PERSON PER DAYS(Panamaram)</a:t>
            </a:r>
            <a:endParaRPr lang="en-IN" sz="14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Sheet1!$H$95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Sheet1!$G$96:$G$100</c:f>
              <c:strCache>
                <c:ptCount val="5"/>
                <c:pt idx="0">
                  <c:v>Kaniyambetta</c:v>
                </c:pt>
                <c:pt idx="1">
                  <c:v>Mullankolly</c:v>
                </c:pt>
                <c:pt idx="2">
                  <c:v>Panamaram</c:v>
                </c:pt>
                <c:pt idx="3">
                  <c:v>Poothadi</c:v>
                </c:pt>
                <c:pt idx="4">
                  <c:v>Pulpally</c:v>
                </c:pt>
              </c:strCache>
            </c:strRef>
          </c:cat>
          <c:val>
            <c:numRef>
              <c:f>Sheet1!$H$96:$H$100</c:f>
              <c:numCache>
                <c:formatCode>0.00</c:formatCode>
                <c:ptCount val="5"/>
                <c:pt idx="0">
                  <c:v>61.324689554419287</c:v>
                </c:pt>
                <c:pt idx="1">
                  <c:v>58.157183790421612</c:v>
                </c:pt>
                <c:pt idx="2">
                  <c:v>60.181355932203388</c:v>
                </c:pt>
                <c:pt idx="3">
                  <c:v>69.313395325458657</c:v>
                </c:pt>
                <c:pt idx="4">
                  <c:v>63.384734799482537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Sheet1!$I$95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Sheet1!$G$96:$G$100</c:f>
              <c:strCache>
                <c:ptCount val="5"/>
                <c:pt idx="0">
                  <c:v>Kaniyambetta</c:v>
                </c:pt>
                <c:pt idx="1">
                  <c:v>Mullankolly</c:v>
                </c:pt>
                <c:pt idx="2">
                  <c:v>Panamaram</c:v>
                </c:pt>
                <c:pt idx="3">
                  <c:v>Poothadi</c:v>
                </c:pt>
                <c:pt idx="4">
                  <c:v>Pulpally</c:v>
                </c:pt>
              </c:strCache>
            </c:strRef>
          </c:cat>
          <c:val>
            <c:numRef>
              <c:f>Sheet1!$I$96:$I$100</c:f>
              <c:numCache>
                <c:formatCode>0.00</c:formatCode>
                <c:ptCount val="5"/>
                <c:pt idx="0">
                  <c:v>56.536602957086188</c:v>
                </c:pt>
                <c:pt idx="1">
                  <c:v>50.623547637490319</c:v>
                </c:pt>
                <c:pt idx="2">
                  <c:v>64.44641125121241</c:v>
                </c:pt>
                <c:pt idx="3">
                  <c:v>58.105927669591267</c:v>
                </c:pt>
                <c:pt idx="4">
                  <c:v>60.021955044432829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Sheet1!$J$95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Sheet1!$G$96:$G$100</c:f>
              <c:strCache>
                <c:ptCount val="5"/>
                <c:pt idx="0">
                  <c:v>Kaniyambetta</c:v>
                </c:pt>
                <c:pt idx="1">
                  <c:v>Mullankolly</c:v>
                </c:pt>
                <c:pt idx="2">
                  <c:v>Panamaram</c:v>
                </c:pt>
                <c:pt idx="3">
                  <c:v>Poothadi</c:v>
                </c:pt>
                <c:pt idx="4">
                  <c:v>Pulpally</c:v>
                </c:pt>
              </c:strCache>
            </c:strRef>
          </c:cat>
          <c:val>
            <c:numRef>
              <c:f>Sheet1!$J$96:$J$100</c:f>
              <c:numCache>
                <c:formatCode>0.00</c:formatCode>
                <c:ptCount val="5"/>
                <c:pt idx="0">
                  <c:v>65.283725910064234</c:v>
                </c:pt>
                <c:pt idx="1">
                  <c:v>51.241996951219512</c:v>
                </c:pt>
                <c:pt idx="2">
                  <c:v>67.40466392318244</c:v>
                </c:pt>
                <c:pt idx="3">
                  <c:v>62.600815100815097</c:v>
                </c:pt>
                <c:pt idx="4">
                  <c:v>63.091375519179088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18656"/>
        <c:axId val="192920192"/>
      </c:lineChart>
      <c:catAx>
        <c:axId val="192918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920192"/>
        <c:crosses val="autoZero"/>
        <c:auto val="1"/>
        <c:lblAlgn val="ctr"/>
        <c:lblOffset val="100"/>
        <c:noMultiLvlLbl val="0"/>
      </c:catAx>
      <c:valAx>
        <c:axId val="192920192"/>
        <c:scaling>
          <c:orientation val="minMax"/>
        </c:scaling>
        <c:delete val="0"/>
        <c:axPos val="l"/>
        <c:majorGridlines/>
        <c:title>
          <c:overlay val="0"/>
        </c:title>
        <c:numFmt formatCode="0.00" sourceLinked="1"/>
        <c:majorTickMark val="none"/>
        <c:minorTickMark val="none"/>
        <c:tickLblPos val="nextTo"/>
        <c:crossAx val="19291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%HH Completed 100 days(Panamaram) </a:t>
            </a:r>
            <a:endParaRPr lang="en-IN" sz="14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Sheet1!$M$95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Sheet1!$L$96:$L$100</c:f>
              <c:strCache>
                <c:ptCount val="5"/>
                <c:pt idx="0">
                  <c:v>Kaniyambetta</c:v>
                </c:pt>
                <c:pt idx="1">
                  <c:v>Mullankolly</c:v>
                </c:pt>
                <c:pt idx="2">
                  <c:v>Panamaram</c:v>
                </c:pt>
                <c:pt idx="3">
                  <c:v>Poothadi</c:v>
                </c:pt>
                <c:pt idx="4">
                  <c:v>Pulpally</c:v>
                </c:pt>
              </c:strCache>
            </c:strRef>
          </c:cat>
          <c:val>
            <c:numRef>
              <c:f>Sheet1!$M$96:$M$100</c:f>
              <c:numCache>
                <c:formatCode>0.00</c:formatCode>
                <c:ptCount val="5"/>
                <c:pt idx="0">
                  <c:v>31.300219138056978</c:v>
                </c:pt>
                <c:pt idx="1">
                  <c:v>30.331559557920588</c:v>
                </c:pt>
                <c:pt idx="2">
                  <c:v>26.610169491525426</c:v>
                </c:pt>
                <c:pt idx="3">
                  <c:v>36.943955767780849</c:v>
                </c:pt>
                <c:pt idx="4">
                  <c:v>32.884864165588617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Sheet1!$N$95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Sheet1!$L$96:$L$100</c:f>
              <c:strCache>
                <c:ptCount val="5"/>
                <c:pt idx="0">
                  <c:v>Kaniyambetta</c:v>
                </c:pt>
                <c:pt idx="1">
                  <c:v>Mullankolly</c:v>
                </c:pt>
                <c:pt idx="2">
                  <c:v>Panamaram</c:v>
                </c:pt>
                <c:pt idx="3">
                  <c:v>Poothadi</c:v>
                </c:pt>
                <c:pt idx="4">
                  <c:v>Pulpally</c:v>
                </c:pt>
              </c:strCache>
            </c:strRef>
          </c:cat>
          <c:val>
            <c:numRef>
              <c:f>Sheet1!$N$96:$N$100</c:f>
              <c:numCache>
                <c:formatCode>0.00</c:formatCode>
                <c:ptCount val="5"/>
                <c:pt idx="0">
                  <c:v>26.830147854309409</c:v>
                </c:pt>
                <c:pt idx="1">
                  <c:v>27.769171185127806</c:v>
                </c:pt>
                <c:pt idx="2">
                  <c:v>30.577109602327834</c:v>
                </c:pt>
                <c:pt idx="3">
                  <c:v>29.060560667665314</c:v>
                </c:pt>
                <c:pt idx="4">
                  <c:v>29.508625196027182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Sheet1!$O$95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Sheet1!$L$96:$L$100</c:f>
              <c:strCache>
                <c:ptCount val="5"/>
                <c:pt idx="0">
                  <c:v>Kaniyambetta</c:v>
                </c:pt>
                <c:pt idx="1">
                  <c:v>Mullankolly</c:v>
                </c:pt>
                <c:pt idx="2">
                  <c:v>Panamaram</c:v>
                </c:pt>
                <c:pt idx="3">
                  <c:v>Poothadi</c:v>
                </c:pt>
                <c:pt idx="4">
                  <c:v>Pulpally</c:v>
                </c:pt>
              </c:strCache>
            </c:strRef>
          </c:cat>
          <c:val>
            <c:numRef>
              <c:f>Sheet1!$O$96:$O$100</c:f>
              <c:numCache>
                <c:formatCode>0.00</c:formatCode>
                <c:ptCount val="5"/>
                <c:pt idx="0">
                  <c:v>37.937187723054961</c:v>
                </c:pt>
                <c:pt idx="1">
                  <c:v>29.573170731707314</c:v>
                </c:pt>
                <c:pt idx="2">
                  <c:v>37.768632830361227</c:v>
                </c:pt>
                <c:pt idx="3">
                  <c:v>36.078936078936081</c:v>
                </c:pt>
                <c:pt idx="4">
                  <c:v>38.113852919618864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79424"/>
        <c:axId val="193480960"/>
      </c:lineChart>
      <c:catAx>
        <c:axId val="193479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480960"/>
        <c:crosses val="autoZero"/>
        <c:auto val="1"/>
        <c:lblAlgn val="ctr"/>
        <c:lblOffset val="100"/>
        <c:noMultiLvlLbl val="0"/>
      </c:catAx>
      <c:valAx>
        <c:axId val="193480960"/>
        <c:scaling>
          <c:orientation val="minMax"/>
        </c:scaling>
        <c:delete val="0"/>
        <c:axPos val="l"/>
        <c:majorGridlines/>
        <c:title>
          <c:overlay val="0"/>
        </c:title>
        <c:numFmt formatCode="0.00" sourceLinked="1"/>
        <c:majorTickMark val="none"/>
        <c:minorTickMark val="none"/>
        <c:tickLblPos val="nextTo"/>
        <c:crossAx val="19347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none" strike="noStrike" baseline="0">
                <a:effectLst/>
              </a:rPr>
              <a:t>%HH got a job in ST (Sulthan Bathery)</a:t>
            </a:r>
            <a:endParaRPr lang="en-I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Sheet1!$C$103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Sheet1!$B$104:$B$107</c:f>
              <c:strCache>
                <c:ptCount val="4"/>
                <c:pt idx="0">
                  <c:v>Ambalavayal</c:v>
                </c:pt>
                <c:pt idx="1">
                  <c:v>Meenangadi</c:v>
                </c:pt>
                <c:pt idx="2">
                  <c:v>Nenmeni</c:v>
                </c:pt>
                <c:pt idx="3">
                  <c:v>Noolpuzha</c:v>
                </c:pt>
              </c:strCache>
            </c:strRef>
          </c:cat>
          <c:val>
            <c:numRef>
              <c:f>Sheet1!$C$104:$C$107</c:f>
              <c:numCache>
                <c:formatCode>0.00</c:formatCode>
                <c:ptCount val="4"/>
                <c:pt idx="0">
                  <c:v>50.146284376828554</c:v>
                </c:pt>
                <c:pt idx="1">
                  <c:v>56.607495069033533</c:v>
                </c:pt>
                <c:pt idx="2">
                  <c:v>46.012526096033405</c:v>
                </c:pt>
                <c:pt idx="3">
                  <c:v>52.41340147643384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Sheet1!$D$103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Sheet1!$B$104:$B$107</c:f>
              <c:strCache>
                <c:ptCount val="4"/>
                <c:pt idx="0">
                  <c:v>Ambalavayal</c:v>
                </c:pt>
                <c:pt idx="1">
                  <c:v>Meenangadi</c:v>
                </c:pt>
                <c:pt idx="2">
                  <c:v>Nenmeni</c:v>
                </c:pt>
                <c:pt idx="3">
                  <c:v>Noolpuzha</c:v>
                </c:pt>
              </c:strCache>
            </c:strRef>
          </c:cat>
          <c:val>
            <c:numRef>
              <c:f>Sheet1!$D$104:$D$107</c:f>
              <c:numCache>
                <c:formatCode>0.00</c:formatCode>
                <c:ptCount val="4"/>
                <c:pt idx="0">
                  <c:v>48.394629305312321</c:v>
                </c:pt>
                <c:pt idx="1">
                  <c:v>55.346415698838605</c:v>
                </c:pt>
                <c:pt idx="2">
                  <c:v>47.230320699708457</c:v>
                </c:pt>
                <c:pt idx="3">
                  <c:v>54.123112659698023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Sheet1!$E$103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Sheet1!$B$104:$B$107</c:f>
              <c:strCache>
                <c:ptCount val="4"/>
                <c:pt idx="0">
                  <c:v>Ambalavayal</c:v>
                </c:pt>
                <c:pt idx="1">
                  <c:v>Meenangadi</c:v>
                </c:pt>
                <c:pt idx="2">
                  <c:v>Nenmeni</c:v>
                </c:pt>
                <c:pt idx="3">
                  <c:v>Noolpuzha</c:v>
                </c:pt>
              </c:strCache>
            </c:strRef>
          </c:cat>
          <c:val>
            <c:numRef>
              <c:f>Sheet1!$E$104:$E$107</c:f>
              <c:numCache>
                <c:formatCode>0.00</c:formatCode>
                <c:ptCount val="4"/>
                <c:pt idx="0">
                  <c:v>54.996405463695183</c:v>
                </c:pt>
                <c:pt idx="1">
                  <c:v>55.587989991659711</c:v>
                </c:pt>
                <c:pt idx="2">
                  <c:v>50.503202195791395</c:v>
                </c:pt>
                <c:pt idx="3">
                  <c:v>57.79874213836478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05376"/>
        <c:axId val="193206912"/>
      </c:lineChart>
      <c:catAx>
        <c:axId val="193205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206912"/>
        <c:crosses val="autoZero"/>
        <c:auto val="1"/>
        <c:lblAlgn val="ctr"/>
        <c:lblOffset val="100"/>
        <c:noMultiLvlLbl val="0"/>
      </c:catAx>
      <c:valAx>
        <c:axId val="19320691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9320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/>
              <a:t>AVERAGE PERSON PER DAYS IN ST</a:t>
            </a:r>
            <a:r>
              <a:rPr lang="en-IN" sz="1400" baseline="0"/>
              <a:t> (KALPETTA)</a:t>
            </a:r>
            <a:endParaRPr lang="en-IN" sz="1400"/>
          </a:p>
        </c:rich>
      </c:tx>
      <c:layout>
        <c:manualLayout>
          <c:xMode val="edge"/>
          <c:yMode val="edge"/>
          <c:x val="9.9983834820940892E-2"/>
          <c:y val="4.166666666666666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Sheet1!$B$14:$B$22</c:f>
              <c:strCache>
                <c:ptCount val="9"/>
                <c:pt idx="0">
                  <c:v>Kottathara</c:v>
                </c:pt>
                <c:pt idx="1">
                  <c:v>Meppadi</c:v>
                </c:pt>
                <c:pt idx="2">
                  <c:v>Muppainad</c:v>
                </c:pt>
                <c:pt idx="3">
                  <c:v>Muttil</c:v>
                </c:pt>
                <c:pt idx="4">
                  <c:v>Padinharathara</c:v>
                </c:pt>
                <c:pt idx="5">
                  <c:v>Pozhuthana</c:v>
                </c:pt>
                <c:pt idx="6">
                  <c:v>Thariode</c:v>
                </c:pt>
                <c:pt idx="7">
                  <c:v>Vengappally</c:v>
                </c:pt>
                <c:pt idx="8">
                  <c:v>Vythiri</c:v>
                </c:pt>
              </c:strCache>
            </c:strRef>
          </c:cat>
          <c:val>
            <c:numRef>
              <c:f>Sheet1!$C$14:$C$22</c:f>
              <c:numCache>
                <c:formatCode>0.000</c:formatCode>
                <c:ptCount val="9"/>
                <c:pt idx="0">
                  <c:v>47.3791088385683</c:v>
                </c:pt>
                <c:pt idx="1">
                  <c:v>27.375737152485257</c:v>
                </c:pt>
                <c:pt idx="2">
                  <c:v>50.401162790697676</c:v>
                </c:pt>
                <c:pt idx="3">
                  <c:v>36.856338028169013</c:v>
                </c:pt>
                <c:pt idx="4">
                  <c:v>43.379041248606462</c:v>
                </c:pt>
                <c:pt idx="5">
                  <c:v>83.841112214498509</c:v>
                </c:pt>
                <c:pt idx="6">
                  <c:v>50.275609756097559</c:v>
                </c:pt>
                <c:pt idx="7">
                  <c:v>60.351198871650212</c:v>
                </c:pt>
                <c:pt idx="8">
                  <c:v>30.476363636363637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Sheet1!$B$14:$B$22</c:f>
              <c:strCache>
                <c:ptCount val="9"/>
                <c:pt idx="0">
                  <c:v>Kottathara</c:v>
                </c:pt>
                <c:pt idx="1">
                  <c:v>Meppadi</c:v>
                </c:pt>
                <c:pt idx="2">
                  <c:v>Muppainad</c:v>
                </c:pt>
                <c:pt idx="3">
                  <c:v>Muttil</c:v>
                </c:pt>
                <c:pt idx="4">
                  <c:v>Padinharathara</c:v>
                </c:pt>
                <c:pt idx="5">
                  <c:v>Pozhuthana</c:v>
                </c:pt>
                <c:pt idx="6">
                  <c:v>Thariode</c:v>
                </c:pt>
                <c:pt idx="7">
                  <c:v>Vengappally</c:v>
                </c:pt>
                <c:pt idx="8">
                  <c:v>Vythiri</c:v>
                </c:pt>
              </c:strCache>
            </c:strRef>
          </c:cat>
          <c:val>
            <c:numRef>
              <c:f>Sheet1!$D$14:$D$22</c:f>
              <c:numCache>
                <c:formatCode>0.00</c:formatCode>
                <c:ptCount val="9"/>
                <c:pt idx="0">
                  <c:v>52.488120950323975</c:v>
                </c:pt>
                <c:pt idx="1">
                  <c:v>39.640946502057616</c:v>
                </c:pt>
                <c:pt idx="2">
                  <c:v>40.157116451016634</c:v>
                </c:pt>
                <c:pt idx="3">
                  <c:v>49.574363188167624</c:v>
                </c:pt>
                <c:pt idx="4">
                  <c:v>44.508143322475568</c:v>
                </c:pt>
                <c:pt idx="5">
                  <c:v>83.83725490196079</c:v>
                </c:pt>
                <c:pt idx="6">
                  <c:v>64.655980271270039</c:v>
                </c:pt>
                <c:pt idx="7">
                  <c:v>72.949175824175825</c:v>
                </c:pt>
                <c:pt idx="8">
                  <c:v>40.04332129963899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Sheet1!$E$13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Sheet1!$B$14:$B$22</c:f>
              <c:strCache>
                <c:ptCount val="9"/>
                <c:pt idx="0">
                  <c:v>Kottathara</c:v>
                </c:pt>
                <c:pt idx="1">
                  <c:v>Meppadi</c:v>
                </c:pt>
                <c:pt idx="2">
                  <c:v>Muppainad</c:v>
                </c:pt>
                <c:pt idx="3">
                  <c:v>Muttil</c:v>
                </c:pt>
                <c:pt idx="4">
                  <c:v>Padinharathara</c:v>
                </c:pt>
                <c:pt idx="5">
                  <c:v>Pozhuthana</c:v>
                </c:pt>
                <c:pt idx="6">
                  <c:v>Thariode</c:v>
                </c:pt>
                <c:pt idx="7">
                  <c:v>Vengappally</c:v>
                </c:pt>
                <c:pt idx="8">
                  <c:v>Vythiri</c:v>
                </c:pt>
              </c:strCache>
            </c:strRef>
          </c:cat>
          <c:val>
            <c:numRef>
              <c:f>Sheet1!$E$14:$E$22</c:f>
              <c:numCache>
                <c:formatCode>0.00</c:formatCode>
                <c:ptCount val="9"/>
                <c:pt idx="0">
                  <c:v>57.001478196600146</c:v>
                </c:pt>
                <c:pt idx="1">
                  <c:v>40.100409836065573</c:v>
                </c:pt>
                <c:pt idx="2">
                  <c:v>40.060665362035223</c:v>
                </c:pt>
                <c:pt idx="3">
                  <c:v>54.987794245858765</c:v>
                </c:pt>
                <c:pt idx="4">
                  <c:v>53.690528634361236</c:v>
                </c:pt>
                <c:pt idx="5">
                  <c:v>82.714149139579348</c:v>
                </c:pt>
                <c:pt idx="6">
                  <c:v>59.264150943396224</c:v>
                </c:pt>
                <c:pt idx="7">
                  <c:v>74.593833780160864</c:v>
                </c:pt>
                <c:pt idx="8">
                  <c:v>35.177606177606179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29344"/>
        <c:axId val="191943424"/>
      </c:lineChart>
      <c:catAx>
        <c:axId val="191929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1943424"/>
        <c:crosses val="autoZero"/>
        <c:auto val="1"/>
        <c:lblAlgn val="ctr"/>
        <c:lblOffset val="100"/>
        <c:noMultiLvlLbl val="0"/>
      </c:catAx>
      <c:valAx>
        <c:axId val="191943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 PD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192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AVERAGE PERSON PER DAYS in ST(Sulthan Bathery)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Sheet1!$H$103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Sheet1!$G$104:$G$107</c:f>
              <c:strCache>
                <c:ptCount val="4"/>
                <c:pt idx="0">
                  <c:v>Ambalavayal</c:v>
                </c:pt>
                <c:pt idx="1">
                  <c:v>Meenangadi</c:v>
                </c:pt>
                <c:pt idx="2">
                  <c:v>Nenmeni</c:v>
                </c:pt>
                <c:pt idx="3">
                  <c:v>Noolpuzha</c:v>
                </c:pt>
              </c:strCache>
            </c:strRef>
          </c:cat>
          <c:val>
            <c:numRef>
              <c:f>Sheet1!$H$104:$H$107</c:f>
              <c:numCache>
                <c:formatCode>0.00</c:formatCode>
                <c:ptCount val="4"/>
                <c:pt idx="0">
                  <c:v>29.726155646576945</c:v>
                </c:pt>
                <c:pt idx="1">
                  <c:v>47.734122287968439</c:v>
                </c:pt>
                <c:pt idx="2">
                  <c:v>33.642588726513573</c:v>
                </c:pt>
                <c:pt idx="3">
                  <c:v>40.791595684270298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Sheet1!$I$103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Sheet1!$G$104:$G$107</c:f>
              <c:strCache>
                <c:ptCount val="4"/>
                <c:pt idx="0">
                  <c:v>Ambalavayal</c:v>
                </c:pt>
                <c:pt idx="1">
                  <c:v>Meenangadi</c:v>
                </c:pt>
                <c:pt idx="2">
                  <c:v>Nenmeni</c:v>
                </c:pt>
                <c:pt idx="3">
                  <c:v>Noolpuzha</c:v>
                </c:pt>
              </c:strCache>
            </c:strRef>
          </c:cat>
          <c:val>
            <c:numRef>
              <c:f>Sheet1!$I$104:$I$107</c:f>
              <c:numCache>
                <c:formatCode>0.00</c:formatCode>
                <c:ptCount val="4"/>
                <c:pt idx="0">
                  <c:v>34.493870402802102</c:v>
                </c:pt>
                <c:pt idx="1">
                  <c:v>45.231878253904682</c:v>
                </c:pt>
                <c:pt idx="2">
                  <c:v>32.877134527280298</c:v>
                </c:pt>
                <c:pt idx="3">
                  <c:v>40.721254355400696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Sheet1!$J$103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Sheet1!$G$104:$G$107</c:f>
              <c:strCache>
                <c:ptCount val="4"/>
                <c:pt idx="0">
                  <c:v>Ambalavayal</c:v>
                </c:pt>
                <c:pt idx="1">
                  <c:v>Meenangadi</c:v>
                </c:pt>
                <c:pt idx="2">
                  <c:v>Nenmeni</c:v>
                </c:pt>
                <c:pt idx="3">
                  <c:v>Noolpuzha</c:v>
                </c:pt>
              </c:strCache>
            </c:strRef>
          </c:cat>
          <c:val>
            <c:numRef>
              <c:f>Sheet1!$J$104:$J$107</c:f>
              <c:numCache>
                <c:formatCode>0.00</c:formatCode>
                <c:ptCount val="4"/>
                <c:pt idx="0">
                  <c:v>42.729690869877786</c:v>
                </c:pt>
                <c:pt idx="1">
                  <c:v>55.882402001668055</c:v>
                </c:pt>
                <c:pt idx="2">
                  <c:v>39.015096065873742</c:v>
                </c:pt>
                <c:pt idx="3">
                  <c:v>48.680188679245283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62336"/>
        <c:axId val="193263872"/>
      </c:lineChart>
      <c:catAx>
        <c:axId val="193262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263872"/>
        <c:crosses val="autoZero"/>
        <c:auto val="1"/>
        <c:lblAlgn val="ctr"/>
        <c:lblOffset val="100"/>
        <c:noMultiLvlLbl val="0"/>
      </c:catAx>
      <c:valAx>
        <c:axId val="1932638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9326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%HH Completed 100 days in ST(Sulthan Bathery)</a:t>
            </a:r>
            <a:endParaRPr lang="en-I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Sheet1!$M$103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Sheet1!$L$104:$L$108</c:f>
              <c:strCache>
                <c:ptCount val="4"/>
                <c:pt idx="0">
                  <c:v>Ambalavayal</c:v>
                </c:pt>
                <c:pt idx="1">
                  <c:v>Meenangadi</c:v>
                </c:pt>
                <c:pt idx="2">
                  <c:v>Nenmeni</c:v>
                </c:pt>
                <c:pt idx="3">
                  <c:v>Noolpuzha</c:v>
                </c:pt>
              </c:strCache>
            </c:strRef>
          </c:cat>
          <c:val>
            <c:numRef>
              <c:f>Sheet1!$M$104:$M$108</c:f>
              <c:numCache>
                <c:formatCode>0.00</c:formatCode>
                <c:ptCount val="5"/>
                <c:pt idx="0">
                  <c:v>21.47024504084014</c:v>
                </c:pt>
                <c:pt idx="1">
                  <c:v>41.463414634146339</c:v>
                </c:pt>
                <c:pt idx="2">
                  <c:v>29.219600725952816</c:v>
                </c:pt>
                <c:pt idx="3">
                  <c:v>28.385698808234022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Sheet1!$N$103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Sheet1!$L$104:$L$108</c:f>
              <c:strCache>
                <c:ptCount val="4"/>
                <c:pt idx="0">
                  <c:v>Ambalavayal</c:v>
                </c:pt>
                <c:pt idx="1">
                  <c:v>Meenangadi</c:v>
                </c:pt>
                <c:pt idx="2">
                  <c:v>Nenmeni</c:v>
                </c:pt>
                <c:pt idx="3">
                  <c:v>Noolpuzha</c:v>
                </c:pt>
              </c:strCache>
            </c:strRef>
          </c:cat>
          <c:val>
            <c:numRef>
              <c:f>Sheet1!$N$104:$N$108</c:f>
              <c:numCache>
                <c:formatCode>0.00</c:formatCode>
                <c:ptCount val="5"/>
                <c:pt idx="0">
                  <c:v>29.191797346200243</c:v>
                </c:pt>
                <c:pt idx="1">
                  <c:v>38.856729377713464</c:v>
                </c:pt>
                <c:pt idx="2">
                  <c:v>22.839506172839506</c:v>
                </c:pt>
                <c:pt idx="3">
                  <c:v>25.697424892703864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Sheet1!$O$103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Sheet1!$L$104:$L$108</c:f>
              <c:strCache>
                <c:ptCount val="4"/>
                <c:pt idx="0">
                  <c:v>Ambalavayal</c:v>
                </c:pt>
                <c:pt idx="1">
                  <c:v>Meenangadi</c:v>
                </c:pt>
                <c:pt idx="2">
                  <c:v>Nenmeni</c:v>
                </c:pt>
                <c:pt idx="3">
                  <c:v>Noolpuzha</c:v>
                </c:pt>
              </c:strCache>
            </c:strRef>
          </c:cat>
          <c:val>
            <c:numRef>
              <c:f>Sheet1!$O$104:$O$108</c:f>
              <c:numCache>
                <c:formatCode>0.00</c:formatCode>
                <c:ptCount val="5"/>
                <c:pt idx="0">
                  <c:v>34.509803921568626</c:v>
                </c:pt>
                <c:pt idx="1">
                  <c:v>53.563390847711922</c:v>
                </c:pt>
                <c:pt idx="2">
                  <c:v>33.333333333333329</c:v>
                </c:pt>
                <c:pt idx="3">
                  <c:v>35.799782372143632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36064"/>
        <c:axId val="193337600"/>
      </c:lineChart>
      <c:catAx>
        <c:axId val="193336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337600"/>
        <c:crosses val="autoZero"/>
        <c:auto val="1"/>
        <c:lblAlgn val="ctr"/>
        <c:lblOffset val="100"/>
        <c:noMultiLvlLbl val="0"/>
      </c:catAx>
      <c:valAx>
        <c:axId val="19333760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9333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%HH got a job(Sulthan Bathery)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Sheet1!$C$109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Sheet1!$B$110:$B$113</c:f>
              <c:strCache>
                <c:ptCount val="4"/>
                <c:pt idx="0">
                  <c:v>Ambalavayal</c:v>
                </c:pt>
                <c:pt idx="1">
                  <c:v>Meenangadi</c:v>
                </c:pt>
                <c:pt idx="2">
                  <c:v>Nenmeni</c:v>
                </c:pt>
                <c:pt idx="3">
                  <c:v>Noolpuzha</c:v>
                </c:pt>
              </c:strCache>
            </c:strRef>
          </c:cat>
          <c:val>
            <c:numRef>
              <c:f>Sheet1!$C$110:$C$113</c:f>
              <c:numCache>
                <c:formatCode>0.00</c:formatCode>
                <c:ptCount val="4"/>
                <c:pt idx="0">
                  <c:v>33.367204369363648</c:v>
                </c:pt>
                <c:pt idx="1">
                  <c:v>37.275985663082437</c:v>
                </c:pt>
                <c:pt idx="2">
                  <c:v>31.099426386233269</c:v>
                </c:pt>
                <c:pt idx="3">
                  <c:v>42.61403264053564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Sheet1!$D$109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Sheet1!$B$110:$B$113</c:f>
              <c:strCache>
                <c:ptCount val="4"/>
                <c:pt idx="0">
                  <c:v>Ambalavayal</c:v>
                </c:pt>
                <c:pt idx="1">
                  <c:v>Meenangadi</c:v>
                </c:pt>
                <c:pt idx="2">
                  <c:v>Nenmeni</c:v>
                </c:pt>
                <c:pt idx="3">
                  <c:v>Noolpuzha</c:v>
                </c:pt>
              </c:strCache>
            </c:strRef>
          </c:cat>
          <c:val>
            <c:numRef>
              <c:f>Sheet1!$D$110:$D$113</c:f>
              <c:numCache>
                <c:formatCode>0.00</c:formatCode>
                <c:ptCount val="4"/>
                <c:pt idx="0">
                  <c:v>31.320754716981131</c:v>
                </c:pt>
                <c:pt idx="1">
                  <c:v>35.028046306241798</c:v>
                </c:pt>
                <c:pt idx="2">
                  <c:v>29.052892877601682</c:v>
                </c:pt>
                <c:pt idx="3">
                  <c:v>40.775171624713956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Sheet1!$E$109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Sheet1!$B$110:$B$113</c:f>
              <c:strCache>
                <c:ptCount val="4"/>
                <c:pt idx="0">
                  <c:v>Ambalavayal</c:v>
                </c:pt>
                <c:pt idx="1">
                  <c:v>Meenangadi</c:v>
                </c:pt>
                <c:pt idx="2">
                  <c:v>Nenmeni</c:v>
                </c:pt>
                <c:pt idx="3">
                  <c:v>Noolpuzha</c:v>
                </c:pt>
              </c:strCache>
            </c:strRef>
          </c:cat>
          <c:val>
            <c:numRef>
              <c:f>Sheet1!$E$110:$E$113</c:f>
              <c:numCache>
                <c:formatCode>0.00</c:formatCode>
                <c:ptCount val="4"/>
                <c:pt idx="0">
                  <c:v>29.263185446931029</c:v>
                </c:pt>
                <c:pt idx="1">
                  <c:v>35.4649026093348</c:v>
                </c:pt>
                <c:pt idx="2">
                  <c:v>27.875414958016016</c:v>
                </c:pt>
                <c:pt idx="3">
                  <c:v>41.40021215335657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80352"/>
        <c:axId val="193381888"/>
      </c:lineChart>
      <c:catAx>
        <c:axId val="193380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381888"/>
        <c:crosses val="autoZero"/>
        <c:auto val="1"/>
        <c:lblAlgn val="ctr"/>
        <c:lblOffset val="100"/>
        <c:noMultiLvlLbl val="0"/>
      </c:catAx>
      <c:valAx>
        <c:axId val="19338188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9338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AVERAGE PERSON PER DAYS (Sulthan Bathery)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Sheet1!$H$109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Sheet1!$G$110:$G$113</c:f>
              <c:strCache>
                <c:ptCount val="4"/>
                <c:pt idx="0">
                  <c:v>Ambalavayal</c:v>
                </c:pt>
                <c:pt idx="1">
                  <c:v>Meenangadi</c:v>
                </c:pt>
                <c:pt idx="2">
                  <c:v>Nenmeni</c:v>
                </c:pt>
                <c:pt idx="3">
                  <c:v>Noolpuzha</c:v>
                </c:pt>
              </c:strCache>
            </c:strRef>
          </c:cat>
          <c:val>
            <c:numRef>
              <c:f>Sheet1!$H$110:$H$113</c:f>
              <c:numCache>
                <c:formatCode>0.00</c:formatCode>
                <c:ptCount val="4"/>
                <c:pt idx="0">
                  <c:v>20.989457640035564</c:v>
                </c:pt>
                <c:pt idx="1">
                  <c:v>28.167861409796895</c:v>
                </c:pt>
                <c:pt idx="2">
                  <c:v>21.789866156787763</c:v>
                </c:pt>
                <c:pt idx="3">
                  <c:v>30.224996512763287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Sheet1!$I$109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Sheet1!$G$110:$G$113</c:f>
              <c:strCache>
                <c:ptCount val="4"/>
                <c:pt idx="0">
                  <c:v>Ambalavayal</c:v>
                </c:pt>
                <c:pt idx="1">
                  <c:v>Meenangadi</c:v>
                </c:pt>
                <c:pt idx="2">
                  <c:v>Nenmeni</c:v>
                </c:pt>
                <c:pt idx="3">
                  <c:v>Noolpuzha</c:v>
                </c:pt>
              </c:strCache>
            </c:strRef>
          </c:cat>
          <c:val>
            <c:numRef>
              <c:f>Sheet1!$I$110:$I$113</c:f>
              <c:numCache>
                <c:formatCode>0.00</c:formatCode>
                <c:ptCount val="4"/>
                <c:pt idx="0">
                  <c:v>20.690566037735849</c:v>
                </c:pt>
                <c:pt idx="1">
                  <c:v>24.949158610812745</c:v>
                </c:pt>
                <c:pt idx="2">
                  <c:v>19.235058239450066</c:v>
                </c:pt>
                <c:pt idx="3">
                  <c:v>29.063358123569795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Sheet1!$J$109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Sheet1!$G$110:$G$113</c:f>
              <c:strCache>
                <c:ptCount val="4"/>
                <c:pt idx="0">
                  <c:v>Ambalavayal</c:v>
                </c:pt>
                <c:pt idx="1">
                  <c:v>Meenangadi</c:v>
                </c:pt>
                <c:pt idx="2">
                  <c:v>Nenmeni</c:v>
                </c:pt>
                <c:pt idx="3">
                  <c:v>Noolpuzha</c:v>
                </c:pt>
              </c:strCache>
            </c:strRef>
          </c:cat>
          <c:val>
            <c:numRef>
              <c:f>Sheet1!$J$110:$J$113</c:f>
              <c:numCache>
                <c:formatCode>0.00</c:formatCode>
                <c:ptCount val="4"/>
                <c:pt idx="0">
                  <c:v>20.242245779348252</c:v>
                </c:pt>
                <c:pt idx="1">
                  <c:v>28.417738576503737</c:v>
                </c:pt>
                <c:pt idx="2">
                  <c:v>20.665787932044523</c:v>
                </c:pt>
                <c:pt idx="3">
                  <c:v>32.722988331565389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75328"/>
        <c:axId val="193893504"/>
      </c:lineChart>
      <c:catAx>
        <c:axId val="193875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893504"/>
        <c:crosses val="autoZero"/>
        <c:auto val="1"/>
        <c:lblAlgn val="ctr"/>
        <c:lblOffset val="100"/>
        <c:noMultiLvlLbl val="0"/>
      </c:catAx>
      <c:valAx>
        <c:axId val="19389350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9387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%HH Completed 100 days (Sulthan Bathery)</a:t>
            </a:r>
            <a:endParaRPr lang="en-I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Sheet1!$M$109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Sheet1!$L$110:$L$113</c:f>
              <c:strCache>
                <c:ptCount val="4"/>
                <c:pt idx="0">
                  <c:v>Ambalavayal</c:v>
                </c:pt>
                <c:pt idx="1">
                  <c:v>Meenangadi</c:v>
                </c:pt>
                <c:pt idx="2">
                  <c:v>Nenmeni</c:v>
                </c:pt>
                <c:pt idx="3">
                  <c:v>Noolpuzha</c:v>
                </c:pt>
              </c:strCache>
            </c:strRef>
          </c:cat>
          <c:val>
            <c:numRef>
              <c:f>Sheet1!$M$110:$M$113</c:f>
              <c:numCache>
                <c:formatCode>0.00</c:formatCode>
                <c:ptCount val="4"/>
                <c:pt idx="0">
                  <c:v>25.999238675295011</c:v>
                </c:pt>
                <c:pt idx="1">
                  <c:v>41.346153846153847</c:v>
                </c:pt>
                <c:pt idx="2">
                  <c:v>30.833077159545034</c:v>
                </c:pt>
                <c:pt idx="3">
                  <c:v>25.728314238952539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Sheet1!$N$109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Sheet1!$L$110:$L$113</c:f>
              <c:strCache>
                <c:ptCount val="4"/>
                <c:pt idx="0">
                  <c:v>Ambalavayal</c:v>
                </c:pt>
                <c:pt idx="1">
                  <c:v>Meenangadi</c:v>
                </c:pt>
                <c:pt idx="2">
                  <c:v>Nenmeni</c:v>
                </c:pt>
                <c:pt idx="3">
                  <c:v>Noolpuzha</c:v>
                </c:pt>
              </c:strCache>
            </c:strRef>
          </c:cat>
          <c:val>
            <c:numRef>
              <c:f>Sheet1!$N$110:$N$113</c:f>
              <c:numCache>
                <c:formatCode>0.00</c:formatCode>
                <c:ptCount val="4"/>
                <c:pt idx="0">
                  <c:v>28.032128514056225</c:v>
                </c:pt>
                <c:pt idx="1">
                  <c:v>35.604770017035776</c:v>
                </c:pt>
                <c:pt idx="2">
                  <c:v>20.013144922773581</c:v>
                </c:pt>
                <c:pt idx="3">
                  <c:v>22.799017888460192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Sheet1!$O$109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Sheet1!$L$110:$L$113</c:f>
              <c:strCache>
                <c:ptCount val="4"/>
                <c:pt idx="0">
                  <c:v>Ambalavayal</c:v>
                </c:pt>
                <c:pt idx="1">
                  <c:v>Meenangadi</c:v>
                </c:pt>
                <c:pt idx="2">
                  <c:v>Nenmeni</c:v>
                </c:pt>
                <c:pt idx="3">
                  <c:v>Noolpuzha</c:v>
                </c:pt>
              </c:strCache>
            </c:strRef>
          </c:cat>
          <c:val>
            <c:numRef>
              <c:f>Sheet1!$O$110:$O$113</c:f>
              <c:numCache>
                <c:formatCode>0.00</c:formatCode>
                <c:ptCount val="4"/>
                <c:pt idx="0">
                  <c:v>34.123434704830053</c:v>
                </c:pt>
                <c:pt idx="1">
                  <c:v>50.32815198618308</c:v>
                </c:pt>
                <c:pt idx="2">
                  <c:v>37.373029772329247</c:v>
                </c:pt>
                <c:pt idx="3">
                  <c:v>34.846266471449489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15904"/>
        <c:axId val="193917696"/>
      </c:lineChart>
      <c:catAx>
        <c:axId val="193915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917696"/>
        <c:crosses val="autoZero"/>
        <c:auto val="1"/>
        <c:lblAlgn val="ctr"/>
        <c:lblOffset val="100"/>
        <c:noMultiLvlLbl val="0"/>
      </c:catAx>
      <c:valAx>
        <c:axId val="19391769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9391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none" strike="noStrike" baseline="0">
                <a:effectLst/>
              </a:rPr>
              <a:t>%HH got a job in ST (Wayanad)</a:t>
            </a:r>
            <a:endParaRPr lang="en-IN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Sheet1!$C$116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Sheet1!$B$117:$B$120</c:f>
              <c:strCache>
                <c:ptCount val="4"/>
                <c:pt idx="0">
                  <c:v>KALPETTA</c:v>
                </c:pt>
                <c:pt idx="1">
                  <c:v>MANANTHAVADY</c:v>
                </c:pt>
                <c:pt idx="2">
                  <c:v>Panamaram</c:v>
                </c:pt>
                <c:pt idx="3">
                  <c:v>SULTHAN BATHERY</c:v>
                </c:pt>
              </c:strCache>
            </c:strRef>
          </c:cat>
          <c:val>
            <c:numRef>
              <c:f>Sheet1!$C$117:$C$120</c:f>
              <c:numCache>
                <c:formatCode>0.00</c:formatCode>
                <c:ptCount val="4"/>
                <c:pt idx="0">
                  <c:v>61.548780487804876</c:v>
                </c:pt>
                <c:pt idx="1">
                  <c:v>54.857142857142861</c:v>
                </c:pt>
                <c:pt idx="2">
                  <c:v>49.422304085733423</c:v>
                </c:pt>
                <c:pt idx="3">
                  <c:v>51.569727389036515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Sheet1!$D$116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Sheet1!$B$117:$B$120</c:f>
              <c:strCache>
                <c:ptCount val="4"/>
                <c:pt idx="0">
                  <c:v>KALPETTA</c:v>
                </c:pt>
                <c:pt idx="1">
                  <c:v>MANANTHAVADY</c:v>
                </c:pt>
                <c:pt idx="2">
                  <c:v>Panamaram</c:v>
                </c:pt>
                <c:pt idx="3">
                  <c:v>SULTHAN BATHERY</c:v>
                </c:pt>
              </c:strCache>
            </c:strRef>
          </c:cat>
          <c:val>
            <c:numRef>
              <c:f>Sheet1!$D$117:$D$120</c:f>
              <c:numCache>
                <c:formatCode>0.00</c:formatCode>
                <c:ptCount val="4"/>
                <c:pt idx="0">
                  <c:v>66.962925342813605</c:v>
                </c:pt>
                <c:pt idx="1">
                  <c:v>60.648720631598977</c:v>
                </c:pt>
                <c:pt idx="2">
                  <c:v>53.403187461477508</c:v>
                </c:pt>
                <c:pt idx="3">
                  <c:v>51.805072103431129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Sheet1!$E$116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Sheet1!$B$117:$B$120</c:f>
              <c:strCache>
                <c:ptCount val="4"/>
                <c:pt idx="0">
                  <c:v>KALPETTA</c:v>
                </c:pt>
                <c:pt idx="1">
                  <c:v>MANANTHAVADY</c:v>
                </c:pt>
                <c:pt idx="2">
                  <c:v>Panamaram</c:v>
                </c:pt>
                <c:pt idx="3">
                  <c:v>SULTHAN BATHERY</c:v>
                </c:pt>
              </c:strCache>
            </c:strRef>
          </c:cat>
          <c:val>
            <c:numRef>
              <c:f>Sheet1!$E$117:$E$120</c:f>
              <c:numCache>
                <c:formatCode>0.00</c:formatCode>
                <c:ptCount val="4"/>
                <c:pt idx="0">
                  <c:v>66.037979589200361</c:v>
                </c:pt>
                <c:pt idx="1">
                  <c:v>64.935858277336592</c:v>
                </c:pt>
                <c:pt idx="2">
                  <c:v>66.297451338853648</c:v>
                </c:pt>
                <c:pt idx="3">
                  <c:v>55.051884216275262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08704"/>
        <c:axId val="193614592"/>
      </c:lineChart>
      <c:catAx>
        <c:axId val="193608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614592"/>
        <c:crosses val="autoZero"/>
        <c:auto val="1"/>
        <c:lblAlgn val="ctr"/>
        <c:lblOffset val="100"/>
        <c:noMultiLvlLbl val="0"/>
      </c:catAx>
      <c:valAx>
        <c:axId val="193614592"/>
        <c:scaling>
          <c:orientation val="minMax"/>
        </c:scaling>
        <c:delete val="0"/>
        <c:axPos val="l"/>
        <c:majorGridlines/>
        <c:title>
          <c:overlay val="0"/>
        </c:title>
        <c:numFmt formatCode="0.00" sourceLinked="1"/>
        <c:majorTickMark val="none"/>
        <c:minorTickMark val="none"/>
        <c:tickLblPos val="nextTo"/>
        <c:crossAx val="19360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effectLst/>
              </a:rPr>
              <a:t>AVERAGE PERSON PER DAYS in ST(Wayanad)</a:t>
            </a:r>
            <a:endParaRPr lang="en-IN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Sheet1!$H$116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Sheet1!$G$117:$G$120</c:f>
              <c:strCache>
                <c:ptCount val="4"/>
                <c:pt idx="0">
                  <c:v>KALPETTA</c:v>
                </c:pt>
                <c:pt idx="1">
                  <c:v>MANANTHAVADY</c:v>
                </c:pt>
                <c:pt idx="2">
                  <c:v>Panamaram</c:v>
                </c:pt>
                <c:pt idx="3">
                  <c:v>SULTHAN BATHERY</c:v>
                </c:pt>
              </c:strCache>
            </c:strRef>
          </c:cat>
          <c:val>
            <c:numRef>
              <c:f>Sheet1!$H$117:$H$120</c:f>
              <c:numCache>
                <c:formatCode>0.00</c:formatCode>
                <c:ptCount val="4"/>
                <c:pt idx="0">
                  <c:v>47.735975609756096</c:v>
                </c:pt>
                <c:pt idx="1">
                  <c:v>45.430043290043287</c:v>
                </c:pt>
                <c:pt idx="2">
                  <c:v>39.387056262558609</c:v>
                </c:pt>
                <c:pt idx="3">
                  <c:v>38.977462848144867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Sheet1!$I$116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Sheet1!$G$117:$G$120</c:f>
              <c:strCache>
                <c:ptCount val="4"/>
                <c:pt idx="0">
                  <c:v>KALPETTA</c:v>
                </c:pt>
                <c:pt idx="1">
                  <c:v>MANANTHAVADY</c:v>
                </c:pt>
                <c:pt idx="2">
                  <c:v>Panamaram</c:v>
                </c:pt>
                <c:pt idx="3">
                  <c:v>SULTHAN BATHERY</c:v>
                </c:pt>
              </c:strCache>
            </c:strRef>
          </c:cat>
          <c:val>
            <c:numRef>
              <c:f>Sheet1!$I$117:$I$120</c:f>
              <c:numCache>
                <c:formatCode>0.00</c:formatCode>
                <c:ptCount val="4"/>
                <c:pt idx="0">
                  <c:v>55.438674454037582</c:v>
                </c:pt>
                <c:pt idx="1">
                  <c:v>45.383715399980979</c:v>
                </c:pt>
                <c:pt idx="2">
                  <c:v>43.958879985911771</c:v>
                </c:pt>
                <c:pt idx="3">
                  <c:v>38.907409249129785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Sheet1!$J$116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Sheet1!$G$117:$G$120</c:f>
              <c:strCache>
                <c:ptCount val="4"/>
                <c:pt idx="0">
                  <c:v>KALPETTA</c:v>
                </c:pt>
                <c:pt idx="1">
                  <c:v>MANANTHAVADY</c:v>
                </c:pt>
                <c:pt idx="2">
                  <c:v>Panamaram</c:v>
                </c:pt>
                <c:pt idx="3">
                  <c:v>SULTHAN BATHERY</c:v>
                </c:pt>
              </c:strCache>
            </c:strRef>
          </c:cat>
          <c:val>
            <c:numRef>
              <c:f>Sheet1!$J$117:$J$120</c:f>
              <c:numCache>
                <c:formatCode>0.00</c:formatCode>
                <c:ptCount val="4"/>
                <c:pt idx="0">
                  <c:v>57.737501614778452</c:v>
                </c:pt>
                <c:pt idx="1">
                  <c:v>62.332518835267763</c:v>
                </c:pt>
                <c:pt idx="2">
                  <c:v>62.632218518120226</c:v>
                </c:pt>
                <c:pt idx="3">
                  <c:v>47.354778809393771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41088"/>
        <c:axId val="193651072"/>
      </c:lineChart>
      <c:catAx>
        <c:axId val="193641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651072"/>
        <c:crosses val="autoZero"/>
        <c:auto val="1"/>
        <c:lblAlgn val="ctr"/>
        <c:lblOffset val="100"/>
        <c:noMultiLvlLbl val="0"/>
      </c:catAx>
      <c:valAx>
        <c:axId val="193651072"/>
        <c:scaling>
          <c:orientation val="minMax"/>
        </c:scaling>
        <c:delete val="0"/>
        <c:axPos val="l"/>
        <c:majorGridlines/>
        <c:title>
          <c:overlay val="0"/>
        </c:title>
        <c:numFmt formatCode="0.00" sourceLinked="1"/>
        <c:majorTickMark val="none"/>
        <c:minorTickMark val="none"/>
        <c:tickLblPos val="nextTo"/>
        <c:crossAx val="19364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%HH got a job  (Wayanad)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Sheet1!$C$122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Sheet1!$B$123:$B$126</c:f>
              <c:strCache>
                <c:ptCount val="4"/>
                <c:pt idx="0">
                  <c:v>KALPETTA</c:v>
                </c:pt>
                <c:pt idx="1">
                  <c:v>MANANTHAVADY</c:v>
                </c:pt>
                <c:pt idx="2">
                  <c:v>Panamaram</c:v>
                </c:pt>
                <c:pt idx="3">
                  <c:v>SULTHAN BATHERY</c:v>
                </c:pt>
              </c:strCache>
            </c:strRef>
          </c:cat>
          <c:val>
            <c:numRef>
              <c:f>Sheet1!$C$123:$C$126</c:f>
              <c:numCache>
                <c:formatCode>0.00</c:formatCode>
                <c:ptCount val="4"/>
                <c:pt idx="0">
                  <c:v>49.060252328734819</c:v>
                </c:pt>
                <c:pt idx="1">
                  <c:v>44.349876948318297</c:v>
                </c:pt>
                <c:pt idx="2">
                  <c:v>40.25861259739041</c:v>
                </c:pt>
                <c:pt idx="3">
                  <c:v>35.589867737364195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Sheet1!$D$122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Sheet1!$B$123:$B$126</c:f>
              <c:strCache>
                <c:ptCount val="4"/>
                <c:pt idx="0">
                  <c:v>KALPETTA</c:v>
                </c:pt>
                <c:pt idx="1">
                  <c:v>MANANTHAVADY</c:v>
                </c:pt>
                <c:pt idx="2">
                  <c:v>Panamaram</c:v>
                </c:pt>
                <c:pt idx="3">
                  <c:v>SULTHAN BATHERY</c:v>
                </c:pt>
              </c:strCache>
            </c:strRef>
          </c:cat>
          <c:val>
            <c:numRef>
              <c:f>Sheet1!$D$123:$D$126</c:f>
              <c:numCache>
                <c:formatCode>0.00</c:formatCode>
                <c:ptCount val="4"/>
                <c:pt idx="0">
                  <c:v>45.215848610289768</c:v>
                </c:pt>
                <c:pt idx="1">
                  <c:v>46.159625980965103</c:v>
                </c:pt>
                <c:pt idx="2">
                  <c:v>42.593821076573164</c:v>
                </c:pt>
                <c:pt idx="3">
                  <c:v>33.493120284065689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Sheet1!$E$122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Sheet1!$B$123:$B$126</c:f>
              <c:strCache>
                <c:ptCount val="4"/>
                <c:pt idx="0">
                  <c:v>KALPETTA</c:v>
                </c:pt>
                <c:pt idx="1">
                  <c:v>MANANTHAVADY</c:v>
                </c:pt>
                <c:pt idx="2">
                  <c:v>Panamaram</c:v>
                </c:pt>
                <c:pt idx="3">
                  <c:v>SULTHAN BATHERY</c:v>
                </c:pt>
              </c:strCache>
            </c:strRef>
          </c:cat>
          <c:val>
            <c:numRef>
              <c:f>Sheet1!$E$123:$E$126</c:f>
              <c:numCache>
                <c:formatCode>0.00</c:formatCode>
                <c:ptCount val="4"/>
                <c:pt idx="0">
                  <c:v>44.335923404460054</c:v>
                </c:pt>
                <c:pt idx="1">
                  <c:v>45.571559011516598</c:v>
                </c:pt>
                <c:pt idx="2">
                  <c:v>49.025047558655679</c:v>
                </c:pt>
                <c:pt idx="3">
                  <c:v>32.830974698278503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85760"/>
        <c:axId val="193695744"/>
      </c:lineChart>
      <c:catAx>
        <c:axId val="193685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695744"/>
        <c:crosses val="autoZero"/>
        <c:auto val="1"/>
        <c:lblAlgn val="ctr"/>
        <c:lblOffset val="100"/>
        <c:noMultiLvlLbl val="0"/>
      </c:catAx>
      <c:valAx>
        <c:axId val="193695744"/>
        <c:scaling>
          <c:orientation val="minMax"/>
        </c:scaling>
        <c:delete val="0"/>
        <c:axPos val="l"/>
        <c:majorGridlines/>
        <c:title>
          <c:overlay val="0"/>
        </c:title>
        <c:numFmt formatCode="0.00" sourceLinked="1"/>
        <c:majorTickMark val="none"/>
        <c:minorTickMark val="none"/>
        <c:tickLblPos val="nextTo"/>
        <c:crossAx val="19368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 b="1" i="0" u="none" strike="noStrike" baseline="0">
                <a:effectLst/>
              </a:rPr>
              <a:t>AVERAGE PERSON PER DAYS (Wayanad)</a:t>
            </a:r>
            <a:endParaRPr lang="en-IN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Sheet1!$H$122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Sheet1!$G$123:$G$126</c:f>
              <c:strCache>
                <c:ptCount val="4"/>
                <c:pt idx="0">
                  <c:v>KALPETTA</c:v>
                </c:pt>
                <c:pt idx="1">
                  <c:v>MANANTHAVADY</c:v>
                </c:pt>
                <c:pt idx="2">
                  <c:v>Panamaram</c:v>
                </c:pt>
                <c:pt idx="3">
                  <c:v>SULTHAN BATHERY</c:v>
                </c:pt>
              </c:strCache>
            </c:strRef>
          </c:cat>
          <c:val>
            <c:numRef>
              <c:f>Sheet1!$H$123:$H$126</c:f>
              <c:numCache>
                <c:formatCode>0.00</c:formatCode>
                <c:ptCount val="4"/>
                <c:pt idx="0">
                  <c:v>30.33180049522462</c:v>
                </c:pt>
                <c:pt idx="1">
                  <c:v>32.176425348646433</c:v>
                </c:pt>
                <c:pt idx="2">
                  <c:v>25.328874495447291</c:v>
                </c:pt>
                <c:pt idx="3">
                  <c:v>24.965162966461975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Sheet1!$I$122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Sheet1!$G$123:$G$126</c:f>
              <c:strCache>
                <c:ptCount val="4"/>
                <c:pt idx="0">
                  <c:v>KALPETTA</c:v>
                </c:pt>
                <c:pt idx="1">
                  <c:v>MANANTHAVADY</c:v>
                </c:pt>
                <c:pt idx="2">
                  <c:v>Panamaram</c:v>
                </c:pt>
                <c:pt idx="3">
                  <c:v>SULTHAN BATHERY</c:v>
                </c:pt>
              </c:strCache>
            </c:strRef>
          </c:cat>
          <c:val>
            <c:numRef>
              <c:f>Sheet1!$I$123:$I$126</c:f>
              <c:numCache>
                <c:formatCode>0.00</c:formatCode>
                <c:ptCount val="4"/>
                <c:pt idx="0">
                  <c:v>28.347865168539325</c:v>
                </c:pt>
                <c:pt idx="1">
                  <c:v>29.614432014248344</c:v>
                </c:pt>
                <c:pt idx="2">
                  <c:v>24.981899166034875</c:v>
                </c:pt>
                <c:pt idx="3">
                  <c:v>23.027607634265422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Sheet1!$J$122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Sheet1!$G$123:$G$126</c:f>
              <c:strCache>
                <c:ptCount val="4"/>
                <c:pt idx="0">
                  <c:v>KALPETTA</c:v>
                </c:pt>
                <c:pt idx="1">
                  <c:v>MANANTHAVADY</c:v>
                </c:pt>
                <c:pt idx="2">
                  <c:v>Panamaram</c:v>
                </c:pt>
                <c:pt idx="3">
                  <c:v>SULTHAN BATHERY</c:v>
                </c:pt>
              </c:strCache>
            </c:strRef>
          </c:cat>
          <c:val>
            <c:numRef>
              <c:f>Sheet1!$J$123:$J$126</c:f>
              <c:numCache>
                <c:formatCode>0.00</c:formatCode>
                <c:ptCount val="4"/>
                <c:pt idx="0">
                  <c:v>29.236811085183671</c:v>
                </c:pt>
                <c:pt idx="1">
                  <c:v>36.395334452593445</c:v>
                </c:pt>
                <c:pt idx="2">
                  <c:v>30.709416613823716</c:v>
                </c:pt>
                <c:pt idx="3">
                  <c:v>24.941585492862831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22240"/>
        <c:axId val="193723776"/>
      </c:lineChart>
      <c:catAx>
        <c:axId val="193722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723776"/>
        <c:crosses val="autoZero"/>
        <c:auto val="1"/>
        <c:lblAlgn val="ctr"/>
        <c:lblOffset val="100"/>
        <c:noMultiLvlLbl val="0"/>
      </c:catAx>
      <c:valAx>
        <c:axId val="193723776"/>
        <c:scaling>
          <c:orientation val="minMax"/>
        </c:scaling>
        <c:delete val="0"/>
        <c:axPos val="l"/>
        <c:majorGridlines/>
        <c:title>
          <c:overlay val="0"/>
        </c:title>
        <c:numFmt formatCode="0.00" sourceLinked="1"/>
        <c:majorTickMark val="none"/>
        <c:minorTickMark val="none"/>
        <c:tickLblPos val="nextTo"/>
        <c:crossAx val="19372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%HH Completed 100 days (Wayanad)</a:t>
            </a:r>
            <a:endParaRPr lang="en-IN" sz="14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Sheet1!$M$122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Sheet1!$L$123:$L$126</c:f>
              <c:strCache>
                <c:ptCount val="4"/>
                <c:pt idx="0">
                  <c:v>KALPETTA</c:v>
                </c:pt>
                <c:pt idx="1">
                  <c:v>MANANTHAVADY</c:v>
                </c:pt>
                <c:pt idx="2">
                  <c:v>Panamaram</c:v>
                </c:pt>
                <c:pt idx="3">
                  <c:v>SULTHAN BATHERY</c:v>
                </c:pt>
              </c:strCache>
            </c:strRef>
          </c:cat>
          <c:val>
            <c:numRef>
              <c:f>Sheet1!$M$123:$M$126</c:f>
              <c:numCache>
                <c:formatCode>0.00</c:formatCode>
                <c:ptCount val="4"/>
                <c:pt idx="0">
                  <c:v>30.056719861565085</c:v>
                </c:pt>
                <c:pt idx="1">
                  <c:v>39.335260115606935</c:v>
                </c:pt>
                <c:pt idx="2">
                  <c:v>31.699213057417662</c:v>
                </c:pt>
                <c:pt idx="3">
                  <c:v>31.206968063044382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Sheet1!$N$122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Sheet1!$L$123:$L$126</c:f>
              <c:strCache>
                <c:ptCount val="4"/>
                <c:pt idx="0">
                  <c:v>KALPETTA</c:v>
                </c:pt>
                <c:pt idx="1">
                  <c:v>MANANTHAVADY</c:v>
                </c:pt>
                <c:pt idx="2">
                  <c:v>Panamaram</c:v>
                </c:pt>
                <c:pt idx="3">
                  <c:v>SULTHAN BATHERY</c:v>
                </c:pt>
              </c:strCache>
            </c:strRef>
          </c:cat>
          <c:val>
            <c:numRef>
              <c:f>Sheet1!$N$123:$N$126</c:f>
              <c:numCache>
                <c:formatCode>0.00</c:formatCode>
                <c:ptCount val="4"/>
                <c:pt idx="0">
                  <c:v>29.605022233847762</c:v>
                </c:pt>
                <c:pt idx="1">
                  <c:v>30.698739977090494</c:v>
                </c:pt>
                <c:pt idx="2">
                  <c:v>28.97430192457448</c:v>
                </c:pt>
                <c:pt idx="3">
                  <c:v>26.521777542185703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Sheet1!$O$122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Sheet1!$L$123:$L$126</c:f>
              <c:strCache>
                <c:ptCount val="4"/>
                <c:pt idx="0">
                  <c:v>KALPETTA</c:v>
                </c:pt>
                <c:pt idx="1">
                  <c:v>MANANTHAVADY</c:v>
                </c:pt>
                <c:pt idx="2">
                  <c:v>Panamaram</c:v>
                </c:pt>
                <c:pt idx="3">
                  <c:v>SULTHAN BATHERY</c:v>
                </c:pt>
              </c:strCache>
            </c:strRef>
          </c:cat>
          <c:val>
            <c:numRef>
              <c:f>Sheet1!$O$123:$O$126</c:f>
              <c:numCache>
                <c:formatCode>0.00</c:formatCode>
                <c:ptCount val="4"/>
                <c:pt idx="0">
                  <c:v>37.303309820944115</c:v>
                </c:pt>
                <c:pt idx="1">
                  <c:v>48.933557394002072</c:v>
                </c:pt>
                <c:pt idx="2">
                  <c:v>36.28671517111291</c:v>
                </c:pt>
                <c:pt idx="3">
                  <c:v>39.550289233065868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32448"/>
        <c:axId val="193833984"/>
      </c:lineChart>
      <c:catAx>
        <c:axId val="193832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833984"/>
        <c:crosses val="autoZero"/>
        <c:auto val="1"/>
        <c:lblAlgn val="ctr"/>
        <c:lblOffset val="100"/>
        <c:noMultiLvlLbl val="0"/>
      </c:catAx>
      <c:valAx>
        <c:axId val="193833984"/>
        <c:scaling>
          <c:orientation val="minMax"/>
        </c:scaling>
        <c:delete val="0"/>
        <c:axPos val="l"/>
        <c:majorGridlines/>
        <c:title>
          <c:overlay val="0"/>
        </c:title>
        <c:numFmt formatCode="0.00" sourceLinked="1"/>
        <c:majorTickMark val="none"/>
        <c:minorTickMark val="none"/>
        <c:tickLblPos val="nextTo"/>
        <c:crossAx val="19383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%HH Completed 100 days in ST(Kalpetta)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Sheet1!$B$26:$B$34</c:f>
              <c:strCache>
                <c:ptCount val="9"/>
                <c:pt idx="0">
                  <c:v>Kottathara</c:v>
                </c:pt>
                <c:pt idx="1">
                  <c:v>Meppadi</c:v>
                </c:pt>
                <c:pt idx="2">
                  <c:v>Muppainad</c:v>
                </c:pt>
                <c:pt idx="3">
                  <c:v>Muttil</c:v>
                </c:pt>
                <c:pt idx="4">
                  <c:v>Padinharathara</c:v>
                </c:pt>
                <c:pt idx="5">
                  <c:v>Pozhuthana</c:v>
                </c:pt>
                <c:pt idx="6">
                  <c:v>Thariode</c:v>
                </c:pt>
                <c:pt idx="7">
                  <c:v>Vengappally</c:v>
                </c:pt>
                <c:pt idx="8">
                  <c:v>Vythiri</c:v>
                </c:pt>
              </c:strCache>
            </c:strRef>
          </c:cat>
          <c:val>
            <c:numRef>
              <c:f>Sheet1!$C$26:$C$34</c:f>
              <c:numCache>
                <c:formatCode>0.00</c:formatCode>
                <c:ptCount val="9"/>
                <c:pt idx="0">
                  <c:v>24.543378995433791</c:v>
                </c:pt>
                <c:pt idx="1">
                  <c:v>27.463312368972748</c:v>
                </c:pt>
                <c:pt idx="2">
                  <c:v>37.383177570093459</c:v>
                </c:pt>
                <c:pt idx="3">
                  <c:v>29.973821989528798</c:v>
                </c:pt>
                <c:pt idx="4">
                  <c:v>32.495511669658889</c:v>
                </c:pt>
                <c:pt idx="5">
                  <c:v>56.66251556662516</c:v>
                </c:pt>
                <c:pt idx="6">
                  <c:v>24.703891708967852</c:v>
                </c:pt>
                <c:pt idx="7">
                  <c:v>40.688259109311744</c:v>
                </c:pt>
                <c:pt idx="8">
                  <c:v>14.02439024390244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Sheet1!$B$26:$B$34</c:f>
              <c:strCache>
                <c:ptCount val="9"/>
                <c:pt idx="0">
                  <c:v>Kottathara</c:v>
                </c:pt>
                <c:pt idx="1">
                  <c:v>Meppadi</c:v>
                </c:pt>
                <c:pt idx="2">
                  <c:v>Muppainad</c:v>
                </c:pt>
                <c:pt idx="3">
                  <c:v>Muttil</c:v>
                </c:pt>
                <c:pt idx="4">
                  <c:v>Padinharathara</c:v>
                </c:pt>
                <c:pt idx="5">
                  <c:v>Pozhuthana</c:v>
                </c:pt>
                <c:pt idx="6">
                  <c:v>Thariode</c:v>
                </c:pt>
                <c:pt idx="7">
                  <c:v>Vengappally</c:v>
                </c:pt>
                <c:pt idx="8">
                  <c:v>Vythiri</c:v>
                </c:pt>
              </c:strCache>
            </c:strRef>
          </c:cat>
          <c:val>
            <c:numRef>
              <c:f>Sheet1!$D$26:$D$34</c:f>
              <c:numCache>
                <c:formatCode>0.00</c:formatCode>
                <c:ptCount val="9"/>
                <c:pt idx="0">
                  <c:v>35.80110497237569</c:v>
                </c:pt>
                <c:pt idx="1">
                  <c:v>25.760286225402506</c:v>
                </c:pt>
                <c:pt idx="2">
                  <c:v>19.822485207100591</c:v>
                </c:pt>
                <c:pt idx="3">
                  <c:v>41.466666666666669</c:v>
                </c:pt>
                <c:pt idx="4">
                  <c:v>21.976149914821125</c:v>
                </c:pt>
                <c:pt idx="5">
                  <c:v>57.800511508951402</c:v>
                </c:pt>
                <c:pt idx="6">
                  <c:v>39.375928677563152</c:v>
                </c:pt>
                <c:pt idx="7">
                  <c:v>52.713178294573652</c:v>
                </c:pt>
                <c:pt idx="8">
                  <c:v>29.268292682926827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Sheet1!$E$25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Sheet1!$B$26:$B$34</c:f>
              <c:strCache>
                <c:ptCount val="9"/>
                <c:pt idx="0">
                  <c:v>Kottathara</c:v>
                </c:pt>
                <c:pt idx="1">
                  <c:v>Meppadi</c:v>
                </c:pt>
                <c:pt idx="2">
                  <c:v>Muppainad</c:v>
                </c:pt>
                <c:pt idx="3">
                  <c:v>Muttil</c:v>
                </c:pt>
                <c:pt idx="4">
                  <c:v>Padinharathara</c:v>
                </c:pt>
                <c:pt idx="5">
                  <c:v>Pozhuthana</c:v>
                </c:pt>
                <c:pt idx="6">
                  <c:v>Thariode</c:v>
                </c:pt>
                <c:pt idx="7">
                  <c:v>Vengappally</c:v>
                </c:pt>
                <c:pt idx="8">
                  <c:v>Vythiri</c:v>
                </c:pt>
              </c:strCache>
            </c:strRef>
          </c:cat>
          <c:val>
            <c:numRef>
              <c:f>Sheet1!$E$26:$E$34</c:f>
              <c:numCache>
                <c:formatCode>0.00</c:formatCode>
                <c:ptCount val="9"/>
                <c:pt idx="0">
                  <c:v>46.559633027522935</c:v>
                </c:pt>
                <c:pt idx="1">
                  <c:v>31.135531135531135</c:v>
                </c:pt>
                <c:pt idx="2">
                  <c:v>18.730158730158731</c:v>
                </c:pt>
                <c:pt idx="3">
                  <c:v>47.893258426966291</c:v>
                </c:pt>
                <c:pt idx="4">
                  <c:v>37.395659432387312</c:v>
                </c:pt>
                <c:pt idx="5">
                  <c:v>62.871927554980601</c:v>
                </c:pt>
                <c:pt idx="6">
                  <c:v>32.432432432432435</c:v>
                </c:pt>
                <c:pt idx="7">
                  <c:v>57.062146892655363</c:v>
                </c:pt>
                <c:pt idx="8">
                  <c:v>30.37037037037037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24576"/>
        <c:axId val="192442752"/>
      </c:lineChart>
      <c:catAx>
        <c:axId val="192424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442752"/>
        <c:crosses val="autoZero"/>
        <c:auto val="1"/>
        <c:lblAlgn val="ctr"/>
        <c:lblOffset val="100"/>
        <c:noMultiLvlLbl val="0"/>
      </c:catAx>
      <c:valAx>
        <c:axId val="192442752"/>
        <c:scaling>
          <c:orientation val="minMax"/>
        </c:scaling>
        <c:delete val="0"/>
        <c:axPos val="l"/>
        <c:majorGridlines/>
        <c:title>
          <c:overlay val="0"/>
        </c:title>
        <c:numFmt formatCode="0.00" sourceLinked="1"/>
        <c:majorTickMark val="none"/>
        <c:minorTickMark val="none"/>
        <c:tickLblPos val="nextTo"/>
        <c:crossAx val="19242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%HH Completed 100 days in ST(Wayanad)</a:t>
            </a:r>
            <a:endParaRPr lang="en-IN" sz="14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Sheet1!$M$116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Sheet1!$L$117:$L$120</c:f>
              <c:strCache>
                <c:ptCount val="4"/>
                <c:pt idx="0">
                  <c:v>KALPETTA</c:v>
                </c:pt>
                <c:pt idx="1">
                  <c:v>MANANTHAVADY</c:v>
                </c:pt>
                <c:pt idx="2">
                  <c:v>Panamaram</c:v>
                </c:pt>
                <c:pt idx="3">
                  <c:v>SULTHAN BATHERY</c:v>
                </c:pt>
              </c:strCache>
            </c:strRef>
          </c:cat>
          <c:val>
            <c:numRef>
              <c:f>Sheet1!$M$117:$M$120</c:f>
              <c:numCache>
                <c:formatCode>0.00</c:formatCode>
                <c:ptCount val="4"/>
                <c:pt idx="0">
                  <c:v>33.70319001386963</c:v>
                </c:pt>
                <c:pt idx="1">
                  <c:v>39.109848484848484</c:v>
                </c:pt>
                <c:pt idx="2">
                  <c:v>35.778417753684565</c:v>
                </c:pt>
                <c:pt idx="3">
                  <c:v>31.011450381679388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Sheet1!$N$116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Sheet1!$L$117:$L$120</c:f>
              <c:strCache>
                <c:ptCount val="4"/>
                <c:pt idx="0">
                  <c:v>KALPETTA</c:v>
                </c:pt>
                <c:pt idx="1">
                  <c:v>MANANTHAVADY</c:v>
                </c:pt>
                <c:pt idx="2">
                  <c:v>Panamaram</c:v>
                </c:pt>
                <c:pt idx="3">
                  <c:v>SULTHAN BATHERY</c:v>
                </c:pt>
              </c:strCache>
            </c:strRef>
          </c:cat>
          <c:val>
            <c:numRef>
              <c:f>Sheet1!$N$117:$N$120</c:f>
              <c:numCache>
                <c:formatCode>0.00</c:formatCode>
                <c:ptCount val="4"/>
                <c:pt idx="0">
                  <c:v>38.149412210845654</c:v>
                </c:pt>
                <c:pt idx="1">
                  <c:v>30.755959849435381</c:v>
                </c:pt>
                <c:pt idx="2">
                  <c:v>37.180544105523495</c:v>
                </c:pt>
                <c:pt idx="3">
                  <c:v>29.122672297945861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Sheet1!$O$116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Sheet1!$L$117:$L$120</c:f>
              <c:strCache>
                <c:ptCount val="4"/>
                <c:pt idx="0">
                  <c:v>KALPETTA</c:v>
                </c:pt>
                <c:pt idx="1">
                  <c:v>MANANTHAVADY</c:v>
                </c:pt>
                <c:pt idx="2">
                  <c:v>Panamaram</c:v>
                </c:pt>
                <c:pt idx="3">
                  <c:v>SULTHAN BATHERY</c:v>
                </c:pt>
              </c:strCache>
            </c:strRef>
          </c:cat>
          <c:val>
            <c:numRef>
              <c:f>Sheet1!$O$117:$O$120</c:f>
              <c:numCache>
                <c:formatCode>0.00</c:formatCode>
                <c:ptCount val="4"/>
                <c:pt idx="0">
                  <c:v>43.701095461658838</c:v>
                </c:pt>
                <c:pt idx="1">
                  <c:v>51.458137347130759</c:v>
                </c:pt>
                <c:pt idx="2">
                  <c:v>49.537712895377126</c:v>
                </c:pt>
                <c:pt idx="3">
                  <c:v>39.761904761904759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62144"/>
        <c:axId val="194263680"/>
      </c:lineChart>
      <c:catAx>
        <c:axId val="194262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4263680"/>
        <c:crosses val="autoZero"/>
        <c:auto val="1"/>
        <c:lblAlgn val="ctr"/>
        <c:lblOffset val="100"/>
        <c:noMultiLvlLbl val="0"/>
      </c:catAx>
      <c:valAx>
        <c:axId val="194263680"/>
        <c:scaling>
          <c:orientation val="minMax"/>
        </c:scaling>
        <c:delete val="0"/>
        <c:axPos val="l"/>
        <c:majorGridlines/>
        <c:title>
          <c:overlay val="0"/>
        </c:title>
        <c:numFmt formatCode="0.00" sourceLinked="1"/>
        <c:majorTickMark val="none"/>
        <c:minorTickMark val="none"/>
        <c:tickLblPos val="nextTo"/>
        <c:crossAx val="19426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%HH</a:t>
            </a:r>
            <a:r>
              <a:rPr lang="en-IN" baseline="0"/>
              <a:t> got job in Kalpetta</a:t>
            </a:r>
            <a:endParaRPr lang="en-IN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Sheet1!$B$37:$B$45</c:f>
              <c:strCache>
                <c:ptCount val="9"/>
                <c:pt idx="0">
                  <c:v>Kottathara</c:v>
                </c:pt>
                <c:pt idx="1">
                  <c:v>Meppadi</c:v>
                </c:pt>
                <c:pt idx="2">
                  <c:v>Muppainad</c:v>
                </c:pt>
                <c:pt idx="3">
                  <c:v>Muttil</c:v>
                </c:pt>
                <c:pt idx="4">
                  <c:v>Padinharathara</c:v>
                </c:pt>
                <c:pt idx="5">
                  <c:v>Pozhuthana</c:v>
                </c:pt>
                <c:pt idx="6">
                  <c:v>Thariode</c:v>
                </c:pt>
                <c:pt idx="7">
                  <c:v>Vengappally</c:v>
                </c:pt>
                <c:pt idx="8">
                  <c:v>Vythiri</c:v>
                </c:pt>
              </c:strCache>
            </c:strRef>
          </c:cat>
          <c:val>
            <c:numRef>
              <c:f>Sheet1!$C$37:$C$45</c:f>
              <c:numCache>
                <c:formatCode>0.00</c:formatCode>
                <c:ptCount val="9"/>
                <c:pt idx="0">
                  <c:v>47.52</c:v>
                </c:pt>
                <c:pt idx="1">
                  <c:v>38.1</c:v>
                </c:pt>
                <c:pt idx="2">
                  <c:v>54.07</c:v>
                </c:pt>
                <c:pt idx="3">
                  <c:v>49.9</c:v>
                </c:pt>
                <c:pt idx="4">
                  <c:v>45.56</c:v>
                </c:pt>
                <c:pt idx="5">
                  <c:v>55.96</c:v>
                </c:pt>
                <c:pt idx="6">
                  <c:v>67.12</c:v>
                </c:pt>
                <c:pt idx="7">
                  <c:v>48.78</c:v>
                </c:pt>
                <c:pt idx="8">
                  <c:v>47.38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Sheet1!$D$36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Sheet1!$B$37:$B$45</c:f>
              <c:strCache>
                <c:ptCount val="9"/>
                <c:pt idx="0">
                  <c:v>Kottathara</c:v>
                </c:pt>
                <c:pt idx="1">
                  <c:v>Meppadi</c:v>
                </c:pt>
                <c:pt idx="2">
                  <c:v>Muppainad</c:v>
                </c:pt>
                <c:pt idx="3">
                  <c:v>Muttil</c:v>
                </c:pt>
                <c:pt idx="4">
                  <c:v>Padinharathara</c:v>
                </c:pt>
                <c:pt idx="5">
                  <c:v>Pozhuthana</c:v>
                </c:pt>
                <c:pt idx="6">
                  <c:v>Thariode</c:v>
                </c:pt>
                <c:pt idx="7">
                  <c:v>Vengappally</c:v>
                </c:pt>
                <c:pt idx="8">
                  <c:v>Vythiri</c:v>
                </c:pt>
              </c:strCache>
            </c:strRef>
          </c:cat>
          <c:val>
            <c:numRef>
              <c:f>Sheet1!$D$37:$D$45</c:f>
              <c:numCache>
                <c:formatCode>0.00</c:formatCode>
                <c:ptCount val="9"/>
                <c:pt idx="0">
                  <c:v>43.94</c:v>
                </c:pt>
                <c:pt idx="1">
                  <c:v>34.86</c:v>
                </c:pt>
                <c:pt idx="2">
                  <c:v>48.4</c:v>
                </c:pt>
                <c:pt idx="3">
                  <c:v>48.34</c:v>
                </c:pt>
                <c:pt idx="4">
                  <c:v>43</c:v>
                </c:pt>
                <c:pt idx="5">
                  <c:v>49.76</c:v>
                </c:pt>
                <c:pt idx="6">
                  <c:v>67.52</c:v>
                </c:pt>
                <c:pt idx="7">
                  <c:v>42.75</c:v>
                </c:pt>
                <c:pt idx="8">
                  <c:v>39.369999999999997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Sheet1!$E$36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Sheet1!$B$37:$B$45</c:f>
              <c:strCache>
                <c:ptCount val="9"/>
                <c:pt idx="0">
                  <c:v>Kottathara</c:v>
                </c:pt>
                <c:pt idx="1">
                  <c:v>Meppadi</c:v>
                </c:pt>
                <c:pt idx="2">
                  <c:v>Muppainad</c:v>
                </c:pt>
                <c:pt idx="3">
                  <c:v>Muttil</c:v>
                </c:pt>
                <c:pt idx="4">
                  <c:v>Padinharathara</c:v>
                </c:pt>
                <c:pt idx="5">
                  <c:v>Pozhuthana</c:v>
                </c:pt>
                <c:pt idx="6">
                  <c:v>Thariode</c:v>
                </c:pt>
                <c:pt idx="7">
                  <c:v>Vengappally</c:v>
                </c:pt>
                <c:pt idx="8">
                  <c:v>Vythiri</c:v>
                </c:pt>
              </c:strCache>
            </c:strRef>
          </c:cat>
          <c:val>
            <c:numRef>
              <c:f>Sheet1!$E$37:$E$45</c:f>
              <c:numCache>
                <c:formatCode>0.00</c:formatCode>
                <c:ptCount val="9"/>
                <c:pt idx="0">
                  <c:v>42.81</c:v>
                </c:pt>
                <c:pt idx="1">
                  <c:v>35.79</c:v>
                </c:pt>
                <c:pt idx="2">
                  <c:v>44.73</c:v>
                </c:pt>
                <c:pt idx="3">
                  <c:v>45.95</c:v>
                </c:pt>
                <c:pt idx="4">
                  <c:v>43.66</c:v>
                </c:pt>
                <c:pt idx="5">
                  <c:v>48.5</c:v>
                </c:pt>
                <c:pt idx="6">
                  <c:v>63.2</c:v>
                </c:pt>
                <c:pt idx="7">
                  <c:v>47.25</c:v>
                </c:pt>
                <c:pt idx="8">
                  <c:v>38.770000000000003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82624"/>
        <c:axId val="192284160"/>
      </c:lineChart>
      <c:catAx>
        <c:axId val="192282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284160"/>
        <c:crosses val="autoZero"/>
        <c:auto val="1"/>
        <c:lblAlgn val="ctr"/>
        <c:lblOffset val="100"/>
        <c:noMultiLvlLbl val="0"/>
      </c:catAx>
      <c:valAx>
        <c:axId val="192284160"/>
        <c:scaling>
          <c:orientation val="minMax"/>
        </c:scaling>
        <c:delete val="0"/>
        <c:axPos val="l"/>
        <c:majorGridlines/>
        <c:title>
          <c:overlay val="0"/>
        </c:title>
        <c:numFmt formatCode="0.00" sourceLinked="1"/>
        <c:majorTickMark val="none"/>
        <c:minorTickMark val="none"/>
        <c:tickLblPos val="nextTo"/>
        <c:crossAx val="19228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/>
              <a:t>AVERAGE PERSON PER DAYS (Kalpetta)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Sheet1!$B$48:$B$56</c:f>
              <c:strCache>
                <c:ptCount val="9"/>
                <c:pt idx="0">
                  <c:v>Kottathara</c:v>
                </c:pt>
                <c:pt idx="1">
                  <c:v>Meppadi</c:v>
                </c:pt>
                <c:pt idx="2">
                  <c:v>Muppainad</c:v>
                </c:pt>
                <c:pt idx="3">
                  <c:v>Muttil</c:v>
                </c:pt>
                <c:pt idx="4">
                  <c:v>Padinharathara</c:v>
                </c:pt>
                <c:pt idx="5">
                  <c:v>Pozhuthana</c:v>
                </c:pt>
                <c:pt idx="6">
                  <c:v>Thariode</c:v>
                </c:pt>
                <c:pt idx="7">
                  <c:v>Vengappally</c:v>
                </c:pt>
                <c:pt idx="8">
                  <c:v>Vythiri</c:v>
                </c:pt>
              </c:strCache>
            </c:strRef>
          </c:cat>
          <c:val>
            <c:numRef>
              <c:f>Sheet1!$C$48:$C$56</c:f>
              <c:numCache>
                <c:formatCode>General</c:formatCode>
                <c:ptCount val="9"/>
                <c:pt idx="0">
                  <c:v>55.137943015983325</c:v>
                </c:pt>
                <c:pt idx="1">
                  <c:v>72.117975681892872</c:v>
                </c:pt>
                <c:pt idx="2">
                  <c:v>47.713305489260144</c:v>
                </c:pt>
                <c:pt idx="3">
                  <c:v>55.889850511408341</c:v>
                </c:pt>
                <c:pt idx="4">
                  <c:v>82.696945010183299</c:v>
                </c:pt>
                <c:pt idx="5">
                  <c:v>52.566539923954373</c:v>
                </c:pt>
                <c:pt idx="6">
                  <c:v>74.777777777777771</c:v>
                </c:pt>
                <c:pt idx="7">
                  <c:v>55.931756756756755</c:v>
                </c:pt>
                <c:pt idx="8">
                  <c:v>55.931756756756755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Sheet1!$D$47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Sheet1!$B$48:$B$56</c:f>
              <c:strCache>
                <c:ptCount val="9"/>
                <c:pt idx="0">
                  <c:v>Kottathara</c:v>
                </c:pt>
                <c:pt idx="1">
                  <c:v>Meppadi</c:v>
                </c:pt>
                <c:pt idx="2">
                  <c:v>Muppainad</c:v>
                </c:pt>
                <c:pt idx="3">
                  <c:v>Muttil</c:v>
                </c:pt>
                <c:pt idx="4">
                  <c:v>Padinharathara</c:v>
                </c:pt>
                <c:pt idx="5">
                  <c:v>Pozhuthana</c:v>
                </c:pt>
                <c:pt idx="6">
                  <c:v>Thariode</c:v>
                </c:pt>
                <c:pt idx="7">
                  <c:v>Vengappally</c:v>
                </c:pt>
                <c:pt idx="8">
                  <c:v>Vythiri</c:v>
                </c:pt>
              </c:strCache>
            </c:strRef>
          </c:cat>
          <c:val>
            <c:numRef>
              <c:f>Sheet1!$D$48:$D$56</c:f>
              <c:numCache>
                <c:formatCode>0.00</c:formatCode>
                <c:ptCount val="9"/>
                <c:pt idx="0">
                  <c:v>72.323153803442537</c:v>
                </c:pt>
                <c:pt idx="1">
                  <c:v>58.558481797056544</c:v>
                </c:pt>
                <c:pt idx="2">
                  <c:v>63.241754258789413</c:v>
                </c:pt>
                <c:pt idx="3">
                  <c:v>48.140204865556981</c:v>
                </c:pt>
                <c:pt idx="4">
                  <c:v>55.325246710526315</c:v>
                </c:pt>
                <c:pt idx="5">
                  <c:v>83.483212341197827</c:v>
                </c:pt>
                <c:pt idx="6">
                  <c:v>54.682754880694141</c:v>
                </c:pt>
                <c:pt idx="7">
                  <c:v>88.964507542147288</c:v>
                </c:pt>
                <c:pt idx="8">
                  <c:v>58.320450885668279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Sheet1!$E$47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Sheet1!$B$48:$B$56</c:f>
              <c:strCache>
                <c:ptCount val="9"/>
                <c:pt idx="0">
                  <c:v>Kottathara</c:v>
                </c:pt>
                <c:pt idx="1">
                  <c:v>Meppadi</c:v>
                </c:pt>
                <c:pt idx="2">
                  <c:v>Muppainad</c:v>
                </c:pt>
                <c:pt idx="3">
                  <c:v>Muttil</c:v>
                </c:pt>
                <c:pt idx="4">
                  <c:v>Padinharathara</c:v>
                </c:pt>
                <c:pt idx="5">
                  <c:v>Pozhuthana</c:v>
                </c:pt>
                <c:pt idx="6">
                  <c:v>Thariode</c:v>
                </c:pt>
                <c:pt idx="7">
                  <c:v>Vengappally</c:v>
                </c:pt>
                <c:pt idx="8">
                  <c:v>Vythiri</c:v>
                </c:pt>
              </c:strCache>
            </c:strRef>
          </c:cat>
          <c:val>
            <c:numRef>
              <c:f>Sheet1!$E$48:$E$56</c:f>
              <c:numCache>
                <c:formatCode>0.00</c:formatCode>
                <c:ptCount val="9"/>
                <c:pt idx="0">
                  <c:v>77.810514153668393</c:v>
                </c:pt>
                <c:pt idx="1">
                  <c:v>62.263438810522302</c:v>
                </c:pt>
                <c:pt idx="2">
                  <c:v>69.016707416462921</c:v>
                </c:pt>
                <c:pt idx="3">
                  <c:v>50.276320391745365</c:v>
                </c:pt>
                <c:pt idx="4">
                  <c:v>61.193747429041544</c:v>
                </c:pt>
                <c:pt idx="5">
                  <c:v>85.414790996784561</c:v>
                </c:pt>
                <c:pt idx="6">
                  <c:v>55.670187793427232</c:v>
                </c:pt>
                <c:pt idx="7">
                  <c:v>82.347035573122525</c:v>
                </c:pt>
                <c:pt idx="8">
                  <c:v>59.435075885328835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23584"/>
        <c:axId val="192325120"/>
      </c:lineChart>
      <c:catAx>
        <c:axId val="192323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325120"/>
        <c:crosses val="autoZero"/>
        <c:auto val="1"/>
        <c:lblAlgn val="ctr"/>
        <c:lblOffset val="100"/>
        <c:noMultiLvlLbl val="0"/>
      </c:catAx>
      <c:valAx>
        <c:axId val="19232512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9232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%HH Completed 100 days (Kalpetta)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Sheet1!$B$60:$B$68</c:f>
              <c:strCache>
                <c:ptCount val="9"/>
                <c:pt idx="0">
                  <c:v>Kottathara</c:v>
                </c:pt>
                <c:pt idx="1">
                  <c:v>Meppadi</c:v>
                </c:pt>
                <c:pt idx="2">
                  <c:v>Muppainad</c:v>
                </c:pt>
                <c:pt idx="3">
                  <c:v>Muttil</c:v>
                </c:pt>
                <c:pt idx="4">
                  <c:v>Padinharathara</c:v>
                </c:pt>
                <c:pt idx="5">
                  <c:v>Pozhuthana</c:v>
                </c:pt>
                <c:pt idx="6">
                  <c:v>Thariode</c:v>
                </c:pt>
                <c:pt idx="7">
                  <c:v>Vengappally</c:v>
                </c:pt>
                <c:pt idx="8">
                  <c:v>Vythiri</c:v>
                </c:pt>
              </c:strCache>
            </c:strRef>
          </c:cat>
          <c:val>
            <c:numRef>
              <c:f>Sheet1!$C$60:$C$68</c:f>
              <c:numCache>
                <c:formatCode>0.00</c:formatCode>
                <c:ptCount val="9"/>
                <c:pt idx="0">
                  <c:v>24.806201550387598</c:v>
                </c:pt>
                <c:pt idx="1">
                  <c:v>11.883252258512856</c:v>
                </c:pt>
                <c:pt idx="2">
                  <c:v>44.134078212290504</c:v>
                </c:pt>
                <c:pt idx="3">
                  <c:v>22.643198090692124</c:v>
                </c:pt>
                <c:pt idx="4">
                  <c:v>29.661683713611332</c:v>
                </c:pt>
                <c:pt idx="5">
                  <c:v>51.894093686354381</c:v>
                </c:pt>
                <c:pt idx="6">
                  <c:v>22.759369907658879</c:v>
                </c:pt>
                <c:pt idx="7">
                  <c:v>42.801251956181538</c:v>
                </c:pt>
                <c:pt idx="8">
                  <c:v>22.635135135135133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Sheet1!$B$60:$B$68</c:f>
              <c:strCache>
                <c:ptCount val="9"/>
                <c:pt idx="0">
                  <c:v>Kottathara</c:v>
                </c:pt>
                <c:pt idx="1">
                  <c:v>Meppadi</c:v>
                </c:pt>
                <c:pt idx="2">
                  <c:v>Muppainad</c:v>
                </c:pt>
                <c:pt idx="3">
                  <c:v>Muttil</c:v>
                </c:pt>
                <c:pt idx="4">
                  <c:v>Padinharathara</c:v>
                </c:pt>
                <c:pt idx="5">
                  <c:v>Pozhuthana</c:v>
                </c:pt>
                <c:pt idx="6">
                  <c:v>Thariode</c:v>
                </c:pt>
                <c:pt idx="7">
                  <c:v>Vengappally</c:v>
                </c:pt>
                <c:pt idx="8">
                  <c:v>Vythiri</c:v>
                </c:pt>
              </c:strCache>
            </c:strRef>
          </c:cat>
          <c:val>
            <c:numRef>
              <c:f>Sheet1!$D$60:$D$68</c:f>
              <c:numCache>
                <c:formatCode>0.00</c:formatCode>
                <c:ptCount val="9"/>
                <c:pt idx="0">
                  <c:v>32.148806218767348</c:v>
                </c:pt>
                <c:pt idx="1">
                  <c:v>17.854376452362512</c:v>
                </c:pt>
                <c:pt idx="2">
                  <c:v>23.160565422254439</c:v>
                </c:pt>
                <c:pt idx="3">
                  <c:v>25.80025608194622</c:v>
                </c:pt>
                <c:pt idx="4">
                  <c:v>23.560855263157894</c:v>
                </c:pt>
                <c:pt idx="5">
                  <c:v>48.548094373865695</c:v>
                </c:pt>
                <c:pt idx="6">
                  <c:v>29.121475054229933</c:v>
                </c:pt>
                <c:pt idx="7">
                  <c:v>52.70629991126885</c:v>
                </c:pt>
                <c:pt idx="8">
                  <c:v>32.206119162640903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Sheet1!$E$59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Sheet1!$B$60:$B$68</c:f>
              <c:strCache>
                <c:ptCount val="9"/>
                <c:pt idx="0">
                  <c:v>Kottathara</c:v>
                </c:pt>
                <c:pt idx="1">
                  <c:v>Meppadi</c:v>
                </c:pt>
                <c:pt idx="2">
                  <c:v>Muppainad</c:v>
                </c:pt>
                <c:pt idx="3">
                  <c:v>Muttil</c:v>
                </c:pt>
                <c:pt idx="4">
                  <c:v>Padinharathara</c:v>
                </c:pt>
                <c:pt idx="5">
                  <c:v>Pozhuthana</c:v>
                </c:pt>
                <c:pt idx="6">
                  <c:v>Thariode</c:v>
                </c:pt>
                <c:pt idx="7">
                  <c:v>Vengappally</c:v>
                </c:pt>
                <c:pt idx="8">
                  <c:v>Vythiri</c:v>
                </c:pt>
              </c:strCache>
            </c:strRef>
          </c:cat>
          <c:val>
            <c:numRef>
              <c:f>Sheet1!$E$60:$E$68</c:f>
              <c:numCache>
                <c:formatCode>0.00</c:formatCode>
                <c:ptCount val="9"/>
                <c:pt idx="0">
                  <c:v>43.731946851530907</c:v>
                </c:pt>
                <c:pt idx="1">
                  <c:v>29.889439573008008</c:v>
                </c:pt>
                <c:pt idx="2">
                  <c:v>34.392828035859822</c:v>
                </c:pt>
                <c:pt idx="3">
                  <c:v>30.710038474991258</c:v>
                </c:pt>
                <c:pt idx="4">
                  <c:v>36.116824352118471</c:v>
                </c:pt>
                <c:pt idx="5">
                  <c:v>56.407900780891126</c:v>
                </c:pt>
                <c:pt idx="6">
                  <c:v>27.992957746478876</c:v>
                </c:pt>
                <c:pt idx="7">
                  <c:v>52.015810276679844</c:v>
                </c:pt>
                <c:pt idx="8">
                  <c:v>31.281618887015178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86784"/>
        <c:axId val="192492672"/>
      </c:lineChart>
      <c:catAx>
        <c:axId val="192486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492672"/>
        <c:crosses val="autoZero"/>
        <c:auto val="1"/>
        <c:lblAlgn val="ctr"/>
        <c:lblOffset val="100"/>
        <c:noMultiLvlLbl val="0"/>
      </c:catAx>
      <c:valAx>
        <c:axId val="192492672"/>
        <c:scaling>
          <c:orientation val="minMax"/>
        </c:scaling>
        <c:delete val="0"/>
        <c:axPos val="l"/>
        <c:majorGridlines/>
        <c:title>
          <c:overlay val="0"/>
        </c:title>
        <c:numFmt formatCode="0.00" sourceLinked="1"/>
        <c:majorTickMark val="none"/>
        <c:minorTickMark val="none"/>
        <c:tickLblPos val="nextTo"/>
        <c:crossAx val="1924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 b="1" i="0" baseline="0">
                <a:effectLst/>
              </a:rPr>
              <a:t>%HH got a job in ST (Mananthavady)</a:t>
            </a:r>
            <a:endParaRPr lang="en-IN" sz="14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Sheet1!$C$72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Sheet1!$B$73:$B$77</c:f>
              <c:strCache>
                <c:ptCount val="5"/>
                <c:pt idx="0">
                  <c:v>Edavaka</c:v>
                </c:pt>
                <c:pt idx="1">
                  <c:v>Thavinhal</c:v>
                </c:pt>
                <c:pt idx="2">
                  <c:v>Thirunelly</c:v>
                </c:pt>
                <c:pt idx="3">
                  <c:v>Thondernad</c:v>
                </c:pt>
                <c:pt idx="4">
                  <c:v>Vellamunda</c:v>
                </c:pt>
              </c:strCache>
            </c:strRef>
          </c:cat>
          <c:val>
            <c:numRef>
              <c:f>Sheet1!$C$73:$C$77</c:f>
              <c:numCache>
                <c:formatCode>General</c:formatCode>
                <c:ptCount val="5"/>
                <c:pt idx="0">
                  <c:v>64.290000000000006</c:v>
                </c:pt>
                <c:pt idx="1">
                  <c:v>55.73</c:v>
                </c:pt>
                <c:pt idx="2">
                  <c:v>46.66</c:v>
                </c:pt>
                <c:pt idx="3">
                  <c:v>60.57</c:v>
                </c:pt>
                <c:pt idx="4">
                  <c:v>57.7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Sheet1!$D$72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Sheet1!$B$73:$B$77</c:f>
              <c:strCache>
                <c:ptCount val="5"/>
                <c:pt idx="0">
                  <c:v>Edavaka</c:v>
                </c:pt>
                <c:pt idx="1">
                  <c:v>Thavinhal</c:v>
                </c:pt>
                <c:pt idx="2">
                  <c:v>Thirunelly</c:v>
                </c:pt>
                <c:pt idx="3">
                  <c:v>Thondernad</c:v>
                </c:pt>
                <c:pt idx="4">
                  <c:v>Vellamunda</c:v>
                </c:pt>
              </c:strCache>
            </c:strRef>
          </c:cat>
          <c:val>
            <c:numRef>
              <c:f>Sheet1!$D$73:$D$77</c:f>
              <c:numCache>
                <c:formatCode>General</c:formatCode>
                <c:ptCount val="5"/>
                <c:pt idx="0">
                  <c:v>69.03</c:v>
                </c:pt>
                <c:pt idx="1">
                  <c:v>58.93</c:v>
                </c:pt>
                <c:pt idx="2">
                  <c:v>50.14</c:v>
                </c:pt>
                <c:pt idx="3">
                  <c:v>72.900000000000006</c:v>
                </c:pt>
                <c:pt idx="4">
                  <c:v>68.87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Sheet1!$E$72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Sheet1!$B$73:$B$77</c:f>
              <c:strCache>
                <c:ptCount val="5"/>
                <c:pt idx="0">
                  <c:v>Edavaka</c:v>
                </c:pt>
                <c:pt idx="1">
                  <c:v>Thavinhal</c:v>
                </c:pt>
                <c:pt idx="2">
                  <c:v>Thirunelly</c:v>
                </c:pt>
                <c:pt idx="3">
                  <c:v>Thondernad</c:v>
                </c:pt>
                <c:pt idx="4">
                  <c:v>Vellamunda</c:v>
                </c:pt>
              </c:strCache>
            </c:strRef>
          </c:cat>
          <c:val>
            <c:numRef>
              <c:f>Sheet1!$E$73:$E$77</c:f>
              <c:numCache>
                <c:formatCode>General</c:formatCode>
                <c:ptCount val="5"/>
                <c:pt idx="0">
                  <c:v>72.650000000000006</c:v>
                </c:pt>
                <c:pt idx="1">
                  <c:v>63.7</c:v>
                </c:pt>
                <c:pt idx="2">
                  <c:v>56.69</c:v>
                </c:pt>
                <c:pt idx="3">
                  <c:v>74.7</c:v>
                </c:pt>
                <c:pt idx="4">
                  <c:v>68.94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72800"/>
        <c:axId val="192611456"/>
      </c:lineChart>
      <c:catAx>
        <c:axId val="192572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611456"/>
        <c:crosses val="autoZero"/>
        <c:auto val="1"/>
        <c:lblAlgn val="ctr"/>
        <c:lblOffset val="100"/>
        <c:noMultiLvlLbl val="0"/>
      </c:catAx>
      <c:valAx>
        <c:axId val="19261145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9257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 b="1" i="0" u="none" strike="noStrike" baseline="0">
                <a:effectLst/>
              </a:rPr>
              <a:t>AVERAGE PERSON PER DAYS IN ST (Mananthavady)</a:t>
            </a:r>
            <a:endParaRPr lang="en-IN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Sheet1!$H$72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Sheet1!$G$73:$G$77</c:f>
              <c:strCache>
                <c:ptCount val="5"/>
                <c:pt idx="0">
                  <c:v>Edavaka</c:v>
                </c:pt>
                <c:pt idx="1">
                  <c:v>Thavinhal</c:v>
                </c:pt>
                <c:pt idx="2">
                  <c:v>Thirunelly</c:v>
                </c:pt>
                <c:pt idx="3">
                  <c:v>Thondernad</c:v>
                </c:pt>
                <c:pt idx="4">
                  <c:v>Vellamunda</c:v>
                </c:pt>
              </c:strCache>
            </c:strRef>
          </c:cat>
          <c:val>
            <c:numRef>
              <c:f>Sheet1!$H$73:$H$77</c:f>
              <c:numCache>
                <c:formatCode>General</c:formatCode>
                <c:ptCount val="5"/>
                <c:pt idx="0">
                  <c:v>63.75</c:v>
                </c:pt>
                <c:pt idx="1">
                  <c:v>43</c:v>
                </c:pt>
                <c:pt idx="2">
                  <c:v>32.590000000000003</c:v>
                </c:pt>
                <c:pt idx="3">
                  <c:v>65.81</c:v>
                </c:pt>
                <c:pt idx="4">
                  <c:v>42.66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Sheet1!$I$72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Sheet1!$G$73:$G$77</c:f>
              <c:strCache>
                <c:ptCount val="5"/>
                <c:pt idx="0">
                  <c:v>Edavaka</c:v>
                </c:pt>
                <c:pt idx="1">
                  <c:v>Thavinhal</c:v>
                </c:pt>
                <c:pt idx="2">
                  <c:v>Thirunelly</c:v>
                </c:pt>
                <c:pt idx="3">
                  <c:v>Thondernad</c:v>
                </c:pt>
                <c:pt idx="4">
                  <c:v>Vellamunda</c:v>
                </c:pt>
              </c:strCache>
            </c:strRef>
          </c:cat>
          <c:val>
            <c:numRef>
              <c:f>Sheet1!$I$73:$I$77</c:f>
              <c:numCache>
                <c:formatCode>General</c:formatCode>
                <c:ptCount val="5"/>
                <c:pt idx="0">
                  <c:v>64.61</c:v>
                </c:pt>
                <c:pt idx="1">
                  <c:v>48.38</c:v>
                </c:pt>
                <c:pt idx="2">
                  <c:v>29.53</c:v>
                </c:pt>
                <c:pt idx="3">
                  <c:v>58.63</c:v>
                </c:pt>
                <c:pt idx="4">
                  <c:v>48.48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Sheet1!$J$72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Sheet1!$G$73:$G$77</c:f>
              <c:strCache>
                <c:ptCount val="5"/>
                <c:pt idx="0">
                  <c:v>Edavaka</c:v>
                </c:pt>
                <c:pt idx="1">
                  <c:v>Thavinhal</c:v>
                </c:pt>
                <c:pt idx="2">
                  <c:v>Thirunelly</c:v>
                </c:pt>
                <c:pt idx="3">
                  <c:v>Thondernad</c:v>
                </c:pt>
                <c:pt idx="4">
                  <c:v>Vellamunda</c:v>
                </c:pt>
              </c:strCache>
            </c:strRef>
          </c:cat>
          <c:val>
            <c:numRef>
              <c:f>Sheet1!$J$73:$J$77</c:f>
              <c:numCache>
                <c:formatCode>General</c:formatCode>
                <c:ptCount val="5"/>
                <c:pt idx="0">
                  <c:v>77.650000000000006</c:v>
                </c:pt>
                <c:pt idx="1">
                  <c:v>60.12</c:v>
                </c:pt>
                <c:pt idx="2">
                  <c:v>47.21</c:v>
                </c:pt>
                <c:pt idx="3">
                  <c:v>87.04</c:v>
                </c:pt>
                <c:pt idx="4">
                  <c:v>63.53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31936"/>
        <c:axId val="192633472"/>
      </c:lineChart>
      <c:catAx>
        <c:axId val="192631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633472"/>
        <c:crosses val="autoZero"/>
        <c:auto val="1"/>
        <c:lblAlgn val="ctr"/>
        <c:lblOffset val="100"/>
        <c:noMultiLvlLbl val="0"/>
      </c:catAx>
      <c:valAx>
        <c:axId val="19263347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9263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%HH Completed 100 days in ST(Mananthavady) </a:t>
            </a:r>
            <a:endParaRPr lang="en-IN" sz="14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Sheet1!$M$72</c:f>
              <c:strCache>
                <c:ptCount val="1"/>
                <c:pt idx="0">
                  <c:v>2021-2022</c:v>
                </c:pt>
              </c:strCache>
            </c:strRef>
          </c:tx>
          <c:cat>
            <c:strRef>
              <c:f>Sheet1!$L$73:$L$77</c:f>
              <c:strCache>
                <c:ptCount val="5"/>
                <c:pt idx="0">
                  <c:v>Edavaka</c:v>
                </c:pt>
                <c:pt idx="1">
                  <c:v>Thavinhal</c:v>
                </c:pt>
                <c:pt idx="2">
                  <c:v>Thirunelly</c:v>
                </c:pt>
                <c:pt idx="3">
                  <c:v>Thondernad</c:v>
                </c:pt>
                <c:pt idx="4">
                  <c:v>Vellamunda</c:v>
                </c:pt>
              </c:strCache>
            </c:strRef>
          </c:cat>
          <c:val>
            <c:numRef>
              <c:f>Sheet1!$M$73:$M$77</c:f>
              <c:numCache>
                <c:formatCode>General</c:formatCode>
                <c:ptCount val="5"/>
                <c:pt idx="0">
                  <c:v>56.66</c:v>
                </c:pt>
                <c:pt idx="1">
                  <c:v>32.049999999999997</c:v>
                </c:pt>
                <c:pt idx="2">
                  <c:v>26.47</c:v>
                </c:pt>
                <c:pt idx="3">
                  <c:v>68.48</c:v>
                </c:pt>
                <c:pt idx="4">
                  <c:v>27.39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Sheet1!$N$72</c:f>
              <c:strCache>
                <c:ptCount val="1"/>
                <c:pt idx="0">
                  <c:v>2022-2023</c:v>
                </c:pt>
              </c:strCache>
            </c:strRef>
          </c:tx>
          <c:cat>
            <c:strRef>
              <c:f>Sheet1!$L$73:$L$77</c:f>
              <c:strCache>
                <c:ptCount val="5"/>
                <c:pt idx="0">
                  <c:v>Edavaka</c:v>
                </c:pt>
                <c:pt idx="1">
                  <c:v>Thavinhal</c:v>
                </c:pt>
                <c:pt idx="2">
                  <c:v>Thirunelly</c:v>
                </c:pt>
                <c:pt idx="3">
                  <c:v>Thondernad</c:v>
                </c:pt>
                <c:pt idx="4">
                  <c:v>Vellamunda</c:v>
                </c:pt>
              </c:strCache>
            </c:strRef>
          </c:cat>
          <c:val>
            <c:numRef>
              <c:f>Sheet1!$N$73:$N$77</c:f>
              <c:numCache>
                <c:formatCode>General</c:formatCode>
                <c:ptCount val="5"/>
                <c:pt idx="0">
                  <c:v>48.48</c:v>
                </c:pt>
                <c:pt idx="1">
                  <c:v>36.799999999999997</c:v>
                </c:pt>
                <c:pt idx="2">
                  <c:v>17.579999999999998</c:v>
                </c:pt>
                <c:pt idx="3">
                  <c:v>39.21</c:v>
                </c:pt>
                <c:pt idx="4">
                  <c:v>22.19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Sheet1!$O$72</c:f>
              <c:strCache>
                <c:ptCount val="1"/>
                <c:pt idx="0">
                  <c:v>2023-2024</c:v>
                </c:pt>
              </c:strCache>
            </c:strRef>
          </c:tx>
          <c:cat>
            <c:strRef>
              <c:f>Sheet1!$L$73:$L$77</c:f>
              <c:strCache>
                <c:ptCount val="5"/>
                <c:pt idx="0">
                  <c:v>Edavaka</c:v>
                </c:pt>
                <c:pt idx="1">
                  <c:v>Thavinhal</c:v>
                </c:pt>
                <c:pt idx="2">
                  <c:v>Thirunelly</c:v>
                </c:pt>
                <c:pt idx="3">
                  <c:v>Thondernad</c:v>
                </c:pt>
                <c:pt idx="4">
                  <c:v>Vellamunda</c:v>
                </c:pt>
              </c:strCache>
            </c:strRef>
          </c:cat>
          <c:val>
            <c:numRef>
              <c:f>Sheet1!$O$73:$O$77</c:f>
              <c:numCache>
                <c:formatCode>General</c:formatCode>
                <c:ptCount val="5"/>
                <c:pt idx="0">
                  <c:v>61.56</c:v>
                </c:pt>
                <c:pt idx="1">
                  <c:v>51.57</c:v>
                </c:pt>
                <c:pt idx="2">
                  <c:v>43.06</c:v>
                </c:pt>
                <c:pt idx="3">
                  <c:v>65.489999999999995</c:v>
                </c:pt>
                <c:pt idx="4">
                  <c:v>44.53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72512"/>
        <c:axId val="192674048"/>
      </c:lineChart>
      <c:catAx>
        <c:axId val="192672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674048"/>
        <c:crosses val="autoZero"/>
        <c:auto val="1"/>
        <c:lblAlgn val="ctr"/>
        <c:lblOffset val="100"/>
        <c:noMultiLvlLbl val="0"/>
      </c:catAx>
      <c:valAx>
        <c:axId val="19267404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9267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35</xdr:row>
      <xdr:rowOff>47625</xdr:rowOff>
    </xdr:from>
    <xdr:to>
      <xdr:col>9</xdr:col>
      <xdr:colOff>19050</xdr:colOff>
      <xdr:row>49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17</xdr:col>
      <xdr:colOff>304800</xdr:colOff>
      <xdr:row>49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35</xdr:row>
      <xdr:rowOff>0</xdr:rowOff>
    </xdr:from>
    <xdr:to>
      <xdr:col>25</xdr:col>
      <xdr:colOff>235324</xdr:colOff>
      <xdr:row>49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9</xdr:col>
      <xdr:colOff>134470</xdr:colOff>
      <xdr:row>65</xdr:row>
      <xdr:rowOff>11206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17</xdr:col>
      <xdr:colOff>336176</xdr:colOff>
      <xdr:row>65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51</xdr:row>
      <xdr:rowOff>0</xdr:rowOff>
    </xdr:from>
    <xdr:to>
      <xdr:col>25</xdr:col>
      <xdr:colOff>235324</xdr:colOff>
      <xdr:row>65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9</xdr:col>
      <xdr:colOff>336176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336176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25</xdr:col>
      <xdr:colOff>336177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9</xdr:col>
      <xdr:colOff>336176</xdr:colOff>
      <xdr:row>52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17</xdr:col>
      <xdr:colOff>336176</xdr:colOff>
      <xdr:row>52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38</xdr:row>
      <xdr:rowOff>0</xdr:rowOff>
    </xdr:from>
    <xdr:to>
      <xdr:col>25</xdr:col>
      <xdr:colOff>336177</xdr:colOff>
      <xdr:row>52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</xdr:row>
      <xdr:rowOff>0</xdr:rowOff>
    </xdr:from>
    <xdr:to>
      <xdr:col>14</xdr:col>
      <xdr:colOff>304800</xdr:colOff>
      <xdr:row>37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22</xdr:col>
      <xdr:colOff>336177</xdr:colOff>
      <xdr:row>37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30</xdr:col>
      <xdr:colOff>235324</xdr:colOff>
      <xdr:row>37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14</xdr:col>
      <xdr:colOff>336177</xdr:colOff>
      <xdr:row>53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39</xdr:row>
      <xdr:rowOff>0</xdr:rowOff>
    </xdr:from>
    <xdr:to>
      <xdr:col>22</xdr:col>
      <xdr:colOff>336177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39</xdr:row>
      <xdr:rowOff>0</xdr:rowOff>
    </xdr:from>
    <xdr:to>
      <xdr:col>30</xdr:col>
      <xdr:colOff>235324</xdr:colOff>
      <xdr:row>53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8</xdr:col>
      <xdr:colOff>304800</xdr:colOff>
      <xdr:row>33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285750</xdr:colOff>
      <xdr:row>49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285750</xdr:colOff>
      <xdr:row>49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35</xdr:row>
      <xdr:rowOff>0</xdr:rowOff>
    </xdr:from>
    <xdr:to>
      <xdr:col>24</xdr:col>
      <xdr:colOff>285750</xdr:colOff>
      <xdr:row>49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484910</xdr:colOff>
      <xdr:row>19</xdr:row>
      <xdr:rowOff>155864</xdr:rowOff>
    </xdr:from>
    <xdr:to>
      <xdr:col>9</xdr:col>
      <xdr:colOff>183573</xdr:colOff>
      <xdr:row>34</xdr:row>
      <xdr:rowOff>41564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259773</xdr:colOff>
      <xdr:row>19</xdr:row>
      <xdr:rowOff>173182</xdr:rowOff>
    </xdr:from>
    <xdr:to>
      <xdr:col>17</xdr:col>
      <xdr:colOff>564573</xdr:colOff>
      <xdr:row>34</xdr:row>
      <xdr:rowOff>58882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9</xdr:col>
      <xdr:colOff>329046</xdr:colOff>
      <xdr:row>50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18</xdr:col>
      <xdr:colOff>329045</xdr:colOff>
      <xdr:row>50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36</xdr:row>
      <xdr:rowOff>0</xdr:rowOff>
    </xdr:from>
    <xdr:to>
      <xdr:col>26</xdr:col>
      <xdr:colOff>329046</xdr:colOff>
      <xdr:row>50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557892</xdr:colOff>
      <xdr:row>19</xdr:row>
      <xdr:rowOff>163286</xdr:rowOff>
    </xdr:from>
    <xdr:to>
      <xdr:col>26</xdr:col>
      <xdr:colOff>250372</xdr:colOff>
      <xdr:row>34</xdr:row>
      <xdr:rowOff>48986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6"/>
  <sheetViews>
    <sheetView topLeftCell="A43" zoomScale="85" zoomScaleNormal="85" workbookViewId="0">
      <selection activeCell="F17" sqref="F17"/>
    </sheetView>
  </sheetViews>
  <sheetFormatPr defaultRowHeight="15" x14ac:dyDescent="0.25"/>
  <cols>
    <col min="25" max="25" width="10.5703125" bestFit="1" customWidth="1"/>
  </cols>
  <sheetData>
    <row r="2" spans="1:29" x14ac:dyDescent="0.25">
      <c r="B2" t="s">
        <v>0</v>
      </c>
      <c r="C2" t="s">
        <v>1</v>
      </c>
      <c r="D2" t="s">
        <v>2</v>
      </c>
      <c r="H2" t="s">
        <v>3</v>
      </c>
      <c r="L2" t="s">
        <v>4</v>
      </c>
      <c r="M2" t="s">
        <v>5</v>
      </c>
      <c r="R2" t="s">
        <v>6</v>
      </c>
      <c r="W2" t="s">
        <v>42</v>
      </c>
      <c r="AA2" s="29" t="s">
        <v>48</v>
      </c>
      <c r="AB2" s="29"/>
      <c r="AC2" s="29"/>
    </row>
    <row r="3" spans="1:29" x14ac:dyDescent="0.25">
      <c r="D3" t="s">
        <v>7</v>
      </c>
      <c r="E3" t="s">
        <v>8</v>
      </c>
      <c r="F3" t="s">
        <v>9</v>
      </c>
      <c r="G3" t="s">
        <v>10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7</v>
      </c>
      <c r="N3" t="s">
        <v>8</v>
      </c>
      <c r="O3" t="s">
        <v>9</v>
      </c>
      <c r="P3" t="s">
        <v>10</v>
      </c>
      <c r="Q3" t="s">
        <v>12</v>
      </c>
      <c r="R3" t="s">
        <v>7</v>
      </c>
      <c r="S3" t="s">
        <v>8</v>
      </c>
      <c r="T3" t="s">
        <v>9</v>
      </c>
      <c r="U3" t="s">
        <v>10</v>
      </c>
      <c r="W3" t="s">
        <v>40</v>
      </c>
      <c r="X3" t="s">
        <v>41</v>
      </c>
      <c r="Y3" t="s">
        <v>47</v>
      </c>
      <c r="AA3" t="s">
        <v>40</v>
      </c>
      <c r="AB3" t="s">
        <v>41</v>
      </c>
      <c r="AC3" t="s">
        <v>49</v>
      </c>
    </row>
    <row r="4" spans="1:29" x14ac:dyDescent="0.25">
      <c r="A4" t="s">
        <v>22</v>
      </c>
    </row>
    <row r="5" spans="1:29" x14ac:dyDescent="0.25">
      <c r="B5">
        <v>1</v>
      </c>
      <c r="C5" t="s">
        <v>13</v>
      </c>
      <c r="D5">
        <v>130</v>
      </c>
      <c r="E5">
        <v>1369</v>
      </c>
      <c r="F5">
        <v>2564</v>
      </c>
      <c r="G5">
        <v>4063</v>
      </c>
      <c r="H5">
        <v>82</v>
      </c>
      <c r="I5">
        <v>876</v>
      </c>
      <c r="J5">
        <v>977</v>
      </c>
      <c r="K5">
        <v>1935</v>
      </c>
      <c r="L5">
        <v>1880</v>
      </c>
      <c r="M5">
        <v>4397</v>
      </c>
      <c r="N5">
        <v>64862</v>
      </c>
      <c r="O5">
        <v>58671</v>
      </c>
      <c r="P5">
        <v>127930</v>
      </c>
      <c r="Q5">
        <v>114614</v>
      </c>
      <c r="R5">
        <v>8</v>
      </c>
      <c r="S5">
        <v>215</v>
      </c>
      <c r="T5">
        <v>257</v>
      </c>
      <c r="U5">
        <v>480</v>
      </c>
      <c r="W5" s="1">
        <f t="shared" ref="W5:W13" si="0">(I5/E5)*100</f>
        <v>63.98831263696129</v>
      </c>
      <c r="X5" s="1">
        <f t="shared" ref="X5:X13" si="1">N5/E5</f>
        <v>47.3791088385683</v>
      </c>
      <c r="Y5" s="1">
        <f>(S5/I5)*100</f>
        <v>24.543378995433791</v>
      </c>
      <c r="AA5" s="1">
        <f t="shared" ref="AA5:AA13" si="2">(K5/G5)*100</f>
        <v>47.62490770366724</v>
      </c>
      <c r="AB5" s="1">
        <f t="shared" ref="AB5:AB13" si="3">P5/K5</f>
        <v>66.113695090439279</v>
      </c>
      <c r="AC5" s="1">
        <f>(U5/K5)*100</f>
        <v>24.806201550387598</v>
      </c>
    </row>
    <row r="6" spans="1:29" x14ac:dyDescent="0.25">
      <c r="B6">
        <v>2</v>
      </c>
      <c r="C6" t="s">
        <v>14</v>
      </c>
      <c r="D6">
        <v>428</v>
      </c>
      <c r="E6">
        <v>1187</v>
      </c>
      <c r="F6">
        <v>5938</v>
      </c>
      <c r="G6">
        <v>7553</v>
      </c>
      <c r="H6">
        <v>177</v>
      </c>
      <c r="I6">
        <v>477</v>
      </c>
      <c r="J6">
        <v>2224</v>
      </c>
      <c r="K6">
        <v>2878</v>
      </c>
      <c r="L6">
        <v>2460</v>
      </c>
      <c r="M6">
        <v>10245</v>
      </c>
      <c r="N6">
        <v>32495</v>
      </c>
      <c r="O6">
        <v>115947</v>
      </c>
      <c r="P6">
        <v>158687</v>
      </c>
      <c r="Q6">
        <v>121564</v>
      </c>
      <c r="R6">
        <v>15</v>
      </c>
      <c r="S6">
        <v>131</v>
      </c>
      <c r="T6">
        <v>196</v>
      </c>
      <c r="U6">
        <v>342</v>
      </c>
      <c r="W6" s="1">
        <f t="shared" si="0"/>
        <v>40.18534119629318</v>
      </c>
      <c r="X6" s="1">
        <f t="shared" si="1"/>
        <v>27.375737152485257</v>
      </c>
      <c r="Y6" s="1">
        <f t="shared" ref="Y6:Y33" si="4">(S6/I6)*100</f>
        <v>27.463312368972748</v>
      </c>
      <c r="AA6" s="1">
        <f t="shared" si="2"/>
        <v>38.104064610088706</v>
      </c>
      <c r="AB6" s="1">
        <f t="shared" si="3"/>
        <v>55.137943015983325</v>
      </c>
      <c r="AC6" s="1">
        <f t="shared" ref="AC6:AC33" si="5">(U6/K6)*100</f>
        <v>11.883252258512856</v>
      </c>
    </row>
    <row r="7" spans="1:29" x14ac:dyDescent="0.25">
      <c r="B7">
        <v>3</v>
      </c>
      <c r="C7" t="s">
        <v>15</v>
      </c>
      <c r="D7">
        <v>404</v>
      </c>
      <c r="E7">
        <v>516</v>
      </c>
      <c r="F7">
        <v>4708</v>
      </c>
      <c r="G7">
        <v>5628</v>
      </c>
      <c r="H7">
        <v>255</v>
      </c>
      <c r="I7">
        <v>321</v>
      </c>
      <c r="J7">
        <v>2467</v>
      </c>
      <c r="K7">
        <v>3043</v>
      </c>
      <c r="L7">
        <v>2602</v>
      </c>
      <c r="M7">
        <v>18119</v>
      </c>
      <c r="N7">
        <v>26007</v>
      </c>
      <c r="O7">
        <v>175329</v>
      </c>
      <c r="P7">
        <v>219455</v>
      </c>
      <c r="Q7">
        <v>169931</v>
      </c>
      <c r="R7">
        <v>103</v>
      </c>
      <c r="S7">
        <v>120</v>
      </c>
      <c r="T7">
        <v>1120</v>
      </c>
      <c r="U7">
        <v>1343</v>
      </c>
      <c r="W7" s="1">
        <f t="shared" si="0"/>
        <v>62.209302325581397</v>
      </c>
      <c r="X7" s="1">
        <f t="shared" si="1"/>
        <v>50.401162790697676</v>
      </c>
      <c r="Y7" s="1">
        <f t="shared" si="4"/>
        <v>37.383177570093459</v>
      </c>
      <c r="AA7" s="1">
        <f t="shared" si="2"/>
        <v>54.068941009239509</v>
      </c>
      <c r="AB7" s="1">
        <f t="shared" si="3"/>
        <v>72.117975681892872</v>
      </c>
      <c r="AC7" s="1">
        <f t="shared" si="5"/>
        <v>44.134078212290504</v>
      </c>
    </row>
    <row r="8" spans="1:29" x14ac:dyDescent="0.25">
      <c r="B8">
        <v>4</v>
      </c>
      <c r="C8" t="s">
        <v>16</v>
      </c>
      <c r="D8">
        <v>231</v>
      </c>
      <c r="E8">
        <v>1420</v>
      </c>
      <c r="F8">
        <v>5067</v>
      </c>
      <c r="G8">
        <v>6718</v>
      </c>
      <c r="H8">
        <v>105</v>
      </c>
      <c r="I8">
        <v>764</v>
      </c>
      <c r="J8">
        <v>2483</v>
      </c>
      <c r="K8">
        <v>3352</v>
      </c>
      <c r="L8">
        <v>2781</v>
      </c>
      <c r="M8">
        <v>6469</v>
      </c>
      <c r="N8">
        <v>52336</v>
      </c>
      <c r="O8">
        <v>101130</v>
      </c>
      <c r="P8">
        <v>159935</v>
      </c>
      <c r="Q8">
        <v>134975</v>
      </c>
      <c r="R8">
        <v>39</v>
      </c>
      <c r="S8">
        <v>229</v>
      </c>
      <c r="T8">
        <v>491</v>
      </c>
      <c r="U8">
        <v>759</v>
      </c>
      <c r="W8" s="1">
        <f t="shared" si="0"/>
        <v>53.802816901408448</v>
      </c>
      <c r="X8" s="1">
        <f t="shared" si="1"/>
        <v>36.856338028169013</v>
      </c>
      <c r="Y8" s="1">
        <f t="shared" si="4"/>
        <v>29.973821989528798</v>
      </c>
      <c r="AA8" s="1">
        <f t="shared" si="2"/>
        <v>49.895802322119678</v>
      </c>
      <c r="AB8" s="1">
        <f t="shared" si="3"/>
        <v>47.713305489260144</v>
      </c>
      <c r="AC8" s="1">
        <f t="shared" si="5"/>
        <v>22.643198090692124</v>
      </c>
    </row>
    <row r="9" spans="1:29" x14ac:dyDescent="0.25">
      <c r="B9">
        <v>5</v>
      </c>
      <c r="C9" t="s">
        <v>17</v>
      </c>
      <c r="D9">
        <v>510</v>
      </c>
      <c r="E9">
        <v>897</v>
      </c>
      <c r="F9">
        <v>4162</v>
      </c>
      <c r="G9">
        <v>5569</v>
      </c>
      <c r="H9">
        <v>382</v>
      </c>
      <c r="I9">
        <v>557</v>
      </c>
      <c r="J9">
        <v>1603</v>
      </c>
      <c r="K9">
        <v>2542</v>
      </c>
      <c r="L9">
        <v>2284</v>
      </c>
      <c r="M9">
        <v>24360</v>
      </c>
      <c r="N9">
        <v>38911</v>
      </c>
      <c r="O9">
        <v>78801</v>
      </c>
      <c r="P9">
        <v>142072</v>
      </c>
      <c r="Q9">
        <v>131409</v>
      </c>
      <c r="R9">
        <v>94</v>
      </c>
      <c r="S9">
        <v>181</v>
      </c>
      <c r="T9">
        <v>479</v>
      </c>
      <c r="U9">
        <v>754</v>
      </c>
      <c r="W9" s="1">
        <f t="shared" si="0"/>
        <v>62.095875139353396</v>
      </c>
      <c r="X9" s="1">
        <f t="shared" si="1"/>
        <v>43.379041248606462</v>
      </c>
      <c r="Y9" s="1">
        <f t="shared" si="4"/>
        <v>32.495511669658889</v>
      </c>
      <c r="AA9" s="1">
        <f t="shared" si="2"/>
        <v>45.645537798527563</v>
      </c>
      <c r="AB9" s="1">
        <f t="shared" si="3"/>
        <v>55.889850511408341</v>
      </c>
      <c r="AC9" s="1">
        <f t="shared" si="5"/>
        <v>29.661683713611332</v>
      </c>
    </row>
    <row r="10" spans="1:29" x14ac:dyDescent="0.25">
      <c r="B10">
        <v>6</v>
      </c>
      <c r="C10" t="s">
        <v>18</v>
      </c>
      <c r="D10">
        <v>401</v>
      </c>
      <c r="E10">
        <v>1007</v>
      </c>
      <c r="F10">
        <v>2979</v>
      </c>
      <c r="G10">
        <v>4387</v>
      </c>
      <c r="H10">
        <v>246</v>
      </c>
      <c r="I10">
        <v>803</v>
      </c>
      <c r="J10">
        <v>1406</v>
      </c>
      <c r="K10">
        <v>2455</v>
      </c>
      <c r="L10">
        <v>2177</v>
      </c>
      <c r="M10">
        <v>18397</v>
      </c>
      <c r="N10">
        <v>84428</v>
      </c>
      <c r="O10">
        <v>100196</v>
      </c>
      <c r="P10">
        <v>203021</v>
      </c>
      <c r="Q10">
        <v>153010</v>
      </c>
      <c r="R10">
        <v>124</v>
      </c>
      <c r="S10">
        <v>455</v>
      </c>
      <c r="T10">
        <v>695</v>
      </c>
      <c r="U10">
        <v>1274</v>
      </c>
      <c r="W10" s="1">
        <f t="shared" si="0"/>
        <v>79.741807348560073</v>
      </c>
      <c r="X10" s="1">
        <f t="shared" si="1"/>
        <v>83.841112214498509</v>
      </c>
      <c r="Y10" s="1">
        <f t="shared" si="4"/>
        <v>56.66251556662516</v>
      </c>
      <c r="AA10" s="1">
        <f t="shared" si="2"/>
        <v>55.960793252792342</v>
      </c>
      <c r="AB10" s="1">
        <f t="shared" si="3"/>
        <v>82.696945010183299</v>
      </c>
      <c r="AC10" s="1">
        <f t="shared" si="5"/>
        <v>51.894093686354381</v>
      </c>
    </row>
    <row r="11" spans="1:29" x14ac:dyDescent="0.25">
      <c r="B11">
        <v>7</v>
      </c>
      <c r="C11" t="s">
        <v>19</v>
      </c>
      <c r="D11">
        <v>60</v>
      </c>
      <c r="E11">
        <v>820</v>
      </c>
      <c r="F11">
        <v>1863</v>
      </c>
      <c r="G11">
        <v>2743</v>
      </c>
      <c r="H11">
        <v>33</v>
      </c>
      <c r="I11">
        <v>591</v>
      </c>
      <c r="J11">
        <v>1217</v>
      </c>
      <c r="K11">
        <v>1841</v>
      </c>
      <c r="L11">
        <v>1610</v>
      </c>
      <c r="M11">
        <v>1680</v>
      </c>
      <c r="N11">
        <v>41226</v>
      </c>
      <c r="O11">
        <v>53869</v>
      </c>
      <c r="P11">
        <v>96775</v>
      </c>
      <c r="Q11">
        <v>83682</v>
      </c>
      <c r="R11">
        <v>5</v>
      </c>
      <c r="S11">
        <v>146</v>
      </c>
      <c r="T11">
        <v>268</v>
      </c>
      <c r="U11">
        <v>419</v>
      </c>
      <c r="W11" s="1">
        <f t="shared" si="0"/>
        <v>72.073170731707307</v>
      </c>
      <c r="X11" s="1">
        <f t="shared" si="1"/>
        <v>50.275609756097559</v>
      </c>
      <c r="Y11" s="1">
        <f t="shared" si="4"/>
        <v>24.703891708967852</v>
      </c>
      <c r="AA11" s="1">
        <f t="shared" si="2"/>
        <v>67.116296026248634</v>
      </c>
      <c r="AB11" s="1">
        <f t="shared" si="3"/>
        <v>52.566539923954373</v>
      </c>
      <c r="AC11" s="1">
        <f t="shared" si="5"/>
        <v>22.759369907658879</v>
      </c>
    </row>
    <row r="12" spans="1:29" x14ac:dyDescent="0.25">
      <c r="B12">
        <v>8</v>
      </c>
      <c r="C12" t="s">
        <v>20</v>
      </c>
      <c r="D12">
        <v>79</v>
      </c>
      <c r="E12">
        <v>709</v>
      </c>
      <c r="F12">
        <v>1832</v>
      </c>
      <c r="G12">
        <v>2620</v>
      </c>
      <c r="H12">
        <v>42</v>
      </c>
      <c r="I12">
        <v>494</v>
      </c>
      <c r="J12">
        <v>742</v>
      </c>
      <c r="K12">
        <v>1278</v>
      </c>
      <c r="L12">
        <v>1240</v>
      </c>
      <c r="M12">
        <v>3120</v>
      </c>
      <c r="N12">
        <v>42789</v>
      </c>
      <c r="O12">
        <v>49657</v>
      </c>
      <c r="P12">
        <v>95566</v>
      </c>
      <c r="Q12">
        <v>83092</v>
      </c>
      <c r="R12">
        <v>21</v>
      </c>
      <c r="S12">
        <v>201</v>
      </c>
      <c r="T12">
        <v>325</v>
      </c>
      <c r="U12">
        <v>547</v>
      </c>
      <c r="W12" s="1">
        <f t="shared" si="0"/>
        <v>69.675599435825106</v>
      </c>
      <c r="X12" s="1">
        <f t="shared" si="1"/>
        <v>60.351198871650212</v>
      </c>
      <c r="Y12" s="1">
        <f t="shared" si="4"/>
        <v>40.688259109311744</v>
      </c>
      <c r="AA12" s="1">
        <f t="shared" si="2"/>
        <v>48.778625954198475</v>
      </c>
      <c r="AB12" s="1">
        <f t="shared" si="3"/>
        <v>74.777777777777771</v>
      </c>
      <c r="AC12" s="1">
        <f t="shared" si="5"/>
        <v>42.801251956181538</v>
      </c>
    </row>
    <row r="13" spans="1:29" x14ac:dyDescent="0.25">
      <c r="B13">
        <v>9</v>
      </c>
      <c r="C13" t="s">
        <v>21</v>
      </c>
      <c r="D13">
        <v>603</v>
      </c>
      <c r="E13">
        <v>275</v>
      </c>
      <c r="F13">
        <v>2246</v>
      </c>
      <c r="G13">
        <v>3124</v>
      </c>
      <c r="H13">
        <v>307</v>
      </c>
      <c r="I13">
        <v>164</v>
      </c>
      <c r="J13">
        <v>1009</v>
      </c>
      <c r="K13">
        <v>1480</v>
      </c>
      <c r="L13">
        <v>1261</v>
      </c>
      <c r="M13">
        <v>18596</v>
      </c>
      <c r="N13">
        <v>8381</v>
      </c>
      <c r="O13">
        <v>55802</v>
      </c>
      <c r="P13">
        <v>82779</v>
      </c>
      <c r="Q13">
        <v>62741</v>
      </c>
      <c r="R13">
        <v>67</v>
      </c>
      <c r="S13">
        <v>23</v>
      </c>
      <c r="T13">
        <v>245</v>
      </c>
      <c r="U13">
        <v>335</v>
      </c>
      <c r="W13" s="1">
        <f t="shared" si="0"/>
        <v>59.636363636363633</v>
      </c>
      <c r="X13" s="1">
        <f t="shared" si="1"/>
        <v>30.476363636363637</v>
      </c>
      <c r="Y13" s="1">
        <f t="shared" si="4"/>
        <v>14.02439024390244</v>
      </c>
      <c r="AA13" s="1">
        <f t="shared" si="2"/>
        <v>47.37516005121639</v>
      </c>
      <c r="AB13" s="1">
        <f t="shared" si="3"/>
        <v>55.931756756756755</v>
      </c>
      <c r="AC13" s="1">
        <f t="shared" si="5"/>
        <v>22.635135135135133</v>
      </c>
    </row>
    <row r="14" spans="1:29" x14ac:dyDescent="0.25">
      <c r="A14" t="s">
        <v>37</v>
      </c>
      <c r="W14" s="1"/>
      <c r="X14" s="1"/>
      <c r="Y14" s="1"/>
      <c r="AA14" s="1"/>
      <c r="AB14" s="1"/>
      <c r="AC14" s="1"/>
    </row>
    <row r="15" spans="1:29" x14ac:dyDescent="0.25">
      <c r="B15">
        <v>1</v>
      </c>
      <c r="C15" t="s">
        <v>13</v>
      </c>
      <c r="D15">
        <v>130</v>
      </c>
      <c r="E15">
        <v>1389</v>
      </c>
      <c r="F15">
        <v>2580</v>
      </c>
      <c r="G15">
        <v>4099</v>
      </c>
      <c r="H15">
        <v>75</v>
      </c>
      <c r="I15">
        <v>905</v>
      </c>
      <c r="J15">
        <v>821</v>
      </c>
      <c r="K15">
        <v>1801</v>
      </c>
      <c r="L15">
        <v>1780</v>
      </c>
      <c r="M15">
        <v>4560</v>
      </c>
      <c r="N15">
        <v>72906</v>
      </c>
      <c r="O15">
        <v>52788</v>
      </c>
      <c r="P15">
        <v>130254</v>
      </c>
      <c r="Q15">
        <v>116706</v>
      </c>
      <c r="R15">
        <v>7</v>
      </c>
      <c r="S15">
        <v>324</v>
      </c>
      <c r="T15">
        <v>248</v>
      </c>
      <c r="U15">
        <v>579</v>
      </c>
      <c r="W15" s="1">
        <f t="shared" ref="W15:W23" si="6">(I15/E15)*100</f>
        <v>65.154787616990646</v>
      </c>
      <c r="X15" s="1">
        <f t="shared" ref="X15:X23" si="7">N15/E15</f>
        <v>52.488120950323975</v>
      </c>
      <c r="Y15" s="1">
        <f t="shared" si="4"/>
        <v>35.80110497237569</v>
      </c>
      <c r="AA15" s="1">
        <f t="shared" ref="AA15:AA23" si="8">(K15/G15)*100</f>
        <v>43.937545742864117</v>
      </c>
      <c r="AB15" s="1">
        <f t="shared" ref="AB15:AB23" si="9">P15/K15</f>
        <v>72.323153803442537</v>
      </c>
      <c r="AC15" s="1">
        <f t="shared" si="5"/>
        <v>32.148806218767348</v>
      </c>
    </row>
    <row r="16" spans="1:29" x14ac:dyDescent="0.25">
      <c r="B16">
        <v>2</v>
      </c>
      <c r="C16" t="s">
        <v>14</v>
      </c>
      <c r="D16">
        <v>496</v>
      </c>
      <c r="E16">
        <v>972</v>
      </c>
      <c r="F16">
        <v>5939</v>
      </c>
      <c r="G16">
        <v>7407</v>
      </c>
      <c r="H16">
        <v>187</v>
      </c>
      <c r="I16">
        <v>559</v>
      </c>
      <c r="J16">
        <v>1836</v>
      </c>
      <c r="K16">
        <v>2582</v>
      </c>
      <c r="L16">
        <v>2236</v>
      </c>
      <c r="M16">
        <v>11591</v>
      </c>
      <c r="N16">
        <v>38531</v>
      </c>
      <c r="O16">
        <v>101076</v>
      </c>
      <c r="P16">
        <v>151198</v>
      </c>
      <c r="Q16">
        <v>119343</v>
      </c>
      <c r="R16">
        <v>28</v>
      </c>
      <c r="S16">
        <v>144</v>
      </c>
      <c r="T16">
        <v>289</v>
      </c>
      <c r="U16">
        <v>461</v>
      </c>
      <c r="W16" s="1">
        <f t="shared" si="6"/>
        <v>57.510288065843618</v>
      </c>
      <c r="X16" s="1">
        <f t="shared" si="7"/>
        <v>39.640946502057616</v>
      </c>
      <c r="Y16" s="1">
        <f t="shared" si="4"/>
        <v>25.760286225402506</v>
      </c>
      <c r="AA16" s="1">
        <f t="shared" si="8"/>
        <v>34.858917240448221</v>
      </c>
      <c r="AB16" s="1">
        <f t="shared" si="9"/>
        <v>58.558481797056544</v>
      </c>
      <c r="AC16" s="1">
        <f t="shared" si="5"/>
        <v>17.854376452362512</v>
      </c>
    </row>
    <row r="17" spans="1:29" x14ac:dyDescent="0.25">
      <c r="B17">
        <v>3</v>
      </c>
      <c r="C17" t="s">
        <v>15</v>
      </c>
      <c r="D17">
        <v>408</v>
      </c>
      <c r="E17">
        <v>541</v>
      </c>
      <c r="F17">
        <v>4751</v>
      </c>
      <c r="G17">
        <v>5700</v>
      </c>
      <c r="H17">
        <v>226</v>
      </c>
      <c r="I17">
        <v>338</v>
      </c>
      <c r="J17">
        <v>2195</v>
      </c>
      <c r="K17">
        <v>2759</v>
      </c>
      <c r="L17">
        <v>2364</v>
      </c>
      <c r="M17">
        <v>14918</v>
      </c>
      <c r="N17">
        <v>21725</v>
      </c>
      <c r="O17">
        <v>137841</v>
      </c>
      <c r="P17">
        <v>174484</v>
      </c>
      <c r="Q17">
        <v>138219</v>
      </c>
      <c r="R17">
        <v>62</v>
      </c>
      <c r="S17">
        <v>67</v>
      </c>
      <c r="T17">
        <v>510</v>
      </c>
      <c r="U17">
        <v>639</v>
      </c>
      <c r="W17" s="1">
        <f t="shared" si="6"/>
        <v>62.476894639556377</v>
      </c>
      <c r="X17" s="1">
        <f t="shared" si="7"/>
        <v>40.157116451016634</v>
      </c>
      <c r="Y17" s="1">
        <f t="shared" si="4"/>
        <v>19.822485207100591</v>
      </c>
      <c r="AA17" s="1">
        <f t="shared" si="8"/>
        <v>48.403508771929829</v>
      </c>
      <c r="AB17" s="1">
        <f t="shared" si="9"/>
        <v>63.241754258789413</v>
      </c>
      <c r="AC17" s="1">
        <f t="shared" si="5"/>
        <v>23.160565422254439</v>
      </c>
    </row>
    <row r="18" spans="1:29" x14ac:dyDescent="0.25">
      <c r="B18">
        <v>4</v>
      </c>
      <c r="C18" t="s">
        <v>16</v>
      </c>
      <c r="D18">
        <v>216</v>
      </c>
      <c r="E18">
        <v>1217</v>
      </c>
      <c r="F18">
        <v>5029</v>
      </c>
      <c r="G18">
        <v>6462</v>
      </c>
      <c r="H18">
        <v>80</v>
      </c>
      <c r="I18">
        <v>750</v>
      </c>
      <c r="J18">
        <v>2294</v>
      </c>
      <c r="K18">
        <v>3124</v>
      </c>
      <c r="L18">
        <v>2538</v>
      </c>
      <c r="M18">
        <v>4963</v>
      </c>
      <c r="N18">
        <v>60332</v>
      </c>
      <c r="O18">
        <v>85095</v>
      </c>
      <c r="P18">
        <v>150390</v>
      </c>
      <c r="Q18">
        <v>130392</v>
      </c>
      <c r="R18">
        <v>33</v>
      </c>
      <c r="S18">
        <v>311</v>
      </c>
      <c r="T18">
        <v>462</v>
      </c>
      <c r="U18">
        <v>806</v>
      </c>
      <c r="W18" s="1">
        <f t="shared" si="6"/>
        <v>61.62695152013147</v>
      </c>
      <c r="X18" s="1">
        <f t="shared" si="7"/>
        <v>49.574363188167624</v>
      </c>
      <c r="Y18" s="1">
        <f t="shared" si="4"/>
        <v>41.466666666666669</v>
      </c>
      <c r="AA18" s="1">
        <f t="shared" si="8"/>
        <v>48.344165892912407</v>
      </c>
      <c r="AB18" s="1">
        <f t="shared" si="9"/>
        <v>48.140204865556981</v>
      </c>
      <c r="AC18" s="1">
        <f t="shared" si="5"/>
        <v>25.80025608194622</v>
      </c>
    </row>
    <row r="19" spans="1:29" x14ac:dyDescent="0.25">
      <c r="B19">
        <v>5</v>
      </c>
      <c r="C19" t="s">
        <v>17</v>
      </c>
      <c r="D19">
        <v>515</v>
      </c>
      <c r="E19">
        <v>921</v>
      </c>
      <c r="F19">
        <v>4220</v>
      </c>
      <c r="G19">
        <v>5656</v>
      </c>
      <c r="H19">
        <v>371</v>
      </c>
      <c r="I19">
        <v>587</v>
      </c>
      <c r="J19">
        <v>1474</v>
      </c>
      <c r="K19">
        <v>2432</v>
      </c>
      <c r="L19">
        <v>2212</v>
      </c>
      <c r="M19">
        <v>22676</v>
      </c>
      <c r="N19">
        <v>40992</v>
      </c>
      <c r="O19">
        <v>70883</v>
      </c>
      <c r="P19">
        <v>134551</v>
      </c>
      <c r="Q19">
        <v>124166</v>
      </c>
      <c r="R19">
        <v>78</v>
      </c>
      <c r="S19">
        <v>129</v>
      </c>
      <c r="T19">
        <v>366</v>
      </c>
      <c r="U19">
        <v>573</v>
      </c>
      <c r="W19" s="1">
        <f t="shared" si="6"/>
        <v>63.735070575461449</v>
      </c>
      <c r="X19" s="1">
        <f t="shared" si="7"/>
        <v>44.508143322475568</v>
      </c>
      <c r="Y19" s="1">
        <f t="shared" si="4"/>
        <v>21.976149914821125</v>
      </c>
      <c r="AA19" s="1">
        <f t="shared" si="8"/>
        <v>42.998585572842998</v>
      </c>
      <c r="AB19" s="1">
        <f t="shared" si="9"/>
        <v>55.325246710526315</v>
      </c>
      <c r="AC19" s="1">
        <f t="shared" si="5"/>
        <v>23.560855263157894</v>
      </c>
    </row>
    <row r="20" spans="1:29" x14ac:dyDescent="0.25">
      <c r="B20">
        <v>6</v>
      </c>
      <c r="C20" t="s">
        <v>18</v>
      </c>
      <c r="D20">
        <v>401</v>
      </c>
      <c r="E20">
        <v>1020</v>
      </c>
      <c r="F20">
        <v>3008</v>
      </c>
      <c r="G20">
        <v>4429</v>
      </c>
      <c r="H20">
        <v>208</v>
      </c>
      <c r="I20">
        <v>782</v>
      </c>
      <c r="J20">
        <v>1214</v>
      </c>
      <c r="K20">
        <v>2204</v>
      </c>
      <c r="L20">
        <v>1919</v>
      </c>
      <c r="M20">
        <v>15138</v>
      </c>
      <c r="N20">
        <v>85514</v>
      </c>
      <c r="O20">
        <v>83345</v>
      </c>
      <c r="P20">
        <v>183997</v>
      </c>
      <c r="Q20">
        <v>141763</v>
      </c>
      <c r="R20">
        <v>89</v>
      </c>
      <c r="S20">
        <v>452</v>
      </c>
      <c r="T20">
        <v>529</v>
      </c>
      <c r="U20">
        <v>1070</v>
      </c>
      <c r="W20" s="1">
        <f t="shared" si="6"/>
        <v>76.666666666666671</v>
      </c>
      <c r="X20" s="1">
        <f t="shared" si="7"/>
        <v>83.83725490196079</v>
      </c>
      <c r="Y20" s="1">
        <f t="shared" si="4"/>
        <v>57.800511508951402</v>
      </c>
      <c r="AA20" s="1">
        <f t="shared" si="8"/>
        <v>49.762926168435314</v>
      </c>
      <c r="AB20" s="1">
        <f t="shared" si="9"/>
        <v>83.483212341197827</v>
      </c>
      <c r="AC20" s="1">
        <f t="shared" si="5"/>
        <v>48.548094373865695</v>
      </c>
    </row>
    <row r="21" spans="1:29" x14ac:dyDescent="0.25">
      <c r="B21">
        <v>7</v>
      </c>
      <c r="C21" t="s">
        <v>19</v>
      </c>
      <c r="D21">
        <v>59</v>
      </c>
      <c r="E21">
        <v>811</v>
      </c>
      <c r="F21">
        <v>1861</v>
      </c>
      <c r="G21">
        <v>2731</v>
      </c>
      <c r="H21">
        <v>30</v>
      </c>
      <c r="I21">
        <v>673</v>
      </c>
      <c r="J21">
        <v>1141</v>
      </c>
      <c r="K21">
        <v>1844</v>
      </c>
      <c r="L21">
        <v>1556</v>
      </c>
      <c r="M21">
        <v>1700</v>
      </c>
      <c r="N21">
        <v>52436</v>
      </c>
      <c r="O21">
        <v>46699</v>
      </c>
      <c r="P21">
        <v>100835</v>
      </c>
      <c r="Q21">
        <v>88540</v>
      </c>
      <c r="R21">
        <v>10</v>
      </c>
      <c r="S21">
        <v>265</v>
      </c>
      <c r="T21">
        <v>262</v>
      </c>
      <c r="U21">
        <v>537</v>
      </c>
      <c r="W21" s="1">
        <f t="shared" si="6"/>
        <v>82.983970406905058</v>
      </c>
      <c r="X21" s="1">
        <f t="shared" si="7"/>
        <v>64.655980271270039</v>
      </c>
      <c r="Y21" s="1">
        <f t="shared" si="4"/>
        <v>39.375928677563152</v>
      </c>
      <c r="AA21" s="1">
        <f t="shared" si="8"/>
        <v>67.521054558769677</v>
      </c>
      <c r="AB21" s="1">
        <f t="shared" si="9"/>
        <v>54.682754880694141</v>
      </c>
      <c r="AC21" s="1">
        <f t="shared" si="5"/>
        <v>29.121475054229933</v>
      </c>
    </row>
    <row r="22" spans="1:29" x14ac:dyDescent="0.25">
      <c r="B22">
        <v>8</v>
      </c>
      <c r="C22" t="s">
        <v>20</v>
      </c>
      <c r="D22">
        <v>75</v>
      </c>
      <c r="E22">
        <v>728</v>
      </c>
      <c r="F22">
        <v>1833</v>
      </c>
      <c r="G22">
        <v>2636</v>
      </c>
      <c r="H22">
        <v>39</v>
      </c>
      <c r="I22">
        <v>516</v>
      </c>
      <c r="J22">
        <v>572</v>
      </c>
      <c r="K22">
        <v>1127</v>
      </c>
      <c r="L22">
        <v>1100</v>
      </c>
      <c r="M22">
        <v>2856</v>
      </c>
      <c r="N22">
        <v>53107</v>
      </c>
      <c r="O22">
        <v>44300</v>
      </c>
      <c r="P22">
        <v>100263</v>
      </c>
      <c r="Q22">
        <v>88728</v>
      </c>
      <c r="R22">
        <v>13</v>
      </c>
      <c r="S22">
        <v>272</v>
      </c>
      <c r="T22">
        <v>309</v>
      </c>
      <c r="U22">
        <v>594</v>
      </c>
      <c r="W22" s="1">
        <f t="shared" si="6"/>
        <v>70.879120879120876</v>
      </c>
      <c r="X22" s="1">
        <f t="shared" si="7"/>
        <v>72.949175824175825</v>
      </c>
      <c r="Y22" s="1">
        <f t="shared" si="4"/>
        <v>52.713178294573652</v>
      </c>
      <c r="AA22" s="1">
        <f t="shared" si="8"/>
        <v>42.754172989377849</v>
      </c>
      <c r="AB22" s="1">
        <f t="shared" si="9"/>
        <v>88.964507542147288</v>
      </c>
      <c r="AC22" s="1">
        <f t="shared" si="5"/>
        <v>52.70629991126885</v>
      </c>
    </row>
    <row r="23" spans="1:29" x14ac:dyDescent="0.25">
      <c r="B23">
        <v>9</v>
      </c>
      <c r="C23" t="s">
        <v>21</v>
      </c>
      <c r="D23">
        <v>607</v>
      </c>
      <c r="E23">
        <v>277</v>
      </c>
      <c r="F23">
        <v>2271</v>
      </c>
      <c r="G23">
        <v>3155</v>
      </c>
      <c r="H23">
        <v>233</v>
      </c>
      <c r="I23">
        <v>164</v>
      </c>
      <c r="J23">
        <v>845</v>
      </c>
      <c r="K23">
        <v>1242</v>
      </c>
      <c r="L23">
        <v>1026</v>
      </c>
      <c r="M23">
        <v>13909</v>
      </c>
      <c r="N23">
        <v>11092</v>
      </c>
      <c r="O23">
        <v>47433</v>
      </c>
      <c r="P23">
        <v>72434</v>
      </c>
      <c r="Q23">
        <v>55608</v>
      </c>
      <c r="R23">
        <v>68</v>
      </c>
      <c r="S23">
        <v>48</v>
      </c>
      <c r="T23">
        <v>284</v>
      </c>
      <c r="U23">
        <v>400</v>
      </c>
      <c r="W23" s="1">
        <f t="shared" si="6"/>
        <v>59.205776173285194</v>
      </c>
      <c r="X23" s="1">
        <f t="shared" si="7"/>
        <v>40.04332129963899</v>
      </c>
      <c r="Y23" s="1">
        <f t="shared" si="4"/>
        <v>29.268292682926827</v>
      </c>
      <c r="AA23" s="1">
        <f t="shared" si="8"/>
        <v>39.366085578446906</v>
      </c>
      <c r="AB23" s="1">
        <f t="shared" si="9"/>
        <v>58.320450885668279</v>
      </c>
      <c r="AC23" s="1">
        <f t="shared" si="5"/>
        <v>32.206119162640903</v>
      </c>
    </row>
    <row r="24" spans="1:29" x14ac:dyDescent="0.25">
      <c r="A24" t="s">
        <v>38</v>
      </c>
      <c r="W24" s="1"/>
      <c r="X24" s="1"/>
      <c r="Y24" s="1"/>
      <c r="AA24" s="1"/>
      <c r="AB24" s="1"/>
      <c r="AC24" s="1"/>
    </row>
    <row r="25" spans="1:29" x14ac:dyDescent="0.25">
      <c r="B25">
        <v>1</v>
      </c>
      <c r="C25" t="s">
        <v>13</v>
      </c>
      <c r="D25">
        <v>131</v>
      </c>
      <c r="E25">
        <v>1353</v>
      </c>
      <c r="F25">
        <v>2559</v>
      </c>
      <c r="G25">
        <v>4043</v>
      </c>
      <c r="H25">
        <v>73</v>
      </c>
      <c r="I25">
        <v>872</v>
      </c>
      <c r="J25">
        <v>786</v>
      </c>
      <c r="K25">
        <v>1731</v>
      </c>
      <c r="L25">
        <v>1716</v>
      </c>
      <c r="M25">
        <v>4840</v>
      </c>
      <c r="N25">
        <v>77123</v>
      </c>
      <c r="O25">
        <v>52727</v>
      </c>
      <c r="P25">
        <v>134690</v>
      </c>
      <c r="Q25">
        <v>121634</v>
      </c>
      <c r="R25">
        <v>19</v>
      </c>
      <c r="S25">
        <v>406</v>
      </c>
      <c r="T25">
        <v>332</v>
      </c>
      <c r="U25">
        <v>757</v>
      </c>
      <c r="W25" s="1">
        <f t="shared" ref="W25:W33" si="10">(I25/E25)*100</f>
        <v>64.449371766444941</v>
      </c>
      <c r="X25" s="1">
        <f t="shared" ref="X25:X33" si="11">N25/E25</f>
        <v>57.001478196600146</v>
      </c>
      <c r="Y25" s="1">
        <f t="shared" si="4"/>
        <v>46.559633027522935</v>
      </c>
      <c r="AA25" s="1">
        <f t="shared" ref="AA25:AA33" si="12">(K25/G25)*100</f>
        <v>42.814741528567893</v>
      </c>
      <c r="AB25" s="1">
        <f t="shared" ref="AB25:AB33" si="13">P25/K25</f>
        <v>77.810514153668393</v>
      </c>
      <c r="AC25" s="1">
        <f t="shared" si="5"/>
        <v>43.731946851530907</v>
      </c>
    </row>
    <row r="26" spans="1:29" x14ac:dyDescent="0.25">
      <c r="B26">
        <v>2</v>
      </c>
      <c r="C26" t="s">
        <v>14</v>
      </c>
      <c r="D26">
        <v>499</v>
      </c>
      <c r="E26">
        <v>976</v>
      </c>
      <c r="F26">
        <v>5854</v>
      </c>
      <c r="G26">
        <v>7329</v>
      </c>
      <c r="H26">
        <v>209</v>
      </c>
      <c r="I26">
        <v>546</v>
      </c>
      <c r="J26">
        <v>1868</v>
      </c>
      <c r="K26">
        <v>2623</v>
      </c>
      <c r="L26">
        <v>2296</v>
      </c>
      <c r="M26">
        <v>13185</v>
      </c>
      <c r="N26">
        <v>39138</v>
      </c>
      <c r="O26">
        <v>110994</v>
      </c>
      <c r="P26">
        <v>163317</v>
      </c>
      <c r="Q26">
        <v>128119</v>
      </c>
      <c r="R26">
        <v>53</v>
      </c>
      <c r="S26">
        <v>170</v>
      </c>
      <c r="T26">
        <v>561</v>
      </c>
      <c r="U26">
        <v>784</v>
      </c>
      <c r="W26" s="1">
        <f t="shared" si="10"/>
        <v>55.942622950819676</v>
      </c>
      <c r="X26" s="1">
        <f t="shared" si="11"/>
        <v>40.100409836065573</v>
      </c>
      <c r="Y26" s="1">
        <f t="shared" si="4"/>
        <v>31.135531135531135</v>
      </c>
      <c r="AA26" s="1">
        <f t="shared" si="12"/>
        <v>35.789330058671034</v>
      </c>
      <c r="AB26" s="1">
        <f t="shared" si="13"/>
        <v>62.263438810522302</v>
      </c>
      <c r="AC26" s="1">
        <f t="shared" si="5"/>
        <v>29.889439573008008</v>
      </c>
    </row>
    <row r="27" spans="1:29" x14ac:dyDescent="0.25">
      <c r="B27">
        <v>3</v>
      </c>
      <c r="C27" t="s">
        <v>15</v>
      </c>
      <c r="D27">
        <v>388</v>
      </c>
      <c r="E27">
        <v>511</v>
      </c>
      <c r="F27">
        <v>4587</v>
      </c>
      <c r="G27">
        <v>5486</v>
      </c>
      <c r="H27">
        <v>211</v>
      </c>
      <c r="I27">
        <v>315</v>
      </c>
      <c r="J27">
        <v>1928</v>
      </c>
      <c r="K27">
        <v>2454</v>
      </c>
      <c r="L27">
        <v>2110</v>
      </c>
      <c r="M27">
        <v>14915</v>
      </c>
      <c r="N27">
        <v>20471</v>
      </c>
      <c r="O27">
        <v>133981</v>
      </c>
      <c r="P27">
        <v>169367</v>
      </c>
      <c r="Q27">
        <v>135903</v>
      </c>
      <c r="R27">
        <v>71</v>
      </c>
      <c r="S27">
        <v>59</v>
      </c>
      <c r="T27">
        <v>714</v>
      </c>
      <c r="U27">
        <v>844</v>
      </c>
      <c r="W27" s="1">
        <f t="shared" si="10"/>
        <v>61.643835616438359</v>
      </c>
      <c r="X27" s="1">
        <f t="shared" si="11"/>
        <v>40.060665362035223</v>
      </c>
      <c r="Y27" s="1">
        <f t="shared" si="4"/>
        <v>18.730158730158731</v>
      </c>
      <c r="AA27" s="1">
        <f t="shared" si="12"/>
        <v>44.732045205978856</v>
      </c>
      <c r="AB27" s="1">
        <f t="shared" si="13"/>
        <v>69.016707416462921</v>
      </c>
      <c r="AC27" s="1">
        <f t="shared" si="5"/>
        <v>34.392828035859822</v>
      </c>
    </row>
    <row r="28" spans="1:29" x14ac:dyDescent="0.25">
      <c r="B28">
        <v>4</v>
      </c>
      <c r="C28" t="s">
        <v>16</v>
      </c>
      <c r="D28">
        <v>206</v>
      </c>
      <c r="E28">
        <v>1147</v>
      </c>
      <c r="F28">
        <v>4869</v>
      </c>
      <c r="G28">
        <v>6222</v>
      </c>
      <c r="H28">
        <v>81</v>
      </c>
      <c r="I28">
        <v>712</v>
      </c>
      <c r="J28">
        <v>2066</v>
      </c>
      <c r="K28">
        <v>2859</v>
      </c>
      <c r="L28">
        <v>2252</v>
      </c>
      <c r="M28">
        <v>5589</v>
      </c>
      <c r="N28">
        <v>63071</v>
      </c>
      <c r="O28">
        <v>75080</v>
      </c>
      <c r="P28">
        <v>143740</v>
      </c>
      <c r="Q28">
        <v>128007</v>
      </c>
      <c r="R28">
        <v>39</v>
      </c>
      <c r="S28">
        <v>341</v>
      </c>
      <c r="T28">
        <v>498</v>
      </c>
      <c r="U28">
        <v>878</v>
      </c>
      <c r="W28" s="1">
        <f t="shared" si="10"/>
        <v>62.074978204010463</v>
      </c>
      <c r="X28" s="1">
        <f t="shared" si="11"/>
        <v>54.987794245858765</v>
      </c>
      <c r="Y28" s="1">
        <f t="shared" si="4"/>
        <v>47.893258426966291</v>
      </c>
      <c r="AA28" s="1">
        <f t="shared" si="12"/>
        <v>45.949855351976851</v>
      </c>
      <c r="AB28" s="1">
        <f t="shared" si="13"/>
        <v>50.276320391745365</v>
      </c>
      <c r="AC28" s="1">
        <f t="shared" si="5"/>
        <v>30.710038474991258</v>
      </c>
    </row>
    <row r="29" spans="1:29" x14ac:dyDescent="0.25">
      <c r="B29">
        <v>5</v>
      </c>
      <c r="C29" t="s">
        <v>17</v>
      </c>
      <c r="D29">
        <v>513</v>
      </c>
      <c r="E29">
        <v>908</v>
      </c>
      <c r="F29">
        <v>4147</v>
      </c>
      <c r="G29">
        <v>5568</v>
      </c>
      <c r="H29">
        <v>350</v>
      </c>
      <c r="I29">
        <v>599</v>
      </c>
      <c r="J29">
        <v>1482</v>
      </c>
      <c r="K29">
        <v>2431</v>
      </c>
      <c r="L29">
        <v>2212</v>
      </c>
      <c r="M29">
        <v>24296</v>
      </c>
      <c r="N29">
        <v>48751</v>
      </c>
      <c r="O29">
        <v>75715</v>
      </c>
      <c r="P29">
        <v>148762</v>
      </c>
      <c r="Q29">
        <v>137141</v>
      </c>
      <c r="R29">
        <v>137</v>
      </c>
      <c r="S29">
        <v>224</v>
      </c>
      <c r="T29">
        <v>517</v>
      </c>
      <c r="U29">
        <v>878</v>
      </c>
      <c r="W29" s="1">
        <f t="shared" si="10"/>
        <v>65.969162995594715</v>
      </c>
      <c r="X29" s="1">
        <f t="shared" si="11"/>
        <v>53.690528634361236</v>
      </c>
      <c r="Y29" s="1">
        <f t="shared" si="4"/>
        <v>37.395659432387312</v>
      </c>
      <c r="AA29" s="1">
        <f t="shared" si="12"/>
        <v>43.660201149425291</v>
      </c>
      <c r="AB29" s="1">
        <f t="shared" si="13"/>
        <v>61.193747429041544</v>
      </c>
      <c r="AC29" s="1">
        <f t="shared" si="5"/>
        <v>36.116824352118471</v>
      </c>
    </row>
    <row r="30" spans="1:29" x14ac:dyDescent="0.25">
      <c r="B30">
        <v>6</v>
      </c>
      <c r="C30" t="s">
        <v>18</v>
      </c>
      <c r="D30">
        <v>409</v>
      </c>
      <c r="E30">
        <v>1046</v>
      </c>
      <c r="F30">
        <v>3034</v>
      </c>
      <c r="G30">
        <v>4489</v>
      </c>
      <c r="H30">
        <v>204</v>
      </c>
      <c r="I30">
        <v>773</v>
      </c>
      <c r="J30">
        <v>1200</v>
      </c>
      <c r="K30">
        <v>2177</v>
      </c>
      <c r="L30">
        <v>1899</v>
      </c>
      <c r="M30">
        <v>14483</v>
      </c>
      <c r="N30">
        <v>86519</v>
      </c>
      <c r="O30">
        <v>84946</v>
      </c>
      <c r="P30">
        <v>185948</v>
      </c>
      <c r="Q30">
        <v>143254</v>
      </c>
      <c r="R30">
        <v>102</v>
      </c>
      <c r="S30">
        <v>486</v>
      </c>
      <c r="T30">
        <v>640</v>
      </c>
      <c r="U30">
        <v>1228</v>
      </c>
      <c r="W30" s="1">
        <f t="shared" si="10"/>
        <v>73.900573613766724</v>
      </c>
      <c r="X30" s="1">
        <f t="shared" si="11"/>
        <v>82.714149139579348</v>
      </c>
      <c r="Y30" s="1">
        <f t="shared" si="4"/>
        <v>62.871927554980601</v>
      </c>
      <c r="AA30" s="1">
        <f t="shared" si="12"/>
        <v>48.496324348407214</v>
      </c>
      <c r="AB30" s="1">
        <f t="shared" si="13"/>
        <v>85.414790996784561</v>
      </c>
      <c r="AC30" s="1">
        <f t="shared" si="5"/>
        <v>56.407900780891126</v>
      </c>
    </row>
    <row r="31" spans="1:29" x14ac:dyDescent="0.25">
      <c r="B31">
        <v>7</v>
      </c>
      <c r="C31" t="s">
        <v>19</v>
      </c>
      <c r="D31">
        <v>58</v>
      </c>
      <c r="E31">
        <v>795</v>
      </c>
      <c r="F31">
        <v>1843</v>
      </c>
      <c r="G31">
        <v>2696</v>
      </c>
      <c r="H31">
        <v>31</v>
      </c>
      <c r="I31">
        <v>629</v>
      </c>
      <c r="J31">
        <v>1044</v>
      </c>
      <c r="K31">
        <v>1704</v>
      </c>
      <c r="L31">
        <v>1478</v>
      </c>
      <c r="M31">
        <v>1533</v>
      </c>
      <c r="N31">
        <v>47115</v>
      </c>
      <c r="O31">
        <v>46214</v>
      </c>
      <c r="P31">
        <v>94862</v>
      </c>
      <c r="Q31">
        <v>82889</v>
      </c>
      <c r="R31">
        <v>10</v>
      </c>
      <c r="S31">
        <v>204</v>
      </c>
      <c r="T31">
        <v>263</v>
      </c>
      <c r="U31">
        <v>477</v>
      </c>
      <c r="W31" s="1">
        <f t="shared" si="10"/>
        <v>79.119496855345915</v>
      </c>
      <c r="X31" s="1">
        <f t="shared" si="11"/>
        <v>59.264150943396224</v>
      </c>
      <c r="Y31" s="1">
        <f t="shared" si="4"/>
        <v>32.432432432432435</v>
      </c>
      <c r="AA31" s="1">
        <f t="shared" si="12"/>
        <v>63.204747774480708</v>
      </c>
      <c r="AB31" s="1">
        <f t="shared" si="13"/>
        <v>55.670187793427232</v>
      </c>
      <c r="AC31" s="1">
        <f t="shared" si="5"/>
        <v>27.992957746478876</v>
      </c>
    </row>
    <row r="32" spans="1:29" x14ac:dyDescent="0.25">
      <c r="B32">
        <v>8</v>
      </c>
      <c r="C32" t="s">
        <v>20</v>
      </c>
      <c r="D32">
        <v>75</v>
      </c>
      <c r="E32">
        <v>746</v>
      </c>
      <c r="F32">
        <v>1856</v>
      </c>
      <c r="G32">
        <v>2677</v>
      </c>
      <c r="H32">
        <v>40</v>
      </c>
      <c r="I32">
        <v>531</v>
      </c>
      <c r="J32">
        <v>694</v>
      </c>
      <c r="K32">
        <v>1265</v>
      </c>
      <c r="L32">
        <v>1239</v>
      </c>
      <c r="M32">
        <v>2619</v>
      </c>
      <c r="N32">
        <v>55647</v>
      </c>
      <c r="O32">
        <v>45903</v>
      </c>
      <c r="P32">
        <v>104169</v>
      </c>
      <c r="Q32">
        <v>92247</v>
      </c>
      <c r="R32">
        <v>16</v>
      </c>
      <c r="S32">
        <v>303</v>
      </c>
      <c r="T32">
        <v>339</v>
      </c>
      <c r="U32">
        <v>658</v>
      </c>
      <c r="W32" s="1">
        <f t="shared" si="10"/>
        <v>71.179624664879356</v>
      </c>
      <c r="X32" s="1">
        <f t="shared" si="11"/>
        <v>74.593833780160864</v>
      </c>
      <c r="Y32" s="1">
        <f t="shared" si="4"/>
        <v>57.062146892655363</v>
      </c>
      <c r="AA32" s="1">
        <f t="shared" si="12"/>
        <v>47.254389241688457</v>
      </c>
      <c r="AB32" s="1">
        <f t="shared" si="13"/>
        <v>82.347035573122525</v>
      </c>
      <c r="AC32" s="1">
        <f t="shared" si="5"/>
        <v>52.015810276679844</v>
      </c>
    </row>
    <row r="33" spans="2:29" x14ac:dyDescent="0.25">
      <c r="B33">
        <v>9</v>
      </c>
      <c r="C33" t="s">
        <v>21</v>
      </c>
      <c r="D33">
        <v>595</v>
      </c>
      <c r="E33">
        <v>259</v>
      </c>
      <c r="F33">
        <v>2205</v>
      </c>
      <c r="G33">
        <v>3059</v>
      </c>
      <c r="H33">
        <v>238</v>
      </c>
      <c r="I33">
        <v>135</v>
      </c>
      <c r="J33">
        <v>813</v>
      </c>
      <c r="K33">
        <v>1186</v>
      </c>
      <c r="L33">
        <v>993</v>
      </c>
      <c r="M33">
        <v>13837</v>
      </c>
      <c r="N33">
        <v>9111</v>
      </c>
      <c r="O33">
        <v>47542</v>
      </c>
      <c r="P33">
        <v>70490</v>
      </c>
      <c r="Q33">
        <v>53756</v>
      </c>
      <c r="R33">
        <v>59</v>
      </c>
      <c r="S33">
        <v>41</v>
      </c>
      <c r="T33">
        <v>271</v>
      </c>
      <c r="U33">
        <v>371</v>
      </c>
      <c r="W33" s="1">
        <f t="shared" si="10"/>
        <v>52.123552123552116</v>
      </c>
      <c r="X33" s="1">
        <f t="shared" si="11"/>
        <v>35.177606177606179</v>
      </c>
      <c r="Y33" s="1">
        <f t="shared" si="4"/>
        <v>30.37037037037037</v>
      </c>
      <c r="AA33" s="1">
        <f t="shared" si="12"/>
        <v>38.770840143837852</v>
      </c>
      <c r="AB33" s="1">
        <f t="shared" si="13"/>
        <v>59.435075885328835</v>
      </c>
      <c r="AC33" s="1">
        <f t="shared" si="5"/>
        <v>31.281618887015178</v>
      </c>
    </row>
    <row r="36" spans="2:29" x14ac:dyDescent="0.25">
      <c r="O36" s="1"/>
    </row>
    <row r="38" spans="2:29" x14ac:dyDescent="0.25">
      <c r="M38" s="1"/>
    </row>
    <row r="39" spans="2:29" x14ac:dyDescent="0.25">
      <c r="M39" s="1"/>
    </row>
    <row r="40" spans="2:29" x14ac:dyDescent="0.25">
      <c r="M40" s="1"/>
    </row>
    <row r="41" spans="2:29" x14ac:dyDescent="0.25">
      <c r="M41" s="1"/>
    </row>
    <row r="42" spans="2:29" x14ac:dyDescent="0.25">
      <c r="M42" s="1"/>
    </row>
    <row r="43" spans="2:29" x14ac:dyDescent="0.25">
      <c r="M43" s="1"/>
    </row>
    <row r="44" spans="2:29" x14ac:dyDescent="0.25">
      <c r="M44" s="1"/>
    </row>
    <row r="45" spans="2:29" x14ac:dyDescent="0.25">
      <c r="M45" s="1"/>
    </row>
    <row r="46" spans="2:29" x14ac:dyDescent="0.25">
      <c r="M46" s="1"/>
    </row>
  </sheetData>
  <mergeCells count="1">
    <mergeCell ref="AA2:AC2"/>
  </mergeCells>
  <conditionalFormatting sqref="W5:W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X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W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X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:W3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5:X3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:Y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:Y3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:AC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:AA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:AB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:A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:AA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:AB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:AC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:M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4"/>
  <sheetViews>
    <sheetView topLeftCell="F1" zoomScale="85" zoomScaleNormal="85" workbookViewId="0">
      <selection activeCell="W5" sqref="W5:AC21"/>
    </sheetView>
  </sheetViews>
  <sheetFormatPr defaultRowHeight="15" x14ac:dyDescent="0.25"/>
  <cols>
    <col min="27" max="27" width="9.5703125" bestFit="1" customWidth="1"/>
  </cols>
  <sheetData>
    <row r="2" spans="1:29" x14ac:dyDescent="0.25">
      <c r="B2" t="s">
        <v>0</v>
      </c>
      <c r="C2" t="s">
        <v>1</v>
      </c>
      <c r="D2" t="s">
        <v>2</v>
      </c>
      <c r="H2" t="s">
        <v>3</v>
      </c>
      <c r="L2" t="s">
        <v>4</v>
      </c>
      <c r="M2" t="s">
        <v>5</v>
      </c>
      <c r="R2" t="s">
        <v>6</v>
      </c>
      <c r="W2" t="s">
        <v>42</v>
      </c>
      <c r="AA2" t="s">
        <v>48</v>
      </c>
    </row>
    <row r="3" spans="1:29" x14ac:dyDescent="0.25">
      <c r="D3" t="s">
        <v>7</v>
      </c>
      <c r="E3" t="s">
        <v>8</v>
      </c>
      <c r="F3" t="s">
        <v>9</v>
      </c>
      <c r="G3" t="s">
        <v>10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7</v>
      </c>
      <c r="N3" t="s">
        <v>8</v>
      </c>
      <c r="O3" t="s">
        <v>9</v>
      </c>
      <c r="P3" t="s">
        <v>10</v>
      </c>
      <c r="Q3" t="s">
        <v>12</v>
      </c>
      <c r="R3" t="s">
        <v>7</v>
      </c>
      <c r="S3" t="s">
        <v>8</v>
      </c>
      <c r="T3" t="s">
        <v>9</v>
      </c>
      <c r="U3" t="s">
        <v>10</v>
      </c>
      <c r="W3" t="s">
        <v>43</v>
      </c>
      <c r="X3" t="s">
        <v>44</v>
      </c>
      <c r="Y3" t="s">
        <v>50</v>
      </c>
      <c r="AA3" t="s">
        <v>43</v>
      </c>
      <c r="AB3" t="s">
        <v>44</v>
      </c>
      <c r="AC3" t="s">
        <v>50</v>
      </c>
    </row>
    <row r="4" spans="1:29" x14ac:dyDescent="0.25">
      <c r="A4" t="s">
        <v>22</v>
      </c>
    </row>
    <row r="5" spans="1:29" x14ac:dyDescent="0.25">
      <c r="B5">
        <v>1</v>
      </c>
      <c r="C5" t="s">
        <v>23</v>
      </c>
      <c r="D5">
        <v>69</v>
      </c>
      <c r="E5">
        <v>1554</v>
      </c>
      <c r="F5">
        <v>5335</v>
      </c>
      <c r="G5">
        <v>6958</v>
      </c>
      <c r="H5">
        <v>51</v>
      </c>
      <c r="I5">
        <v>999</v>
      </c>
      <c r="J5">
        <v>2163</v>
      </c>
      <c r="K5">
        <v>3213</v>
      </c>
      <c r="L5">
        <v>3022</v>
      </c>
      <c r="M5">
        <v>3747</v>
      </c>
      <c r="N5">
        <v>99074</v>
      </c>
      <c r="O5">
        <v>156632</v>
      </c>
      <c r="P5">
        <v>259453</v>
      </c>
      <c r="Q5">
        <v>214676</v>
      </c>
      <c r="R5">
        <v>26</v>
      </c>
      <c r="S5">
        <v>566</v>
      </c>
      <c r="T5">
        <v>1137</v>
      </c>
      <c r="U5">
        <v>1729</v>
      </c>
      <c r="W5" s="1">
        <f>(I5/E5)*100</f>
        <v>64.285714285714292</v>
      </c>
      <c r="X5" s="1">
        <f>N5/E5</f>
        <v>63.754182754182757</v>
      </c>
      <c r="Y5" s="1">
        <f>(S5/I5)*100</f>
        <v>56.656656656656658</v>
      </c>
      <c r="AA5" s="1">
        <f>(K5/G5)*100</f>
        <v>46.177062374245473</v>
      </c>
      <c r="AB5" s="1">
        <f>P5/K5</f>
        <v>80.751011515717394</v>
      </c>
      <c r="AC5" s="1">
        <f>(U5/K5)*100</f>
        <v>53.812636165577345</v>
      </c>
    </row>
    <row r="6" spans="1:29" x14ac:dyDescent="0.25">
      <c r="B6">
        <v>2</v>
      </c>
      <c r="C6" t="s">
        <v>24</v>
      </c>
      <c r="D6">
        <v>294</v>
      </c>
      <c r="E6">
        <v>2564</v>
      </c>
      <c r="F6">
        <v>6981</v>
      </c>
      <c r="G6">
        <v>9839</v>
      </c>
      <c r="H6">
        <v>136</v>
      </c>
      <c r="I6">
        <v>1429</v>
      </c>
      <c r="J6">
        <v>3349</v>
      </c>
      <c r="K6">
        <v>4914</v>
      </c>
      <c r="L6">
        <v>4506</v>
      </c>
      <c r="M6">
        <v>8336</v>
      </c>
      <c r="N6">
        <v>110250</v>
      </c>
      <c r="O6">
        <v>197654</v>
      </c>
      <c r="P6">
        <v>316240</v>
      </c>
      <c r="Q6">
        <v>263357</v>
      </c>
      <c r="R6">
        <v>31</v>
      </c>
      <c r="S6">
        <v>458</v>
      </c>
      <c r="T6">
        <v>931</v>
      </c>
      <c r="U6">
        <v>1420</v>
      </c>
      <c r="W6" s="1">
        <f t="shared" ref="W6:W21" si="0">(I6/E6)*100</f>
        <v>55.733229329173163</v>
      </c>
      <c r="X6" s="1">
        <f t="shared" ref="X6:X21" si="1">N6/E6</f>
        <v>42.999219968798755</v>
      </c>
      <c r="Y6" s="1">
        <f t="shared" ref="Y6:Y21" si="2">(S6/I6)*100</f>
        <v>32.050384884534637</v>
      </c>
      <c r="AA6" s="1">
        <f t="shared" ref="AA6:AA21" si="3">(K6/G6)*100</f>
        <v>49.944100010163631</v>
      </c>
      <c r="AB6" s="1">
        <f t="shared" ref="AB6:AB21" si="4">P6/K6</f>
        <v>64.354904354904349</v>
      </c>
      <c r="AC6" s="1">
        <f t="shared" ref="AC6:AC21" si="5">(U6/K6)*100</f>
        <v>28.897028897028896</v>
      </c>
    </row>
    <row r="7" spans="1:29" x14ac:dyDescent="0.25">
      <c r="B7">
        <v>3</v>
      </c>
      <c r="C7" t="s">
        <v>25</v>
      </c>
      <c r="D7">
        <v>96</v>
      </c>
      <c r="E7">
        <v>3862</v>
      </c>
      <c r="F7">
        <v>3839</v>
      </c>
      <c r="G7">
        <v>7797</v>
      </c>
      <c r="H7">
        <v>46</v>
      </c>
      <c r="I7">
        <v>1802</v>
      </c>
      <c r="J7">
        <v>1429</v>
      </c>
      <c r="K7">
        <v>3277</v>
      </c>
      <c r="L7">
        <v>3225</v>
      </c>
      <c r="M7">
        <v>2805</v>
      </c>
      <c r="N7">
        <v>125871</v>
      </c>
      <c r="O7">
        <v>98320</v>
      </c>
      <c r="P7">
        <v>226996</v>
      </c>
      <c r="Q7">
        <v>203549</v>
      </c>
      <c r="R7">
        <v>16</v>
      </c>
      <c r="S7">
        <v>477</v>
      </c>
      <c r="T7">
        <v>580</v>
      </c>
      <c r="U7">
        <v>1073</v>
      </c>
      <c r="W7" s="1">
        <f t="shared" si="0"/>
        <v>46.659761781460382</v>
      </c>
      <c r="X7" s="1">
        <f t="shared" si="1"/>
        <v>32.592180217503881</v>
      </c>
      <c r="Y7" s="1">
        <f t="shared" si="2"/>
        <v>26.47058823529412</v>
      </c>
      <c r="AA7" s="1">
        <f t="shared" si="3"/>
        <v>42.028985507246375</v>
      </c>
      <c r="AB7" s="1">
        <f t="shared" si="4"/>
        <v>69.26945376869088</v>
      </c>
      <c r="AC7" s="1">
        <f t="shared" si="5"/>
        <v>32.743362831858406</v>
      </c>
    </row>
    <row r="8" spans="1:29" x14ac:dyDescent="0.25">
      <c r="B8">
        <v>4</v>
      </c>
      <c r="C8" t="s">
        <v>26</v>
      </c>
      <c r="D8">
        <v>170</v>
      </c>
      <c r="E8">
        <v>1608</v>
      </c>
      <c r="F8">
        <v>4396</v>
      </c>
      <c r="G8">
        <v>6174</v>
      </c>
      <c r="H8">
        <v>79</v>
      </c>
      <c r="I8">
        <v>974</v>
      </c>
      <c r="J8">
        <v>2126</v>
      </c>
      <c r="K8">
        <v>3179</v>
      </c>
      <c r="L8">
        <v>2942</v>
      </c>
      <c r="M8">
        <v>5784</v>
      </c>
      <c r="N8">
        <v>105823</v>
      </c>
      <c r="O8">
        <v>154814</v>
      </c>
      <c r="P8">
        <v>266421</v>
      </c>
      <c r="Q8">
        <v>230656</v>
      </c>
      <c r="R8">
        <v>39</v>
      </c>
      <c r="S8">
        <v>667</v>
      </c>
      <c r="T8">
        <v>1084</v>
      </c>
      <c r="U8">
        <v>1790</v>
      </c>
      <c r="W8" s="1">
        <f t="shared" si="0"/>
        <v>60.572139303482587</v>
      </c>
      <c r="X8" s="1">
        <f t="shared" si="1"/>
        <v>65.81032338308458</v>
      </c>
      <c r="Y8" s="1">
        <f t="shared" si="2"/>
        <v>68.48049281314168</v>
      </c>
      <c r="AA8" s="1">
        <f t="shared" si="3"/>
        <v>51.490119857466802</v>
      </c>
      <c r="AB8" s="1">
        <f t="shared" si="4"/>
        <v>83.80654293803083</v>
      </c>
      <c r="AC8" s="1">
        <f t="shared" si="5"/>
        <v>56.307014784523432</v>
      </c>
    </row>
    <row r="9" spans="1:29" x14ac:dyDescent="0.25">
      <c r="B9">
        <v>5</v>
      </c>
      <c r="C9" t="s">
        <v>27</v>
      </c>
      <c r="D9">
        <v>176</v>
      </c>
      <c r="E9">
        <v>1962</v>
      </c>
      <c r="F9">
        <v>6102</v>
      </c>
      <c r="G9">
        <v>8240</v>
      </c>
      <c r="H9">
        <v>112</v>
      </c>
      <c r="I9">
        <v>1132</v>
      </c>
      <c r="J9">
        <v>1473</v>
      </c>
      <c r="K9">
        <v>2717</v>
      </c>
      <c r="L9">
        <v>2685</v>
      </c>
      <c r="M9">
        <v>8196</v>
      </c>
      <c r="N9">
        <v>83699</v>
      </c>
      <c r="O9">
        <v>94133</v>
      </c>
      <c r="P9">
        <v>186028</v>
      </c>
      <c r="Q9">
        <v>165143</v>
      </c>
      <c r="R9">
        <v>34</v>
      </c>
      <c r="S9">
        <v>310</v>
      </c>
      <c r="T9">
        <v>449</v>
      </c>
      <c r="U9">
        <v>793</v>
      </c>
      <c r="W9" s="1">
        <f t="shared" si="0"/>
        <v>57.696228338430174</v>
      </c>
      <c r="X9" s="1">
        <f t="shared" si="1"/>
        <v>42.660040774719675</v>
      </c>
      <c r="Y9" s="1">
        <f t="shared" si="2"/>
        <v>27.385159010600706</v>
      </c>
      <c r="AA9" s="1">
        <f t="shared" si="3"/>
        <v>32.973300970873787</v>
      </c>
      <c r="AB9" s="1">
        <f t="shared" si="4"/>
        <v>68.468163415531833</v>
      </c>
      <c r="AC9" s="1">
        <f t="shared" si="5"/>
        <v>29.186602870813399</v>
      </c>
    </row>
    <row r="10" spans="1:29" x14ac:dyDescent="0.25">
      <c r="A10" t="s">
        <v>37</v>
      </c>
      <c r="W10" s="1"/>
      <c r="X10" s="1"/>
      <c r="Y10" s="1"/>
      <c r="AA10" s="1"/>
      <c r="AB10" s="1"/>
      <c r="AC10" s="1"/>
    </row>
    <row r="11" spans="1:29" x14ac:dyDescent="0.25">
      <c r="B11">
        <v>1</v>
      </c>
      <c r="C11" t="s">
        <v>23</v>
      </c>
      <c r="D11">
        <v>76</v>
      </c>
      <c r="E11">
        <v>1482</v>
      </c>
      <c r="F11">
        <v>5121</v>
      </c>
      <c r="G11">
        <v>6679</v>
      </c>
      <c r="H11">
        <v>52</v>
      </c>
      <c r="I11">
        <v>1023</v>
      </c>
      <c r="J11">
        <v>1750</v>
      </c>
      <c r="K11">
        <v>2825</v>
      </c>
      <c r="L11">
        <v>2678</v>
      </c>
      <c r="M11">
        <v>3529</v>
      </c>
      <c r="N11">
        <v>95747</v>
      </c>
      <c r="O11">
        <v>124743</v>
      </c>
      <c r="P11">
        <v>224019</v>
      </c>
      <c r="Q11">
        <v>191148</v>
      </c>
      <c r="R11">
        <v>20</v>
      </c>
      <c r="S11">
        <v>496</v>
      </c>
      <c r="T11">
        <v>836</v>
      </c>
      <c r="U11">
        <v>1352</v>
      </c>
      <c r="W11" s="1">
        <f t="shared" si="0"/>
        <v>69.02834008097166</v>
      </c>
      <c r="X11" s="1">
        <f t="shared" si="1"/>
        <v>64.606612685560052</v>
      </c>
      <c r="Y11" s="1">
        <f t="shared" si="2"/>
        <v>48.484848484848484</v>
      </c>
      <c r="AA11" s="1">
        <f t="shared" si="3"/>
        <v>42.296751010630338</v>
      </c>
      <c r="AB11" s="1">
        <f t="shared" si="4"/>
        <v>79.298761061946905</v>
      </c>
      <c r="AC11" s="1">
        <f t="shared" si="5"/>
        <v>47.858407079646021</v>
      </c>
    </row>
    <row r="12" spans="1:29" x14ac:dyDescent="0.25">
      <c r="B12">
        <v>2</v>
      </c>
      <c r="C12" t="s">
        <v>24</v>
      </c>
      <c r="D12">
        <v>287</v>
      </c>
      <c r="E12">
        <v>2352</v>
      </c>
      <c r="F12">
        <v>6435</v>
      </c>
      <c r="G12">
        <v>9074</v>
      </c>
      <c r="H12">
        <v>124</v>
      </c>
      <c r="I12">
        <v>1386</v>
      </c>
      <c r="J12">
        <v>2788</v>
      </c>
      <c r="K12">
        <v>4298</v>
      </c>
      <c r="L12">
        <v>4001</v>
      </c>
      <c r="M12">
        <v>7509</v>
      </c>
      <c r="N12">
        <v>113796</v>
      </c>
      <c r="O12">
        <v>169264</v>
      </c>
      <c r="P12">
        <v>290569</v>
      </c>
      <c r="Q12">
        <v>251791</v>
      </c>
      <c r="R12">
        <v>33</v>
      </c>
      <c r="S12">
        <v>510</v>
      </c>
      <c r="T12">
        <v>861</v>
      </c>
      <c r="U12">
        <v>1404</v>
      </c>
      <c r="W12" s="1">
        <f t="shared" si="0"/>
        <v>58.928571428571431</v>
      </c>
      <c r="X12" s="1">
        <f t="shared" si="1"/>
        <v>48.382653061224488</v>
      </c>
      <c r="Y12" s="1">
        <f t="shared" si="2"/>
        <v>36.796536796536792</v>
      </c>
      <c r="AA12" s="1">
        <f t="shared" si="3"/>
        <v>47.366100947762838</v>
      </c>
      <c r="AB12" s="1">
        <f t="shared" si="4"/>
        <v>67.605630525825973</v>
      </c>
      <c r="AC12" s="1">
        <f t="shared" si="5"/>
        <v>32.666356444858074</v>
      </c>
    </row>
    <row r="13" spans="1:29" x14ac:dyDescent="0.25">
      <c r="B13">
        <v>3</v>
      </c>
      <c r="C13" t="s">
        <v>25</v>
      </c>
      <c r="D13">
        <v>91</v>
      </c>
      <c r="E13">
        <v>3654</v>
      </c>
      <c r="F13">
        <v>3765</v>
      </c>
      <c r="G13">
        <v>7510</v>
      </c>
      <c r="H13">
        <v>47</v>
      </c>
      <c r="I13">
        <v>1832</v>
      </c>
      <c r="J13">
        <v>1356</v>
      </c>
      <c r="K13">
        <v>3235</v>
      </c>
      <c r="L13">
        <v>3157</v>
      </c>
      <c r="M13">
        <v>2324</v>
      </c>
      <c r="N13">
        <v>107905</v>
      </c>
      <c r="O13">
        <v>83933</v>
      </c>
      <c r="P13">
        <v>194162</v>
      </c>
      <c r="Q13">
        <v>176668</v>
      </c>
      <c r="R13">
        <v>9</v>
      </c>
      <c r="S13">
        <v>322</v>
      </c>
      <c r="T13">
        <v>416</v>
      </c>
      <c r="U13">
        <v>747</v>
      </c>
      <c r="W13" s="1">
        <f t="shared" si="0"/>
        <v>50.136836343732895</v>
      </c>
      <c r="X13" s="1">
        <f t="shared" si="1"/>
        <v>29.530651340996169</v>
      </c>
      <c r="Y13" s="1">
        <f t="shared" si="2"/>
        <v>17.5764192139738</v>
      </c>
      <c r="AA13" s="1">
        <f t="shared" si="3"/>
        <v>43.075898801597866</v>
      </c>
      <c r="AB13" s="1">
        <f t="shared" si="4"/>
        <v>60.019165378670792</v>
      </c>
      <c r="AC13" s="1">
        <f t="shared" si="5"/>
        <v>23.091190108191654</v>
      </c>
    </row>
    <row r="14" spans="1:29" x14ac:dyDescent="0.25">
      <c r="B14">
        <v>4</v>
      </c>
      <c r="C14" t="s">
        <v>26</v>
      </c>
      <c r="D14">
        <v>139</v>
      </c>
      <c r="E14">
        <v>1284</v>
      </c>
      <c r="F14">
        <v>3799</v>
      </c>
      <c r="G14">
        <v>5222</v>
      </c>
      <c r="H14">
        <v>72</v>
      </c>
      <c r="I14">
        <v>936</v>
      </c>
      <c r="J14">
        <v>1915</v>
      </c>
      <c r="K14">
        <v>2923</v>
      </c>
      <c r="L14">
        <v>2675</v>
      </c>
      <c r="M14">
        <v>4485</v>
      </c>
      <c r="N14">
        <v>75275</v>
      </c>
      <c r="O14">
        <v>106715</v>
      </c>
      <c r="P14">
        <v>186475</v>
      </c>
      <c r="Q14">
        <v>166396</v>
      </c>
      <c r="R14">
        <v>21</v>
      </c>
      <c r="S14">
        <v>367</v>
      </c>
      <c r="T14">
        <v>589</v>
      </c>
      <c r="U14">
        <v>977</v>
      </c>
      <c r="W14" s="1">
        <f t="shared" si="0"/>
        <v>72.89719626168224</v>
      </c>
      <c r="X14" s="1">
        <f t="shared" si="1"/>
        <v>58.625389408099686</v>
      </c>
      <c r="Y14" s="1">
        <f t="shared" si="2"/>
        <v>39.20940170940171</v>
      </c>
      <c r="AA14" s="1">
        <f t="shared" si="3"/>
        <v>55.97472232860973</v>
      </c>
      <c r="AB14" s="1">
        <f t="shared" si="4"/>
        <v>63.795757783099553</v>
      </c>
      <c r="AC14" s="1">
        <f t="shared" si="5"/>
        <v>33.424563804310644</v>
      </c>
    </row>
    <row r="15" spans="1:29" x14ac:dyDescent="0.25">
      <c r="B15">
        <v>5</v>
      </c>
      <c r="C15" t="s">
        <v>27</v>
      </c>
      <c r="D15">
        <v>166</v>
      </c>
      <c r="E15">
        <v>1741</v>
      </c>
      <c r="F15">
        <v>5542</v>
      </c>
      <c r="G15">
        <v>7449</v>
      </c>
      <c r="H15">
        <v>115</v>
      </c>
      <c r="I15">
        <v>1199</v>
      </c>
      <c r="J15">
        <v>1992</v>
      </c>
      <c r="K15">
        <v>3306</v>
      </c>
      <c r="L15">
        <v>2954</v>
      </c>
      <c r="M15">
        <v>7035</v>
      </c>
      <c r="N15">
        <v>84396</v>
      </c>
      <c r="O15">
        <v>77509</v>
      </c>
      <c r="P15">
        <v>168940</v>
      </c>
      <c r="Q15">
        <v>148370</v>
      </c>
      <c r="R15">
        <v>24</v>
      </c>
      <c r="S15">
        <v>266</v>
      </c>
      <c r="T15">
        <v>322</v>
      </c>
      <c r="U15">
        <v>612</v>
      </c>
      <c r="W15" s="1">
        <f t="shared" si="0"/>
        <v>68.868466398621493</v>
      </c>
      <c r="X15" s="1">
        <f t="shared" si="1"/>
        <v>48.475588742102239</v>
      </c>
      <c r="Y15" s="1">
        <f t="shared" si="2"/>
        <v>22.185154295246036</v>
      </c>
      <c r="AA15" s="1">
        <f t="shared" si="3"/>
        <v>44.381796214256944</v>
      </c>
      <c r="AB15" s="1">
        <f t="shared" si="4"/>
        <v>51.101028433151846</v>
      </c>
      <c r="AC15" s="1">
        <f t="shared" si="5"/>
        <v>18.511796733212339</v>
      </c>
    </row>
    <row r="16" spans="1:29" x14ac:dyDescent="0.25">
      <c r="A16" t="s">
        <v>38</v>
      </c>
      <c r="W16" s="1"/>
      <c r="X16" s="1"/>
      <c r="Y16" s="1"/>
      <c r="AA16" s="1"/>
      <c r="AB16" s="1"/>
      <c r="AC16" s="1"/>
    </row>
    <row r="17" spans="2:29" x14ac:dyDescent="0.25">
      <c r="B17">
        <v>1</v>
      </c>
      <c r="C17" t="s">
        <v>23</v>
      </c>
      <c r="D17">
        <v>78</v>
      </c>
      <c r="E17">
        <v>1393</v>
      </c>
      <c r="F17">
        <v>4823</v>
      </c>
      <c r="G17">
        <v>6294</v>
      </c>
      <c r="H17">
        <v>50</v>
      </c>
      <c r="I17">
        <v>1012</v>
      </c>
      <c r="J17">
        <v>1614</v>
      </c>
      <c r="K17">
        <v>2676</v>
      </c>
      <c r="L17">
        <v>2540</v>
      </c>
      <c r="M17">
        <v>3444</v>
      </c>
      <c r="N17">
        <v>108162</v>
      </c>
      <c r="O17">
        <v>122924</v>
      </c>
      <c r="P17">
        <v>234530</v>
      </c>
      <c r="Q17">
        <v>199976</v>
      </c>
      <c r="R17">
        <v>23</v>
      </c>
      <c r="S17">
        <v>623</v>
      </c>
      <c r="T17">
        <v>923</v>
      </c>
      <c r="U17">
        <v>1569</v>
      </c>
      <c r="W17" s="1">
        <f t="shared" si="0"/>
        <v>72.648959081119884</v>
      </c>
      <c r="X17" s="1">
        <f t="shared" si="1"/>
        <v>77.646805455850682</v>
      </c>
      <c r="Y17" s="1">
        <f t="shared" si="2"/>
        <v>61.56126482213439</v>
      </c>
      <c r="AA17" s="1">
        <f t="shared" si="3"/>
        <v>42.516682554814111</v>
      </c>
      <c r="AB17" s="1">
        <f t="shared" si="4"/>
        <v>87.642002989536621</v>
      </c>
      <c r="AC17" s="1">
        <f t="shared" si="5"/>
        <v>58.632286995515692</v>
      </c>
    </row>
    <row r="18" spans="2:29" x14ac:dyDescent="0.25">
      <c r="B18">
        <v>2</v>
      </c>
      <c r="C18" t="s">
        <v>24</v>
      </c>
      <c r="D18">
        <v>290</v>
      </c>
      <c r="E18">
        <v>2256</v>
      </c>
      <c r="F18">
        <v>6318</v>
      </c>
      <c r="G18">
        <v>8864</v>
      </c>
      <c r="H18">
        <v>147</v>
      </c>
      <c r="I18">
        <v>1437</v>
      </c>
      <c r="J18">
        <v>2824</v>
      </c>
      <c r="K18">
        <v>4408</v>
      </c>
      <c r="L18">
        <v>4068</v>
      </c>
      <c r="M18">
        <v>9258</v>
      </c>
      <c r="N18">
        <v>135629</v>
      </c>
      <c r="O18">
        <v>174044</v>
      </c>
      <c r="P18">
        <v>318931</v>
      </c>
      <c r="Q18">
        <v>272637</v>
      </c>
      <c r="R18">
        <v>49</v>
      </c>
      <c r="S18">
        <v>741</v>
      </c>
      <c r="T18">
        <v>1042</v>
      </c>
      <c r="U18">
        <v>1832</v>
      </c>
      <c r="W18" s="1">
        <f t="shared" si="0"/>
        <v>63.696808510638306</v>
      </c>
      <c r="X18" s="1">
        <f t="shared" si="1"/>
        <v>60.119237588652481</v>
      </c>
      <c r="Y18" s="1">
        <f t="shared" si="2"/>
        <v>51.565762004175362</v>
      </c>
      <c r="AA18" s="1">
        <f t="shared" si="3"/>
        <v>49.729241877256321</v>
      </c>
      <c r="AB18" s="1">
        <f t="shared" si="4"/>
        <v>72.352767695099814</v>
      </c>
      <c r="AC18" s="1">
        <f t="shared" si="5"/>
        <v>41.560798548094375</v>
      </c>
    </row>
    <row r="19" spans="2:29" x14ac:dyDescent="0.25">
      <c r="B19">
        <v>3</v>
      </c>
      <c r="C19" t="s">
        <v>25</v>
      </c>
      <c r="D19">
        <v>84</v>
      </c>
      <c r="E19">
        <v>3253</v>
      </c>
      <c r="F19">
        <v>3442</v>
      </c>
      <c r="G19">
        <v>6779</v>
      </c>
      <c r="H19">
        <v>42</v>
      </c>
      <c r="I19">
        <v>1844</v>
      </c>
      <c r="J19">
        <v>1314</v>
      </c>
      <c r="K19">
        <v>3200</v>
      </c>
      <c r="L19">
        <v>3169</v>
      </c>
      <c r="M19">
        <v>2524</v>
      </c>
      <c r="N19">
        <v>153572</v>
      </c>
      <c r="O19">
        <v>93456</v>
      </c>
      <c r="P19">
        <v>249552</v>
      </c>
      <c r="Q19">
        <v>229559</v>
      </c>
      <c r="R19">
        <v>14</v>
      </c>
      <c r="S19">
        <v>794</v>
      </c>
      <c r="T19">
        <v>652</v>
      </c>
      <c r="U19">
        <v>1460</v>
      </c>
      <c r="W19" s="1">
        <f t="shared" si="0"/>
        <v>56.686135874577317</v>
      </c>
      <c r="X19" s="1">
        <f t="shared" si="1"/>
        <v>47.209345219797108</v>
      </c>
      <c r="Y19" s="1">
        <f t="shared" si="2"/>
        <v>43.058568329718007</v>
      </c>
      <c r="AA19" s="1">
        <f t="shared" si="3"/>
        <v>47.204602448738754</v>
      </c>
      <c r="AB19" s="1">
        <f t="shared" si="4"/>
        <v>77.984999999999999</v>
      </c>
      <c r="AC19" s="1">
        <f t="shared" si="5"/>
        <v>45.625</v>
      </c>
    </row>
    <row r="20" spans="2:29" x14ac:dyDescent="0.25">
      <c r="B20">
        <v>4</v>
      </c>
      <c r="C20" t="s">
        <v>26</v>
      </c>
      <c r="D20">
        <v>133</v>
      </c>
      <c r="E20">
        <v>1249</v>
      </c>
      <c r="F20">
        <v>3650</v>
      </c>
      <c r="G20">
        <v>5032</v>
      </c>
      <c r="H20">
        <v>66</v>
      </c>
      <c r="I20">
        <v>933</v>
      </c>
      <c r="J20">
        <v>1661</v>
      </c>
      <c r="K20">
        <v>2660</v>
      </c>
      <c r="L20">
        <v>2474</v>
      </c>
      <c r="M20">
        <v>5126</v>
      </c>
      <c r="N20">
        <v>108713</v>
      </c>
      <c r="O20">
        <v>121649</v>
      </c>
      <c r="P20">
        <v>235488</v>
      </c>
      <c r="Q20">
        <v>209630</v>
      </c>
      <c r="R20">
        <v>34</v>
      </c>
      <c r="S20">
        <v>611</v>
      </c>
      <c r="T20">
        <v>939</v>
      </c>
      <c r="U20">
        <v>1584</v>
      </c>
      <c r="W20" s="1">
        <f t="shared" si="0"/>
        <v>74.699759807846277</v>
      </c>
      <c r="X20" s="1">
        <f t="shared" si="1"/>
        <v>87.040032025620491</v>
      </c>
      <c r="Y20" s="1">
        <f t="shared" si="2"/>
        <v>65.487674169346207</v>
      </c>
      <c r="AA20" s="1">
        <f t="shared" si="3"/>
        <v>52.861685214626384</v>
      </c>
      <c r="AB20" s="1">
        <f t="shared" si="4"/>
        <v>88.529323308270676</v>
      </c>
      <c r="AC20" s="1">
        <f t="shared" si="5"/>
        <v>59.548872180451127</v>
      </c>
    </row>
    <row r="21" spans="2:29" x14ac:dyDescent="0.25">
      <c r="B21">
        <v>5</v>
      </c>
      <c r="C21" t="s">
        <v>27</v>
      </c>
      <c r="D21">
        <v>169</v>
      </c>
      <c r="E21">
        <v>1671</v>
      </c>
      <c r="F21">
        <v>5142</v>
      </c>
      <c r="G21">
        <v>6982</v>
      </c>
      <c r="H21">
        <v>103</v>
      </c>
      <c r="I21">
        <v>1152</v>
      </c>
      <c r="J21">
        <v>1273</v>
      </c>
      <c r="K21">
        <v>2528</v>
      </c>
      <c r="L21">
        <v>2482</v>
      </c>
      <c r="M21">
        <v>6965</v>
      </c>
      <c r="N21">
        <v>106154</v>
      </c>
      <c r="O21">
        <v>84038</v>
      </c>
      <c r="P21">
        <v>197157</v>
      </c>
      <c r="Q21">
        <v>175624</v>
      </c>
      <c r="R21">
        <v>40</v>
      </c>
      <c r="S21">
        <v>513</v>
      </c>
      <c r="T21">
        <v>573</v>
      </c>
      <c r="U21">
        <v>1126</v>
      </c>
      <c r="W21" s="1">
        <f t="shared" si="0"/>
        <v>68.940754039497307</v>
      </c>
      <c r="X21" s="1">
        <f t="shared" si="1"/>
        <v>63.527229204069421</v>
      </c>
      <c r="Y21" s="1">
        <f t="shared" si="2"/>
        <v>44.53125</v>
      </c>
      <c r="AA21" s="1">
        <f t="shared" si="3"/>
        <v>36.207390432540819</v>
      </c>
      <c r="AB21" s="1">
        <f t="shared" si="4"/>
        <v>77.98931962025317</v>
      </c>
      <c r="AC21" s="1">
        <f t="shared" si="5"/>
        <v>44.541139240506325</v>
      </c>
    </row>
    <row r="26" spans="2:29" x14ac:dyDescent="0.25">
      <c r="K26" t="s">
        <v>51</v>
      </c>
    </row>
    <row r="39" spans="11:14" x14ac:dyDescent="0.25">
      <c r="L39" t="s">
        <v>22</v>
      </c>
      <c r="M39" t="s">
        <v>37</v>
      </c>
      <c r="N39" t="s">
        <v>38</v>
      </c>
    </row>
    <row r="40" spans="11:14" x14ac:dyDescent="0.25">
      <c r="K40" t="s">
        <v>23</v>
      </c>
      <c r="L40">
        <v>53.81</v>
      </c>
      <c r="M40">
        <v>47.86</v>
      </c>
      <c r="N40">
        <v>58.63</v>
      </c>
    </row>
    <row r="41" spans="11:14" x14ac:dyDescent="0.25">
      <c r="K41" t="s">
        <v>24</v>
      </c>
      <c r="L41">
        <v>28.9</v>
      </c>
      <c r="M41">
        <v>32.67</v>
      </c>
      <c r="N41">
        <v>41.56</v>
      </c>
    </row>
    <row r="42" spans="11:14" x14ac:dyDescent="0.25">
      <c r="K42" t="s">
        <v>25</v>
      </c>
      <c r="L42">
        <v>32.74</v>
      </c>
      <c r="M42">
        <v>23.09</v>
      </c>
      <c r="N42">
        <v>45.63</v>
      </c>
    </row>
    <row r="43" spans="11:14" x14ac:dyDescent="0.25">
      <c r="K43" t="s">
        <v>26</v>
      </c>
      <c r="L43">
        <v>56.31</v>
      </c>
      <c r="M43">
        <v>33.42</v>
      </c>
      <c r="N43">
        <v>59.55</v>
      </c>
    </row>
    <row r="44" spans="11:14" x14ac:dyDescent="0.25">
      <c r="K44" t="s">
        <v>27</v>
      </c>
      <c r="L44">
        <v>29.19</v>
      </c>
      <c r="M44">
        <v>18.510000000000002</v>
      </c>
      <c r="N44">
        <v>44.54</v>
      </c>
    </row>
  </sheetData>
  <conditionalFormatting sqref="W5:W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X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:W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:X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:W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:X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:Y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:Y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:AA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:AA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:AB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B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:AC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:AC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:AC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3"/>
  <sheetViews>
    <sheetView topLeftCell="I25" zoomScale="85" zoomScaleNormal="85" workbookViewId="0">
      <selection activeCell="W5" sqref="W5:AC21"/>
    </sheetView>
  </sheetViews>
  <sheetFormatPr defaultRowHeight="15" x14ac:dyDescent="0.25"/>
  <cols>
    <col min="29" max="29" width="10.5703125" bestFit="1" customWidth="1"/>
  </cols>
  <sheetData>
    <row r="2" spans="1:29" x14ac:dyDescent="0.25">
      <c r="B2" t="s">
        <v>0</v>
      </c>
      <c r="C2" t="s">
        <v>1</v>
      </c>
      <c r="D2" t="s">
        <v>2</v>
      </c>
      <c r="H2" t="s">
        <v>3</v>
      </c>
      <c r="L2" t="s">
        <v>4</v>
      </c>
      <c r="M2" t="s">
        <v>5</v>
      </c>
      <c r="R2" t="s">
        <v>6</v>
      </c>
      <c r="W2" s="29" t="s">
        <v>42</v>
      </c>
      <c r="X2" s="29"/>
      <c r="Y2" s="29"/>
      <c r="AA2" s="29" t="s">
        <v>48</v>
      </c>
      <c r="AB2" s="29"/>
      <c r="AC2" s="29"/>
    </row>
    <row r="3" spans="1:29" x14ac:dyDescent="0.25">
      <c r="D3" t="s">
        <v>7</v>
      </c>
      <c r="E3" t="s">
        <v>8</v>
      </c>
      <c r="F3" t="s">
        <v>9</v>
      </c>
      <c r="G3" t="s">
        <v>10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7</v>
      </c>
      <c r="N3" t="s">
        <v>8</v>
      </c>
      <c r="O3" t="s">
        <v>9</v>
      </c>
      <c r="P3" t="s">
        <v>10</v>
      </c>
      <c r="Q3" t="s">
        <v>12</v>
      </c>
      <c r="R3" t="s">
        <v>7</v>
      </c>
      <c r="S3" t="s">
        <v>8</v>
      </c>
      <c r="T3" t="s">
        <v>9</v>
      </c>
      <c r="U3" t="s">
        <v>10</v>
      </c>
      <c r="W3" t="s">
        <v>40</v>
      </c>
      <c r="X3" t="s">
        <v>44</v>
      </c>
      <c r="Y3" t="s">
        <v>45</v>
      </c>
      <c r="AA3" t="s">
        <v>40</v>
      </c>
      <c r="AB3" t="s">
        <v>44</v>
      </c>
      <c r="AC3" t="s">
        <v>45</v>
      </c>
    </row>
    <row r="4" spans="1:29" x14ac:dyDescent="0.25">
      <c r="A4" t="s">
        <v>22</v>
      </c>
    </row>
    <row r="5" spans="1:29" x14ac:dyDescent="0.25">
      <c r="B5">
        <v>1</v>
      </c>
      <c r="C5" t="s">
        <v>28</v>
      </c>
      <c r="D5">
        <v>170</v>
      </c>
      <c r="E5">
        <v>2460</v>
      </c>
      <c r="F5">
        <v>5619</v>
      </c>
      <c r="G5">
        <v>8249</v>
      </c>
      <c r="H5">
        <v>86</v>
      </c>
      <c r="I5">
        <v>1001</v>
      </c>
      <c r="J5">
        <v>1651</v>
      </c>
      <c r="K5">
        <v>2738</v>
      </c>
      <c r="L5">
        <v>2367</v>
      </c>
      <c r="M5">
        <v>6377</v>
      </c>
      <c r="N5">
        <v>83811</v>
      </c>
      <c r="O5">
        <v>77719</v>
      </c>
      <c r="P5">
        <v>167907</v>
      </c>
      <c r="Q5">
        <v>148916</v>
      </c>
      <c r="R5">
        <v>38</v>
      </c>
      <c r="S5">
        <v>402</v>
      </c>
      <c r="T5">
        <v>417</v>
      </c>
      <c r="U5">
        <v>857</v>
      </c>
      <c r="W5" s="1">
        <f>(I5/E5)*100</f>
        <v>40.69105691056911</v>
      </c>
      <c r="X5" s="1">
        <f>N5/E5</f>
        <v>34.069512195121952</v>
      </c>
      <c r="Y5" s="1">
        <f>(S5/I5)*100</f>
        <v>40.159840159840158</v>
      </c>
      <c r="AA5" s="1">
        <f>(K5/G5)*100</f>
        <v>33.191902048733176</v>
      </c>
      <c r="AB5" s="1">
        <f>P5/K5</f>
        <v>61.324689554419287</v>
      </c>
      <c r="AC5" s="1">
        <f>(U5/K5)*100</f>
        <v>31.300219138056978</v>
      </c>
    </row>
    <row r="6" spans="1:29" x14ac:dyDescent="0.25">
      <c r="B6">
        <v>2</v>
      </c>
      <c r="C6" t="s">
        <v>29</v>
      </c>
      <c r="D6">
        <v>256</v>
      </c>
      <c r="E6">
        <v>963</v>
      </c>
      <c r="F6">
        <v>5142</v>
      </c>
      <c r="G6">
        <v>6361</v>
      </c>
      <c r="H6">
        <v>142</v>
      </c>
      <c r="I6">
        <v>437</v>
      </c>
      <c r="J6">
        <v>1864</v>
      </c>
      <c r="K6">
        <v>2443</v>
      </c>
      <c r="L6">
        <v>2040</v>
      </c>
      <c r="M6">
        <v>9476</v>
      </c>
      <c r="N6">
        <v>36944</v>
      </c>
      <c r="O6">
        <v>95658</v>
      </c>
      <c r="P6">
        <v>142078</v>
      </c>
      <c r="Q6">
        <v>126262</v>
      </c>
      <c r="R6">
        <v>47</v>
      </c>
      <c r="S6">
        <v>165</v>
      </c>
      <c r="T6">
        <v>529</v>
      </c>
      <c r="U6">
        <v>741</v>
      </c>
      <c r="W6" s="1">
        <f t="shared" ref="W6:W21" si="0">(I6/E6)*100</f>
        <v>45.379023883696782</v>
      </c>
      <c r="X6" s="1">
        <f t="shared" ref="X6:X21" si="1">N6/E6</f>
        <v>38.363447559709243</v>
      </c>
      <c r="Y6" s="1">
        <f t="shared" ref="Y6:Y21" si="2">(S6/I6)*100</f>
        <v>37.757437070938217</v>
      </c>
      <c r="AA6" s="1">
        <f t="shared" ref="AA6:AA21" si="3">(K6/G6)*100</f>
        <v>38.405911020279831</v>
      </c>
      <c r="AB6" s="1">
        <f t="shared" ref="AB6:AB21" si="4">P6/K6</f>
        <v>58.157183790421612</v>
      </c>
      <c r="AC6" s="1">
        <f t="shared" ref="AC6:AC21" si="5">(U6/K6)*100</f>
        <v>30.331559557920588</v>
      </c>
    </row>
    <row r="7" spans="1:29" x14ac:dyDescent="0.25">
      <c r="B7">
        <v>3</v>
      </c>
      <c r="C7" t="s">
        <v>30</v>
      </c>
      <c r="D7">
        <v>247</v>
      </c>
      <c r="E7">
        <v>3042</v>
      </c>
      <c r="F7">
        <v>6421</v>
      </c>
      <c r="G7">
        <v>9710</v>
      </c>
      <c r="H7">
        <v>143</v>
      </c>
      <c r="I7">
        <v>1695</v>
      </c>
      <c r="J7">
        <v>2292</v>
      </c>
      <c r="K7">
        <v>4130</v>
      </c>
      <c r="L7">
        <v>3761</v>
      </c>
      <c r="M7">
        <v>9122</v>
      </c>
      <c r="N7">
        <v>123940</v>
      </c>
      <c r="O7">
        <v>115487</v>
      </c>
      <c r="P7">
        <v>248549</v>
      </c>
      <c r="Q7">
        <v>219358</v>
      </c>
      <c r="R7">
        <v>45</v>
      </c>
      <c r="S7">
        <v>488</v>
      </c>
      <c r="T7">
        <v>566</v>
      </c>
      <c r="U7">
        <v>1099</v>
      </c>
      <c r="W7" s="1">
        <f t="shared" si="0"/>
        <v>55.719921104536482</v>
      </c>
      <c r="X7" s="1">
        <f t="shared" si="1"/>
        <v>40.74293228139382</v>
      </c>
      <c r="Y7" s="1">
        <f t="shared" si="2"/>
        <v>28.790560471976402</v>
      </c>
      <c r="AA7" s="1">
        <f t="shared" si="3"/>
        <v>42.533470648815651</v>
      </c>
      <c r="AB7" s="1">
        <f t="shared" si="4"/>
        <v>60.181355932203388</v>
      </c>
      <c r="AC7" s="1">
        <f t="shared" si="5"/>
        <v>26.610169491525426</v>
      </c>
    </row>
    <row r="8" spans="1:29" x14ac:dyDescent="0.25">
      <c r="B8">
        <v>4</v>
      </c>
      <c r="C8" t="s">
        <v>31</v>
      </c>
      <c r="D8">
        <v>218</v>
      </c>
      <c r="E8">
        <v>3007</v>
      </c>
      <c r="F8">
        <v>7153</v>
      </c>
      <c r="G8">
        <v>10378</v>
      </c>
      <c r="H8">
        <v>124</v>
      </c>
      <c r="I8">
        <v>1410</v>
      </c>
      <c r="J8">
        <v>2445</v>
      </c>
      <c r="K8">
        <v>3979</v>
      </c>
      <c r="L8">
        <v>3825</v>
      </c>
      <c r="M8">
        <v>8406</v>
      </c>
      <c r="N8">
        <v>104529</v>
      </c>
      <c r="O8">
        <v>162863</v>
      </c>
      <c r="P8">
        <v>275798</v>
      </c>
      <c r="Q8">
        <v>239493</v>
      </c>
      <c r="R8">
        <v>48</v>
      </c>
      <c r="S8">
        <v>487</v>
      </c>
      <c r="T8">
        <v>935</v>
      </c>
      <c r="U8">
        <v>1470</v>
      </c>
      <c r="W8" s="1">
        <f t="shared" si="0"/>
        <v>46.890588626538076</v>
      </c>
      <c r="X8" s="1">
        <f t="shared" si="1"/>
        <v>34.761888925839706</v>
      </c>
      <c r="Y8" s="1">
        <f t="shared" si="2"/>
        <v>34.539007092198581</v>
      </c>
      <c r="AA8" s="1">
        <f t="shared" si="3"/>
        <v>38.34072075544421</v>
      </c>
      <c r="AB8" s="1">
        <f t="shared" si="4"/>
        <v>69.313395325458657</v>
      </c>
      <c r="AC8" s="1">
        <f t="shared" si="5"/>
        <v>36.943955767780849</v>
      </c>
    </row>
    <row r="9" spans="1:29" x14ac:dyDescent="0.25">
      <c r="B9">
        <v>5</v>
      </c>
      <c r="C9" t="s">
        <v>32</v>
      </c>
      <c r="D9">
        <v>222</v>
      </c>
      <c r="E9">
        <v>2472</v>
      </c>
      <c r="F9">
        <v>5220</v>
      </c>
      <c r="G9">
        <v>7914</v>
      </c>
      <c r="H9">
        <v>104</v>
      </c>
      <c r="I9">
        <v>1360</v>
      </c>
      <c r="J9">
        <v>2401</v>
      </c>
      <c r="K9">
        <v>3865</v>
      </c>
      <c r="L9">
        <v>3258</v>
      </c>
      <c r="M9">
        <v>5689</v>
      </c>
      <c r="N9">
        <v>121215</v>
      </c>
      <c r="O9">
        <v>118078</v>
      </c>
      <c r="P9">
        <v>244982</v>
      </c>
      <c r="Q9">
        <v>204082</v>
      </c>
      <c r="R9">
        <v>24</v>
      </c>
      <c r="S9">
        <v>570</v>
      </c>
      <c r="T9">
        <v>677</v>
      </c>
      <c r="U9">
        <v>1271</v>
      </c>
      <c r="W9" s="1">
        <f t="shared" si="0"/>
        <v>55.016181229773466</v>
      </c>
      <c r="X9" s="1">
        <f t="shared" si="1"/>
        <v>49.035194174757279</v>
      </c>
      <c r="Y9" s="1">
        <f t="shared" si="2"/>
        <v>41.911764705882355</v>
      </c>
      <c r="AA9" s="1">
        <f t="shared" si="3"/>
        <v>48.837503158958803</v>
      </c>
      <c r="AB9" s="1">
        <f t="shared" si="4"/>
        <v>63.384734799482537</v>
      </c>
      <c r="AC9" s="1">
        <f t="shared" si="5"/>
        <v>32.884864165588617</v>
      </c>
    </row>
    <row r="10" spans="1:29" x14ac:dyDescent="0.25">
      <c r="A10" t="s">
        <v>37</v>
      </c>
      <c r="W10" s="1"/>
      <c r="X10" s="1"/>
      <c r="Y10" s="1"/>
      <c r="AA10" s="1"/>
      <c r="AB10" s="1"/>
      <c r="AC10" s="1"/>
    </row>
    <row r="11" spans="1:29" x14ac:dyDescent="0.25">
      <c r="B11">
        <v>1</v>
      </c>
      <c r="C11" t="s">
        <v>28</v>
      </c>
      <c r="D11">
        <v>178</v>
      </c>
      <c r="E11">
        <v>2129</v>
      </c>
      <c r="F11">
        <v>5597</v>
      </c>
      <c r="G11">
        <v>7904</v>
      </c>
      <c r="H11">
        <v>89</v>
      </c>
      <c r="I11">
        <v>1005</v>
      </c>
      <c r="J11">
        <v>1679</v>
      </c>
      <c r="K11">
        <v>2773</v>
      </c>
      <c r="L11">
        <v>2375</v>
      </c>
      <c r="M11">
        <v>5589</v>
      </c>
      <c r="N11">
        <v>82149</v>
      </c>
      <c r="O11">
        <v>69038</v>
      </c>
      <c r="P11">
        <v>156776</v>
      </c>
      <c r="Q11">
        <v>138887</v>
      </c>
      <c r="R11">
        <v>22</v>
      </c>
      <c r="S11">
        <v>380</v>
      </c>
      <c r="T11">
        <v>342</v>
      </c>
      <c r="U11">
        <v>744</v>
      </c>
      <c r="W11" s="1">
        <f t="shared" si="0"/>
        <v>47.205260685767961</v>
      </c>
      <c r="X11" s="1">
        <f t="shared" si="1"/>
        <v>38.585720995772661</v>
      </c>
      <c r="Y11" s="1">
        <f t="shared" si="2"/>
        <v>37.810945273631837</v>
      </c>
      <c r="AA11" s="1">
        <f t="shared" si="3"/>
        <v>35.083502024291498</v>
      </c>
      <c r="AB11" s="1">
        <f t="shared" si="4"/>
        <v>56.536602957086188</v>
      </c>
      <c r="AC11" s="1">
        <f t="shared" si="5"/>
        <v>26.830147854309409</v>
      </c>
    </row>
    <row r="12" spans="1:29" x14ac:dyDescent="0.25">
      <c r="B12">
        <v>2</v>
      </c>
      <c r="C12" t="s">
        <v>29</v>
      </c>
      <c r="D12">
        <v>270</v>
      </c>
      <c r="E12">
        <v>915</v>
      </c>
      <c r="F12">
        <v>5200</v>
      </c>
      <c r="G12">
        <v>6385</v>
      </c>
      <c r="H12">
        <v>163</v>
      </c>
      <c r="I12">
        <v>421</v>
      </c>
      <c r="J12">
        <v>1998</v>
      </c>
      <c r="K12">
        <v>2582</v>
      </c>
      <c r="L12">
        <v>2010</v>
      </c>
      <c r="M12">
        <v>9123</v>
      </c>
      <c r="N12">
        <v>39467</v>
      </c>
      <c r="O12">
        <v>82120</v>
      </c>
      <c r="P12">
        <v>130710</v>
      </c>
      <c r="Q12">
        <v>117749</v>
      </c>
      <c r="R12">
        <v>48</v>
      </c>
      <c r="S12">
        <v>200</v>
      </c>
      <c r="T12">
        <v>469</v>
      </c>
      <c r="U12">
        <v>717</v>
      </c>
      <c r="W12" s="1">
        <f t="shared" si="0"/>
        <v>46.010928961748633</v>
      </c>
      <c r="X12" s="1">
        <f t="shared" si="1"/>
        <v>43.133333333333333</v>
      </c>
      <c r="Y12" s="1">
        <f t="shared" si="2"/>
        <v>47.50593824228028</v>
      </c>
      <c r="AA12" s="1">
        <f t="shared" si="3"/>
        <v>40.438527799530149</v>
      </c>
      <c r="AB12" s="1">
        <f t="shared" si="4"/>
        <v>50.623547637490319</v>
      </c>
      <c r="AC12" s="1">
        <f t="shared" si="5"/>
        <v>27.769171185127806</v>
      </c>
    </row>
    <row r="13" spans="1:29" x14ac:dyDescent="0.25">
      <c r="B13">
        <v>3</v>
      </c>
      <c r="C13" t="s">
        <v>30</v>
      </c>
      <c r="D13">
        <v>245</v>
      </c>
      <c r="E13">
        <v>3040</v>
      </c>
      <c r="F13">
        <v>6499</v>
      </c>
      <c r="G13">
        <v>9784</v>
      </c>
      <c r="H13">
        <v>125</v>
      </c>
      <c r="I13">
        <v>1792</v>
      </c>
      <c r="J13">
        <v>2207</v>
      </c>
      <c r="K13">
        <v>4124</v>
      </c>
      <c r="L13">
        <v>3738</v>
      </c>
      <c r="M13">
        <v>8622</v>
      </c>
      <c r="N13">
        <v>148940</v>
      </c>
      <c r="O13">
        <v>108215</v>
      </c>
      <c r="P13">
        <v>265777</v>
      </c>
      <c r="Q13">
        <v>230806</v>
      </c>
      <c r="R13">
        <v>41</v>
      </c>
      <c r="S13">
        <v>663</v>
      </c>
      <c r="T13">
        <v>557</v>
      </c>
      <c r="U13">
        <v>1261</v>
      </c>
      <c r="W13" s="1">
        <f t="shared" si="0"/>
        <v>58.947368421052623</v>
      </c>
      <c r="X13" s="1">
        <f t="shared" si="1"/>
        <v>48.993421052631582</v>
      </c>
      <c r="Y13" s="1">
        <f t="shared" si="2"/>
        <v>36.997767857142854</v>
      </c>
      <c r="AA13" s="1">
        <f t="shared" si="3"/>
        <v>42.150449713818475</v>
      </c>
      <c r="AB13" s="1">
        <f t="shared" si="4"/>
        <v>64.44641125121241</v>
      </c>
      <c r="AC13" s="1">
        <f t="shared" si="5"/>
        <v>30.577109602327834</v>
      </c>
    </row>
    <row r="14" spans="1:29" x14ac:dyDescent="0.25">
      <c r="B14">
        <v>4</v>
      </c>
      <c r="C14" t="s">
        <v>31</v>
      </c>
      <c r="D14">
        <v>219</v>
      </c>
      <c r="E14">
        <v>2898</v>
      </c>
      <c r="F14">
        <v>7150</v>
      </c>
      <c r="G14">
        <v>10267</v>
      </c>
      <c r="H14">
        <v>116</v>
      </c>
      <c r="I14">
        <v>1442</v>
      </c>
      <c r="J14">
        <v>3115</v>
      </c>
      <c r="K14">
        <v>4673</v>
      </c>
      <c r="L14">
        <v>4040</v>
      </c>
      <c r="M14">
        <v>7767</v>
      </c>
      <c r="N14">
        <v>111281</v>
      </c>
      <c r="O14">
        <v>152481</v>
      </c>
      <c r="P14">
        <v>271529</v>
      </c>
      <c r="Q14">
        <v>237184</v>
      </c>
      <c r="R14">
        <v>40</v>
      </c>
      <c r="S14">
        <v>490</v>
      </c>
      <c r="T14">
        <v>828</v>
      </c>
      <c r="U14">
        <v>1358</v>
      </c>
      <c r="W14" s="1">
        <f t="shared" si="0"/>
        <v>49.75845410628019</v>
      </c>
      <c r="X14" s="1">
        <f t="shared" si="1"/>
        <v>38.399240855762592</v>
      </c>
      <c r="Y14" s="1">
        <f t="shared" si="2"/>
        <v>33.980582524271846</v>
      </c>
      <c r="AA14" s="1">
        <f t="shared" si="3"/>
        <v>45.514756014415113</v>
      </c>
      <c r="AB14" s="1">
        <f t="shared" si="4"/>
        <v>58.105927669591267</v>
      </c>
      <c r="AC14" s="1">
        <f t="shared" si="5"/>
        <v>29.060560667665314</v>
      </c>
    </row>
    <row r="15" spans="1:29" x14ac:dyDescent="0.25">
      <c r="B15">
        <v>5</v>
      </c>
      <c r="C15" t="s">
        <v>32</v>
      </c>
      <c r="D15">
        <v>225</v>
      </c>
      <c r="E15">
        <v>2375</v>
      </c>
      <c r="F15">
        <v>5268</v>
      </c>
      <c r="G15">
        <v>7868</v>
      </c>
      <c r="H15">
        <v>100</v>
      </c>
      <c r="I15">
        <v>1405</v>
      </c>
      <c r="J15">
        <v>2321</v>
      </c>
      <c r="K15">
        <v>3826</v>
      </c>
      <c r="L15">
        <v>3205</v>
      </c>
      <c r="M15">
        <v>5627</v>
      </c>
      <c r="N15">
        <v>117404</v>
      </c>
      <c r="O15">
        <v>106613</v>
      </c>
      <c r="P15">
        <v>229644</v>
      </c>
      <c r="Q15">
        <v>191548</v>
      </c>
      <c r="R15">
        <v>24</v>
      </c>
      <c r="S15">
        <v>522</v>
      </c>
      <c r="T15">
        <v>583</v>
      </c>
      <c r="U15">
        <v>1129</v>
      </c>
      <c r="W15" s="1">
        <f t="shared" si="0"/>
        <v>59.15789473684211</v>
      </c>
      <c r="X15" s="1">
        <f t="shared" si="1"/>
        <v>49.433263157894736</v>
      </c>
      <c r="Y15" s="1">
        <f t="shared" si="2"/>
        <v>37.153024911032027</v>
      </c>
      <c r="AA15" s="1">
        <f t="shared" si="3"/>
        <v>48.627351296390444</v>
      </c>
      <c r="AB15" s="1">
        <f t="shared" si="4"/>
        <v>60.021955044432829</v>
      </c>
      <c r="AC15" s="1">
        <f t="shared" si="5"/>
        <v>29.508625196027182</v>
      </c>
    </row>
    <row r="16" spans="1:29" x14ac:dyDescent="0.25">
      <c r="A16" t="s">
        <v>39</v>
      </c>
      <c r="W16" s="1"/>
      <c r="X16" s="1"/>
      <c r="Y16" s="1"/>
      <c r="AA16" s="1"/>
      <c r="AB16" s="1"/>
      <c r="AC16" s="1"/>
    </row>
    <row r="17" spans="2:29" x14ac:dyDescent="0.25">
      <c r="B17">
        <v>1</v>
      </c>
      <c r="C17" t="s">
        <v>28</v>
      </c>
      <c r="D17">
        <v>159</v>
      </c>
      <c r="E17">
        <v>1548</v>
      </c>
      <c r="F17">
        <v>4857</v>
      </c>
      <c r="G17">
        <v>6564</v>
      </c>
      <c r="H17">
        <v>73</v>
      </c>
      <c r="I17">
        <v>1030</v>
      </c>
      <c r="J17">
        <v>1699</v>
      </c>
      <c r="K17">
        <v>2802</v>
      </c>
      <c r="L17">
        <v>2352</v>
      </c>
      <c r="M17">
        <v>5599</v>
      </c>
      <c r="N17">
        <v>100999</v>
      </c>
      <c r="O17">
        <v>76327</v>
      </c>
      <c r="P17">
        <v>182925</v>
      </c>
      <c r="Q17">
        <v>161433</v>
      </c>
      <c r="R17">
        <v>42</v>
      </c>
      <c r="S17">
        <v>551</v>
      </c>
      <c r="T17">
        <v>470</v>
      </c>
      <c r="U17">
        <v>1063</v>
      </c>
      <c r="W17" s="1">
        <f t="shared" si="0"/>
        <v>66.537467700258404</v>
      </c>
      <c r="X17" s="1">
        <f t="shared" si="1"/>
        <v>65.24483204134367</v>
      </c>
      <c r="Y17" s="1">
        <f t="shared" si="2"/>
        <v>53.495145631067963</v>
      </c>
      <c r="AA17" s="1">
        <f t="shared" si="3"/>
        <v>42.687385740402192</v>
      </c>
      <c r="AB17" s="1">
        <f t="shared" si="4"/>
        <v>65.283725910064234</v>
      </c>
      <c r="AC17" s="1">
        <f t="shared" si="5"/>
        <v>37.937187723054961</v>
      </c>
    </row>
    <row r="18" spans="2:29" x14ac:dyDescent="0.25">
      <c r="B18">
        <v>2</v>
      </c>
      <c r="C18" t="s">
        <v>29</v>
      </c>
      <c r="D18">
        <v>260</v>
      </c>
      <c r="E18">
        <v>656</v>
      </c>
      <c r="F18">
        <v>4585</v>
      </c>
      <c r="G18">
        <v>5501</v>
      </c>
      <c r="H18">
        <v>138</v>
      </c>
      <c r="I18">
        <v>422</v>
      </c>
      <c r="J18">
        <v>2064</v>
      </c>
      <c r="K18">
        <v>2624</v>
      </c>
      <c r="L18">
        <v>1978</v>
      </c>
      <c r="M18">
        <v>9264</v>
      </c>
      <c r="N18">
        <v>43537</v>
      </c>
      <c r="O18">
        <v>81658</v>
      </c>
      <c r="P18">
        <v>134459</v>
      </c>
      <c r="Q18">
        <v>118964</v>
      </c>
      <c r="R18">
        <v>46</v>
      </c>
      <c r="S18">
        <v>229</v>
      </c>
      <c r="T18">
        <v>501</v>
      </c>
      <c r="U18">
        <v>776</v>
      </c>
      <c r="W18" s="1">
        <f t="shared" si="0"/>
        <v>64.329268292682926</v>
      </c>
      <c r="X18" s="1">
        <f t="shared" si="1"/>
        <v>66.367378048780495</v>
      </c>
      <c r="Y18" s="1">
        <f t="shared" si="2"/>
        <v>54.265402843601898</v>
      </c>
      <c r="AA18" s="1">
        <f t="shared" si="3"/>
        <v>47.700418105798946</v>
      </c>
      <c r="AB18" s="1">
        <f t="shared" si="4"/>
        <v>51.241996951219512</v>
      </c>
      <c r="AC18" s="1">
        <f t="shared" si="5"/>
        <v>29.573170731707314</v>
      </c>
    </row>
    <row r="19" spans="2:29" x14ac:dyDescent="0.25">
      <c r="B19">
        <v>3</v>
      </c>
      <c r="C19" t="s">
        <v>30</v>
      </c>
      <c r="D19">
        <v>237</v>
      </c>
      <c r="E19">
        <v>2799</v>
      </c>
      <c r="F19">
        <v>6081</v>
      </c>
      <c r="G19">
        <v>9117</v>
      </c>
      <c r="H19">
        <v>118</v>
      </c>
      <c r="I19">
        <v>1816</v>
      </c>
      <c r="J19">
        <v>2440</v>
      </c>
      <c r="K19">
        <v>4374</v>
      </c>
      <c r="L19">
        <v>3797</v>
      </c>
      <c r="M19">
        <v>8447</v>
      </c>
      <c r="N19">
        <v>168062</v>
      </c>
      <c r="O19">
        <v>118319</v>
      </c>
      <c r="P19">
        <v>294828</v>
      </c>
      <c r="Q19">
        <v>254792</v>
      </c>
      <c r="R19">
        <v>57</v>
      </c>
      <c r="S19">
        <v>876</v>
      </c>
      <c r="T19">
        <v>719</v>
      </c>
      <c r="U19">
        <v>1652</v>
      </c>
      <c r="W19" s="1">
        <f t="shared" si="0"/>
        <v>64.880314397999285</v>
      </c>
      <c r="X19" s="1">
        <f t="shared" si="1"/>
        <v>60.043586995355483</v>
      </c>
      <c r="Y19" s="1">
        <f t="shared" si="2"/>
        <v>48.237885462555063</v>
      </c>
      <c r="AA19" s="1">
        <f t="shared" si="3"/>
        <v>47.976307996051332</v>
      </c>
      <c r="AB19" s="1">
        <f t="shared" si="4"/>
        <v>67.40466392318244</v>
      </c>
      <c r="AC19" s="1">
        <f t="shared" si="5"/>
        <v>37.768632830361227</v>
      </c>
    </row>
    <row r="20" spans="2:29" x14ac:dyDescent="0.25">
      <c r="B20">
        <v>4</v>
      </c>
      <c r="C20" t="s">
        <v>31</v>
      </c>
      <c r="D20">
        <v>204</v>
      </c>
      <c r="E20">
        <v>2381</v>
      </c>
      <c r="F20">
        <v>6882</v>
      </c>
      <c r="G20">
        <v>9467</v>
      </c>
      <c r="H20">
        <v>108</v>
      </c>
      <c r="I20">
        <v>1475</v>
      </c>
      <c r="J20">
        <v>3079</v>
      </c>
      <c r="K20">
        <v>4662</v>
      </c>
      <c r="L20">
        <v>3993</v>
      </c>
      <c r="M20">
        <v>7447</v>
      </c>
      <c r="N20">
        <v>127470</v>
      </c>
      <c r="O20">
        <v>156928</v>
      </c>
      <c r="P20">
        <v>291845</v>
      </c>
      <c r="Q20">
        <v>252900</v>
      </c>
      <c r="R20">
        <v>45</v>
      </c>
      <c r="S20">
        <v>647</v>
      </c>
      <c r="T20">
        <v>990</v>
      </c>
      <c r="U20">
        <v>1682</v>
      </c>
      <c r="W20" s="1">
        <f t="shared" si="0"/>
        <v>61.948761024779508</v>
      </c>
      <c r="X20" s="1">
        <f t="shared" si="1"/>
        <v>53.53632927341453</v>
      </c>
      <c r="Y20" s="1">
        <f t="shared" si="2"/>
        <v>43.864406779661017</v>
      </c>
      <c r="AA20" s="1">
        <f t="shared" si="3"/>
        <v>49.244744903348476</v>
      </c>
      <c r="AB20" s="1">
        <f t="shared" si="4"/>
        <v>62.600815100815097</v>
      </c>
      <c r="AC20" s="1">
        <f t="shared" si="5"/>
        <v>36.078936078936081</v>
      </c>
    </row>
    <row r="21" spans="2:29" x14ac:dyDescent="0.25">
      <c r="B21">
        <v>5</v>
      </c>
      <c r="C21" t="s">
        <v>32</v>
      </c>
      <c r="D21">
        <v>219</v>
      </c>
      <c r="E21">
        <v>1915</v>
      </c>
      <c r="F21">
        <v>5065</v>
      </c>
      <c r="G21">
        <v>7199</v>
      </c>
      <c r="H21">
        <v>94</v>
      </c>
      <c r="I21">
        <v>1422</v>
      </c>
      <c r="J21">
        <v>2577</v>
      </c>
      <c r="K21">
        <v>4093</v>
      </c>
      <c r="L21">
        <v>3313</v>
      </c>
      <c r="M21">
        <v>6394</v>
      </c>
      <c r="N21">
        <v>142349</v>
      </c>
      <c r="O21">
        <v>109490</v>
      </c>
      <c r="P21">
        <v>258233</v>
      </c>
      <c r="Q21">
        <v>214800</v>
      </c>
      <c r="R21">
        <v>36</v>
      </c>
      <c r="S21">
        <v>751</v>
      </c>
      <c r="T21">
        <v>773</v>
      </c>
      <c r="U21">
        <v>1560</v>
      </c>
      <c r="W21" s="1">
        <f t="shared" si="0"/>
        <v>74.255874673629236</v>
      </c>
      <c r="X21" s="1">
        <f t="shared" si="1"/>
        <v>74.333681462140987</v>
      </c>
      <c r="Y21" s="1">
        <f t="shared" si="2"/>
        <v>52.812939521800281</v>
      </c>
      <c r="AA21" s="1">
        <f t="shared" si="3"/>
        <v>56.855118766495352</v>
      </c>
      <c r="AB21" s="1">
        <f t="shared" si="4"/>
        <v>63.091375519179088</v>
      </c>
      <c r="AC21" s="1">
        <f t="shared" si="5"/>
        <v>38.113852919618864</v>
      </c>
    </row>
    <row r="23" spans="2:29" x14ac:dyDescent="0.25">
      <c r="T23" s="1"/>
    </row>
  </sheetData>
  <mergeCells count="2">
    <mergeCell ref="W2:Y2"/>
    <mergeCell ref="AA2:AC2"/>
  </mergeCells>
  <conditionalFormatting sqref="W11:W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:X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:Y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:W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:X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:Y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:AA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:AA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:AB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B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:AC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:AC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W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X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:AC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8"/>
  <sheetViews>
    <sheetView topLeftCell="C10" zoomScale="70" zoomScaleNormal="70" workbookViewId="0">
      <selection activeCell="W5" sqref="W5:AC18"/>
    </sheetView>
  </sheetViews>
  <sheetFormatPr defaultRowHeight="15" x14ac:dyDescent="0.25"/>
  <sheetData>
    <row r="2" spans="1:29" x14ac:dyDescent="0.25">
      <c r="B2" t="s">
        <v>0</v>
      </c>
      <c r="C2" t="s">
        <v>1</v>
      </c>
      <c r="D2" t="s">
        <v>2</v>
      </c>
      <c r="H2" t="s">
        <v>3</v>
      </c>
      <c r="L2" t="s">
        <v>4</v>
      </c>
      <c r="M2" t="s">
        <v>5</v>
      </c>
      <c r="R2" t="s">
        <v>6</v>
      </c>
      <c r="W2" s="29" t="s">
        <v>42</v>
      </c>
      <c r="X2" s="29"/>
      <c r="Y2" s="29"/>
      <c r="AA2" s="29" t="s">
        <v>48</v>
      </c>
      <c r="AB2" s="29"/>
      <c r="AC2" s="29"/>
    </row>
    <row r="3" spans="1:29" x14ac:dyDescent="0.25">
      <c r="D3" t="s">
        <v>7</v>
      </c>
      <c r="E3" t="s">
        <v>8</v>
      </c>
      <c r="F3" t="s">
        <v>9</v>
      </c>
      <c r="G3" t="s">
        <v>10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7</v>
      </c>
      <c r="N3" t="s">
        <v>8</v>
      </c>
      <c r="O3" t="s">
        <v>9</v>
      </c>
      <c r="P3" t="s">
        <v>10</v>
      </c>
      <c r="Q3" t="s">
        <v>12</v>
      </c>
      <c r="R3" t="s">
        <v>7</v>
      </c>
      <c r="S3" t="s">
        <v>8</v>
      </c>
      <c r="T3" t="s">
        <v>9</v>
      </c>
      <c r="U3" t="s">
        <v>10</v>
      </c>
      <c r="W3" t="s">
        <v>40</v>
      </c>
      <c r="X3" t="s">
        <v>44</v>
      </c>
      <c r="Y3" t="s">
        <v>46</v>
      </c>
      <c r="AA3" t="s">
        <v>40</v>
      </c>
      <c r="AB3" t="s">
        <v>44</v>
      </c>
      <c r="AC3" t="s">
        <v>46</v>
      </c>
    </row>
    <row r="4" spans="1:29" x14ac:dyDescent="0.25">
      <c r="A4" t="s">
        <v>22</v>
      </c>
    </row>
    <row r="5" spans="1:29" x14ac:dyDescent="0.25">
      <c r="B5">
        <v>1</v>
      </c>
      <c r="C5" t="s">
        <v>33</v>
      </c>
      <c r="D5">
        <v>169</v>
      </c>
      <c r="E5">
        <v>1709</v>
      </c>
      <c r="F5">
        <v>5995</v>
      </c>
      <c r="G5">
        <v>7873</v>
      </c>
      <c r="H5">
        <v>79</v>
      </c>
      <c r="I5">
        <v>857</v>
      </c>
      <c r="J5">
        <v>1691</v>
      </c>
      <c r="K5">
        <v>2627</v>
      </c>
      <c r="L5">
        <v>2454</v>
      </c>
      <c r="M5">
        <v>5325</v>
      </c>
      <c r="N5">
        <v>50802</v>
      </c>
      <c r="O5">
        <v>109123</v>
      </c>
      <c r="P5">
        <v>165250</v>
      </c>
      <c r="Q5">
        <v>149248</v>
      </c>
      <c r="R5">
        <v>21</v>
      </c>
      <c r="S5">
        <v>184</v>
      </c>
      <c r="T5">
        <v>478</v>
      </c>
      <c r="U5">
        <v>683</v>
      </c>
      <c r="W5" s="1">
        <f>(I5/E5)*100</f>
        <v>50.146284376828554</v>
      </c>
      <c r="X5" s="1">
        <f>N5/E5</f>
        <v>29.726155646576945</v>
      </c>
      <c r="Y5">
        <f>(S5/I5)*100</f>
        <v>21.47024504084014</v>
      </c>
      <c r="AA5" s="1">
        <f>(K5/G5)*100</f>
        <v>33.367204369363648</v>
      </c>
      <c r="AB5" s="1">
        <f>P5/G5</f>
        <v>20.989457640035564</v>
      </c>
      <c r="AC5" s="1">
        <f>(U5/K5)*100</f>
        <v>25.999238675295011</v>
      </c>
    </row>
    <row r="6" spans="1:29" x14ac:dyDescent="0.25">
      <c r="B6">
        <v>2</v>
      </c>
      <c r="C6" t="s">
        <v>34</v>
      </c>
      <c r="D6">
        <v>174</v>
      </c>
      <c r="E6">
        <v>2535</v>
      </c>
      <c r="F6">
        <v>5661</v>
      </c>
      <c r="G6">
        <v>8370</v>
      </c>
      <c r="H6">
        <v>81</v>
      </c>
      <c r="I6">
        <v>1435</v>
      </c>
      <c r="J6">
        <v>1604</v>
      </c>
      <c r="K6">
        <v>3120</v>
      </c>
      <c r="L6">
        <v>2988</v>
      </c>
      <c r="M6">
        <v>5409</v>
      </c>
      <c r="N6">
        <v>121006</v>
      </c>
      <c r="O6">
        <v>109350</v>
      </c>
      <c r="P6">
        <v>235765</v>
      </c>
      <c r="Q6">
        <v>207133</v>
      </c>
      <c r="R6">
        <v>26</v>
      </c>
      <c r="S6">
        <v>595</v>
      </c>
      <c r="T6">
        <v>669</v>
      </c>
      <c r="U6">
        <v>1290</v>
      </c>
      <c r="W6" s="1">
        <f t="shared" ref="W6:W18" si="0">(I6/E6)*100</f>
        <v>56.607495069033533</v>
      </c>
      <c r="X6" s="1">
        <f t="shared" ref="X6:X18" si="1">N6/E6</f>
        <v>47.734122287968439</v>
      </c>
      <c r="Y6">
        <f t="shared" ref="Y6:Y18" si="2">(S6/I6)*100</f>
        <v>41.463414634146339</v>
      </c>
      <c r="AA6" s="1">
        <f t="shared" ref="AA6:AA18" si="3">(K6/G6)*100</f>
        <v>37.275985663082437</v>
      </c>
      <c r="AB6" s="1">
        <f t="shared" ref="AB6:AB18" si="4">P6/G6</f>
        <v>28.167861409796895</v>
      </c>
      <c r="AC6" s="1">
        <f t="shared" ref="AC6:AC18" si="5">(U6/K6)*100</f>
        <v>41.346153846153847</v>
      </c>
    </row>
    <row r="7" spans="1:29" x14ac:dyDescent="0.25">
      <c r="B7">
        <v>3</v>
      </c>
      <c r="C7" t="s">
        <v>35</v>
      </c>
      <c r="D7">
        <v>342</v>
      </c>
      <c r="E7">
        <v>2395</v>
      </c>
      <c r="F7">
        <v>7723</v>
      </c>
      <c r="G7">
        <v>10460</v>
      </c>
      <c r="H7">
        <v>182</v>
      </c>
      <c r="I7">
        <v>1102</v>
      </c>
      <c r="J7">
        <v>1969</v>
      </c>
      <c r="K7">
        <v>3253</v>
      </c>
      <c r="L7">
        <v>3120</v>
      </c>
      <c r="M7">
        <v>12933</v>
      </c>
      <c r="N7">
        <v>80574</v>
      </c>
      <c r="O7">
        <v>134415</v>
      </c>
      <c r="P7">
        <v>227922</v>
      </c>
      <c r="Q7">
        <v>203026</v>
      </c>
      <c r="R7">
        <v>46</v>
      </c>
      <c r="S7">
        <v>322</v>
      </c>
      <c r="T7">
        <v>635</v>
      </c>
      <c r="U7">
        <v>1003</v>
      </c>
      <c r="W7" s="1">
        <f t="shared" si="0"/>
        <v>46.012526096033405</v>
      </c>
      <c r="X7" s="1">
        <f t="shared" si="1"/>
        <v>33.642588726513573</v>
      </c>
      <c r="Y7">
        <f t="shared" si="2"/>
        <v>29.219600725952816</v>
      </c>
      <c r="AA7" s="1">
        <f t="shared" si="3"/>
        <v>31.099426386233269</v>
      </c>
      <c r="AB7" s="1">
        <f t="shared" si="4"/>
        <v>21.789866156787763</v>
      </c>
      <c r="AC7" s="1">
        <f t="shared" si="5"/>
        <v>30.833077159545034</v>
      </c>
    </row>
    <row r="8" spans="1:29" x14ac:dyDescent="0.25">
      <c r="B8">
        <v>4</v>
      </c>
      <c r="C8" t="s">
        <v>36</v>
      </c>
      <c r="D8">
        <v>243</v>
      </c>
      <c r="E8">
        <v>3522</v>
      </c>
      <c r="F8">
        <v>3404</v>
      </c>
      <c r="G8">
        <v>7169</v>
      </c>
      <c r="H8">
        <v>148</v>
      </c>
      <c r="I8">
        <v>1846</v>
      </c>
      <c r="J8">
        <v>1061</v>
      </c>
      <c r="K8">
        <v>3055</v>
      </c>
      <c r="L8">
        <v>2845</v>
      </c>
      <c r="M8">
        <v>9545</v>
      </c>
      <c r="N8">
        <v>143668</v>
      </c>
      <c r="O8">
        <v>63470</v>
      </c>
      <c r="P8">
        <v>216683</v>
      </c>
      <c r="Q8">
        <v>166601</v>
      </c>
      <c r="R8">
        <v>19</v>
      </c>
      <c r="S8">
        <v>524</v>
      </c>
      <c r="T8">
        <v>243</v>
      </c>
      <c r="U8">
        <v>786</v>
      </c>
      <c r="W8" s="1">
        <f t="shared" si="0"/>
        <v>52.41340147643384</v>
      </c>
      <c r="X8" s="1">
        <f t="shared" si="1"/>
        <v>40.791595684270298</v>
      </c>
      <c r="Y8">
        <f t="shared" si="2"/>
        <v>28.385698808234022</v>
      </c>
      <c r="AA8" s="1">
        <f t="shared" si="3"/>
        <v>42.61403264053564</v>
      </c>
      <c r="AB8" s="1">
        <f t="shared" si="4"/>
        <v>30.224996512763287</v>
      </c>
      <c r="AC8" s="1">
        <f t="shared" si="5"/>
        <v>25.728314238952539</v>
      </c>
    </row>
    <row r="9" spans="1:29" x14ac:dyDescent="0.25">
      <c r="A9" t="s">
        <v>37</v>
      </c>
      <c r="W9" s="1"/>
      <c r="X9" s="1"/>
      <c r="AA9" s="1"/>
      <c r="AB9" s="1"/>
      <c r="AC9" s="1"/>
    </row>
    <row r="10" spans="1:29" x14ac:dyDescent="0.25">
      <c r="B10">
        <v>1</v>
      </c>
      <c r="C10" t="s">
        <v>33</v>
      </c>
      <c r="D10">
        <v>183</v>
      </c>
      <c r="E10">
        <v>1713</v>
      </c>
      <c r="F10">
        <v>6054</v>
      </c>
      <c r="G10">
        <v>7950</v>
      </c>
      <c r="H10">
        <v>95</v>
      </c>
      <c r="I10">
        <v>829</v>
      </c>
      <c r="J10">
        <v>1566</v>
      </c>
      <c r="K10">
        <v>2490</v>
      </c>
      <c r="L10">
        <v>2353</v>
      </c>
      <c r="M10">
        <v>6184</v>
      </c>
      <c r="N10">
        <v>59088</v>
      </c>
      <c r="O10">
        <v>99218</v>
      </c>
      <c r="P10">
        <v>164490</v>
      </c>
      <c r="Q10">
        <v>148540</v>
      </c>
      <c r="R10">
        <v>32</v>
      </c>
      <c r="S10">
        <v>242</v>
      </c>
      <c r="T10">
        <v>424</v>
      </c>
      <c r="U10">
        <v>698</v>
      </c>
      <c r="W10" s="1">
        <f t="shared" si="0"/>
        <v>48.394629305312321</v>
      </c>
      <c r="X10" s="1">
        <f t="shared" si="1"/>
        <v>34.493870402802102</v>
      </c>
      <c r="Y10">
        <f t="shared" si="2"/>
        <v>29.191797346200243</v>
      </c>
      <c r="AA10" s="1">
        <f t="shared" si="3"/>
        <v>31.320754716981131</v>
      </c>
      <c r="AB10" s="1">
        <f t="shared" si="4"/>
        <v>20.690566037735849</v>
      </c>
      <c r="AC10" s="1">
        <f t="shared" si="5"/>
        <v>28.032128514056225</v>
      </c>
    </row>
    <row r="11" spans="1:29" x14ac:dyDescent="0.25">
      <c r="B11">
        <v>2</v>
      </c>
      <c r="C11" t="s">
        <v>34</v>
      </c>
      <c r="D11">
        <v>188</v>
      </c>
      <c r="E11">
        <v>2497</v>
      </c>
      <c r="F11">
        <v>5694</v>
      </c>
      <c r="G11">
        <v>8379</v>
      </c>
      <c r="H11">
        <v>88</v>
      </c>
      <c r="I11">
        <v>1382</v>
      </c>
      <c r="J11">
        <v>1465</v>
      </c>
      <c r="K11">
        <v>2935</v>
      </c>
      <c r="L11">
        <v>2792</v>
      </c>
      <c r="M11">
        <v>5573</v>
      </c>
      <c r="N11">
        <v>112944</v>
      </c>
      <c r="O11">
        <v>90532</v>
      </c>
      <c r="P11">
        <v>209049</v>
      </c>
      <c r="Q11">
        <v>182528</v>
      </c>
      <c r="R11">
        <v>22</v>
      </c>
      <c r="S11">
        <v>537</v>
      </c>
      <c r="T11">
        <v>486</v>
      </c>
      <c r="U11">
        <v>1045</v>
      </c>
      <c r="W11" s="1">
        <f t="shared" si="0"/>
        <v>55.346415698838605</v>
      </c>
      <c r="X11" s="1">
        <f t="shared" si="1"/>
        <v>45.231878253904682</v>
      </c>
      <c r="Y11">
        <f t="shared" si="2"/>
        <v>38.856729377713464</v>
      </c>
      <c r="AA11" s="1">
        <f t="shared" si="3"/>
        <v>35.028046306241798</v>
      </c>
      <c r="AB11" s="1">
        <f t="shared" si="4"/>
        <v>24.949158610812745</v>
      </c>
      <c r="AC11" s="1">
        <f t="shared" si="5"/>
        <v>35.604770017035776</v>
      </c>
    </row>
    <row r="12" spans="1:29" x14ac:dyDescent="0.25">
      <c r="B12">
        <v>3</v>
      </c>
      <c r="C12" t="s">
        <v>35</v>
      </c>
      <c r="D12">
        <v>361</v>
      </c>
      <c r="E12">
        <v>2401</v>
      </c>
      <c r="F12">
        <v>7712</v>
      </c>
      <c r="G12">
        <v>10474</v>
      </c>
      <c r="H12">
        <v>170</v>
      </c>
      <c r="I12">
        <v>1134</v>
      </c>
      <c r="J12">
        <v>1739</v>
      </c>
      <c r="K12">
        <v>3043</v>
      </c>
      <c r="L12">
        <v>2952</v>
      </c>
      <c r="M12">
        <v>11386</v>
      </c>
      <c r="N12">
        <v>78938</v>
      </c>
      <c r="O12">
        <v>111144</v>
      </c>
      <c r="P12">
        <v>201468</v>
      </c>
      <c r="Q12">
        <v>179416</v>
      </c>
      <c r="R12">
        <v>27</v>
      </c>
      <c r="S12">
        <v>259</v>
      </c>
      <c r="T12">
        <v>323</v>
      </c>
      <c r="U12">
        <v>609</v>
      </c>
      <c r="W12" s="1">
        <f t="shared" si="0"/>
        <v>47.230320699708457</v>
      </c>
      <c r="X12" s="1">
        <f t="shared" si="1"/>
        <v>32.877134527280298</v>
      </c>
      <c r="Y12">
        <f t="shared" si="2"/>
        <v>22.839506172839506</v>
      </c>
      <c r="AA12" s="1">
        <f t="shared" si="3"/>
        <v>29.052892877601682</v>
      </c>
      <c r="AB12" s="1">
        <f t="shared" si="4"/>
        <v>19.235058239450066</v>
      </c>
      <c r="AC12" s="1">
        <f t="shared" si="5"/>
        <v>20.013144922773581</v>
      </c>
    </row>
    <row r="13" spans="1:29" x14ac:dyDescent="0.25">
      <c r="B13">
        <v>4</v>
      </c>
      <c r="C13" t="s">
        <v>36</v>
      </c>
      <c r="D13">
        <v>291</v>
      </c>
      <c r="E13">
        <v>3444</v>
      </c>
      <c r="F13">
        <v>3257</v>
      </c>
      <c r="G13">
        <v>6992</v>
      </c>
      <c r="H13">
        <v>156</v>
      </c>
      <c r="I13">
        <v>1864</v>
      </c>
      <c r="J13">
        <v>831</v>
      </c>
      <c r="K13">
        <v>2851</v>
      </c>
      <c r="L13">
        <v>2683</v>
      </c>
      <c r="M13">
        <v>10739</v>
      </c>
      <c r="N13">
        <v>140244</v>
      </c>
      <c r="O13">
        <v>52228</v>
      </c>
      <c r="P13">
        <v>203211</v>
      </c>
      <c r="Q13">
        <v>159794</v>
      </c>
      <c r="R13">
        <v>19</v>
      </c>
      <c r="S13">
        <v>479</v>
      </c>
      <c r="T13">
        <v>152</v>
      </c>
      <c r="U13">
        <v>650</v>
      </c>
      <c r="W13" s="1">
        <f t="shared" si="0"/>
        <v>54.123112659698023</v>
      </c>
      <c r="X13" s="1">
        <f t="shared" si="1"/>
        <v>40.721254355400696</v>
      </c>
      <c r="Y13">
        <f t="shared" si="2"/>
        <v>25.697424892703864</v>
      </c>
      <c r="AA13" s="1">
        <f t="shared" si="3"/>
        <v>40.775171624713956</v>
      </c>
      <c r="AB13" s="1">
        <f t="shared" si="4"/>
        <v>29.063358123569795</v>
      </c>
      <c r="AC13" s="1">
        <f t="shared" si="5"/>
        <v>22.799017888460192</v>
      </c>
    </row>
    <row r="14" spans="1:29" x14ac:dyDescent="0.25">
      <c r="A14" t="s">
        <v>38</v>
      </c>
      <c r="W14" s="1"/>
      <c r="X14" s="1"/>
      <c r="AA14" s="1"/>
      <c r="AB14" s="1"/>
      <c r="AC14" s="1"/>
    </row>
    <row r="15" spans="1:29" x14ac:dyDescent="0.25">
      <c r="B15">
        <v>1</v>
      </c>
      <c r="C15" t="s">
        <v>33</v>
      </c>
      <c r="D15">
        <v>181</v>
      </c>
      <c r="E15">
        <v>1391</v>
      </c>
      <c r="F15">
        <v>6069</v>
      </c>
      <c r="G15">
        <v>7641</v>
      </c>
      <c r="H15">
        <v>78</v>
      </c>
      <c r="I15">
        <v>765</v>
      </c>
      <c r="J15">
        <v>1393</v>
      </c>
      <c r="K15">
        <v>2236</v>
      </c>
      <c r="L15">
        <v>2116</v>
      </c>
      <c r="M15">
        <v>5135</v>
      </c>
      <c r="N15">
        <v>59437</v>
      </c>
      <c r="O15">
        <v>90099</v>
      </c>
      <c r="P15">
        <v>154671</v>
      </c>
      <c r="Q15">
        <v>140259</v>
      </c>
      <c r="R15">
        <v>31</v>
      </c>
      <c r="S15">
        <v>264</v>
      </c>
      <c r="T15">
        <v>468</v>
      </c>
      <c r="U15">
        <v>763</v>
      </c>
      <c r="W15" s="1">
        <f t="shared" si="0"/>
        <v>54.996405463695183</v>
      </c>
      <c r="X15" s="1">
        <f t="shared" si="1"/>
        <v>42.729690869877786</v>
      </c>
      <c r="Y15">
        <f t="shared" si="2"/>
        <v>34.509803921568626</v>
      </c>
      <c r="AA15" s="1">
        <f t="shared" si="3"/>
        <v>29.263185446931029</v>
      </c>
      <c r="AB15" s="1">
        <f t="shared" si="4"/>
        <v>20.242245779348252</v>
      </c>
      <c r="AC15" s="1">
        <f t="shared" si="5"/>
        <v>34.123434704830053</v>
      </c>
    </row>
    <row r="16" spans="1:29" x14ac:dyDescent="0.25">
      <c r="B16">
        <v>2</v>
      </c>
      <c r="C16" t="s">
        <v>34</v>
      </c>
      <c r="D16">
        <v>185</v>
      </c>
      <c r="E16">
        <v>2398</v>
      </c>
      <c r="F16">
        <v>5580</v>
      </c>
      <c r="G16">
        <v>8163</v>
      </c>
      <c r="H16">
        <v>84</v>
      </c>
      <c r="I16">
        <v>1333</v>
      </c>
      <c r="J16">
        <v>1478</v>
      </c>
      <c r="K16">
        <v>2895</v>
      </c>
      <c r="L16">
        <v>2708</v>
      </c>
      <c r="M16">
        <v>5376</v>
      </c>
      <c r="N16">
        <v>134006</v>
      </c>
      <c r="O16">
        <v>92592</v>
      </c>
      <c r="P16">
        <v>231974</v>
      </c>
      <c r="Q16">
        <v>205054</v>
      </c>
      <c r="R16">
        <v>36</v>
      </c>
      <c r="S16">
        <v>714</v>
      </c>
      <c r="T16">
        <v>707</v>
      </c>
      <c r="U16">
        <v>1457</v>
      </c>
      <c r="W16" s="1">
        <f t="shared" si="0"/>
        <v>55.587989991659711</v>
      </c>
      <c r="X16" s="1">
        <f t="shared" si="1"/>
        <v>55.882402001668055</v>
      </c>
      <c r="Y16">
        <f t="shared" si="2"/>
        <v>53.563390847711922</v>
      </c>
      <c r="AA16" s="1">
        <f t="shared" si="3"/>
        <v>35.4649026093348</v>
      </c>
      <c r="AB16" s="1">
        <f t="shared" si="4"/>
        <v>28.417738576503737</v>
      </c>
      <c r="AC16" s="1">
        <f t="shared" si="5"/>
        <v>50.32815198618308</v>
      </c>
    </row>
    <row r="17" spans="2:29" x14ac:dyDescent="0.25">
      <c r="B17">
        <v>3</v>
      </c>
      <c r="C17" t="s">
        <v>35</v>
      </c>
      <c r="D17">
        <v>359</v>
      </c>
      <c r="E17">
        <v>2186</v>
      </c>
      <c r="F17">
        <v>7697</v>
      </c>
      <c r="G17">
        <v>10242</v>
      </c>
      <c r="H17">
        <v>169</v>
      </c>
      <c r="I17">
        <v>1104</v>
      </c>
      <c r="J17">
        <v>1582</v>
      </c>
      <c r="K17">
        <v>2855</v>
      </c>
      <c r="L17">
        <v>2745</v>
      </c>
      <c r="M17">
        <v>12809</v>
      </c>
      <c r="N17">
        <v>85287</v>
      </c>
      <c r="O17">
        <v>113563</v>
      </c>
      <c r="P17">
        <v>211659</v>
      </c>
      <c r="Q17">
        <v>189132</v>
      </c>
      <c r="R17">
        <v>69</v>
      </c>
      <c r="S17">
        <v>368</v>
      </c>
      <c r="T17">
        <v>630</v>
      </c>
      <c r="U17">
        <v>1067</v>
      </c>
      <c r="W17" s="1">
        <f t="shared" si="0"/>
        <v>50.503202195791395</v>
      </c>
      <c r="X17" s="1">
        <f t="shared" si="1"/>
        <v>39.015096065873742</v>
      </c>
      <c r="Y17">
        <f t="shared" si="2"/>
        <v>33.333333333333329</v>
      </c>
      <c r="AA17" s="1">
        <f t="shared" si="3"/>
        <v>27.875414958016016</v>
      </c>
      <c r="AB17" s="1">
        <f t="shared" si="4"/>
        <v>20.665787932044523</v>
      </c>
      <c r="AC17" s="1">
        <f t="shared" si="5"/>
        <v>37.373029772329247</v>
      </c>
    </row>
    <row r="18" spans="2:29" x14ac:dyDescent="0.25">
      <c r="B18">
        <v>4</v>
      </c>
      <c r="C18" t="s">
        <v>36</v>
      </c>
      <c r="D18">
        <v>284</v>
      </c>
      <c r="E18">
        <v>3180</v>
      </c>
      <c r="F18">
        <v>3135</v>
      </c>
      <c r="G18">
        <v>6599</v>
      </c>
      <c r="H18">
        <v>149</v>
      </c>
      <c r="I18">
        <v>1838</v>
      </c>
      <c r="J18">
        <v>745</v>
      </c>
      <c r="K18">
        <v>2732</v>
      </c>
      <c r="L18">
        <v>2572</v>
      </c>
      <c r="M18">
        <v>11023</v>
      </c>
      <c r="N18">
        <v>154803</v>
      </c>
      <c r="O18">
        <v>50113</v>
      </c>
      <c r="P18">
        <v>215939</v>
      </c>
      <c r="Q18">
        <v>168878</v>
      </c>
      <c r="R18">
        <v>52</v>
      </c>
      <c r="S18">
        <v>658</v>
      </c>
      <c r="T18">
        <v>242</v>
      </c>
      <c r="U18">
        <v>952</v>
      </c>
      <c r="W18" s="1">
        <f t="shared" si="0"/>
        <v>57.79874213836478</v>
      </c>
      <c r="X18" s="1">
        <f t="shared" si="1"/>
        <v>48.680188679245283</v>
      </c>
      <c r="Y18">
        <f t="shared" si="2"/>
        <v>35.799782372143632</v>
      </c>
      <c r="AA18" s="1">
        <f t="shared" si="3"/>
        <v>41.40021215335657</v>
      </c>
      <c r="AB18" s="1">
        <f t="shared" si="4"/>
        <v>32.722988331565389</v>
      </c>
      <c r="AC18" s="1">
        <f t="shared" si="5"/>
        <v>34.846266471449489</v>
      </c>
    </row>
  </sheetData>
  <mergeCells count="2">
    <mergeCell ref="W2:Y2"/>
    <mergeCell ref="AA2:AC2"/>
  </mergeCells>
  <conditionalFormatting sqref="W5:W1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X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:X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X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:Y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:AA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:AC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:AB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:AC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:AB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:AC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8"/>
  <sheetViews>
    <sheetView zoomScale="70" zoomScaleNormal="70" workbookViewId="0">
      <selection activeCell="W2" sqref="W2:AC18"/>
    </sheetView>
  </sheetViews>
  <sheetFormatPr defaultRowHeight="15" x14ac:dyDescent="0.25"/>
  <sheetData>
    <row r="2" spans="1:29" x14ac:dyDescent="0.25">
      <c r="B2" t="s">
        <v>0</v>
      </c>
      <c r="C2" t="s">
        <v>52</v>
      </c>
      <c r="D2" t="s">
        <v>2</v>
      </c>
      <c r="H2" t="s">
        <v>3</v>
      </c>
      <c r="L2" t="s">
        <v>4</v>
      </c>
      <c r="M2" t="s">
        <v>5</v>
      </c>
      <c r="R2" t="s">
        <v>6</v>
      </c>
      <c r="W2" s="29" t="s">
        <v>42</v>
      </c>
      <c r="X2" s="29"/>
      <c r="Y2" s="29"/>
      <c r="AA2" s="29" t="s">
        <v>48</v>
      </c>
      <c r="AB2" s="29"/>
      <c r="AC2" s="29"/>
    </row>
    <row r="3" spans="1:29" x14ac:dyDescent="0.25">
      <c r="D3" t="s">
        <v>7</v>
      </c>
      <c r="E3" t="s">
        <v>8</v>
      </c>
      <c r="F3" t="s">
        <v>9</v>
      </c>
      <c r="G3" t="s">
        <v>10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7</v>
      </c>
      <c r="N3" t="s">
        <v>8</v>
      </c>
      <c r="O3" t="s">
        <v>9</v>
      </c>
      <c r="P3" t="s">
        <v>10</v>
      </c>
      <c r="Q3" t="s">
        <v>12</v>
      </c>
      <c r="R3" t="s">
        <v>7</v>
      </c>
      <c r="S3" t="s">
        <v>8</v>
      </c>
      <c r="T3" t="s">
        <v>9</v>
      </c>
      <c r="U3" t="s">
        <v>10</v>
      </c>
      <c r="W3" t="s">
        <v>40</v>
      </c>
      <c r="X3" t="s">
        <v>44</v>
      </c>
      <c r="Y3" t="s">
        <v>56</v>
      </c>
      <c r="AA3" t="s">
        <v>40</v>
      </c>
      <c r="AB3" t="s">
        <v>44</v>
      </c>
      <c r="AC3" t="s">
        <v>56</v>
      </c>
    </row>
    <row r="4" spans="1:29" x14ac:dyDescent="0.25">
      <c r="A4" t="s">
        <v>22</v>
      </c>
    </row>
    <row r="5" spans="1:29" x14ac:dyDescent="0.25">
      <c r="B5">
        <v>1</v>
      </c>
      <c r="C5" t="s">
        <v>53</v>
      </c>
      <c r="D5">
        <v>2846</v>
      </c>
      <c r="E5">
        <v>8200</v>
      </c>
      <c r="F5">
        <v>31359</v>
      </c>
      <c r="G5">
        <v>42405</v>
      </c>
      <c r="H5">
        <v>1629</v>
      </c>
      <c r="I5">
        <v>5047</v>
      </c>
      <c r="J5">
        <v>14128</v>
      </c>
      <c r="K5">
        <v>20804</v>
      </c>
      <c r="L5">
        <v>18295</v>
      </c>
      <c r="M5">
        <v>105383</v>
      </c>
      <c r="N5">
        <v>391435</v>
      </c>
      <c r="O5">
        <v>789402</v>
      </c>
      <c r="P5">
        <v>1286220</v>
      </c>
      <c r="Q5">
        <v>1055018</v>
      </c>
      <c r="R5">
        <v>476</v>
      </c>
      <c r="S5">
        <v>1701</v>
      </c>
      <c r="T5">
        <v>4076</v>
      </c>
      <c r="U5">
        <v>6253</v>
      </c>
      <c r="W5" s="1">
        <f>(I5/E5)*100</f>
        <v>61.548780487804876</v>
      </c>
      <c r="X5" s="1">
        <f>N5/E5</f>
        <v>47.735975609756096</v>
      </c>
      <c r="Y5" s="1">
        <f>(S5/I5)*100</f>
        <v>33.70319001386963</v>
      </c>
      <c r="AA5" s="1">
        <f>(K5/G5)*100</f>
        <v>49.060252328734819</v>
      </c>
      <c r="AB5" s="1">
        <f>P5/G5</f>
        <v>30.33180049522462</v>
      </c>
      <c r="AC5" s="1">
        <f>(U5/K5)*100</f>
        <v>30.056719861565085</v>
      </c>
    </row>
    <row r="6" spans="1:29" x14ac:dyDescent="0.25">
      <c r="B6">
        <v>2</v>
      </c>
      <c r="C6" t="s">
        <v>54</v>
      </c>
      <c r="D6">
        <v>805</v>
      </c>
      <c r="E6">
        <v>11550</v>
      </c>
      <c r="F6">
        <v>26653</v>
      </c>
      <c r="G6">
        <v>39008</v>
      </c>
      <c r="H6">
        <v>424</v>
      </c>
      <c r="I6">
        <v>6336</v>
      </c>
      <c r="J6">
        <v>10540</v>
      </c>
      <c r="K6">
        <v>17300</v>
      </c>
      <c r="L6">
        <v>16380</v>
      </c>
      <c r="M6">
        <v>28868</v>
      </c>
      <c r="N6">
        <v>524717</v>
      </c>
      <c r="O6">
        <v>701553</v>
      </c>
      <c r="P6">
        <v>1255138</v>
      </c>
      <c r="Q6">
        <v>1077381</v>
      </c>
      <c r="R6">
        <v>146</v>
      </c>
      <c r="S6">
        <v>2478</v>
      </c>
      <c r="T6">
        <v>4181</v>
      </c>
      <c r="U6">
        <v>6805</v>
      </c>
      <c r="W6" s="1">
        <f t="shared" ref="W6:W18" si="0">(I6/E6)*100</f>
        <v>54.857142857142861</v>
      </c>
      <c r="X6" s="1">
        <f t="shared" ref="X6:X18" si="1">N6/E6</f>
        <v>45.430043290043287</v>
      </c>
      <c r="Y6" s="1">
        <f t="shared" ref="Y6:Y18" si="2">(S6/I6)*100</f>
        <v>39.109848484848484</v>
      </c>
      <c r="AA6" s="1">
        <f t="shared" ref="AA6:AA18" si="3">(K6/G6)*100</f>
        <v>44.349876948318297</v>
      </c>
      <c r="AB6" s="1">
        <f t="shared" ref="AB6:AB18" si="4">P6/G6</f>
        <v>32.176425348646433</v>
      </c>
      <c r="AC6" s="1">
        <f t="shared" ref="AC6:AC18" si="5">(U6/K6)*100</f>
        <v>39.335260115606935</v>
      </c>
    </row>
    <row r="7" spans="1:29" x14ac:dyDescent="0.25">
      <c r="B7">
        <v>3</v>
      </c>
      <c r="C7" t="s">
        <v>30</v>
      </c>
      <c r="D7">
        <v>1113</v>
      </c>
      <c r="E7">
        <v>11944</v>
      </c>
      <c r="F7">
        <v>29555</v>
      </c>
      <c r="G7">
        <v>42612</v>
      </c>
      <c r="H7">
        <v>599</v>
      </c>
      <c r="I7">
        <v>5903</v>
      </c>
      <c r="J7">
        <v>10653</v>
      </c>
      <c r="K7">
        <v>17155</v>
      </c>
      <c r="L7">
        <v>15251</v>
      </c>
      <c r="M7">
        <v>39070</v>
      </c>
      <c r="N7">
        <v>470439</v>
      </c>
      <c r="O7">
        <v>569805</v>
      </c>
      <c r="P7">
        <v>1079314</v>
      </c>
      <c r="Q7">
        <v>938111</v>
      </c>
      <c r="R7">
        <v>202</v>
      </c>
      <c r="S7">
        <v>2112</v>
      </c>
      <c r="T7">
        <v>3124</v>
      </c>
      <c r="U7">
        <v>5438</v>
      </c>
      <c r="W7" s="1">
        <f t="shared" si="0"/>
        <v>49.422304085733423</v>
      </c>
      <c r="X7" s="1">
        <f t="shared" si="1"/>
        <v>39.387056262558609</v>
      </c>
      <c r="Y7" s="1">
        <f t="shared" si="2"/>
        <v>35.778417753684565</v>
      </c>
      <c r="AA7" s="1">
        <f t="shared" si="3"/>
        <v>40.25861259739041</v>
      </c>
      <c r="AB7" s="1">
        <f t="shared" si="4"/>
        <v>25.328874495447291</v>
      </c>
      <c r="AC7" s="1">
        <f t="shared" si="5"/>
        <v>31.699213057417662</v>
      </c>
    </row>
    <row r="8" spans="1:29" x14ac:dyDescent="0.25">
      <c r="B8">
        <v>4</v>
      </c>
      <c r="C8" t="s">
        <v>55</v>
      </c>
      <c r="D8">
        <v>928</v>
      </c>
      <c r="E8">
        <v>10161</v>
      </c>
      <c r="F8">
        <v>22783</v>
      </c>
      <c r="G8">
        <v>33872</v>
      </c>
      <c r="H8">
        <v>490</v>
      </c>
      <c r="I8">
        <v>5240</v>
      </c>
      <c r="J8">
        <v>6325</v>
      </c>
      <c r="K8">
        <v>12055</v>
      </c>
      <c r="L8">
        <v>11407</v>
      </c>
      <c r="M8">
        <v>33212</v>
      </c>
      <c r="N8">
        <v>396050</v>
      </c>
      <c r="O8">
        <v>416358</v>
      </c>
      <c r="P8">
        <v>845620</v>
      </c>
      <c r="Q8">
        <v>726008</v>
      </c>
      <c r="R8">
        <v>112</v>
      </c>
      <c r="S8">
        <v>1625</v>
      </c>
      <c r="T8">
        <v>2025</v>
      </c>
      <c r="U8">
        <v>3762</v>
      </c>
      <c r="W8" s="1">
        <f t="shared" si="0"/>
        <v>51.569727389036515</v>
      </c>
      <c r="X8" s="1">
        <f t="shared" si="1"/>
        <v>38.977462848144867</v>
      </c>
      <c r="Y8" s="1">
        <f t="shared" si="2"/>
        <v>31.011450381679388</v>
      </c>
      <c r="AA8" s="1">
        <f t="shared" si="3"/>
        <v>35.589867737364195</v>
      </c>
      <c r="AB8" s="1">
        <f t="shared" si="4"/>
        <v>24.965162966461975</v>
      </c>
      <c r="AC8" s="1">
        <f t="shared" si="5"/>
        <v>31.206968063044382</v>
      </c>
    </row>
    <row r="9" spans="1:29" x14ac:dyDescent="0.25">
      <c r="A9" t="s">
        <v>37</v>
      </c>
      <c r="W9" s="1"/>
      <c r="X9" s="1"/>
      <c r="Y9" s="1"/>
      <c r="AA9" s="1"/>
      <c r="AB9" s="1"/>
      <c r="AC9" s="1"/>
    </row>
    <row r="10" spans="1:29" x14ac:dyDescent="0.25">
      <c r="B10">
        <v>1</v>
      </c>
      <c r="C10" t="s">
        <v>53</v>
      </c>
      <c r="D10">
        <v>2907</v>
      </c>
      <c r="E10">
        <v>7876</v>
      </c>
      <c r="F10">
        <v>31492</v>
      </c>
      <c r="G10">
        <v>42275</v>
      </c>
      <c r="H10">
        <v>1449</v>
      </c>
      <c r="I10">
        <v>5274</v>
      </c>
      <c r="J10">
        <v>12392</v>
      </c>
      <c r="K10">
        <v>19115</v>
      </c>
      <c r="L10">
        <v>16731</v>
      </c>
      <c r="M10">
        <v>92311</v>
      </c>
      <c r="N10">
        <v>436635</v>
      </c>
      <c r="O10">
        <v>669460</v>
      </c>
      <c r="P10">
        <v>1198406</v>
      </c>
      <c r="Q10">
        <v>1003465</v>
      </c>
      <c r="R10">
        <v>388</v>
      </c>
      <c r="S10">
        <v>2012</v>
      </c>
      <c r="T10">
        <v>3259</v>
      </c>
      <c r="U10">
        <v>5659</v>
      </c>
      <c r="W10" s="1">
        <f t="shared" si="0"/>
        <v>66.962925342813605</v>
      </c>
      <c r="X10" s="1">
        <f t="shared" si="1"/>
        <v>55.438674454037582</v>
      </c>
      <c r="Y10" s="1">
        <f t="shared" si="2"/>
        <v>38.149412210845654</v>
      </c>
      <c r="AA10" s="1">
        <f t="shared" si="3"/>
        <v>45.215848610289768</v>
      </c>
      <c r="AB10" s="1">
        <f t="shared" si="4"/>
        <v>28.347865168539325</v>
      </c>
      <c r="AC10" s="1">
        <f t="shared" si="5"/>
        <v>29.605022233847762</v>
      </c>
    </row>
    <row r="11" spans="1:29" x14ac:dyDescent="0.25">
      <c r="B11">
        <v>2</v>
      </c>
      <c r="C11" t="s">
        <v>54</v>
      </c>
      <c r="D11">
        <v>759</v>
      </c>
      <c r="E11">
        <v>10513</v>
      </c>
      <c r="F11">
        <v>24662</v>
      </c>
      <c r="G11">
        <v>35934</v>
      </c>
      <c r="H11">
        <v>410</v>
      </c>
      <c r="I11">
        <v>6376</v>
      </c>
      <c r="J11">
        <v>9801</v>
      </c>
      <c r="K11">
        <v>16587</v>
      </c>
      <c r="L11">
        <v>15465</v>
      </c>
      <c r="M11">
        <v>24882</v>
      </c>
      <c r="N11">
        <v>477119</v>
      </c>
      <c r="O11">
        <v>562164</v>
      </c>
      <c r="P11">
        <v>1064165</v>
      </c>
      <c r="Q11">
        <v>934373</v>
      </c>
      <c r="R11">
        <v>107</v>
      </c>
      <c r="S11">
        <v>1961</v>
      </c>
      <c r="T11">
        <v>3024</v>
      </c>
      <c r="U11">
        <v>5092</v>
      </c>
      <c r="W11" s="1">
        <f t="shared" si="0"/>
        <v>60.648720631598977</v>
      </c>
      <c r="X11" s="1">
        <f t="shared" si="1"/>
        <v>45.383715399980979</v>
      </c>
      <c r="Y11" s="1">
        <f t="shared" si="2"/>
        <v>30.755959849435381</v>
      </c>
      <c r="AA11" s="1">
        <f t="shared" si="3"/>
        <v>46.159625980965103</v>
      </c>
      <c r="AB11" s="1">
        <f t="shared" si="4"/>
        <v>29.614432014248344</v>
      </c>
      <c r="AC11" s="1">
        <f t="shared" si="5"/>
        <v>30.698739977090494</v>
      </c>
    </row>
    <row r="12" spans="1:29" x14ac:dyDescent="0.25">
      <c r="B12">
        <v>3</v>
      </c>
      <c r="C12" t="s">
        <v>30</v>
      </c>
      <c r="D12">
        <v>1137</v>
      </c>
      <c r="E12">
        <v>11357</v>
      </c>
      <c r="F12">
        <v>29714</v>
      </c>
      <c r="G12">
        <v>42208</v>
      </c>
      <c r="H12">
        <v>593</v>
      </c>
      <c r="I12">
        <v>6065</v>
      </c>
      <c r="J12">
        <v>11320</v>
      </c>
      <c r="K12">
        <v>17978</v>
      </c>
      <c r="L12">
        <v>15368</v>
      </c>
      <c r="M12">
        <v>36728</v>
      </c>
      <c r="N12">
        <v>499241</v>
      </c>
      <c r="O12">
        <v>518467</v>
      </c>
      <c r="P12">
        <v>1054436</v>
      </c>
      <c r="Q12">
        <v>916174</v>
      </c>
      <c r="R12">
        <v>175</v>
      </c>
      <c r="S12">
        <v>2255</v>
      </c>
      <c r="T12">
        <v>2779</v>
      </c>
      <c r="U12">
        <v>5209</v>
      </c>
      <c r="W12" s="1">
        <f t="shared" si="0"/>
        <v>53.403187461477508</v>
      </c>
      <c r="X12" s="1">
        <f t="shared" si="1"/>
        <v>43.958879985911771</v>
      </c>
      <c r="Y12" s="1">
        <f t="shared" si="2"/>
        <v>37.180544105523495</v>
      </c>
      <c r="AA12" s="1">
        <f t="shared" si="3"/>
        <v>42.593821076573164</v>
      </c>
      <c r="AB12" s="1">
        <f t="shared" si="4"/>
        <v>24.981899166034875</v>
      </c>
      <c r="AC12" s="1">
        <f t="shared" si="5"/>
        <v>28.97430192457448</v>
      </c>
    </row>
    <row r="13" spans="1:29" x14ac:dyDescent="0.25">
      <c r="B13">
        <v>4</v>
      </c>
      <c r="C13" t="s">
        <v>55</v>
      </c>
      <c r="D13">
        <v>1023</v>
      </c>
      <c r="E13">
        <v>10055</v>
      </c>
      <c r="F13">
        <v>22717</v>
      </c>
      <c r="G13">
        <v>33795</v>
      </c>
      <c r="H13">
        <v>509</v>
      </c>
      <c r="I13">
        <v>5209</v>
      </c>
      <c r="J13">
        <v>5601</v>
      </c>
      <c r="K13">
        <v>11319</v>
      </c>
      <c r="L13">
        <v>10780</v>
      </c>
      <c r="M13">
        <v>33882</v>
      </c>
      <c r="N13">
        <v>391214</v>
      </c>
      <c r="O13">
        <v>353122</v>
      </c>
      <c r="P13">
        <v>778218</v>
      </c>
      <c r="Q13">
        <v>670278</v>
      </c>
      <c r="R13">
        <v>100</v>
      </c>
      <c r="S13">
        <v>1517</v>
      </c>
      <c r="T13">
        <v>1385</v>
      </c>
      <c r="U13">
        <v>3002</v>
      </c>
      <c r="W13" s="1">
        <f t="shared" si="0"/>
        <v>51.805072103431129</v>
      </c>
      <c r="X13" s="1">
        <f t="shared" si="1"/>
        <v>38.907409249129785</v>
      </c>
      <c r="Y13" s="1">
        <f t="shared" si="2"/>
        <v>29.122672297945861</v>
      </c>
      <c r="AA13" s="1">
        <f t="shared" si="3"/>
        <v>33.493120284065689</v>
      </c>
      <c r="AB13" s="1">
        <f t="shared" si="4"/>
        <v>23.027607634265422</v>
      </c>
      <c r="AC13" s="1">
        <f t="shared" si="5"/>
        <v>26.521777542185703</v>
      </c>
    </row>
    <row r="14" spans="1:29" x14ac:dyDescent="0.25">
      <c r="A14" t="s">
        <v>38</v>
      </c>
      <c r="W14" s="1"/>
      <c r="X14" s="1"/>
      <c r="Y14" s="1"/>
      <c r="AA14" s="1"/>
      <c r="AB14" s="1"/>
      <c r="AC14" s="1"/>
    </row>
    <row r="15" spans="1:29" x14ac:dyDescent="0.25">
      <c r="B15">
        <v>1</v>
      </c>
      <c r="C15" t="s">
        <v>53</v>
      </c>
      <c r="D15">
        <v>2874</v>
      </c>
      <c r="E15">
        <v>7741</v>
      </c>
      <c r="F15">
        <v>30954</v>
      </c>
      <c r="G15">
        <v>41569</v>
      </c>
      <c r="H15">
        <v>1437</v>
      </c>
      <c r="I15">
        <v>5112</v>
      </c>
      <c r="J15">
        <v>11881</v>
      </c>
      <c r="K15">
        <v>18430</v>
      </c>
      <c r="L15">
        <v>16195</v>
      </c>
      <c r="M15">
        <v>95297</v>
      </c>
      <c r="N15">
        <v>446946</v>
      </c>
      <c r="O15">
        <v>673102</v>
      </c>
      <c r="P15">
        <v>1215345</v>
      </c>
      <c r="Q15">
        <v>1022950</v>
      </c>
      <c r="R15">
        <v>506</v>
      </c>
      <c r="S15">
        <v>2234</v>
      </c>
      <c r="T15">
        <v>4135</v>
      </c>
      <c r="U15">
        <v>6875</v>
      </c>
      <c r="W15" s="1">
        <f t="shared" si="0"/>
        <v>66.037979589200361</v>
      </c>
      <c r="X15" s="1">
        <f t="shared" si="1"/>
        <v>57.737501614778452</v>
      </c>
      <c r="Y15" s="1">
        <f t="shared" si="2"/>
        <v>43.701095461658838</v>
      </c>
      <c r="AA15" s="1">
        <f t="shared" si="3"/>
        <v>44.335923404460054</v>
      </c>
      <c r="AB15" s="1">
        <f t="shared" si="4"/>
        <v>29.236811085183671</v>
      </c>
      <c r="AC15" s="1">
        <f t="shared" si="5"/>
        <v>37.303309820944115</v>
      </c>
    </row>
    <row r="16" spans="1:29" x14ac:dyDescent="0.25">
      <c r="B16">
        <v>2</v>
      </c>
      <c r="C16" t="s">
        <v>54</v>
      </c>
      <c r="D16">
        <v>754</v>
      </c>
      <c r="E16">
        <v>9822</v>
      </c>
      <c r="F16">
        <v>23375</v>
      </c>
      <c r="G16">
        <v>33951</v>
      </c>
      <c r="H16">
        <v>408</v>
      </c>
      <c r="I16">
        <v>6378</v>
      </c>
      <c r="J16">
        <v>8686</v>
      </c>
      <c r="K16">
        <v>15472</v>
      </c>
      <c r="L16">
        <v>14733</v>
      </c>
      <c r="M16">
        <v>27317</v>
      </c>
      <c r="N16">
        <v>612230</v>
      </c>
      <c r="O16">
        <v>596111</v>
      </c>
      <c r="P16">
        <v>1235658</v>
      </c>
      <c r="Q16">
        <v>1087426</v>
      </c>
      <c r="R16">
        <v>160</v>
      </c>
      <c r="S16">
        <v>3282</v>
      </c>
      <c r="T16">
        <v>4129</v>
      </c>
      <c r="U16">
        <v>7571</v>
      </c>
      <c r="W16" s="1">
        <f t="shared" si="0"/>
        <v>64.935858277336592</v>
      </c>
      <c r="X16" s="1">
        <f t="shared" si="1"/>
        <v>62.332518835267763</v>
      </c>
      <c r="Y16" s="1">
        <f t="shared" si="2"/>
        <v>51.458137347130759</v>
      </c>
      <c r="AA16" s="1">
        <f t="shared" si="3"/>
        <v>45.571559011516598</v>
      </c>
      <c r="AB16" s="1">
        <f t="shared" si="4"/>
        <v>36.395334452593445</v>
      </c>
      <c r="AC16" s="1">
        <f t="shared" si="5"/>
        <v>48.933557394002072</v>
      </c>
    </row>
    <row r="17" spans="2:29" x14ac:dyDescent="0.25">
      <c r="B17">
        <v>3</v>
      </c>
      <c r="C17" t="s">
        <v>30</v>
      </c>
      <c r="D17">
        <v>1079</v>
      </c>
      <c r="E17">
        <v>9299</v>
      </c>
      <c r="F17">
        <v>27470</v>
      </c>
      <c r="G17">
        <v>37848</v>
      </c>
      <c r="H17">
        <v>531</v>
      </c>
      <c r="I17">
        <v>6165</v>
      </c>
      <c r="J17">
        <v>11859</v>
      </c>
      <c r="K17">
        <v>18555</v>
      </c>
      <c r="L17">
        <v>15433</v>
      </c>
      <c r="M17">
        <v>37151</v>
      </c>
      <c r="N17">
        <v>582417</v>
      </c>
      <c r="O17">
        <v>542722</v>
      </c>
      <c r="P17">
        <v>1162290</v>
      </c>
      <c r="Q17">
        <v>1002889</v>
      </c>
      <c r="R17">
        <v>226</v>
      </c>
      <c r="S17">
        <v>3054</v>
      </c>
      <c r="T17">
        <v>3453</v>
      </c>
      <c r="U17">
        <v>6733</v>
      </c>
      <c r="W17" s="1">
        <f t="shared" si="0"/>
        <v>66.297451338853648</v>
      </c>
      <c r="X17" s="1">
        <f t="shared" si="1"/>
        <v>62.632218518120226</v>
      </c>
      <c r="Y17" s="1">
        <f t="shared" si="2"/>
        <v>49.537712895377126</v>
      </c>
      <c r="AA17" s="1">
        <f t="shared" si="3"/>
        <v>49.025047558655679</v>
      </c>
      <c r="AB17" s="1">
        <f t="shared" si="4"/>
        <v>30.709416613823716</v>
      </c>
      <c r="AC17" s="1">
        <f t="shared" si="5"/>
        <v>36.28671517111291</v>
      </c>
    </row>
    <row r="18" spans="2:29" x14ac:dyDescent="0.25">
      <c r="B18">
        <v>4</v>
      </c>
      <c r="C18" t="s">
        <v>55</v>
      </c>
      <c r="D18">
        <v>1009</v>
      </c>
      <c r="E18">
        <v>9155</v>
      </c>
      <c r="F18">
        <v>22482</v>
      </c>
      <c r="G18">
        <v>32646</v>
      </c>
      <c r="H18">
        <v>480</v>
      </c>
      <c r="I18">
        <v>5040</v>
      </c>
      <c r="J18">
        <v>5198</v>
      </c>
      <c r="K18">
        <v>10718</v>
      </c>
      <c r="L18">
        <v>10141</v>
      </c>
      <c r="M18">
        <v>34343</v>
      </c>
      <c r="N18">
        <v>433533</v>
      </c>
      <c r="O18">
        <v>346367</v>
      </c>
      <c r="P18">
        <v>814243</v>
      </c>
      <c r="Q18">
        <v>703323</v>
      </c>
      <c r="R18">
        <v>188</v>
      </c>
      <c r="S18">
        <v>2004</v>
      </c>
      <c r="T18">
        <v>2047</v>
      </c>
      <c r="U18">
        <v>4239</v>
      </c>
      <c r="W18" s="1">
        <f t="shared" si="0"/>
        <v>55.051884216275262</v>
      </c>
      <c r="X18" s="1">
        <f t="shared" si="1"/>
        <v>47.354778809393771</v>
      </c>
      <c r="Y18" s="1">
        <f t="shared" si="2"/>
        <v>39.761904761904759</v>
      </c>
      <c r="AA18" s="1">
        <f t="shared" si="3"/>
        <v>32.830974698278503</v>
      </c>
      <c r="AB18" s="1">
        <f t="shared" si="4"/>
        <v>24.941585492862831</v>
      </c>
      <c r="AC18" s="1">
        <f t="shared" si="5"/>
        <v>39.550289233065868</v>
      </c>
    </row>
  </sheetData>
  <mergeCells count="2">
    <mergeCell ref="W2:Y2"/>
    <mergeCell ref="AA2:AC2"/>
  </mergeCells>
  <conditionalFormatting sqref="W5:W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:W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:W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X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:X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X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:Y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:AA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:AB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:AB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:AC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:AC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:AC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6"/>
  <sheetViews>
    <sheetView topLeftCell="A49" zoomScaleNormal="100" workbookViewId="0">
      <selection activeCell="C60" sqref="C60:E68"/>
    </sheetView>
  </sheetViews>
  <sheetFormatPr defaultRowHeight="15" x14ac:dyDescent="0.25"/>
  <cols>
    <col min="5" max="5" width="10.5703125" bestFit="1" customWidth="1"/>
    <col min="13" max="15" width="10.5703125" bestFit="1" customWidth="1"/>
  </cols>
  <sheetData>
    <row r="1" spans="2:14" x14ac:dyDescent="0.25">
      <c r="C1" t="s">
        <v>22</v>
      </c>
      <c r="D1" t="s">
        <v>37</v>
      </c>
      <c r="E1" t="s">
        <v>38</v>
      </c>
    </row>
    <row r="2" spans="2:14" x14ac:dyDescent="0.25">
      <c r="B2" t="s">
        <v>13</v>
      </c>
      <c r="C2">
        <v>63.99</v>
      </c>
      <c r="D2" s="1">
        <v>65.150000000000006</v>
      </c>
      <c r="E2">
        <v>64.45</v>
      </c>
    </row>
    <row r="3" spans="2:14" x14ac:dyDescent="0.25">
      <c r="B3" t="s">
        <v>14</v>
      </c>
      <c r="C3">
        <v>40.19</v>
      </c>
      <c r="D3" s="1">
        <v>57.51</v>
      </c>
      <c r="E3">
        <v>55.94</v>
      </c>
    </row>
    <row r="4" spans="2:14" x14ac:dyDescent="0.25">
      <c r="B4" t="s">
        <v>15</v>
      </c>
      <c r="C4">
        <v>62.21</v>
      </c>
      <c r="D4" s="1">
        <v>62.48</v>
      </c>
      <c r="E4">
        <v>61.64</v>
      </c>
    </row>
    <row r="5" spans="2:14" x14ac:dyDescent="0.25">
      <c r="B5" t="s">
        <v>16</v>
      </c>
      <c r="C5">
        <v>53.8</v>
      </c>
      <c r="D5" s="1">
        <v>61.63</v>
      </c>
      <c r="E5">
        <v>62.07</v>
      </c>
      <c r="H5" s="1"/>
      <c r="I5" s="1"/>
      <c r="J5" s="1"/>
    </row>
    <row r="6" spans="2:14" x14ac:dyDescent="0.25">
      <c r="B6" t="s">
        <v>17</v>
      </c>
      <c r="C6">
        <v>62.1</v>
      </c>
      <c r="D6" s="1">
        <v>63.74</v>
      </c>
      <c r="E6">
        <v>65.97</v>
      </c>
      <c r="H6" s="1"/>
      <c r="I6" s="1"/>
      <c r="J6" s="1"/>
    </row>
    <row r="7" spans="2:14" x14ac:dyDescent="0.25">
      <c r="B7" t="s">
        <v>18</v>
      </c>
      <c r="C7">
        <v>79.739999999999995</v>
      </c>
      <c r="D7" s="1">
        <v>76.67</v>
      </c>
      <c r="E7">
        <v>73.900000000000006</v>
      </c>
      <c r="H7" s="1"/>
      <c r="I7" s="1"/>
      <c r="J7" s="1"/>
    </row>
    <row r="8" spans="2:14" x14ac:dyDescent="0.25">
      <c r="B8" t="s">
        <v>19</v>
      </c>
      <c r="C8">
        <v>72.069999999999993</v>
      </c>
      <c r="D8" s="1">
        <v>82.98</v>
      </c>
      <c r="E8">
        <v>79.12</v>
      </c>
      <c r="H8" s="1"/>
      <c r="I8" s="1"/>
      <c r="J8" s="1"/>
    </row>
    <row r="9" spans="2:14" x14ac:dyDescent="0.25">
      <c r="B9" t="s">
        <v>20</v>
      </c>
      <c r="C9">
        <v>69.680000000000007</v>
      </c>
      <c r="D9" s="1">
        <v>70.88</v>
      </c>
      <c r="E9">
        <v>71.180000000000007</v>
      </c>
      <c r="H9" s="1"/>
      <c r="I9" s="1"/>
      <c r="J9" s="1"/>
    </row>
    <row r="10" spans="2:14" x14ac:dyDescent="0.25">
      <c r="B10" t="s">
        <v>21</v>
      </c>
      <c r="C10">
        <v>59.64</v>
      </c>
      <c r="D10" s="1">
        <v>59.21</v>
      </c>
      <c r="E10">
        <v>52.12</v>
      </c>
      <c r="H10" s="1"/>
      <c r="I10" s="1"/>
      <c r="J10" s="1"/>
    </row>
    <row r="11" spans="2:14" x14ac:dyDescent="0.25">
      <c r="D11" s="1"/>
      <c r="H11" s="1"/>
      <c r="I11" s="1"/>
      <c r="J11" s="1"/>
    </row>
    <row r="12" spans="2:14" x14ac:dyDescent="0.25">
      <c r="H12" s="1"/>
      <c r="I12" s="1"/>
      <c r="J12" s="1"/>
    </row>
    <row r="13" spans="2:14" x14ac:dyDescent="0.25">
      <c r="C13" t="s">
        <v>22</v>
      </c>
      <c r="D13" t="s">
        <v>37</v>
      </c>
      <c r="E13" t="s">
        <v>38</v>
      </c>
      <c r="H13" s="1"/>
      <c r="I13" s="1"/>
      <c r="J13" s="1"/>
    </row>
    <row r="14" spans="2:14" x14ac:dyDescent="0.25">
      <c r="B14" t="s">
        <v>13</v>
      </c>
      <c r="C14" s="2">
        <f t="shared" ref="C14:C22" si="0">G14/H14</f>
        <v>47.3791088385683</v>
      </c>
      <c r="D14" s="1">
        <f t="shared" ref="D14:D22" si="1">J14/K14</f>
        <v>52.488120950323975</v>
      </c>
      <c r="E14" s="1">
        <f t="shared" ref="E14:E22" si="2">M14/N14</f>
        <v>57.001478196600146</v>
      </c>
      <c r="G14">
        <v>64862</v>
      </c>
      <c r="H14">
        <v>1369</v>
      </c>
      <c r="J14">
        <v>72906</v>
      </c>
      <c r="K14">
        <v>1389</v>
      </c>
      <c r="M14">
        <v>77123</v>
      </c>
      <c r="N14">
        <v>1353</v>
      </c>
    </row>
    <row r="15" spans="2:14" x14ac:dyDescent="0.25">
      <c r="B15" t="s">
        <v>14</v>
      </c>
      <c r="C15" s="2">
        <f t="shared" si="0"/>
        <v>27.375737152485257</v>
      </c>
      <c r="D15" s="1">
        <f t="shared" si="1"/>
        <v>39.640946502057616</v>
      </c>
      <c r="E15" s="1">
        <f t="shared" si="2"/>
        <v>40.100409836065573</v>
      </c>
      <c r="G15">
        <v>32495</v>
      </c>
      <c r="H15">
        <v>1187</v>
      </c>
      <c r="J15">
        <v>38531</v>
      </c>
      <c r="K15">
        <v>972</v>
      </c>
      <c r="M15">
        <v>39138</v>
      </c>
      <c r="N15">
        <v>976</v>
      </c>
    </row>
    <row r="16" spans="2:14" x14ac:dyDescent="0.25">
      <c r="B16" t="s">
        <v>15</v>
      </c>
      <c r="C16" s="2">
        <f t="shared" si="0"/>
        <v>50.401162790697676</v>
      </c>
      <c r="D16" s="1">
        <f t="shared" si="1"/>
        <v>40.157116451016634</v>
      </c>
      <c r="E16" s="1">
        <f t="shared" si="2"/>
        <v>40.060665362035223</v>
      </c>
      <c r="G16">
        <v>26007</v>
      </c>
      <c r="H16">
        <v>516</v>
      </c>
      <c r="J16">
        <v>21725</v>
      </c>
      <c r="K16">
        <v>541</v>
      </c>
      <c r="M16">
        <v>20471</v>
      </c>
      <c r="N16">
        <v>511</v>
      </c>
    </row>
    <row r="17" spans="2:14" x14ac:dyDescent="0.25">
      <c r="B17" t="s">
        <v>16</v>
      </c>
      <c r="C17" s="2">
        <f t="shared" si="0"/>
        <v>36.856338028169013</v>
      </c>
      <c r="D17" s="1">
        <f t="shared" si="1"/>
        <v>49.574363188167624</v>
      </c>
      <c r="E17" s="1">
        <f t="shared" si="2"/>
        <v>54.987794245858765</v>
      </c>
      <c r="G17">
        <v>52336</v>
      </c>
      <c r="H17">
        <v>1420</v>
      </c>
      <c r="J17">
        <v>60332</v>
      </c>
      <c r="K17">
        <v>1217</v>
      </c>
      <c r="M17">
        <v>63071</v>
      </c>
      <c r="N17">
        <v>1147</v>
      </c>
    </row>
    <row r="18" spans="2:14" x14ac:dyDescent="0.25">
      <c r="B18" t="s">
        <v>17</v>
      </c>
      <c r="C18" s="2">
        <f t="shared" si="0"/>
        <v>43.379041248606462</v>
      </c>
      <c r="D18" s="1">
        <f t="shared" si="1"/>
        <v>44.508143322475568</v>
      </c>
      <c r="E18" s="1">
        <f t="shared" si="2"/>
        <v>53.690528634361236</v>
      </c>
      <c r="G18">
        <v>38911</v>
      </c>
      <c r="H18">
        <v>897</v>
      </c>
      <c r="J18">
        <v>40992</v>
      </c>
      <c r="K18">
        <v>921</v>
      </c>
      <c r="M18">
        <v>48751</v>
      </c>
      <c r="N18">
        <v>908</v>
      </c>
    </row>
    <row r="19" spans="2:14" x14ac:dyDescent="0.25">
      <c r="B19" t="s">
        <v>18</v>
      </c>
      <c r="C19" s="2">
        <f t="shared" si="0"/>
        <v>83.841112214498509</v>
      </c>
      <c r="D19" s="1">
        <f t="shared" si="1"/>
        <v>83.83725490196079</v>
      </c>
      <c r="E19" s="1">
        <f t="shared" si="2"/>
        <v>82.714149139579348</v>
      </c>
      <c r="G19">
        <v>84428</v>
      </c>
      <c r="H19">
        <v>1007</v>
      </c>
      <c r="J19">
        <v>85514</v>
      </c>
      <c r="K19">
        <v>1020</v>
      </c>
      <c r="M19">
        <v>86519</v>
      </c>
      <c r="N19">
        <v>1046</v>
      </c>
    </row>
    <row r="20" spans="2:14" x14ac:dyDescent="0.25">
      <c r="B20" t="s">
        <v>19</v>
      </c>
      <c r="C20" s="2">
        <f t="shared" si="0"/>
        <v>50.275609756097559</v>
      </c>
      <c r="D20" s="1">
        <f t="shared" si="1"/>
        <v>64.655980271270039</v>
      </c>
      <c r="E20" s="1">
        <f t="shared" si="2"/>
        <v>59.264150943396224</v>
      </c>
      <c r="G20">
        <v>41226</v>
      </c>
      <c r="H20">
        <v>820</v>
      </c>
      <c r="J20">
        <v>52436</v>
      </c>
      <c r="K20">
        <v>811</v>
      </c>
      <c r="M20">
        <v>47115</v>
      </c>
      <c r="N20">
        <v>795</v>
      </c>
    </row>
    <row r="21" spans="2:14" x14ac:dyDescent="0.25">
      <c r="B21" t="s">
        <v>20</v>
      </c>
      <c r="C21" s="2">
        <f t="shared" si="0"/>
        <v>60.351198871650212</v>
      </c>
      <c r="D21" s="1">
        <f t="shared" si="1"/>
        <v>72.949175824175825</v>
      </c>
      <c r="E21" s="1">
        <f t="shared" si="2"/>
        <v>74.593833780160864</v>
      </c>
      <c r="G21">
        <v>42789</v>
      </c>
      <c r="H21">
        <v>709</v>
      </c>
      <c r="J21">
        <v>53107</v>
      </c>
      <c r="K21">
        <v>728</v>
      </c>
      <c r="M21">
        <v>55647</v>
      </c>
      <c r="N21">
        <v>746</v>
      </c>
    </row>
    <row r="22" spans="2:14" x14ac:dyDescent="0.25">
      <c r="B22" t="s">
        <v>21</v>
      </c>
      <c r="C22" s="2">
        <f t="shared" si="0"/>
        <v>30.476363636363637</v>
      </c>
      <c r="D22" s="1">
        <f t="shared" si="1"/>
        <v>40.04332129963899</v>
      </c>
      <c r="E22" s="1">
        <f t="shared" si="2"/>
        <v>35.177606177606179</v>
      </c>
      <c r="G22">
        <v>8381</v>
      </c>
      <c r="H22">
        <v>275</v>
      </c>
      <c r="J22">
        <v>11092</v>
      </c>
      <c r="K22">
        <v>277</v>
      </c>
      <c r="M22">
        <v>9111</v>
      </c>
      <c r="N22">
        <v>259</v>
      </c>
    </row>
    <row r="25" spans="2:14" x14ac:dyDescent="0.25">
      <c r="C25" t="s">
        <v>22</v>
      </c>
      <c r="D25" t="s">
        <v>37</v>
      </c>
      <c r="E25" t="s">
        <v>38</v>
      </c>
    </row>
    <row r="26" spans="2:14" x14ac:dyDescent="0.25">
      <c r="B26" t="s">
        <v>13</v>
      </c>
      <c r="C26" s="1">
        <f t="shared" ref="C26:C34" si="3">(G26/H26)*100</f>
        <v>24.543378995433791</v>
      </c>
      <c r="D26" s="1">
        <f t="shared" ref="D26:D34" si="4">(J26/K26)*100</f>
        <v>35.80110497237569</v>
      </c>
      <c r="E26" s="1">
        <f t="shared" ref="E26:E34" si="5">(M26/N26)*100</f>
        <v>46.559633027522935</v>
      </c>
      <c r="G26">
        <v>215</v>
      </c>
      <c r="H26">
        <v>876</v>
      </c>
      <c r="J26">
        <v>324</v>
      </c>
      <c r="K26">
        <v>905</v>
      </c>
      <c r="M26">
        <v>406</v>
      </c>
      <c r="N26">
        <v>872</v>
      </c>
    </row>
    <row r="27" spans="2:14" x14ac:dyDescent="0.25">
      <c r="B27" t="s">
        <v>14</v>
      </c>
      <c r="C27" s="1">
        <f t="shared" si="3"/>
        <v>27.463312368972748</v>
      </c>
      <c r="D27" s="1">
        <f t="shared" si="4"/>
        <v>25.760286225402506</v>
      </c>
      <c r="E27" s="1">
        <f t="shared" si="5"/>
        <v>31.135531135531135</v>
      </c>
      <c r="G27">
        <v>131</v>
      </c>
      <c r="H27">
        <v>477</v>
      </c>
      <c r="J27">
        <v>144</v>
      </c>
      <c r="K27">
        <v>559</v>
      </c>
      <c r="M27">
        <v>170</v>
      </c>
      <c r="N27">
        <v>546</v>
      </c>
    </row>
    <row r="28" spans="2:14" x14ac:dyDescent="0.25">
      <c r="B28" t="s">
        <v>15</v>
      </c>
      <c r="C28" s="1">
        <f t="shared" si="3"/>
        <v>37.383177570093459</v>
      </c>
      <c r="D28" s="1">
        <f t="shared" si="4"/>
        <v>19.822485207100591</v>
      </c>
      <c r="E28" s="1">
        <f t="shared" si="5"/>
        <v>18.730158730158731</v>
      </c>
      <c r="G28">
        <v>120</v>
      </c>
      <c r="H28">
        <v>321</v>
      </c>
      <c r="J28">
        <v>67</v>
      </c>
      <c r="K28">
        <v>338</v>
      </c>
      <c r="M28">
        <v>59</v>
      </c>
      <c r="N28">
        <v>315</v>
      </c>
    </row>
    <row r="29" spans="2:14" x14ac:dyDescent="0.25">
      <c r="B29" t="s">
        <v>16</v>
      </c>
      <c r="C29" s="1">
        <f t="shared" si="3"/>
        <v>29.973821989528798</v>
      </c>
      <c r="D29" s="1">
        <f t="shared" si="4"/>
        <v>41.466666666666669</v>
      </c>
      <c r="E29" s="1">
        <f t="shared" si="5"/>
        <v>47.893258426966291</v>
      </c>
      <c r="G29">
        <v>229</v>
      </c>
      <c r="H29">
        <v>764</v>
      </c>
      <c r="J29">
        <v>311</v>
      </c>
      <c r="K29">
        <v>750</v>
      </c>
      <c r="M29">
        <v>341</v>
      </c>
      <c r="N29">
        <v>712</v>
      </c>
    </row>
    <row r="30" spans="2:14" x14ac:dyDescent="0.25">
      <c r="B30" t="s">
        <v>17</v>
      </c>
      <c r="C30" s="1">
        <f t="shared" si="3"/>
        <v>32.495511669658889</v>
      </c>
      <c r="D30" s="1">
        <f t="shared" si="4"/>
        <v>21.976149914821125</v>
      </c>
      <c r="E30" s="1">
        <f t="shared" si="5"/>
        <v>37.395659432387312</v>
      </c>
      <c r="G30">
        <v>181</v>
      </c>
      <c r="H30">
        <v>557</v>
      </c>
      <c r="J30">
        <v>129</v>
      </c>
      <c r="K30">
        <v>587</v>
      </c>
      <c r="M30">
        <v>224</v>
      </c>
      <c r="N30">
        <v>599</v>
      </c>
    </row>
    <row r="31" spans="2:14" x14ac:dyDescent="0.25">
      <c r="B31" t="s">
        <v>18</v>
      </c>
      <c r="C31" s="1">
        <f t="shared" si="3"/>
        <v>56.66251556662516</v>
      </c>
      <c r="D31" s="1">
        <f t="shared" si="4"/>
        <v>57.800511508951402</v>
      </c>
      <c r="E31" s="1">
        <f t="shared" si="5"/>
        <v>62.871927554980601</v>
      </c>
      <c r="G31">
        <v>455</v>
      </c>
      <c r="H31">
        <v>803</v>
      </c>
      <c r="J31">
        <v>452</v>
      </c>
      <c r="K31">
        <v>782</v>
      </c>
      <c r="M31">
        <v>486</v>
      </c>
      <c r="N31">
        <v>773</v>
      </c>
    </row>
    <row r="32" spans="2:14" x14ac:dyDescent="0.25">
      <c r="B32" t="s">
        <v>19</v>
      </c>
      <c r="C32" s="1">
        <f t="shared" si="3"/>
        <v>24.703891708967852</v>
      </c>
      <c r="D32" s="1">
        <f t="shared" si="4"/>
        <v>39.375928677563152</v>
      </c>
      <c r="E32" s="1">
        <f t="shared" si="5"/>
        <v>32.432432432432435</v>
      </c>
      <c r="G32">
        <v>146</v>
      </c>
      <c r="H32">
        <v>591</v>
      </c>
      <c r="J32">
        <v>265</v>
      </c>
      <c r="K32">
        <v>673</v>
      </c>
      <c r="M32">
        <v>204</v>
      </c>
      <c r="N32">
        <v>629</v>
      </c>
    </row>
    <row r="33" spans="2:14" x14ac:dyDescent="0.25">
      <c r="B33" t="s">
        <v>20</v>
      </c>
      <c r="C33" s="1">
        <f t="shared" si="3"/>
        <v>40.688259109311744</v>
      </c>
      <c r="D33" s="1">
        <f t="shared" si="4"/>
        <v>52.713178294573652</v>
      </c>
      <c r="E33" s="1">
        <f t="shared" si="5"/>
        <v>57.062146892655363</v>
      </c>
      <c r="G33">
        <v>201</v>
      </c>
      <c r="H33">
        <v>494</v>
      </c>
      <c r="J33">
        <v>272</v>
      </c>
      <c r="K33">
        <v>516</v>
      </c>
      <c r="M33">
        <v>303</v>
      </c>
      <c r="N33">
        <v>531</v>
      </c>
    </row>
    <row r="34" spans="2:14" x14ac:dyDescent="0.25">
      <c r="B34" t="s">
        <v>21</v>
      </c>
      <c r="C34" s="1">
        <f t="shared" si="3"/>
        <v>14.02439024390244</v>
      </c>
      <c r="D34" s="1">
        <f t="shared" si="4"/>
        <v>29.268292682926827</v>
      </c>
      <c r="E34" s="1">
        <f t="shared" si="5"/>
        <v>30.37037037037037</v>
      </c>
      <c r="G34">
        <v>23</v>
      </c>
      <c r="H34">
        <v>164</v>
      </c>
      <c r="J34">
        <v>48</v>
      </c>
      <c r="K34">
        <v>164</v>
      </c>
      <c r="M34">
        <v>41</v>
      </c>
      <c r="N34">
        <v>135</v>
      </c>
    </row>
    <row r="36" spans="2:14" x14ac:dyDescent="0.25">
      <c r="C36" t="s">
        <v>22</v>
      </c>
      <c r="D36" t="s">
        <v>37</v>
      </c>
      <c r="E36" t="s">
        <v>38</v>
      </c>
    </row>
    <row r="37" spans="2:14" x14ac:dyDescent="0.25">
      <c r="B37" t="s">
        <v>13</v>
      </c>
      <c r="C37" s="1">
        <v>47.52</v>
      </c>
      <c r="D37" s="1">
        <v>43.94</v>
      </c>
      <c r="E37" s="1">
        <v>42.81</v>
      </c>
    </row>
    <row r="38" spans="2:14" x14ac:dyDescent="0.25">
      <c r="B38" t="s">
        <v>14</v>
      </c>
      <c r="C38" s="1">
        <v>38.1</v>
      </c>
      <c r="D38" s="1">
        <v>34.86</v>
      </c>
      <c r="E38" s="1">
        <v>35.79</v>
      </c>
    </row>
    <row r="39" spans="2:14" x14ac:dyDescent="0.25">
      <c r="B39" t="s">
        <v>15</v>
      </c>
      <c r="C39" s="1">
        <v>54.07</v>
      </c>
      <c r="D39" s="1">
        <v>48.4</v>
      </c>
      <c r="E39" s="1">
        <v>44.73</v>
      </c>
    </row>
    <row r="40" spans="2:14" x14ac:dyDescent="0.25">
      <c r="B40" t="s">
        <v>16</v>
      </c>
      <c r="C40" s="1">
        <v>49.9</v>
      </c>
      <c r="D40" s="1">
        <v>48.34</v>
      </c>
      <c r="E40" s="1">
        <v>45.95</v>
      </c>
    </row>
    <row r="41" spans="2:14" x14ac:dyDescent="0.25">
      <c r="B41" t="s">
        <v>17</v>
      </c>
      <c r="C41" s="1">
        <v>45.56</v>
      </c>
      <c r="D41" s="1">
        <v>43</v>
      </c>
      <c r="E41" s="1">
        <v>43.66</v>
      </c>
    </row>
    <row r="42" spans="2:14" x14ac:dyDescent="0.25">
      <c r="B42" t="s">
        <v>18</v>
      </c>
      <c r="C42" s="1">
        <v>55.96</v>
      </c>
      <c r="D42" s="1">
        <v>49.76</v>
      </c>
      <c r="E42" s="1">
        <v>48.5</v>
      </c>
    </row>
    <row r="43" spans="2:14" x14ac:dyDescent="0.25">
      <c r="B43" t="s">
        <v>19</v>
      </c>
      <c r="C43" s="1">
        <v>67.12</v>
      </c>
      <c r="D43" s="1">
        <v>67.52</v>
      </c>
      <c r="E43" s="1">
        <v>63.2</v>
      </c>
    </row>
    <row r="44" spans="2:14" x14ac:dyDescent="0.25">
      <c r="B44" t="s">
        <v>20</v>
      </c>
      <c r="C44" s="1">
        <v>48.78</v>
      </c>
      <c r="D44" s="1">
        <v>42.75</v>
      </c>
      <c r="E44" s="1">
        <v>47.25</v>
      </c>
    </row>
    <row r="45" spans="2:14" x14ac:dyDescent="0.25">
      <c r="B45" t="s">
        <v>21</v>
      </c>
      <c r="C45" s="1">
        <v>47.38</v>
      </c>
      <c r="D45" s="1">
        <v>39.369999999999997</v>
      </c>
      <c r="E45" s="1">
        <v>38.770000000000003</v>
      </c>
    </row>
    <row r="47" spans="2:14" x14ac:dyDescent="0.25">
      <c r="C47" t="s">
        <v>22</v>
      </c>
      <c r="D47" t="s">
        <v>37</v>
      </c>
      <c r="E47" t="s">
        <v>38</v>
      </c>
    </row>
    <row r="48" spans="2:14" x14ac:dyDescent="0.25">
      <c r="B48" t="s">
        <v>13</v>
      </c>
      <c r="C48">
        <f t="shared" ref="C48:C55" si="6">G49/H49</f>
        <v>55.137943015983325</v>
      </c>
      <c r="D48" s="1">
        <f t="shared" ref="D48:D56" si="7">J48/K48</f>
        <v>72.323153803442537</v>
      </c>
      <c r="E48" s="1">
        <f>M48/N48</f>
        <v>77.810514153668393</v>
      </c>
      <c r="G48">
        <v>127930</v>
      </c>
      <c r="H48">
        <v>1935</v>
      </c>
      <c r="J48">
        <v>130254</v>
      </c>
      <c r="K48">
        <v>1801</v>
      </c>
      <c r="M48">
        <v>134690</v>
      </c>
      <c r="N48">
        <v>1731</v>
      </c>
    </row>
    <row r="49" spans="2:14" x14ac:dyDescent="0.25">
      <c r="B49" t="s">
        <v>14</v>
      </c>
      <c r="C49">
        <f t="shared" si="6"/>
        <v>72.117975681892872</v>
      </c>
      <c r="D49" s="1">
        <f t="shared" si="7"/>
        <v>58.558481797056544</v>
      </c>
      <c r="E49" s="1">
        <f t="shared" ref="E49:E56" si="8">M49/N49</f>
        <v>62.263438810522302</v>
      </c>
      <c r="G49">
        <v>158687</v>
      </c>
      <c r="H49">
        <v>2878</v>
      </c>
      <c r="J49">
        <v>151198</v>
      </c>
      <c r="K49">
        <v>2582</v>
      </c>
      <c r="M49">
        <v>163317</v>
      </c>
      <c r="N49">
        <v>2623</v>
      </c>
    </row>
    <row r="50" spans="2:14" x14ac:dyDescent="0.25">
      <c r="B50" t="s">
        <v>15</v>
      </c>
      <c r="C50">
        <f t="shared" si="6"/>
        <v>47.713305489260144</v>
      </c>
      <c r="D50" s="1">
        <f t="shared" si="7"/>
        <v>63.241754258789413</v>
      </c>
      <c r="E50" s="1">
        <f t="shared" si="8"/>
        <v>69.016707416462921</v>
      </c>
      <c r="G50">
        <v>219455</v>
      </c>
      <c r="H50">
        <v>3043</v>
      </c>
      <c r="J50">
        <v>174484</v>
      </c>
      <c r="K50">
        <v>2759</v>
      </c>
      <c r="M50">
        <v>169367</v>
      </c>
      <c r="N50">
        <v>2454</v>
      </c>
    </row>
    <row r="51" spans="2:14" x14ac:dyDescent="0.25">
      <c r="B51" t="s">
        <v>16</v>
      </c>
      <c r="C51">
        <f t="shared" si="6"/>
        <v>55.889850511408341</v>
      </c>
      <c r="D51" s="1">
        <f t="shared" si="7"/>
        <v>48.140204865556981</v>
      </c>
      <c r="E51" s="1">
        <f t="shared" si="8"/>
        <v>50.276320391745365</v>
      </c>
      <c r="G51">
        <v>159935</v>
      </c>
      <c r="H51">
        <v>3352</v>
      </c>
      <c r="J51">
        <v>150390</v>
      </c>
      <c r="K51">
        <v>3124</v>
      </c>
      <c r="M51">
        <v>143740</v>
      </c>
      <c r="N51">
        <v>2859</v>
      </c>
    </row>
    <row r="52" spans="2:14" x14ac:dyDescent="0.25">
      <c r="B52" t="s">
        <v>17</v>
      </c>
      <c r="C52">
        <f t="shared" si="6"/>
        <v>82.696945010183299</v>
      </c>
      <c r="D52" s="1">
        <f t="shared" si="7"/>
        <v>55.325246710526315</v>
      </c>
      <c r="E52" s="1">
        <f t="shared" si="8"/>
        <v>61.193747429041544</v>
      </c>
      <c r="G52">
        <v>142072</v>
      </c>
      <c r="H52">
        <v>2542</v>
      </c>
      <c r="J52">
        <v>134551</v>
      </c>
      <c r="K52">
        <v>2432</v>
      </c>
      <c r="M52">
        <v>148762</v>
      </c>
      <c r="N52">
        <v>2431</v>
      </c>
    </row>
    <row r="53" spans="2:14" x14ac:dyDescent="0.25">
      <c r="B53" t="s">
        <v>18</v>
      </c>
      <c r="C53">
        <f t="shared" si="6"/>
        <v>52.566539923954373</v>
      </c>
      <c r="D53" s="1">
        <f t="shared" si="7"/>
        <v>83.483212341197827</v>
      </c>
      <c r="E53" s="1">
        <f t="shared" si="8"/>
        <v>85.414790996784561</v>
      </c>
      <c r="G53">
        <v>203021</v>
      </c>
      <c r="H53">
        <v>2455</v>
      </c>
      <c r="J53">
        <v>183997</v>
      </c>
      <c r="K53">
        <v>2204</v>
      </c>
      <c r="M53">
        <v>185948</v>
      </c>
      <c r="N53">
        <v>2177</v>
      </c>
    </row>
    <row r="54" spans="2:14" x14ac:dyDescent="0.25">
      <c r="B54" t="s">
        <v>19</v>
      </c>
      <c r="C54">
        <f t="shared" si="6"/>
        <v>74.777777777777771</v>
      </c>
      <c r="D54" s="1">
        <f t="shared" si="7"/>
        <v>54.682754880694141</v>
      </c>
      <c r="E54" s="1">
        <f t="shared" si="8"/>
        <v>55.670187793427232</v>
      </c>
      <c r="G54">
        <v>96775</v>
      </c>
      <c r="H54">
        <v>1841</v>
      </c>
      <c r="J54">
        <v>100835</v>
      </c>
      <c r="K54">
        <v>1844</v>
      </c>
      <c r="M54">
        <v>94862</v>
      </c>
      <c r="N54">
        <v>1704</v>
      </c>
    </row>
    <row r="55" spans="2:14" x14ac:dyDescent="0.25">
      <c r="B55" t="s">
        <v>20</v>
      </c>
      <c r="C55">
        <f t="shared" si="6"/>
        <v>55.931756756756755</v>
      </c>
      <c r="D55" s="1">
        <f t="shared" si="7"/>
        <v>88.964507542147288</v>
      </c>
      <c r="E55" s="1">
        <f t="shared" si="8"/>
        <v>82.347035573122525</v>
      </c>
      <c r="G55">
        <v>95566</v>
      </c>
      <c r="H55">
        <v>1278</v>
      </c>
      <c r="J55">
        <v>100263</v>
      </c>
      <c r="K55">
        <v>1127</v>
      </c>
      <c r="M55">
        <v>104169</v>
      </c>
      <c r="N55">
        <v>1265</v>
      </c>
    </row>
    <row r="56" spans="2:14" x14ac:dyDescent="0.25">
      <c r="B56" t="s">
        <v>21</v>
      </c>
      <c r="C56">
        <f>G56/H56</f>
        <v>55.931756756756755</v>
      </c>
      <c r="D56" s="1">
        <f t="shared" si="7"/>
        <v>58.320450885668279</v>
      </c>
      <c r="E56" s="1">
        <f t="shared" si="8"/>
        <v>59.435075885328835</v>
      </c>
      <c r="G56">
        <v>82779</v>
      </c>
      <c r="H56">
        <v>1480</v>
      </c>
      <c r="J56">
        <v>72434</v>
      </c>
      <c r="K56">
        <v>1242</v>
      </c>
      <c r="M56">
        <v>70490</v>
      </c>
      <c r="N56">
        <v>1186</v>
      </c>
    </row>
    <row r="59" spans="2:14" x14ac:dyDescent="0.25">
      <c r="C59" t="s">
        <v>22</v>
      </c>
      <c r="D59" t="s">
        <v>37</v>
      </c>
      <c r="E59" t="s">
        <v>38</v>
      </c>
    </row>
    <row r="60" spans="2:14" x14ac:dyDescent="0.25">
      <c r="B60" t="s">
        <v>13</v>
      </c>
      <c r="C60" s="1">
        <f>(G60/H60)*100</f>
        <v>24.806201550387598</v>
      </c>
      <c r="D60" s="1">
        <f>(J60/K60)*100</f>
        <v>32.148806218767348</v>
      </c>
      <c r="E60" s="1">
        <f>(M60/N60)*100</f>
        <v>43.731946851530907</v>
      </c>
      <c r="G60">
        <v>480</v>
      </c>
      <c r="H60">
        <v>1935</v>
      </c>
      <c r="J60">
        <v>579</v>
      </c>
      <c r="K60">
        <v>1801</v>
      </c>
      <c r="M60">
        <v>757</v>
      </c>
      <c r="N60">
        <v>1731</v>
      </c>
    </row>
    <row r="61" spans="2:14" x14ac:dyDescent="0.25">
      <c r="B61" t="s">
        <v>14</v>
      </c>
      <c r="C61" s="1">
        <f t="shared" ref="C61:C68" si="9">(G61/H61)*100</f>
        <v>11.883252258512856</v>
      </c>
      <c r="D61" s="1">
        <f t="shared" ref="D61:D68" si="10">(J61/K61)*100</f>
        <v>17.854376452362512</v>
      </c>
      <c r="E61" s="1">
        <f t="shared" ref="E61:E68" si="11">(M61/N61)*100</f>
        <v>29.889439573008008</v>
      </c>
      <c r="G61">
        <v>342</v>
      </c>
      <c r="H61">
        <v>2878</v>
      </c>
      <c r="J61">
        <v>461</v>
      </c>
      <c r="K61">
        <v>2582</v>
      </c>
      <c r="M61">
        <v>784</v>
      </c>
      <c r="N61">
        <v>2623</v>
      </c>
    </row>
    <row r="62" spans="2:14" x14ac:dyDescent="0.25">
      <c r="B62" t="s">
        <v>15</v>
      </c>
      <c r="C62" s="1">
        <f t="shared" si="9"/>
        <v>44.134078212290504</v>
      </c>
      <c r="D62" s="1">
        <f t="shared" si="10"/>
        <v>23.160565422254439</v>
      </c>
      <c r="E62" s="1">
        <f t="shared" si="11"/>
        <v>34.392828035859822</v>
      </c>
      <c r="G62">
        <v>1343</v>
      </c>
      <c r="H62">
        <v>3043</v>
      </c>
      <c r="J62">
        <v>639</v>
      </c>
      <c r="K62">
        <v>2759</v>
      </c>
      <c r="M62">
        <v>844</v>
      </c>
      <c r="N62">
        <v>2454</v>
      </c>
    </row>
    <row r="63" spans="2:14" x14ac:dyDescent="0.25">
      <c r="B63" t="s">
        <v>16</v>
      </c>
      <c r="C63" s="1">
        <f t="shared" si="9"/>
        <v>22.643198090692124</v>
      </c>
      <c r="D63" s="1">
        <f t="shared" si="10"/>
        <v>25.80025608194622</v>
      </c>
      <c r="E63" s="1">
        <f t="shared" si="11"/>
        <v>30.710038474991258</v>
      </c>
      <c r="G63">
        <v>759</v>
      </c>
      <c r="H63">
        <v>3352</v>
      </c>
      <c r="J63">
        <v>806</v>
      </c>
      <c r="K63">
        <v>3124</v>
      </c>
      <c r="M63">
        <v>878</v>
      </c>
      <c r="N63">
        <v>2859</v>
      </c>
    </row>
    <row r="64" spans="2:14" x14ac:dyDescent="0.25">
      <c r="B64" t="s">
        <v>17</v>
      </c>
      <c r="C64" s="1">
        <f t="shared" si="9"/>
        <v>29.661683713611332</v>
      </c>
      <c r="D64" s="1">
        <f t="shared" si="10"/>
        <v>23.560855263157894</v>
      </c>
      <c r="E64" s="1">
        <f t="shared" si="11"/>
        <v>36.116824352118471</v>
      </c>
      <c r="G64">
        <v>754</v>
      </c>
      <c r="H64">
        <v>2542</v>
      </c>
      <c r="J64">
        <v>573</v>
      </c>
      <c r="K64">
        <v>2432</v>
      </c>
      <c r="M64">
        <v>878</v>
      </c>
      <c r="N64">
        <v>2431</v>
      </c>
    </row>
    <row r="65" spans="2:15" x14ac:dyDescent="0.25">
      <c r="B65" t="s">
        <v>18</v>
      </c>
      <c r="C65" s="1">
        <f t="shared" si="9"/>
        <v>51.894093686354381</v>
      </c>
      <c r="D65" s="1">
        <f t="shared" si="10"/>
        <v>48.548094373865695</v>
      </c>
      <c r="E65" s="1">
        <f t="shared" si="11"/>
        <v>56.407900780891126</v>
      </c>
      <c r="G65">
        <v>1274</v>
      </c>
      <c r="H65">
        <v>2455</v>
      </c>
      <c r="J65">
        <v>1070</v>
      </c>
      <c r="K65">
        <v>2204</v>
      </c>
      <c r="M65">
        <v>1228</v>
      </c>
      <c r="N65">
        <v>2177</v>
      </c>
    </row>
    <row r="66" spans="2:15" x14ac:dyDescent="0.25">
      <c r="B66" t="s">
        <v>19</v>
      </c>
      <c r="C66" s="1">
        <f t="shared" si="9"/>
        <v>22.759369907658879</v>
      </c>
      <c r="D66" s="1">
        <f t="shared" si="10"/>
        <v>29.121475054229933</v>
      </c>
      <c r="E66" s="1">
        <f t="shared" si="11"/>
        <v>27.992957746478876</v>
      </c>
      <c r="G66">
        <v>419</v>
      </c>
      <c r="H66">
        <v>1841</v>
      </c>
      <c r="J66">
        <v>537</v>
      </c>
      <c r="K66">
        <v>1844</v>
      </c>
      <c r="M66">
        <v>477</v>
      </c>
      <c r="N66">
        <v>1704</v>
      </c>
    </row>
    <row r="67" spans="2:15" x14ac:dyDescent="0.25">
      <c r="B67" t="s">
        <v>20</v>
      </c>
      <c r="C67" s="1">
        <f t="shared" si="9"/>
        <v>42.801251956181538</v>
      </c>
      <c r="D67" s="1">
        <f t="shared" si="10"/>
        <v>52.70629991126885</v>
      </c>
      <c r="E67" s="1">
        <f t="shared" si="11"/>
        <v>52.015810276679844</v>
      </c>
      <c r="G67">
        <v>547</v>
      </c>
      <c r="H67">
        <v>1278</v>
      </c>
      <c r="J67">
        <v>594</v>
      </c>
      <c r="K67">
        <v>1127</v>
      </c>
      <c r="M67">
        <v>658</v>
      </c>
      <c r="N67">
        <v>1265</v>
      </c>
    </row>
    <row r="68" spans="2:15" x14ac:dyDescent="0.25">
      <c r="B68" t="s">
        <v>21</v>
      </c>
      <c r="C68" s="1">
        <f t="shared" si="9"/>
        <v>22.635135135135133</v>
      </c>
      <c r="D68" s="1">
        <f t="shared" si="10"/>
        <v>32.206119162640903</v>
      </c>
      <c r="E68" s="1">
        <f t="shared" si="11"/>
        <v>31.281618887015178</v>
      </c>
      <c r="G68">
        <v>335</v>
      </c>
      <c r="H68">
        <v>1480</v>
      </c>
      <c r="J68">
        <v>400</v>
      </c>
      <c r="K68">
        <v>1242</v>
      </c>
      <c r="M68">
        <v>371</v>
      </c>
      <c r="N68">
        <v>1186</v>
      </c>
    </row>
    <row r="72" spans="2:15" x14ac:dyDescent="0.25">
      <c r="C72" t="s">
        <v>22</v>
      </c>
      <c r="D72" t="s">
        <v>37</v>
      </c>
      <c r="E72" t="s">
        <v>38</v>
      </c>
      <c r="H72" t="s">
        <v>22</v>
      </c>
      <c r="I72" t="s">
        <v>37</v>
      </c>
      <c r="J72" t="s">
        <v>38</v>
      </c>
      <c r="M72" t="s">
        <v>22</v>
      </c>
      <c r="N72" t="s">
        <v>37</v>
      </c>
      <c r="O72" t="s">
        <v>38</v>
      </c>
    </row>
    <row r="73" spans="2:15" x14ac:dyDescent="0.25">
      <c r="B73" t="s">
        <v>23</v>
      </c>
      <c r="C73">
        <v>64.290000000000006</v>
      </c>
      <c r="D73">
        <v>69.03</v>
      </c>
      <c r="E73">
        <v>72.650000000000006</v>
      </c>
      <c r="G73" t="s">
        <v>23</v>
      </c>
      <c r="H73">
        <v>63.75</v>
      </c>
      <c r="I73">
        <v>64.61</v>
      </c>
      <c r="J73">
        <v>77.650000000000006</v>
      </c>
      <c r="L73" t="s">
        <v>23</v>
      </c>
      <c r="M73">
        <v>56.66</v>
      </c>
      <c r="N73">
        <v>48.48</v>
      </c>
      <c r="O73">
        <v>61.56</v>
      </c>
    </row>
    <row r="74" spans="2:15" x14ac:dyDescent="0.25">
      <c r="B74" t="s">
        <v>24</v>
      </c>
      <c r="C74">
        <v>55.73</v>
      </c>
      <c r="D74">
        <v>58.93</v>
      </c>
      <c r="E74">
        <v>63.7</v>
      </c>
      <c r="G74" t="s">
        <v>24</v>
      </c>
      <c r="H74">
        <v>43</v>
      </c>
      <c r="I74">
        <v>48.38</v>
      </c>
      <c r="J74">
        <v>60.12</v>
      </c>
      <c r="L74" t="s">
        <v>24</v>
      </c>
      <c r="M74">
        <v>32.049999999999997</v>
      </c>
      <c r="N74">
        <v>36.799999999999997</v>
      </c>
      <c r="O74">
        <v>51.57</v>
      </c>
    </row>
    <row r="75" spans="2:15" x14ac:dyDescent="0.25">
      <c r="B75" t="s">
        <v>25</v>
      </c>
      <c r="C75">
        <v>46.66</v>
      </c>
      <c r="D75">
        <v>50.14</v>
      </c>
      <c r="E75">
        <v>56.69</v>
      </c>
      <c r="G75" t="s">
        <v>25</v>
      </c>
      <c r="H75">
        <v>32.590000000000003</v>
      </c>
      <c r="I75">
        <v>29.53</v>
      </c>
      <c r="J75">
        <v>47.21</v>
      </c>
      <c r="L75" t="s">
        <v>25</v>
      </c>
      <c r="M75">
        <v>26.47</v>
      </c>
      <c r="N75">
        <v>17.579999999999998</v>
      </c>
      <c r="O75">
        <v>43.06</v>
      </c>
    </row>
    <row r="76" spans="2:15" x14ac:dyDescent="0.25">
      <c r="B76" t="s">
        <v>26</v>
      </c>
      <c r="C76">
        <v>60.57</v>
      </c>
      <c r="D76">
        <v>72.900000000000006</v>
      </c>
      <c r="E76">
        <v>74.7</v>
      </c>
      <c r="G76" t="s">
        <v>26</v>
      </c>
      <c r="H76">
        <v>65.81</v>
      </c>
      <c r="I76">
        <v>58.63</v>
      </c>
      <c r="J76">
        <v>87.04</v>
      </c>
      <c r="L76" t="s">
        <v>26</v>
      </c>
      <c r="M76">
        <v>68.48</v>
      </c>
      <c r="N76">
        <v>39.21</v>
      </c>
      <c r="O76">
        <v>65.489999999999995</v>
      </c>
    </row>
    <row r="77" spans="2:15" x14ac:dyDescent="0.25">
      <c r="B77" t="s">
        <v>27</v>
      </c>
      <c r="C77">
        <v>57.7</v>
      </c>
      <c r="D77">
        <v>68.87</v>
      </c>
      <c r="E77">
        <v>68.94</v>
      </c>
      <c r="G77" t="s">
        <v>27</v>
      </c>
      <c r="H77">
        <v>42.66</v>
      </c>
      <c r="I77">
        <v>48.48</v>
      </c>
      <c r="J77">
        <v>63.53</v>
      </c>
      <c r="L77" t="s">
        <v>27</v>
      </c>
      <c r="M77">
        <v>27.39</v>
      </c>
      <c r="N77">
        <v>22.19</v>
      </c>
      <c r="O77">
        <v>44.53</v>
      </c>
    </row>
    <row r="79" spans="2:15" x14ac:dyDescent="0.25">
      <c r="C79" t="s">
        <v>22</v>
      </c>
      <c r="D79" t="s">
        <v>37</v>
      </c>
      <c r="E79" t="s">
        <v>38</v>
      </c>
      <c r="H79" t="s">
        <v>22</v>
      </c>
      <c r="I79" t="s">
        <v>37</v>
      </c>
      <c r="J79" t="s">
        <v>38</v>
      </c>
      <c r="M79" t="s">
        <v>22</v>
      </c>
      <c r="N79" t="s">
        <v>37</v>
      </c>
      <c r="O79" t="s">
        <v>38</v>
      </c>
    </row>
    <row r="80" spans="2:15" x14ac:dyDescent="0.25">
      <c r="B80" t="s">
        <v>23</v>
      </c>
      <c r="C80">
        <v>46.18</v>
      </c>
      <c r="D80">
        <v>42.3</v>
      </c>
      <c r="E80">
        <v>42.52</v>
      </c>
      <c r="G80" t="s">
        <v>23</v>
      </c>
      <c r="H80">
        <v>80.75</v>
      </c>
      <c r="I80">
        <v>79.3</v>
      </c>
      <c r="J80">
        <v>87.64</v>
      </c>
      <c r="L80" t="s">
        <v>23</v>
      </c>
      <c r="M80">
        <v>53.81</v>
      </c>
      <c r="N80">
        <v>47.86</v>
      </c>
      <c r="O80">
        <v>58.63</v>
      </c>
    </row>
    <row r="81" spans="2:15" x14ac:dyDescent="0.25">
      <c r="B81" t="s">
        <v>24</v>
      </c>
      <c r="C81">
        <v>49.94</v>
      </c>
      <c r="D81">
        <v>47.37</v>
      </c>
      <c r="E81">
        <v>49.73</v>
      </c>
      <c r="G81" t="s">
        <v>24</v>
      </c>
      <c r="H81">
        <v>64.349999999999994</v>
      </c>
      <c r="I81">
        <v>67.61</v>
      </c>
      <c r="J81">
        <v>72.349999999999994</v>
      </c>
      <c r="L81" t="s">
        <v>24</v>
      </c>
      <c r="M81">
        <v>28.9</v>
      </c>
      <c r="N81">
        <v>32.67</v>
      </c>
      <c r="O81">
        <v>41.56</v>
      </c>
    </row>
    <row r="82" spans="2:15" x14ac:dyDescent="0.25">
      <c r="B82" t="s">
        <v>25</v>
      </c>
      <c r="C82">
        <v>42.03</v>
      </c>
      <c r="D82">
        <v>43.08</v>
      </c>
      <c r="E82">
        <v>47.2</v>
      </c>
      <c r="G82" t="s">
        <v>25</v>
      </c>
      <c r="H82">
        <v>69.27</v>
      </c>
      <c r="I82">
        <v>60.02</v>
      </c>
      <c r="J82">
        <v>77.989999999999995</v>
      </c>
      <c r="L82" t="s">
        <v>25</v>
      </c>
      <c r="M82">
        <v>32.74</v>
      </c>
      <c r="N82">
        <v>23.09</v>
      </c>
      <c r="O82">
        <v>45.63</v>
      </c>
    </row>
    <row r="83" spans="2:15" x14ac:dyDescent="0.25">
      <c r="B83" t="s">
        <v>26</v>
      </c>
      <c r="C83">
        <v>51.49</v>
      </c>
      <c r="D83">
        <v>55.97</v>
      </c>
      <c r="E83">
        <v>52.86</v>
      </c>
      <c r="G83" t="s">
        <v>26</v>
      </c>
      <c r="H83">
        <v>83.81</v>
      </c>
      <c r="I83">
        <v>63.8</v>
      </c>
      <c r="J83">
        <v>88.53</v>
      </c>
      <c r="L83" t="s">
        <v>26</v>
      </c>
      <c r="M83">
        <v>56.31</v>
      </c>
      <c r="N83">
        <v>33.42</v>
      </c>
      <c r="O83">
        <v>59.55</v>
      </c>
    </row>
    <row r="84" spans="2:15" x14ac:dyDescent="0.25">
      <c r="B84" t="s">
        <v>27</v>
      </c>
      <c r="C84">
        <v>32.97</v>
      </c>
      <c r="D84">
        <v>44.38</v>
      </c>
      <c r="E84">
        <v>36.21</v>
      </c>
      <c r="G84" t="s">
        <v>27</v>
      </c>
      <c r="H84">
        <v>68.47</v>
      </c>
      <c r="I84">
        <v>51.1</v>
      </c>
      <c r="J84">
        <v>77.989999999999995</v>
      </c>
      <c r="L84" t="s">
        <v>27</v>
      </c>
      <c r="M84">
        <v>29.19</v>
      </c>
      <c r="N84">
        <v>18.510000000000002</v>
      </c>
      <c r="O84">
        <v>44.54</v>
      </c>
    </row>
    <row r="87" spans="2:15" x14ac:dyDescent="0.25">
      <c r="C87" t="s">
        <v>40</v>
      </c>
    </row>
    <row r="88" spans="2:15" x14ac:dyDescent="0.25">
      <c r="C88" t="s">
        <v>22</v>
      </c>
      <c r="D88" t="s">
        <v>37</v>
      </c>
      <c r="E88" t="s">
        <v>38</v>
      </c>
      <c r="H88" t="s">
        <v>22</v>
      </c>
      <c r="I88" t="s">
        <v>37</v>
      </c>
      <c r="J88" t="s">
        <v>38</v>
      </c>
      <c r="M88" t="s">
        <v>22</v>
      </c>
      <c r="N88" t="s">
        <v>37</v>
      </c>
      <c r="O88" t="s">
        <v>38</v>
      </c>
    </row>
    <row r="89" spans="2:15" x14ac:dyDescent="0.25">
      <c r="B89" t="s">
        <v>28</v>
      </c>
      <c r="C89" s="1">
        <v>40.69105691056911</v>
      </c>
      <c r="D89" s="1">
        <v>47.205260685767961</v>
      </c>
      <c r="E89" s="1">
        <v>66.537467700258404</v>
      </c>
      <c r="G89" t="s">
        <v>28</v>
      </c>
      <c r="H89" s="1">
        <v>34.069512195121952</v>
      </c>
      <c r="I89" s="1">
        <v>38.585720995772661</v>
      </c>
      <c r="J89" s="1">
        <v>65.24483204134367</v>
      </c>
      <c r="L89" t="s">
        <v>28</v>
      </c>
      <c r="M89" s="1">
        <v>40.159840159840158</v>
      </c>
      <c r="N89" s="1">
        <v>37.810945273631837</v>
      </c>
      <c r="O89" s="1">
        <v>53.495145631067963</v>
      </c>
    </row>
    <row r="90" spans="2:15" x14ac:dyDescent="0.25">
      <c r="B90" t="s">
        <v>29</v>
      </c>
      <c r="C90" s="1">
        <v>45.379023883696782</v>
      </c>
      <c r="D90" s="1">
        <v>46.010928961748633</v>
      </c>
      <c r="E90" s="1">
        <v>64.329268292682926</v>
      </c>
      <c r="G90" t="s">
        <v>29</v>
      </c>
      <c r="H90" s="1">
        <v>38.363447559709243</v>
      </c>
      <c r="I90" s="1">
        <v>43.133333333333333</v>
      </c>
      <c r="J90" s="1">
        <v>66.367378048780495</v>
      </c>
      <c r="L90" t="s">
        <v>29</v>
      </c>
      <c r="M90" s="1">
        <v>37.757437070938217</v>
      </c>
      <c r="N90" s="1">
        <v>47.50593824228028</v>
      </c>
      <c r="O90" s="1">
        <v>54.265402843601898</v>
      </c>
    </row>
    <row r="91" spans="2:15" x14ac:dyDescent="0.25">
      <c r="B91" t="s">
        <v>30</v>
      </c>
      <c r="C91" s="1">
        <v>55.719921104536482</v>
      </c>
      <c r="D91" s="1">
        <v>58.947368421052623</v>
      </c>
      <c r="E91" s="1">
        <v>64.880314397999285</v>
      </c>
      <c r="G91" t="s">
        <v>30</v>
      </c>
      <c r="H91" s="1">
        <v>40.74293228139382</v>
      </c>
      <c r="I91" s="1">
        <v>48.993421052631582</v>
      </c>
      <c r="J91" s="1">
        <v>60.043586995355483</v>
      </c>
      <c r="L91" t="s">
        <v>30</v>
      </c>
      <c r="M91" s="1">
        <v>28.790560471976402</v>
      </c>
      <c r="N91" s="1">
        <v>36.997767857142854</v>
      </c>
      <c r="O91" s="1">
        <v>48.237885462555063</v>
      </c>
    </row>
    <row r="92" spans="2:15" x14ac:dyDescent="0.25">
      <c r="B92" t="s">
        <v>31</v>
      </c>
      <c r="C92" s="1">
        <v>46.890588626538076</v>
      </c>
      <c r="D92" s="1">
        <v>49.75845410628019</v>
      </c>
      <c r="E92" s="1">
        <v>61.948761024779508</v>
      </c>
      <c r="G92" t="s">
        <v>31</v>
      </c>
      <c r="H92" s="1">
        <v>34.761888925839706</v>
      </c>
      <c r="I92" s="1">
        <v>38.399240855762592</v>
      </c>
      <c r="J92" s="1">
        <v>53.53632927341453</v>
      </c>
      <c r="L92" t="s">
        <v>31</v>
      </c>
      <c r="M92" s="1">
        <v>34.539007092198581</v>
      </c>
      <c r="N92" s="1">
        <v>33.980582524271846</v>
      </c>
      <c r="O92" s="1">
        <v>43.864406779661017</v>
      </c>
    </row>
    <row r="93" spans="2:15" x14ac:dyDescent="0.25">
      <c r="B93" t="s">
        <v>32</v>
      </c>
      <c r="C93" s="1">
        <v>55.016181229773466</v>
      </c>
      <c r="D93" s="1">
        <v>59.15789473684211</v>
      </c>
      <c r="E93" s="1">
        <v>74.255874673629236</v>
      </c>
      <c r="G93" t="s">
        <v>32</v>
      </c>
      <c r="H93" s="1">
        <v>49.035194174757279</v>
      </c>
      <c r="I93" s="1">
        <v>49.433263157894736</v>
      </c>
      <c r="J93" s="1">
        <v>74.333681462140987</v>
      </c>
      <c r="L93" t="s">
        <v>32</v>
      </c>
      <c r="M93" s="1">
        <v>41.911764705882355</v>
      </c>
      <c r="N93" s="1">
        <v>37.153024911032027</v>
      </c>
      <c r="O93" s="1">
        <v>52.812939521800281</v>
      </c>
    </row>
    <row r="95" spans="2:15" x14ac:dyDescent="0.25">
      <c r="C95" t="s">
        <v>22</v>
      </c>
      <c r="D95" t="s">
        <v>37</v>
      </c>
      <c r="E95" t="s">
        <v>38</v>
      </c>
      <c r="H95" t="s">
        <v>22</v>
      </c>
      <c r="I95" t="s">
        <v>37</v>
      </c>
      <c r="J95" t="s">
        <v>38</v>
      </c>
      <c r="M95" t="s">
        <v>22</v>
      </c>
      <c r="N95" t="s">
        <v>37</v>
      </c>
      <c r="O95" t="s">
        <v>38</v>
      </c>
    </row>
    <row r="96" spans="2:15" x14ac:dyDescent="0.25">
      <c r="B96" t="s">
        <v>28</v>
      </c>
      <c r="C96" s="1">
        <v>33.191902048733176</v>
      </c>
      <c r="D96" s="1">
        <v>35.083502024291498</v>
      </c>
      <c r="E96" s="1">
        <v>42.687385740402192</v>
      </c>
      <c r="F96" s="1"/>
      <c r="G96" s="1" t="s">
        <v>28</v>
      </c>
      <c r="H96" s="1">
        <v>61.324689554419287</v>
      </c>
      <c r="I96" s="1">
        <v>56.536602957086188</v>
      </c>
      <c r="J96" s="1">
        <v>65.283725910064234</v>
      </c>
      <c r="K96" s="1"/>
      <c r="L96" s="1" t="s">
        <v>28</v>
      </c>
      <c r="M96" s="1">
        <v>31.300219138056978</v>
      </c>
      <c r="N96" s="1">
        <v>26.830147854309409</v>
      </c>
      <c r="O96" s="1">
        <v>37.937187723054961</v>
      </c>
    </row>
    <row r="97" spans="2:20" x14ac:dyDescent="0.25">
      <c r="B97" t="s">
        <v>29</v>
      </c>
      <c r="C97" s="1">
        <v>38.405911020279831</v>
      </c>
      <c r="D97" s="1">
        <v>40.438527799530149</v>
      </c>
      <c r="E97" s="1">
        <v>47.700418105798946</v>
      </c>
      <c r="F97" s="1"/>
      <c r="G97" s="1" t="s">
        <v>29</v>
      </c>
      <c r="H97" s="1">
        <v>58.157183790421612</v>
      </c>
      <c r="I97" s="1">
        <v>50.623547637490319</v>
      </c>
      <c r="J97" s="1">
        <v>51.241996951219512</v>
      </c>
      <c r="K97" s="1"/>
      <c r="L97" s="1" t="s">
        <v>29</v>
      </c>
      <c r="M97" s="1">
        <v>30.331559557920588</v>
      </c>
      <c r="N97" s="1">
        <v>27.769171185127806</v>
      </c>
      <c r="O97" s="1">
        <v>29.573170731707314</v>
      </c>
    </row>
    <row r="98" spans="2:20" x14ac:dyDescent="0.25">
      <c r="B98" t="s">
        <v>30</v>
      </c>
      <c r="C98" s="1">
        <v>42.533470648815651</v>
      </c>
      <c r="D98" s="1">
        <v>42.150449713818475</v>
      </c>
      <c r="E98" s="1">
        <v>47.976307996051332</v>
      </c>
      <c r="F98" s="1"/>
      <c r="G98" s="1" t="s">
        <v>30</v>
      </c>
      <c r="H98" s="1">
        <v>60.181355932203388</v>
      </c>
      <c r="I98" s="1">
        <v>64.44641125121241</v>
      </c>
      <c r="J98" s="1">
        <v>67.40466392318244</v>
      </c>
      <c r="K98" s="1"/>
      <c r="L98" s="1" t="s">
        <v>30</v>
      </c>
      <c r="M98" s="1">
        <v>26.610169491525426</v>
      </c>
      <c r="N98" s="1">
        <v>30.577109602327834</v>
      </c>
      <c r="O98" s="1">
        <v>37.768632830361227</v>
      </c>
    </row>
    <row r="99" spans="2:20" x14ac:dyDescent="0.25">
      <c r="B99" t="s">
        <v>31</v>
      </c>
      <c r="C99" s="1">
        <v>38.34072075544421</v>
      </c>
      <c r="D99" s="1">
        <v>45.514756014415113</v>
      </c>
      <c r="E99" s="1">
        <v>49.244744903348476</v>
      </c>
      <c r="F99" s="1"/>
      <c r="G99" s="1" t="s">
        <v>31</v>
      </c>
      <c r="H99" s="1">
        <v>69.313395325458657</v>
      </c>
      <c r="I99" s="1">
        <v>58.105927669591267</v>
      </c>
      <c r="J99" s="1">
        <v>62.600815100815097</v>
      </c>
      <c r="K99" s="1"/>
      <c r="L99" s="1" t="s">
        <v>31</v>
      </c>
      <c r="M99" s="1">
        <v>36.943955767780849</v>
      </c>
      <c r="N99" s="1">
        <v>29.060560667665314</v>
      </c>
      <c r="O99" s="1">
        <v>36.078936078936081</v>
      </c>
    </row>
    <row r="100" spans="2:20" x14ac:dyDescent="0.25">
      <c r="B100" t="s">
        <v>32</v>
      </c>
      <c r="C100" s="1">
        <v>48.837503158958803</v>
      </c>
      <c r="D100" s="1">
        <v>48.627351296390444</v>
      </c>
      <c r="E100" s="1">
        <v>56.855118766495352</v>
      </c>
      <c r="F100" s="1"/>
      <c r="G100" s="1" t="s">
        <v>32</v>
      </c>
      <c r="H100" s="1">
        <v>63.384734799482537</v>
      </c>
      <c r="I100" s="1">
        <v>60.021955044432829</v>
      </c>
      <c r="J100" s="1">
        <v>63.091375519179088</v>
      </c>
      <c r="K100" s="1"/>
      <c r="L100" s="1" t="s">
        <v>32</v>
      </c>
      <c r="M100" s="1">
        <v>32.884864165588617</v>
      </c>
      <c r="N100" s="1">
        <v>29.508625196027182</v>
      </c>
      <c r="O100" s="1">
        <v>38.113852919618864</v>
      </c>
    </row>
    <row r="101" spans="2:20" x14ac:dyDescent="0.25">
      <c r="R101" s="1"/>
    </row>
    <row r="102" spans="2:20" x14ac:dyDescent="0.25">
      <c r="R102" s="1"/>
    </row>
    <row r="103" spans="2:20" x14ac:dyDescent="0.25">
      <c r="C103" t="s">
        <v>22</v>
      </c>
      <c r="D103" t="s">
        <v>37</v>
      </c>
      <c r="E103" t="s">
        <v>38</v>
      </c>
      <c r="H103" t="s">
        <v>22</v>
      </c>
      <c r="I103" t="s">
        <v>37</v>
      </c>
      <c r="J103" t="s">
        <v>38</v>
      </c>
      <c r="M103" t="s">
        <v>22</v>
      </c>
      <c r="N103" t="s">
        <v>37</v>
      </c>
      <c r="O103" t="s">
        <v>38</v>
      </c>
      <c r="R103" s="1"/>
    </row>
    <row r="104" spans="2:20" x14ac:dyDescent="0.25">
      <c r="B104" t="s">
        <v>33</v>
      </c>
      <c r="C104" s="1">
        <v>50.146284376828554</v>
      </c>
      <c r="D104" s="1">
        <v>48.394629305312321</v>
      </c>
      <c r="E104" s="1">
        <v>54.996405463695183</v>
      </c>
      <c r="G104" t="s">
        <v>33</v>
      </c>
      <c r="H104" s="1">
        <v>29.726155646576945</v>
      </c>
      <c r="I104" s="1">
        <v>34.493870402802102</v>
      </c>
      <c r="J104" s="1">
        <v>42.729690869877786</v>
      </c>
      <c r="L104" t="s">
        <v>33</v>
      </c>
      <c r="M104" s="1">
        <v>21.47024504084014</v>
      </c>
      <c r="N104" s="1">
        <v>29.191797346200243</v>
      </c>
      <c r="O104" s="1">
        <v>34.509803921568626</v>
      </c>
      <c r="R104" s="1"/>
    </row>
    <row r="105" spans="2:20" x14ac:dyDescent="0.25">
      <c r="B105" t="s">
        <v>34</v>
      </c>
      <c r="C105" s="1">
        <v>56.607495069033533</v>
      </c>
      <c r="D105" s="1">
        <v>55.346415698838605</v>
      </c>
      <c r="E105" s="1">
        <v>55.587989991659711</v>
      </c>
      <c r="G105" t="s">
        <v>34</v>
      </c>
      <c r="H105" s="1">
        <v>47.734122287968439</v>
      </c>
      <c r="I105" s="1">
        <v>45.231878253904682</v>
      </c>
      <c r="J105" s="1">
        <v>55.882402001668055</v>
      </c>
      <c r="L105" t="s">
        <v>34</v>
      </c>
      <c r="M105" s="1">
        <v>41.463414634146339</v>
      </c>
      <c r="N105" s="1">
        <v>38.856729377713464</v>
      </c>
      <c r="O105" s="1">
        <v>53.563390847711922</v>
      </c>
      <c r="T105" s="1"/>
    </row>
    <row r="106" spans="2:20" x14ac:dyDescent="0.25">
      <c r="B106" t="s">
        <v>35</v>
      </c>
      <c r="C106" s="1">
        <v>46.012526096033405</v>
      </c>
      <c r="D106" s="1">
        <v>47.230320699708457</v>
      </c>
      <c r="E106" s="1">
        <v>50.503202195791395</v>
      </c>
      <c r="G106" t="s">
        <v>35</v>
      </c>
      <c r="H106" s="1">
        <v>33.642588726513573</v>
      </c>
      <c r="I106" s="1">
        <v>32.877134527280298</v>
      </c>
      <c r="J106" s="1">
        <v>39.015096065873742</v>
      </c>
      <c r="L106" t="s">
        <v>35</v>
      </c>
      <c r="M106" s="1">
        <v>29.219600725952816</v>
      </c>
      <c r="N106" s="1">
        <v>22.839506172839506</v>
      </c>
      <c r="O106" s="1">
        <v>33.333333333333329</v>
      </c>
    </row>
    <row r="107" spans="2:20" x14ac:dyDescent="0.25">
      <c r="B107" t="s">
        <v>36</v>
      </c>
      <c r="C107" s="1">
        <v>52.41340147643384</v>
      </c>
      <c r="D107" s="1">
        <v>54.123112659698023</v>
      </c>
      <c r="E107" s="1">
        <v>57.79874213836478</v>
      </c>
      <c r="G107" t="s">
        <v>36</v>
      </c>
      <c r="H107" s="1">
        <v>40.791595684270298</v>
      </c>
      <c r="I107" s="1">
        <v>40.721254355400696</v>
      </c>
      <c r="J107" s="1">
        <v>48.680188679245283</v>
      </c>
      <c r="L107" t="s">
        <v>36</v>
      </c>
      <c r="M107" s="1">
        <v>28.385698808234022</v>
      </c>
      <c r="N107" s="1">
        <v>25.697424892703864</v>
      </c>
      <c r="O107" s="1">
        <v>35.799782372143632</v>
      </c>
    </row>
    <row r="108" spans="2:20" x14ac:dyDescent="0.25">
      <c r="C108" s="1"/>
      <c r="D108" s="1"/>
      <c r="E108" s="1"/>
      <c r="H108" s="1"/>
      <c r="I108" s="1"/>
      <c r="J108" s="1"/>
      <c r="M108" s="1"/>
      <c r="N108" s="1"/>
      <c r="O108" s="1"/>
    </row>
    <row r="109" spans="2:20" x14ac:dyDescent="0.25">
      <c r="C109" t="s">
        <v>22</v>
      </c>
      <c r="D109" t="s">
        <v>37</v>
      </c>
      <c r="E109" t="s">
        <v>38</v>
      </c>
      <c r="H109" t="s">
        <v>22</v>
      </c>
      <c r="I109" t="s">
        <v>37</v>
      </c>
      <c r="J109" t="s">
        <v>38</v>
      </c>
      <c r="M109" t="s">
        <v>22</v>
      </c>
      <c r="N109" t="s">
        <v>37</v>
      </c>
      <c r="O109" t="s">
        <v>38</v>
      </c>
      <c r="Q109" s="1"/>
      <c r="R109" s="1"/>
      <c r="S109" s="1"/>
    </row>
    <row r="110" spans="2:20" x14ac:dyDescent="0.25">
      <c r="B110" t="s">
        <v>33</v>
      </c>
      <c r="C110" s="1">
        <v>33.367204369363648</v>
      </c>
      <c r="D110" s="1">
        <v>31.320754716981131</v>
      </c>
      <c r="E110" s="1">
        <v>29.263185446931029</v>
      </c>
      <c r="F110" s="1"/>
      <c r="G110" t="s">
        <v>33</v>
      </c>
      <c r="H110" s="1">
        <v>20.989457640035564</v>
      </c>
      <c r="I110" s="1">
        <v>20.690566037735849</v>
      </c>
      <c r="J110" s="1">
        <v>20.242245779348252</v>
      </c>
      <c r="L110" t="s">
        <v>33</v>
      </c>
      <c r="M110" s="1">
        <v>25.999238675295011</v>
      </c>
      <c r="N110" s="1">
        <v>28.032128514056225</v>
      </c>
      <c r="O110" s="1">
        <v>34.123434704830053</v>
      </c>
      <c r="T110" s="1"/>
    </row>
    <row r="111" spans="2:20" x14ac:dyDescent="0.25">
      <c r="B111" t="s">
        <v>34</v>
      </c>
      <c r="C111" s="1">
        <v>37.275985663082437</v>
      </c>
      <c r="D111" s="1">
        <v>35.028046306241798</v>
      </c>
      <c r="E111" s="1">
        <v>35.4649026093348</v>
      </c>
      <c r="F111" s="1"/>
      <c r="G111" t="s">
        <v>34</v>
      </c>
      <c r="H111" s="1">
        <v>28.167861409796895</v>
      </c>
      <c r="I111" s="1">
        <v>24.949158610812745</v>
      </c>
      <c r="J111" s="1">
        <v>28.417738576503737</v>
      </c>
      <c r="L111" t="s">
        <v>34</v>
      </c>
      <c r="M111" s="1">
        <v>41.346153846153847</v>
      </c>
      <c r="N111" s="1">
        <v>35.604770017035776</v>
      </c>
      <c r="O111" s="1">
        <v>50.32815198618308</v>
      </c>
    </row>
    <row r="112" spans="2:20" x14ac:dyDescent="0.25">
      <c r="B112" t="s">
        <v>35</v>
      </c>
      <c r="C112" s="1">
        <v>31.099426386233269</v>
      </c>
      <c r="D112" s="1">
        <v>29.052892877601682</v>
      </c>
      <c r="E112" s="1">
        <v>27.875414958016016</v>
      </c>
      <c r="F112" s="1"/>
      <c r="G112" t="s">
        <v>35</v>
      </c>
      <c r="H112" s="1">
        <v>21.789866156787763</v>
      </c>
      <c r="I112" s="1">
        <v>19.235058239450066</v>
      </c>
      <c r="J112" s="1">
        <v>20.665787932044523</v>
      </c>
      <c r="L112" t="s">
        <v>35</v>
      </c>
      <c r="M112" s="1">
        <v>30.833077159545034</v>
      </c>
      <c r="N112" s="1">
        <v>20.013144922773581</v>
      </c>
      <c r="O112" s="1">
        <v>37.373029772329247</v>
      </c>
    </row>
    <row r="113" spans="2:19" x14ac:dyDescent="0.25">
      <c r="B113" t="s">
        <v>36</v>
      </c>
      <c r="C113" s="1">
        <v>42.61403264053564</v>
      </c>
      <c r="D113" s="1">
        <v>40.775171624713956</v>
      </c>
      <c r="E113" s="1">
        <v>41.40021215335657</v>
      </c>
      <c r="F113" s="1"/>
      <c r="G113" t="s">
        <v>36</v>
      </c>
      <c r="H113" s="1">
        <v>30.224996512763287</v>
      </c>
      <c r="I113" s="1">
        <v>29.063358123569795</v>
      </c>
      <c r="J113" s="1">
        <v>32.722988331565389</v>
      </c>
      <c r="L113" t="s">
        <v>36</v>
      </c>
      <c r="M113" s="1">
        <v>25.728314238952539</v>
      </c>
      <c r="N113" s="1">
        <v>22.799017888460192</v>
      </c>
      <c r="O113" s="1">
        <v>34.846266471449489</v>
      </c>
    </row>
    <row r="114" spans="2:19" x14ac:dyDescent="0.25">
      <c r="D114" s="1"/>
      <c r="E114" s="1"/>
      <c r="F114" s="1"/>
      <c r="Q114" s="1"/>
      <c r="R114" s="1"/>
      <c r="S114" s="1"/>
    </row>
    <row r="115" spans="2:19" x14ac:dyDescent="0.25">
      <c r="D115" s="1"/>
      <c r="E115" s="1"/>
      <c r="F115" s="1"/>
    </row>
    <row r="116" spans="2:19" x14ac:dyDescent="0.25">
      <c r="C116" t="s">
        <v>22</v>
      </c>
      <c r="D116" t="s">
        <v>37</v>
      </c>
      <c r="E116" t="s">
        <v>38</v>
      </c>
      <c r="F116" s="1"/>
      <c r="H116" t="s">
        <v>22</v>
      </c>
      <c r="I116" t="s">
        <v>37</v>
      </c>
      <c r="J116" t="s">
        <v>38</v>
      </c>
      <c r="M116" t="s">
        <v>22</v>
      </c>
      <c r="N116" t="s">
        <v>37</v>
      </c>
      <c r="O116" t="s">
        <v>38</v>
      </c>
    </row>
    <row r="117" spans="2:19" x14ac:dyDescent="0.25">
      <c r="B117" t="s">
        <v>53</v>
      </c>
      <c r="C117" s="1">
        <v>61.548780487804876</v>
      </c>
      <c r="D117" s="1">
        <v>66.962925342813605</v>
      </c>
      <c r="E117" s="1">
        <v>66.037979589200361</v>
      </c>
      <c r="F117" s="1"/>
      <c r="G117" t="s">
        <v>53</v>
      </c>
      <c r="H117" s="1">
        <v>47.735975609756096</v>
      </c>
      <c r="I117" s="1">
        <v>55.438674454037582</v>
      </c>
      <c r="J117" s="1">
        <v>57.737501614778452</v>
      </c>
      <c r="L117" t="s">
        <v>53</v>
      </c>
      <c r="M117" s="1">
        <v>33.70319001386963</v>
      </c>
      <c r="N117" s="1">
        <v>38.149412210845654</v>
      </c>
      <c r="O117" s="1">
        <v>43.701095461658838</v>
      </c>
    </row>
    <row r="118" spans="2:19" x14ac:dyDescent="0.25">
      <c r="B118" t="s">
        <v>54</v>
      </c>
      <c r="C118" s="1">
        <v>54.857142857142861</v>
      </c>
      <c r="D118" s="1">
        <v>60.648720631598977</v>
      </c>
      <c r="E118" s="1">
        <v>64.935858277336592</v>
      </c>
      <c r="F118" s="1"/>
      <c r="G118" t="s">
        <v>54</v>
      </c>
      <c r="H118" s="1">
        <v>45.430043290043287</v>
      </c>
      <c r="I118" s="1">
        <v>45.383715399980979</v>
      </c>
      <c r="J118" s="1">
        <v>62.332518835267763</v>
      </c>
      <c r="L118" t="s">
        <v>54</v>
      </c>
      <c r="M118" s="1">
        <v>39.109848484848484</v>
      </c>
      <c r="N118" s="1">
        <v>30.755959849435381</v>
      </c>
      <c r="O118" s="1">
        <v>51.458137347130759</v>
      </c>
    </row>
    <row r="119" spans="2:19" x14ac:dyDescent="0.25">
      <c r="B119" t="s">
        <v>30</v>
      </c>
      <c r="C119" s="1">
        <v>49.422304085733423</v>
      </c>
      <c r="D119" s="1">
        <v>53.403187461477508</v>
      </c>
      <c r="E119" s="1">
        <v>66.297451338853648</v>
      </c>
      <c r="F119" s="1"/>
      <c r="G119" t="s">
        <v>30</v>
      </c>
      <c r="H119" s="1">
        <v>39.387056262558609</v>
      </c>
      <c r="I119" s="1">
        <v>43.958879985911771</v>
      </c>
      <c r="J119" s="1">
        <v>62.632218518120226</v>
      </c>
      <c r="L119" t="s">
        <v>30</v>
      </c>
      <c r="M119" s="1">
        <v>35.778417753684565</v>
      </c>
      <c r="N119" s="1">
        <v>37.180544105523495</v>
      </c>
      <c r="O119" s="1">
        <v>49.537712895377126</v>
      </c>
    </row>
    <row r="120" spans="2:19" x14ac:dyDescent="0.25">
      <c r="B120" t="s">
        <v>55</v>
      </c>
      <c r="C120" s="1">
        <v>51.569727389036515</v>
      </c>
      <c r="D120" s="1">
        <v>51.805072103431129</v>
      </c>
      <c r="E120" s="1">
        <v>55.051884216275262</v>
      </c>
      <c r="F120" s="1"/>
      <c r="G120" t="s">
        <v>55</v>
      </c>
      <c r="H120" s="1">
        <v>38.977462848144867</v>
      </c>
      <c r="I120" s="1">
        <v>38.907409249129785</v>
      </c>
      <c r="J120" s="1">
        <v>47.354778809393771</v>
      </c>
      <c r="L120" t="s">
        <v>55</v>
      </c>
      <c r="M120" s="1">
        <v>31.011450381679388</v>
      </c>
      <c r="N120" s="1">
        <v>29.122672297945861</v>
      </c>
      <c r="O120" s="1">
        <v>39.761904761904759</v>
      </c>
      <c r="Q120" s="1"/>
      <c r="R120" s="1"/>
      <c r="S120" s="1"/>
    </row>
    <row r="121" spans="2:19" x14ac:dyDescent="0.25">
      <c r="D121" s="1"/>
      <c r="E121" s="1"/>
      <c r="F121" s="1"/>
    </row>
    <row r="122" spans="2:19" x14ac:dyDescent="0.25">
      <c r="C122" t="s">
        <v>22</v>
      </c>
      <c r="D122" t="s">
        <v>37</v>
      </c>
      <c r="E122" t="s">
        <v>38</v>
      </c>
      <c r="F122" s="1"/>
      <c r="H122" t="s">
        <v>22</v>
      </c>
      <c r="I122" t="s">
        <v>37</v>
      </c>
      <c r="J122" t="s">
        <v>38</v>
      </c>
      <c r="M122" t="s">
        <v>22</v>
      </c>
      <c r="N122" t="s">
        <v>37</v>
      </c>
      <c r="O122" t="s">
        <v>38</v>
      </c>
    </row>
    <row r="123" spans="2:19" x14ac:dyDescent="0.25">
      <c r="B123" t="s">
        <v>53</v>
      </c>
      <c r="C123" s="1">
        <v>49.060252328734819</v>
      </c>
      <c r="D123" s="1">
        <v>45.215848610289768</v>
      </c>
      <c r="E123" s="1">
        <v>44.335923404460054</v>
      </c>
      <c r="F123" s="1"/>
      <c r="G123" t="s">
        <v>53</v>
      </c>
      <c r="H123" s="1">
        <v>30.33180049522462</v>
      </c>
      <c r="I123" s="1">
        <v>28.347865168539325</v>
      </c>
      <c r="J123" s="1">
        <v>29.236811085183671</v>
      </c>
      <c r="L123" t="s">
        <v>53</v>
      </c>
      <c r="M123" s="1">
        <v>30.056719861565085</v>
      </c>
      <c r="N123" s="1">
        <v>29.605022233847762</v>
      </c>
      <c r="O123" s="1">
        <v>37.303309820944115</v>
      </c>
    </row>
    <row r="124" spans="2:19" x14ac:dyDescent="0.25">
      <c r="B124" t="s">
        <v>54</v>
      </c>
      <c r="C124" s="1">
        <v>44.349876948318297</v>
      </c>
      <c r="D124" s="1">
        <v>46.159625980965103</v>
      </c>
      <c r="E124" s="1">
        <v>45.571559011516598</v>
      </c>
      <c r="G124" t="s">
        <v>54</v>
      </c>
      <c r="H124" s="1">
        <v>32.176425348646433</v>
      </c>
      <c r="I124" s="1">
        <v>29.614432014248344</v>
      </c>
      <c r="J124" s="1">
        <v>36.395334452593445</v>
      </c>
      <c r="L124" t="s">
        <v>54</v>
      </c>
      <c r="M124" s="1">
        <v>39.335260115606935</v>
      </c>
      <c r="N124" s="1">
        <v>30.698739977090494</v>
      </c>
      <c r="O124" s="1">
        <v>48.933557394002072</v>
      </c>
    </row>
    <row r="125" spans="2:19" x14ac:dyDescent="0.25">
      <c r="B125" t="s">
        <v>30</v>
      </c>
      <c r="C125" s="1">
        <v>40.25861259739041</v>
      </c>
      <c r="D125" s="1">
        <v>42.593821076573164</v>
      </c>
      <c r="E125" s="1">
        <v>49.025047558655679</v>
      </c>
      <c r="G125" t="s">
        <v>30</v>
      </c>
      <c r="H125" s="1">
        <v>25.328874495447291</v>
      </c>
      <c r="I125" s="1">
        <v>24.981899166034875</v>
      </c>
      <c r="J125" s="1">
        <v>30.709416613823716</v>
      </c>
      <c r="L125" t="s">
        <v>30</v>
      </c>
      <c r="M125" s="1">
        <v>31.699213057417662</v>
      </c>
      <c r="N125" s="1">
        <v>28.97430192457448</v>
      </c>
      <c r="O125" s="1">
        <v>36.28671517111291</v>
      </c>
      <c r="Q125" s="1"/>
      <c r="R125" s="1"/>
      <c r="S125" s="1"/>
    </row>
    <row r="126" spans="2:19" x14ac:dyDescent="0.25">
      <c r="B126" t="s">
        <v>55</v>
      </c>
      <c r="C126" s="1">
        <v>35.589867737364195</v>
      </c>
      <c r="D126" s="1">
        <v>33.493120284065689</v>
      </c>
      <c r="E126" s="1">
        <v>32.830974698278503</v>
      </c>
      <c r="G126" t="s">
        <v>55</v>
      </c>
      <c r="H126" s="1">
        <v>24.965162966461975</v>
      </c>
      <c r="I126" s="1">
        <v>23.027607634265422</v>
      </c>
      <c r="J126" s="1">
        <v>24.941585492862831</v>
      </c>
      <c r="L126" t="s">
        <v>55</v>
      </c>
      <c r="M126" s="1">
        <v>31.206968063044382</v>
      </c>
      <c r="N126" s="1">
        <v>26.521777542185703</v>
      </c>
      <c r="O126" s="1">
        <v>39.550289233065868</v>
      </c>
    </row>
  </sheetData>
  <conditionalFormatting sqref="H5:H1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2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D4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D5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D6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9:E9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:R10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0:C11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:H11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:D11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0:I11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:E11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0:J1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:F11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:F11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:F12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:C12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:D1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:E1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:H1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7:I1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7:J1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:M1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7:N1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7:O1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3:C1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3:D1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3:E1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3:H1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3:I1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3:J1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3:M1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3 S125 N123:N1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4:O1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116"/>
  <sheetViews>
    <sheetView tabSelected="1" workbookViewId="0">
      <selection activeCell="C100" sqref="C100:O116"/>
    </sheetView>
  </sheetViews>
  <sheetFormatPr defaultRowHeight="15" x14ac:dyDescent="0.25"/>
  <cols>
    <col min="6" max="6" width="13.85546875" customWidth="1"/>
    <col min="7" max="7" width="14.28515625" customWidth="1"/>
    <col min="8" max="8" width="12.5703125" bestFit="1" customWidth="1"/>
    <col min="9" max="9" width="23.5703125" bestFit="1" customWidth="1"/>
    <col min="10" max="10" width="13.140625" customWidth="1"/>
    <col min="11" max="12" width="12.5703125" bestFit="1" customWidth="1"/>
  </cols>
  <sheetData>
    <row r="3" spans="4:14" x14ac:dyDescent="0.25">
      <c r="D3" s="15"/>
      <c r="E3" s="15"/>
      <c r="F3" s="15"/>
      <c r="G3" s="33" t="s">
        <v>42</v>
      </c>
      <c r="H3" s="30"/>
      <c r="I3" s="31"/>
      <c r="J3" s="32" t="s">
        <v>48</v>
      </c>
      <c r="K3" s="30"/>
      <c r="L3" s="31"/>
    </row>
    <row r="4" spans="4:14" x14ac:dyDescent="0.25">
      <c r="D4" s="17"/>
      <c r="E4" s="17" t="s">
        <v>0</v>
      </c>
      <c r="F4" s="17" t="s">
        <v>52</v>
      </c>
      <c r="G4" s="11" t="s">
        <v>40</v>
      </c>
      <c r="H4" s="4" t="s">
        <v>44</v>
      </c>
      <c r="I4" s="19" t="s">
        <v>56</v>
      </c>
      <c r="J4" s="19" t="s">
        <v>40</v>
      </c>
      <c r="K4" s="19" t="s">
        <v>44</v>
      </c>
      <c r="L4" s="15" t="s">
        <v>56</v>
      </c>
    </row>
    <row r="5" spans="4:14" x14ac:dyDescent="0.25">
      <c r="D5" s="27" t="s">
        <v>22</v>
      </c>
      <c r="E5" s="17"/>
      <c r="F5" s="17"/>
      <c r="G5" s="11"/>
      <c r="H5" s="11"/>
      <c r="I5" s="12"/>
      <c r="J5" s="12"/>
      <c r="K5" s="12"/>
      <c r="L5" s="17"/>
      <c r="M5" s="4"/>
      <c r="N5" s="4"/>
    </row>
    <row r="6" spans="4:14" x14ac:dyDescent="0.25">
      <c r="D6" s="16"/>
      <c r="E6" s="16">
        <v>1</v>
      </c>
      <c r="F6" s="15" t="s">
        <v>53</v>
      </c>
      <c r="G6" s="21">
        <v>61.548780487804876</v>
      </c>
      <c r="H6" s="22">
        <v>47.735975609756096</v>
      </c>
      <c r="I6" s="20">
        <v>33.70319001386963</v>
      </c>
      <c r="J6" s="7">
        <v>49.060252328734819</v>
      </c>
      <c r="K6" s="7">
        <v>30.33180049522462</v>
      </c>
      <c r="L6" s="7">
        <v>30.056719861565085</v>
      </c>
    </row>
    <row r="7" spans="4:14" x14ac:dyDescent="0.25">
      <c r="D7" s="16"/>
      <c r="E7" s="16">
        <v>2</v>
      </c>
      <c r="F7" s="16" t="s">
        <v>54</v>
      </c>
      <c r="G7" s="6">
        <v>54.857142857142861</v>
      </c>
      <c r="H7" s="23">
        <v>45.430043290043287</v>
      </c>
      <c r="I7" s="7">
        <v>39.109848484848484</v>
      </c>
      <c r="J7" s="7">
        <v>44.349876948318297</v>
      </c>
      <c r="K7" s="7">
        <v>32.176425348646433</v>
      </c>
      <c r="L7" s="7">
        <v>39.335260115606935</v>
      </c>
    </row>
    <row r="8" spans="4:14" x14ac:dyDescent="0.25">
      <c r="D8" s="16"/>
      <c r="E8" s="16">
        <v>3</v>
      </c>
      <c r="F8" s="16" t="s">
        <v>30</v>
      </c>
      <c r="G8" s="6">
        <v>49.422304085733423</v>
      </c>
      <c r="H8" s="23">
        <v>39.387056262558609</v>
      </c>
      <c r="I8" s="7">
        <v>35.778417753684565</v>
      </c>
      <c r="J8" s="7">
        <v>40.25861259739041</v>
      </c>
      <c r="K8" s="7">
        <v>25.328874495447291</v>
      </c>
      <c r="L8" s="7">
        <v>31.699213057417662</v>
      </c>
    </row>
    <row r="9" spans="4:14" x14ac:dyDescent="0.25">
      <c r="D9" s="16"/>
      <c r="E9" s="16">
        <v>4</v>
      </c>
      <c r="F9" s="16" t="s">
        <v>55</v>
      </c>
      <c r="G9" s="6">
        <v>51.569727389036515</v>
      </c>
      <c r="H9" s="23">
        <v>38.977462848144867</v>
      </c>
      <c r="I9" s="7">
        <v>31.011450381679388</v>
      </c>
      <c r="J9" s="7">
        <v>35.589867737364195</v>
      </c>
      <c r="K9" s="7">
        <v>24.965162966461975</v>
      </c>
      <c r="L9" s="7">
        <v>31.206968063044382</v>
      </c>
      <c r="M9" s="4"/>
      <c r="N9" s="4"/>
    </row>
    <row r="10" spans="4:14" x14ac:dyDescent="0.25">
      <c r="D10" s="27" t="s">
        <v>37</v>
      </c>
      <c r="E10" s="17"/>
      <c r="F10" s="17"/>
      <c r="G10" s="13"/>
      <c r="H10" s="24"/>
      <c r="I10" s="14"/>
      <c r="J10" s="14"/>
      <c r="K10" s="14"/>
      <c r="L10" s="14"/>
      <c r="M10" s="4"/>
      <c r="N10" s="4"/>
    </row>
    <row r="11" spans="4:14" x14ac:dyDescent="0.25">
      <c r="D11" s="16"/>
      <c r="E11" s="16">
        <v>1</v>
      </c>
      <c r="F11" s="16" t="s">
        <v>53</v>
      </c>
      <c r="G11" s="6">
        <v>66.962925342813605</v>
      </c>
      <c r="H11" s="23">
        <v>55.438674454037582</v>
      </c>
      <c r="I11" s="7">
        <v>38.149412210845654</v>
      </c>
      <c r="J11" s="7">
        <v>45.215848610289768</v>
      </c>
      <c r="K11" s="7">
        <v>28.347865168539325</v>
      </c>
      <c r="L11" s="7">
        <v>29.605022233847762</v>
      </c>
      <c r="M11" s="4"/>
      <c r="N11" s="26"/>
    </row>
    <row r="12" spans="4:14" x14ac:dyDescent="0.25">
      <c r="D12" s="16"/>
      <c r="E12" s="16">
        <v>2</v>
      </c>
      <c r="F12" s="16" t="s">
        <v>54</v>
      </c>
      <c r="G12" s="6">
        <v>60.648720631598977</v>
      </c>
      <c r="H12" s="23">
        <v>45.383715399980979</v>
      </c>
      <c r="I12" s="7">
        <v>30.755959849435381</v>
      </c>
      <c r="J12" s="7">
        <v>46.159625980965103</v>
      </c>
      <c r="K12" s="7">
        <v>29.614432014248344</v>
      </c>
      <c r="L12" s="7">
        <v>30.698739977090494</v>
      </c>
      <c r="M12" s="4"/>
      <c r="N12" s="4"/>
    </row>
    <row r="13" spans="4:14" x14ac:dyDescent="0.25">
      <c r="D13" s="16"/>
      <c r="E13" s="16">
        <v>3</v>
      </c>
      <c r="F13" s="16" t="s">
        <v>30</v>
      </c>
      <c r="G13" s="6">
        <v>53.403187461477508</v>
      </c>
      <c r="H13" s="23">
        <v>43.958879985911771</v>
      </c>
      <c r="I13" s="7">
        <v>37.180544105523495</v>
      </c>
      <c r="J13" s="7">
        <v>42.593821076573164</v>
      </c>
      <c r="K13" s="7">
        <v>24.981899166034875</v>
      </c>
      <c r="L13" s="7">
        <v>28.97430192457448</v>
      </c>
      <c r="M13" s="4"/>
    </row>
    <row r="14" spans="4:14" x14ac:dyDescent="0.25">
      <c r="D14" s="18"/>
      <c r="E14" s="18">
        <v>4</v>
      </c>
      <c r="F14" s="18" t="s">
        <v>55</v>
      </c>
      <c r="G14" s="8">
        <v>51.805072103431129</v>
      </c>
      <c r="H14" s="25">
        <v>38.907409249129785</v>
      </c>
      <c r="I14" s="9">
        <v>29.122672297945861</v>
      </c>
      <c r="J14" s="9">
        <v>33.493120284065689</v>
      </c>
      <c r="K14" s="9">
        <v>23.027607634265422</v>
      </c>
      <c r="L14" s="9">
        <v>26.521777542185703</v>
      </c>
      <c r="M14" s="4"/>
      <c r="N14" s="4"/>
    </row>
    <row r="15" spans="4:14" x14ac:dyDescent="0.25">
      <c r="D15" s="27" t="s">
        <v>38</v>
      </c>
      <c r="E15" s="17"/>
      <c r="F15" s="17"/>
      <c r="G15" s="13"/>
      <c r="H15" s="24"/>
      <c r="I15" s="14"/>
      <c r="J15" s="14"/>
      <c r="K15" s="14"/>
      <c r="L15" s="14"/>
      <c r="M15" s="4"/>
      <c r="N15" s="4"/>
    </row>
    <row r="16" spans="4:14" x14ac:dyDescent="0.25">
      <c r="D16" s="16"/>
      <c r="E16" s="16">
        <v>1</v>
      </c>
      <c r="F16" s="16" t="s">
        <v>53</v>
      </c>
      <c r="G16" s="6">
        <v>66.037979589200361</v>
      </c>
      <c r="H16" s="23">
        <v>57.737501614778502</v>
      </c>
      <c r="I16" s="7">
        <v>43.701095461658838</v>
      </c>
      <c r="J16" s="7">
        <v>44.335923404460054</v>
      </c>
      <c r="K16" s="7">
        <v>29.236811085183671</v>
      </c>
      <c r="L16" s="7">
        <v>37.303309820944115</v>
      </c>
    </row>
    <row r="17" spans="4:15" x14ac:dyDescent="0.25">
      <c r="D17" s="16"/>
      <c r="E17" s="16">
        <v>2</v>
      </c>
      <c r="F17" s="16" t="s">
        <v>54</v>
      </c>
      <c r="G17" s="6">
        <v>64.935858277336592</v>
      </c>
      <c r="H17" s="23">
        <v>62.332518835267763</v>
      </c>
      <c r="I17" s="7">
        <v>51.458137347130759</v>
      </c>
      <c r="J17" s="7">
        <v>45.571559011516598</v>
      </c>
      <c r="K17" s="7">
        <v>36.395334452593445</v>
      </c>
      <c r="L17" s="7">
        <v>48.933557394002072</v>
      </c>
    </row>
    <row r="18" spans="4:15" x14ac:dyDescent="0.25">
      <c r="D18" s="16"/>
      <c r="E18" s="16">
        <v>3</v>
      </c>
      <c r="F18" s="16" t="s">
        <v>30</v>
      </c>
      <c r="G18" s="6">
        <v>66.297451338853648</v>
      </c>
      <c r="H18" s="23">
        <v>62.632218518120226</v>
      </c>
      <c r="I18" s="7">
        <v>49.537712895377126</v>
      </c>
      <c r="J18" s="7">
        <v>49.025047558655679</v>
      </c>
      <c r="K18" s="7">
        <v>30.709416613823716</v>
      </c>
      <c r="L18" s="7">
        <v>36.28671517111291</v>
      </c>
    </row>
    <row r="19" spans="4:15" x14ac:dyDescent="0.25">
      <c r="D19" s="18"/>
      <c r="E19" s="18">
        <v>4</v>
      </c>
      <c r="F19" s="18" t="s">
        <v>55</v>
      </c>
      <c r="G19" s="8">
        <v>55.051884216275262</v>
      </c>
      <c r="H19" s="25">
        <v>47.354778809393771</v>
      </c>
      <c r="I19" s="9">
        <v>39.761904761904759</v>
      </c>
      <c r="J19" s="9">
        <v>32.830974698278503</v>
      </c>
      <c r="K19" s="9">
        <v>24.941585492862831</v>
      </c>
      <c r="L19" s="9">
        <v>39.550289233065868</v>
      </c>
    </row>
    <row r="20" spans="4:15" x14ac:dyDescent="0.25">
      <c r="D20" s="4"/>
      <c r="E20" s="4"/>
      <c r="F20" s="4"/>
    </row>
    <row r="21" spans="4:15" x14ac:dyDescent="0.25">
      <c r="D21" s="4"/>
      <c r="E21" s="4"/>
      <c r="F21" s="4"/>
    </row>
    <row r="23" spans="4:15" x14ac:dyDescent="0.25">
      <c r="D23" s="15"/>
      <c r="E23" s="15"/>
      <c r="F23" s="15"/>
      <c r="G23" s="33" t="s">
        <v>42</v>
      </c>
      <c r="H23" s="30"/>
      <c r="I23" s="31"/>
      <c r="J23" s="32" t="s">
        <v>48</v>
      </c>
      <c r="K23" s="30"/>
      <c r="L23" s="31"/>
    </row>
    <row r="24" spans="4:15" x14ac:dyDescent="0.25">
      <c r="D24" s="17"/>
      <c r="E24" s="17" t="s">
        <v>0</v>
      </c>
      <c r="F24" s="17" t="s">
        <v>52</v>
      </c>
      <c r="G24" s="17" t="s">
        <v>40</v>
      </c>
      <c r="H24" s="15" t="s">
        <v>44</v>
      </c>
      <c r="I24" s="19" t="s">
        <v>56</v>
      </c>
      <c r="J24" s="19" t="s">
        <v>40</v>
      </c>
      <c r="K24" s="19" t="s">
        <v>44</v>
      </c>
      <c r="L24" s="15" t="s">
        <v>58</v>
      </c>
      <c r="O24" t="s">
        <v>57</v>
      </c>
    </row>
    <row r="25" spans="4:15" x14ac:dyDescent="0.25">
      <c r="D25" s="27" t="s">
        <v>22</v>
      </c>
      <c r="E25" s="17"/>
      <c r="F25" s="17"/>
      <c r="G25" s="17"/>
      <c r="H25" s="17"/>
      <c r="I25" s="12"/>
      <c r="J25" s="12"/>
      <c r="K25" s="12"/>
      <c r="L25" s="12"/>
      <c r="M25" s="4"/>
    </row>
    <row r="26" spans="4:15" x14ac:dyDescent="0.25">
      <c r="D26" s="16"/>
      <c r="E26" s="19">
        <v>1</v>
      </c>
      <c r="F26" s="5" t="s">
        <v>13</v>
      </c>
      <c r="G26" s="16">
        <v>63.99</v>
      </c>
      <c r="H26" s="22">
        <v>47.3791088385683</v>
      </c>
      <c r="I26" s="20">
        <v>24.543378995433791</v>
      </c>
      <c r="J26" s="22">
        <v>47.52</v>
      </c>
      <c r="K26" s="7">
        <v>55.137943015983325</v>
      </c>
      <c r="L26" s="7">
        <v>24.806201550387598</v>
      </c>
    </row>
    <row r="27" spans="4:15" x14ac:dyDescent="0.25">
      <c r="D27" s="16"/>
      <c r="E27" s="5">
        <v>2</v>
      </c>
      <c r="F27" s="5" t="s">
        <v>14</v>
      </c>
      <c r="G27">
        <v>40.19</v>
      </c>
      <c r="H27" s="23">
        <v>27.375737152485257</v>
      </c>
      <c r="I27" s="7">
        <v>27.463312368972748</v>
      </c>
      <c r="J27" s="23">
        <v>38.1</v>
      </c>
      <c r="K27" s="7">
        <v>72.117975681892872</v>
      </c>
      <c r="L27" s="7">
        <v>11.883252258512856</v>
      </c>
    </row>
    <row r="28" spans="4:15" x14ac:dyDescent="0.25">
      <c r="D28" s="16"/>
      <c r="E28" s="5">
        <v>3</v>
      </c>
      <c r="F28" s="5" t="s">
        <v>15</v>
      </c>
      <c r="G28">
        <v>62.21</v>
      </c>
      <c r="H28" s="23">
        <v>50.401162790697676</v>
      </c>
      <c r="I28" s="7">
        <v>37.383177570093459</v>
      </c>
      <c r="J28" s="23">
        <v>54.07</v>
      </c>
      <c r="K28" s="7">
        <v>47.713305489260144</v>
      </c>
      <c r="L28" s="7">
        <v>44.134078212290504</v>
      </c>
    </row>
    <row r="29" spans="4:15" x14ac:dyDescent="0.25">
      <c r="D29" s="16"/>
      <c r="E29" s="5">
        <v>4</v>
      </c>
      <c r="F29" s="5" t="s">
        <v>16</v>
      </c>
      <c r="G29">
        <v>53.8</v>
      </c>
      <c r="H29" s="23">
        <v>36.856338028169013</v>
      </c>
      <c r="I29" s="7">
        <v>29.973821989528798</v>
      </c>
      <c r="J29" s="23">
        <v>49.9</v>
      </c>
      <c r="K29" s="7">
        <v>55.889850511408341</v>
      </c>
      <c r="L29" s="7">
        <v>22.643198090692124</v>
      </c>
    </row>
    <row r="30" spans="4:15" x14ac:dyDescent="0.25">
      <c r="D30" s="16"/>
      <c r="E30" s="5">
        <v>5</v>
      </c>
      <c r="F30" s="16" t="s">
        <v>17</v>
      </c>
      <c r="G30">
        <v>62.1</v>
      </c>
      <c r="H30" s="23">
        <v>43.379041248606462</v>
      </c>
      <c r="I30" s="7">
        <v>32.495511669658889</v>
      </c>
      <c r="J30" s="23">
        <v>45.56</v>
      </c>
      <c r="K30" s="7">
        <v>82.696945010183299</v>
      </c>
      <c r="L30" s="7">
        <v>29.661683713611332</v>
      </c>
    </row>
    <row r="31" spans="4:15" x14ac:dyDescent="0.25">
      <c r="D31" s="16"/>
      <c r="E31" s="5">
        <v>6</v>
      </c>
      <c r="F31" s="16" t="s">
        <v>18</v>
      </c>
      <c r="G31">
        <v>79.739999999999995</v>
      </c>
      <c r="H31" s="23">
        <v>83.841112214498509</v>
      </c>
      <c r="I31" s="7">
        <v>56.66251556662516</v>
      </c>
      <c r="J31" s="23">
        <v>55.96</v>
      </c>
      <c r="K31" s="7">
        <v>52.566539923954373</v>
      </c>
      <c r="L31" s="7">
        <v>51.894093686354381</v>
      </c>
    </row>
    <row r="32" spans="4:15" x14ac:dyDescent="0.25">
      <c r="D32" s="16"/>
      <c r="E32" s="5">
        <v>7</v>
      </c>
      <c r="F32" s="16" t="s">
        <v>19</v>
      </c>
      <c r="G32">
        <v>72.069999999999993</v>
      </c>
      <c r="H32" s="23">
        <v>50.275609756097559</v>
      </c>
      <c r="I32" s="7">
        <v>24.703891708967852</v>
      </c>
      <c r="J32" s="23">
        <v>67.12</v>
      </c>
      <c r="K32" s="7">
        <v>74.777777777777771</v>
      </c>
      <c r="L32" s="7">
        <v>22.759369907658879</v>
      </c>
    </row>
    <row r="33" spans="4:13" x14ac:dyDescent="0.25">
      <c r="D33" s="16"/>
      <c r="E33" s="5">
        <v>8</v>
      </c>
      <c r="F33" s="16" t="s">
        <v>20</v>
      </c>
      <c r="G33">
        <v>69.680000000000007</v>
      </c>
      <c r="H33" s="23">
        <v>60.351198871650212</v>
      </c>
      <c r="I33" s="7">
        <v>40.688259109311744</v>
      </c>
      <c r="J33" s="23">
        <v>48.78</v>
      </c>
      <c r="K33" s="7">
        <v>55.931756756756755</v>
      </c>
      <c r="L33" s="7">
        <v>42.801251956181538</v>
      </c>
    </row>
    <row r="34" spans="4:13" x14ac:dyDescent="0.25">
      <c r="D34" s="16"/>
      <c r="E34" s="10">
        <v>9</v>
      </c>
      <c r="F34" s="18" t="s">
        <v>21</v>
      </c>
      <c r="G34">
        <v>59.64</v>
      </c>
      <c r="H34" s="23">
        <v>30.476363636363637</v>
      </c>
      <c r="I34" s="7">
        <v>14.02439024390244</v>
      </c>
      <c r="J34" s="25">
        <v>47.38</v>
      </c>
      <c r="K34" s="7">
        <v>55.931756756756755</v>
      </c>
      <c r="L34" s="7">
        <v>22.635135135135133</v>
      </c>
      <c r="M34" s="4"/>
    </row>
    <row r="35" spans="4:13" x14ac:dyDescent="0.25">
      <c r="D35" s="27" t="s">
        <v>37</v>
      </c>
      <c r="E35" s="12"/>
      <c r="F35" s="17"/>
      <c r="G35" s="13"/>
      <c r="H35" s="24"/>
      <c r="I35" s="14"/>
      <c r="J35" s="13"/>
      <c r="K35" s="24"/>
      <c r="L35" s="14"/>
      <c r="M35" s="4"/>
    </row>
    <row r="36" spans="4:13" x14ac:dyDescent="0.25">
      <c r="D36" s="28"/>
      <c r="E36" s="15">
        <v>1</v>
      </c>
      <c r="F36" s="5" t="s">
        <v>13</v>
      </c>
      <c r="G36" s="1">
        <v>65.150000000000006</v>
      </c>
      <c r="H36" s="23">
        <v>52.488120950323975</v>
      </c>
      <c r="I36" s="22">
        <v>35.80110497237569</v>
      </c>
      <c r="J36" s="1">
        <v>43.94</v>
      </c>
      <c r="K36" s="23">
        <v>72.323153803442537</v>
      </c>
      <c r="L36" s="7">
        <v>32.148806218767348</v>
      </c>
      <c r="M36" s="4"/>
    </row>
    <row r="37" spans="4:13" x14ac:dyDescent="0.25">
      <c r="D37" s="16"/>
      <c r="E37" s="16">
        <v>2</v>
      </c>
      <c r="F37" s="5" t="s">
        <v>14</v>
      </c>
      <c r="G37" s="1">
        <v>57.51</v>
      </c>
      <c r="H37" s="23">
        <v>39.640946502057616</v>
      </c>
      <c r="I37" s="23">
        <v>25.760286225402506</v>
      </c>
      <c r="J37" s="1">
        <v>34.86</v>
      </c>
      <c r="K37" s="23">
        <v>58.558481797056544</v>
      </c>
      <c r="L37" s="7">
        <v>17.854376452362512</v>
      </c>
      <c r="M37" s="4"/>
    </row>
    <row r="38" spans="4:13" x14ac:dyDescent="0.25">
      <c r="D38" s="16"/>
      <c r="E38" s="16">
        <v>3</v>
      </c>
      <c r="F38" s="5" t="s">
        <v>15</v>
      </c>
      <c r="G38" s="1">
        <v>62.48</v>
      </c>
      <c r="H38" s="23">
        <v>40.157116451016634</v>
      </c>
      <c r="I38" s="23">
        <v>19.822485207100591</v>
      </c>
      <c r="J38" s="1">
        <v>48.4</v>
      </c>
      <c r="K38" s="23">
        <v>63.241754258789413</v>
      </c>
      <c r="L38" s="7">
        <v>23.160565422254439</v>
      </c>
      <c r="M38" s="4"/>
    </row>
    <row r="39" spans="4:13" x14ac:dyDescent="0.25">
      <c r="D39" s="16"/>
      <c r="E39" s="16">
        <v>4</v>
      </c>
      <c r="F39" s="5" t="s">
        <v>16</v>
      </c>
      <c r="G39" s="1">
        <v>61.63</v>
      </c>
      <c r="H39" s="23">
        <v>49.574363188167624</v>
      </c>
      <c r="I39" s="23">
        <v>41.466666666666669</v>
      </c>
      <c r="J39" s="1">
        <v>48.34</v>
      </c>
      <c r="K39" s="23">
        <v>48.140204865556981</v>
      </c>
      <c r="L39" s="7">
        <v>25.80025608194622</v>
      </c>
      <c r="M39" s="4"/>
    </row>
    <row r="40" spans="4:13" x14ac:dyDescent="0.25">
      <c r="D40" s="16"/>
      <c r="E40" s="16">
        <v>5</v>
      </c>
      <c r="F40" s="5" t="s">
        <v>17</v>
      </c>
      <c r="G40" s="1">
        <v>63.74</v>
      </c>
      <c r="H40" s="23">
        <v>44.508143322475568</v>
      </c>
      <c r="I40" s="23">
        <v>21.976149914821125</v>
      </c>
      <c r="J40" s="1">
        <v>43</v>
      </c>
      <c r="K40" s="23">
        <v>55.325246710526315</v>
      </c>
      <c r="L40" s="7">
        <v>23.560855263157894</v>
      </c>
      <c r="M40" s="4"/>
    </row>
    <row r="41" spans="4:13" x14ac:dyDescent="0.25">
      <c r="D41" s="16"/>
      <c r="E41" s="16">
        <v>6</v>
      </c>
      <c r="F41" s="5" t="s">
        <v>18</v>
      </c>
      <c r="G41" s="1">
        <v>76.67</v>
      </c>
      <c r="H41" s="23">
        <v>83.83725490196079</v>
      </c>
      <c r="I41" s="23">
        <v>57.800511508951402</v>
      </c>
      <c r="J41" s="1">
        <v>49.76</v>
      </c>
      <c r="K41" s="23">
        <v>83.483212341197827</v>
      </c>
      <c r="L41" s="7">
        <v>48.548094373865695</v>
      </c>
      <c r="M41" s="4"/>
    </row>
    <row r="42" spans="4:13" x14ac:dyDescent="0.25">
      <c r="D42" s="16"/>
      <c r="E42" s="16">
        <v>7</v>
      </c>
      <c r="F42" s="5" t="s">
        <v>19</v>
      </c>
      <c r="G42" s="1">
        <v>82.98</v>
      </c>
      <c r="H42" s="23">
        <v>64.655980271270039</v>
      </c>
      <c r="I42" s="23">
        <v>39.375928677563152</v>
      </c>
      <c r="J42" s="1">
        <v>67.52</v>
      </c>
      <c r="K42" s="23">
        <v>54.682754880694141</v>
      </c>
      <c r="L42" s="7">
        <v>29.121475054229933</v>
      </c>
      <c r="M42" s="4"/>
    </row>
    <row r="43" spans="4:13" x14ac:dyDescent="0.25">
      <c r="D43" s="16"/>
      <c r="E43" s="16">
        <v>8</v>
      </c>
      <c r="F43" s="5" t="s">
        <v>20</v>
      </c>
      <c r="G43" s="1">
        <v>70.88</v>
      </c>
      <c r="H43" s="23">
        <v>72.949175824175825</v>
      </c>
      <c r="I43" s="23">
        <v>52.713178294573652</v>
      </c>
      <c r="J43" s="1">
        <v>42.75</v>
      </c>
      <c r="K43" s="23">
        <v>88.964507542147288</v>
      </c>
      <c r="L43" s="7">
        <v>52.70629991126885</v>
      </c>
      <c r="M43" s="4"/>
    </row>
    <row r="44" spans="4:13" x14ac:dyDescent="0.25">
      <c r="D44" s="18"/>
      <c r="E44" s="16">
        <v>9</v>
      </c>
      <c r="F44" s="5" t="s">
        <v>21</v>
      </c>
      <c r="G44" s="1">
        <v>59.21</v>
      </c>
      <c r="H44" s="25">
        <v>40.04332129963899</v>
      </c>
      <c r="I44" s="23">
        <v>29.268292682926827</v>
      </c>
      <c r="J44" s="1">
        <v>39.369999999999997</v>
      </c>
      <c r="K44" s="25">
        <v>58.320450885668279</v>
      </c>
      <c r="L44" s="9">
        <v>32.206119162640903</v>
      </c>
      <c r="M44" s="4"/>
    </row>
    <row r="45" spans="4:13" x14ac:dyDescent="0.25">
      <c r="D45" s="27" t="s">
        <v>38</v>
      </c>
      <c r="E45" s="17"/>
      <c r="F45" s="12"/>
      <c r="G45" s="13"/>
      <c r="H45" s="24"/>
      <c r="I45" s="24"/>
      <c r="J45" s="14"/>
      <c r="K45" s="14"/>
      <c r="L45" s="14"/>
      <c r="M45" s="4"/>
    </row>
    <row r="46" spans="4:13" x14ac:dyDescent="0.25">
      <c r="D46" s="28"/>
      <c r="E46" s="16">
        <v>1</v>
      </c>
      <c r="F46" s="5" t="s">
        <v>13</v>
      </c>
      <c r="G46">
        <v>64.45</v>
      </c>
      <c r="H46" s="23">
        <v>57.001478196600146</v>
      </c>
      <c r="I46" s="22">
        <v>46.559633027522935</v>
      </c>
      <c r="J46" s="23">
        <v>42.81</v>
      </c>
      <c r="K46" s="22">
        <v>77.810514153668393</v>
      </c>
      <c r="L46" s="22">
        <v>43.731946851530907</v>
      </c>
      <c r="M46" s="4"/>
    </row>
    <row r="47" spans="4:13" x14ac:dyDescent="0.25">
      <c r="D47" s="16"/>
      <c r="E47" s="16">
        <v>2</v>
      </c>
      <c r="F47" s="5" t="s">
        <v>14</v>
      </c>
      <c r="G47">
        <v>55.94</v>
      </c>
      <c r="H47" s="23">
        <v>40.100409836065573</v>
      </c>
      <c r="I47" s="23">
        <v>31.135531135531135</v>
      </c>
      <c r="J47" s="23">
        <v>35.79</v>
      </c>
      <c r="K47" s="23">
        <v>62.263438810522302</v>
      </c>
      <c r="L47" s="23">
        <v>29.889439573008008</v>
      </c>
    </row>
    <row r="48" spans="4:13" x14ac:dyDescent="0.25">
      <c r="D48" s="16"/>
      <c r="E48" s="16">
        <v>3</v>
      </c>
      <c r="F48" s="5" t="s">
        <v>15</v>
      </c>
      <c r="G48">
        <v>61.64</v>
      </c>
      <c r="H48" s="23">
        <v>40.060665362035223</v>
      </c>
      <c r="I48" s="23">
        <v>18.730158730158731</v>
      </c>
      <c r="J48" s="23">
        <v>44.73</v>
      </c>
      <c r="K48" s="23">
        <v>69.016707416462921</v>
      </c>
      <c r="L48" s="23">
        <v>34.392828035859822</v>
      </c>
    </row>
    <row r="49" spans="4:12" x14ac:dyDescent="0.25">
      <c r="D49" s="16"/>
      <c r="E49" s="16">
        <v>4</v>
      </c>
      <c r="F49" s="5" t="s">
        <v>16</v>
      </c>
      <c r="G49">
        <v>62.07</v>
      </c>
      <c r="H49" s="23">
        <v>54.987794245858765</v>
      </c>
      <c r="I49" s="23">
        <v>47.893258426966291</v>
      </c>
      <c r="J49" s="23">
        <v>45.95</v>
      </c>
      <c r="K49" s="23">
        <v>50.276320391745365</v>
      </c>
      <c r="L49" s="23">
        <v>30.710038474991258</v>
      </c>
    </row>
    <row r="50" spans="4:12" x14ac:dyDescent="0.25">
      <c r="D50" s="16"/>
      <c r="E50" s="16">
        <v>5</v>
      </c>
      <c r="F50" s="5" t="s">
        <v>17</v>
      </c>
      <c r="G50">
        <v>65.97</v>
      </c>
      <c r="H50" s="23">
        <v>53.690528634361236</v>
      </c>
      <c r="I50" s="23">
        <v>37.395659432387312</v>
      </c>
      <c r="J50" s="23">
        <v>43.66</v>
      </c>
      <c r="K50" s="23">
        <v>61.193747429041544</v>
      </c>
      <c r="L50" s="23">
        <v>36.116824352118471</v>
      </c>
    </row>
    <row r="51" spans="4:12" x14ac:dyDescent="0.25">
      <c r="D51" s="16"/>
      <c r="E51" s="16">
        <v>6</v>
      </c>
      <c r="F51" s="5" t="s">
        <v>18</v>
      </c>
      <c r="G51">
        <v>73.900000000000006</v>
      </c>
      <c r="H51" s="23">
        <v>82.714149139579348</v>
      </c>
      <c r="I51" s="23">
        <v>62.871927554980601</v>
      </c>
      <c r="J51" s="23">
        <v>48.5</v>
      </c>
      <c r="K51" s="23">
        <v>85.414790996784561</v>
      </c>
      <c r="L51" s="23">
        <v>56.407900780891126</v>
      </c>
    </row>
    <row r="52" spans="4:12" x14ac:dyDescent="0.25">
      <c r="D52" s="16"/>
      <c r="E52" s="16">
        <v>7</v>
      </c>
      <c r="F52" s="5" t="s">
        <v>19</v>
      </c>
      <c r="G52">
        <v>79.12</v>
      </c>
      <c r="H52" s="23">
        <v>59.264150943396224</v>
      </c>
      <c r="I52" s="23">
        <v>32.432432432432435</v>
      </c>
      <c r="J52" s="23">
        <v>63.2</v>
      </c>
      <c r="K52" s="23">
        <v>55.670187793427232</v>
      </c>
      <c r="L52" s="23">
        <v>27.992957746478876</v>
      </c>
    </row>
    <row r="53" spans="4:12" x14ac:dyDescent="0.25">
      <c r="D53" s="16"/>
      <c r="E53" s="16">
        <v>8</v>
      </c>
      <c r="F53" s="5" t="s">
        <v>20</v>
      </c>
      <c r="G53">
        <v>71.180000000000007</v>
      </c>
      <c r="H53" s="23">
        <v>74.593833780160864</v>
      </c>
      <c r="I53" s="23">
        <v>57.062146892655363</v>
      </c>
      <c r="J53" s="23">
        <v>47.25</v>
      </c>
      <c r="K53" s="23">
        <v>82.347035573122525</v>
      </c>
      <c r="L53" s="23">
        <v>52.015810276679844</v>
      </c>
    </row>
    <row r="54" spans="4:12" x14ac:dyDescent="0.25">
      <c r="D54" s="18"/>
      <c r="E54" s="18">
        <v>9</v>
      </c>
      <c r="F54" s="18" t="s">
        <v>21</v>
      </c>
      <c r="G54" s="3">
        <v>52.12</v>
      </c>
      <c r="H54" s="25">
        <v>35.177606177606179</v>
      </c>
      <c r="I54" s="25">
        <v>30.37037037037037</v>
      </c>
      <c r="J54" s="25">
        <v>38.770000000000003</v>
      </c>
      <c r="K54" s="25">
        <v>59.435075885328835</v>
      </c>
      <c r="L54" s="25">
        <v>31.281618887015178</v>
      </c>
    </row>
    <row r="58" spans="4:12" x14ac:dyDescent="0.25">
      <c r="D58" s="15"/>
      <c r="E58" s="15"/>
      <c r="F58" s="15"/>
      <c r="G58" s="33" t="s">
        <v>42</v>
      </c>
      <c r="H58" s="30"/>
      <c r="I58" s="31"/>
      <c r="J58" s="32" t="s">
        <v>48</v>
      </c>
      <c r="K58" s="30"/>
      <c r="L58" s="31"/>
    </row>
    <row r="59" spans="4:12" x14ac:dyDescent="0.25">
      <c r="D59" s="17"/>
      <c r="E59" s="17" t="s">
        <v>0</v>
      </c>
      <c r="F59" s="17" t="s">
        <v>52</v>
      </c>
      <c r="G59" s="11" t="s">
        <v>40</v>
      </c>
      <c r="H59" s="15" t="s">
        <v>44</v>
      </c>
      <c r="I59" s="15" t="s">
        <v>56</v>
      </c>
      <c r="J59" s="19" t="s">
        <v>40</v>
      </c>
      <c r="K59" s="19" t="s">
        <v>44</v>
      </c>
      <c r="L59" s="15" t="s">
        <v>56</v>
      </c>
    </row>
    <row r="60" spans="4:12" x14ac:dyDescent="0.25">
      <c r="D60" s="27" t="s">
        <v>22</v>
      </c>
      <c r="E60" s="17"/>
      <c r="F60" s="17"/>
      <c r="G60" s="11"/>
      <c r="H60" s="17"/>
      <c r="I60" s="17"/>
      <c r="J60" s="12"/>
      <c r="K60" s="12"/>
      <c r="L60" s="17"/>
    </row>
    <row r="61" spans="4:12" x14ac:dyDescent="0.25">
      <c r="D61" s="16"/>
      <c r="E61" s="16">
        <v>1</v>
      </c>
      <c r="F61" s="16" t="s">
        <v>23</v>
      </c>
      <c r="G61">
        <v>64.285714285714292</v>
      </c>
      <c r="H61" s="23">
        <v>63.754182754182757</v>
      </c>
      <c r="I61" s="23">
        <v>56.656656656656658</v>
      </c>
      <c r="J61" s="7">
        <v>46.177062374245473</v>
      </c>
      <c r="K61" s="7">
        <v>80.751011515717394</v>
      </c>
      <c r="L61" s="22">
        <v>53.812636165577345</v>
      </c>
    </row>
    <row r="62" spans="4:12" x14ac:dyDescent="0.25">
      <c r="D62" s="16"/>
      <c r="E62" s="16">
        <v>2</v>
      </c>
      <c r="F62" s="16" t="s">
        <v>24</v>
      </c>
      <c r="G62" s="1">
        <v>55.733229329173163</v>
      </c>
      <c r="H62" s="23">
        <v>42.999219968798755</v>
      </c>
      <c r="I62" s="23">
        <v>32.050384884534637</v>
      </c>
      <c r="J62" s="7">
        <v>49.944100010163631</v>
      </c>
      <c r="K62" s="7">
        <v>64.354904354904349</v>
      </c>
      <c r="L62" s="23">
        <v>28.897028897028896</v>
      </c>
    </row>
    <row r="63" spans="4:12" x14ac:dyDescent="0.25">
      <c r="D63" s="16"/>
      <c r="E63" s="16">
        <v>3</v>
      </c>
      <c r="F63" s="16" t="s">
        <v>25</v>
      </c>
      <c r="G63" s="1">
        <v>46.659761781460382</v>
      </c>
      <c r="H63" s="23">
        <v>32.592180217503881</v>
      </c>
      <c r="I63" s="23">
        <v>26.47058823529412</v>
      </c>
      <c r="J63" s="7">
        <v>42.028985507246375</v>
      </c>
      <c r="K63" s="7">
        <v>69.26945376869088</v>
      </c>
      <c r="L63" s="23">
        <v>32.743362831858406</v>
      </c>
    </row>
    <row r="64" spans="4:12" x14ac:dyDescent="0.25">
      <c r="D64" s="16"/>
      <c r="E64" s="16">
        <v>4</v>
      </c>
      <c r="F64" s="16" t="s">
        <v>26</v>
      </c>
      <c r="G64" s="1">
        <v>60.572139303482587</v>
      </c>
      <c r="H64" s="23">
        <v>65.81032338308458</v>
      </c>
      <c r="I64" s="23">
        <v>68.48049281314168</v>
      </c>
      <c r="J64" s="7">
        <v>51.490119857466802</v>
      </c>
      <c r="K64" s="7">
        <v>83.80654293803083</v>
      </c>
      <c r="L64" s="23">
        <v>56.307014784523432</v>
      </c>
    </row>
    <row r="65" spans="4:12" x14ac:dyDescent="0.25">
      <c r="D65" s="16"/>
      <c r="E65" s="16">
        <v>5</v>
      </c>
      <c r="F65" s="18" t="s">
        <v>27</v>
      </c>
      <c r="G65" s="8">
        <v>57.696228338430174</v>
      </c>
      <c r="H65" s="25">
        <v>42.660040774719675</v>
      </c>
      <c r="I65" s="25">
        <v>27.385159010600706</v>
      </c>
      <c r="J65" s="9">
        <v>32.973300970873787</v>
      </c>
      <c r="K65" s="7">
        <v>68.468163415531833</v>
      </c>
      <c r="L65" s="25">
        <v>29.186602870813399</v>
      </c>
    </row>
    <row r="66" spans="4:12" x14ac:dyDescent="0.25">
      <c r="D66" s="27" t="s">
        <v>37</v>
      </c>
      <c r="E66" s="17"/>
      <c r="F66" s="17"/>
      <c r="G66" s="13"/>
      <c r="H66" s="24"/>
      <c r="I66" s="24"/>
      <c r="J66" s="9"/>
      <c r="K66" s="14"/>
      <c r="L66" s="24"/>
    </row>
    <row r="67" spans="4:12" x14ac:dyDescent="0.25">
      <c r="D67" s="16"/>
      <c r="E67" s="16">
        <v>1</v>
      </c>
      <c r="F67" s="16" t="s">
        <v>23</v>
      </c>
      <c r="G67" s="1">
        <v>69.02834008097166</v>
      </c>
      <c r="H67" s="23">
        <v>64.606612685560052</v>
      </c>
      <c r="I67" s="23">
        <v>48.484848484848484</v>
      </c>
      <c r="J67" s="7">
        <v>42.296751010630338</v>
      </c>
      <c r="K67" s="7">
        <v>79.298761061946905</v>
      </c>
      <c r="L67" s="23">
        <v>47.858407079646021</v>
      </c>
    </row>
    <row r="68" spans="4:12" x14ac:dyDescent="0.25">
      <c r="D68" s="16"/>
      <c r="E68" s="16">
        <v>2</v>
      </c>
      <c r="F68" s="16" t="s">
        <v>24</v>
      </c>
      <c r="G68" s="1">
        <v>58.928571428571431</v>
      </c>
      <c r="H68" s="23">
        <v>48.382653061224488</v>
      </c>
      <c r="I68" s="23">
        <v>36.796536796536792</v>
      </c>
      <c r="J68" s="7">
        <v>47.366100947762838</v>
      </c>
      <c r="K68" s="7">
        <v>67.605630525825973</v>
      </c>
      <c r="L68" s="23">
        <v>32.666356444858074</v>
      </c>
    </row>
    <row r="69" spans="4:12" x14ac:dyDescent="0.25">
      <c r="D69" s="16"/>
      <c r="E69" s="16">
        <v>3</v>
      </c>
      <c r="F69" s="16" t="s">
        <v>25</v>
      </c>
      <c r="G69" s="1">
        <v>50.136836343732895</v>
      </c>
      <c r="H69" s="23">
        <v>29.530651340996169</v>
      </c>
      <c r="I69" s="23">
        <v>17.5764192139738</v>
      </c>
      <c r="J69" s="7">
        <v>43.075898801597866</v>
      </c>
      <c r="K69" s="7">
        <v>60.019165378670792</v>
      </c>
      <c r="L69" s="23">
        <v>23.091190108191654</v>
      </c>
    </row>
    <row r="70" spans="4:12" x14ac:dyDescent="0.25">
      <c r="D70" s="16"/>
      <c r="E70" s="16">
        <v>4</v>
      </c>
      <c r="F70" s="16" t="s">
        <v>26</v>
      </c>
      <c r="G70" s="1">
        <v>72.89719626168224</v>
      </c>
      <c r="H70" s="23">
        <v>58.625389408099686</v>
      </c>
      <c r="I70" s="23">
        <v>39.20940170940171</v>
      </c>
      <c r="J70" s="7">
        <v>55.97472232860973</v>
      </c>
      <c r="K70" s="7">
        <v>63.795757783099553</v>
      </c>
      <c r="L70" s="23">
        <v>33.424563804310644</v>
      </c>
    </row>
    <row r="71" spans="4:12" x14ac:dyDescent="0.25">
      <c r="D71" s="18"/>
      <c r="E71" s="18">
        <v>5</v>
      </c>
      <c r="F71" s="16" t="s">
        <v>27</v>
      </c>
      <c r="G71" s="1">
        <v>68.868466398621493</v>
      </c>
      <c r="H71" s="23">
        <v>48.475588742102239</v>
      </c>
      <c r="I71" s="23">
        <v>22.185154295246036</v>
      </c>
      <c r="J71" s="9">
        <v>44.381796214256944</v>
      </c>
      <c r="K71" s="9">
        <v>51.101028433151846</v>
      </c>
      <c r="L71" s="25">
        <v>18.511796733212339</v>
      </c>
    </row>
    <row r="72" spans="4:12" x14ac:dyDescent="0.25">
      <c r="D72" s="27" t="s">
        <v>38</v>
      </c>
      <c r="E72" s="17"/>
      <c r="F72" s="17"/>
      <c r="G72" s="13"/>
      <c r="H72" s="24"/>
      <c r="I72" s="24"/>
      <c r="J72" s="14"/>
      <c r="K72" s="24"/>
      <c r="L72" s="25"/>
    </row>
    <row r="73" spans="4:12" x14ac:dyDescent="0.25">
      <c r="D73" s="16"/>
      <c r="E73" s="16">
        <v>1</v>
      </c>
      <c r="F73" s="16" t="s">
        <v>23</v>
      </c>
      <c r="G73" s="1">
        <v>72.648959081119884</v>
      </c>
      <c r="H73" s="23">
        <v>77.646805455850682</v>
      </c>
      <c r="I73" s="23">
        <v>61.56126482213439</v>
      </c>
      <c r="J73" s="7">
        <v>42.516682554814111</v>
      </c>
      <c r="K73" s="7">
        <v>87.642002989536621</v>
      </c>
      <c r="L73" s="23">
        <v>58.632286995515692</v>
      </c>
    </row>
    <row r="74" spans="4:12" x14ac:dyDescent="0.25">
      <c r="D74" s="16"/>
      <c r="E74" s="16">
        <v>2</v>
      </c>
      <c r="F74" s="16" t="s">
        <v>24</v>
      </c>
      <c r="G74" s="1">
        <v>63.696808510638306</v>
      </c>
      <c r="H74" s="23">
        <v>60.119237588652481</v>
      </c>
      <c r="I74" s="23">
        <v>51.565762004175362</v>
      </c>
      <c r="J74" s="7">
        <v>49.729241877256321</v>
      </c>
      <c r="K74" s="7">
        <v>72.352767695099814</v>
      </c>
      <c r="L74" s="23">
        <v>41.560798548094375</v>
      </c>
    </row>
    <row r="75" spans="4:12" x14ac:dyDescent="0.25">
      <c r="D75" s="16"/>
      <c r="E75" s="16">
        <v>3</v>
      </c>
      <c r="F75" s="16" t="s">
        <v>25</v>
      </c>
      <c r="G75" s="1">
        <v>56.686135874577317</v>
      </c>
      <c r="H75" s="23">
        <v>47.209345219797108</v>
      </c>
      <c r="I75" s="23">
        <v>43.058568329718007</v>
      </c>
      <c r="J75" s="7">
        <v>47.204602448738754</v>
      </c>
      <c r="K75" s="7">
        <v>77.984999999999999</v>
      </c>
      <c r="L75" s="23">
        <v>45.625</v>
      </c>
    </row>
    <row r="76" spans="4:12" x14ac:dyDescent="0.25">
      <c r="D76" s="16"/>
      <c r="E76" s="16">
        <v>4</v>
      </c>
      <c r="F76" s="16" t="s">
        <v>26</v>
      </c>
      <c r="G76" s="1">
        <v>74.699759807846277</v>
      </c>
      <c r="H76" s="23">
        <v>87.040032025620491</v>
      </c>
      <c r="I76" s="23">
        <v>65.487674169346207</v>
      </c>
      <c r="J76" s="7">
        <v>52.861685214626384</v>
      </c>
      <c r="K76" s="7">
        <v>88.529323308270676</v>
      </c>
      <c r="L76" s="23">
        <v>59.548872180451127</v>
      </c>
    </row>
    <row r="77" spans="4:12" x14ac:dyDescent="0.25">
      <c r="D77" s="18"/>
      <c r="E77" s="18">
        <v>5</v>
      </c>
      <c r="F77" s="18" t="s">
        <v>27</v>
      </c>
      <c r="G77" s="8">
        <v>68.940754039497307</v>
      </c>
      <c r="H77" s="25">
        <v>63.527229204069421</v>
      </c>
      <c r="I77" s="25">
        <v>44.53125</v>
      </c>
      <c r="J77" s="9">
        <v>36.207390432540819</v>
      </c>
      <c r="K77" s="9">
        <v>77.98931962025317</v>
      </c>
      <c r="L77" s="25">
        <v>44.541139240506325</v>
      </c>
    </row>
    <row r="79" spans="4:12" x14ac:dyDescent="0.25">
      <c r="D79" s="15"/>
      <c r="E79" s="15"/>
      <c r="F79" s="15"/>
      <c r="G79" s="30" t="s">
        <v>42</v>
      </c>
      <c r="H79" s="30"/>
      <c r="I79" s="31"/>
      <c r="J79" s="32" t="s">
        <v>48</v>
      </c>
      <c r="K79" s="30"/>
      <c r="L79" s="31"/>
    </row>
    <row r="80" spans="4:12" x14ac:dyDescent="0.25">
      <c r="D80" s="17"/>
      <c r="E80" s="17" t="s">
        <v>0</v>
      </c>
      <c r="F80" s="17" t="s">
        <v>52</v>
      </c>
      <c r="G80" s="11" t="s">
        <v>40</v>
      </c>
      <c r="H80" s="15" t="s">
        <v>44</v>
      </c>
      <c r="I80" s="15" t="s">
        <v>56</v>
      </c>
      <c r="J80" s="19" t="s">
        <v>40</v>
      </c>
      <c r="K80" s="19" t="s">
        <v>44</v>
      </c>
      <c r="L80" s="15" t="s">
        <v>56</v>
      </c>
    </row>
    <row r="81" spans="4:14" x14ac:dyDescent="0.25">
      <c r="D81" s="27" t="s">
        <v>22</v>
      </c>
      <c r="E81" s="17"/>
      <c r="F81" s="17"/>
      <c r="G81" s="11"/>
      <c r="H81" s="17"/>
      <c r="I81" s="17"/>
      <c r="J81" s="12"/>
      <c r="K81" s="12"/>
      <c r="L81" s="17"/>
    </row>
    <row r="82" spans="4:14" x14ac:dyDescent="0.25">
      <c r="D82" s="16"/>
      <c r="E82" s="16">
        <v>1</v>
      </c>
      <c r="F82" s="16" t="s">
        <v>28</v>
      </c>
      <c r="G82" s="1">
        <v>40.69105691056911</v>
      </c>
      <c r="H82" s="23">
        <v>34.069512195121952</v>
      </c>
      <c r="I82" s="23">
        <v>40.159840159840158</v>
      </c>
      <c r="J82" s="7">
        <v>33.191902048733176</v>
      </c>
      <c r="K82" s="22">
        <v>61.324689554419287</v>
      </c>
      <c r="L82" s="23">
        <v>31.300219138056978</v>
      </c>
    </row>
    <row r="83" spans="4:14" x14ac:dyDescent="0.25">
      <c r="D83" s="16"/>
      <c r="E83" s="16">
        <v>2</v>
      </c>
      <c r="F83" s="16" t="s">
        <v>29</v>
      </c>
      <c r="G83" s="1">
        <v>45.379023883696782</v>
      </c>
      <c r="H83" s="23">
        <v>38.363447559709243</v>
      </c>
      <c r="I83" s="23">
        <v>37.757437070938217</v>
      </c>
      <c r="J83" s="7">
        <v>38.405911020279831</v>
      </c>
      <c r="K83" s="23">
        <v>58.157183790421612</v>
      </c>
      <c r="L83" s="23">
        <v>30.331559557920588</v>
      </c>
    </row>
    <row r="84" spans="4:14" x14ac:dyDescent="0.25">
      <c r="D84" s="16"/>
      <c r="E84" s="16">
        <v>3</v>
      </c>
      <c r="F84" s="16" t="s">
        <v>30</v>
      </c>
      <c r="G84" s="1">
        <v>55.719921104536482</v>
      </c>
      <c r="H84" s="23">
        <v>40.74293228139382</v>
      </c>
      <c r="I84" s="23">
        <v>28.790560471976402</v>
      </c>
      <c r="J84" s="7">
        <v>42.533470648815651</v>
      </c>
      <c r="K84" s="23">
        <v>60.181355932203388</v>
      </c>
      <c r="L84" s="23">
        <v>26.610169491525426</v>
      </c>
    </row>
    <row r="85" spans="4:14" x14ac:dyDescent="0.25">
      <c r="D85" s="16"/>
      <c r="E85" s="16">
        <v>4</v>
      </c>
      <c r="F85" s="16" t="s">
        <v>31</v>
      </c>
      <c r="G85" s="1">
        <v>46.890588626538076</v>
      </c>
      <c r="H85" s="23">
        <v>34.761888925839706</v>
      </c>
      <c r="I85" s="23">
        <v>34.539007092198581</v>
      </c>
      <c r="J85" s="7">
        <v>38.34072075544421</v>
      </c>
      <c r="K85" s="23">
        <v>69.313395325458657</v>
      </c>
      <c r="L85" s="23">
        <v>36.943955767780849</v>
      </c>
    </row>
    <row r="86" spans="4:14" x14ac:dyDescent="0.25">
      <c r="D86" s="16"/>
      <c r="E86" s="16">
        <v>5</v>
      </c>
      <c r="F86" s="16" t="s">
        <v>32</v>
      </c>
      <c r="G86" s="8">
        <v>55.016181229773466</v>
      </c>
      <c r="H86" s="25">
        <v>49.035194174757279</v>
      </c>
      <c r="I86" s="25">
        <v>41.911764705882355</v>
      </c>
      <c r="J86" s="7">
        <v>48.837503158958803</v>
      </c>
      <c r="K86" s="25">
        <v>63.384734799482537</v>
      </c>
      <c r="L86" s="25">
        <v>32.884864165588617</v>
      </c>
    </row>
    <row r="87" spans="4:14" x14ac:dyDescent="0.25">
      <c r="D87" s="27" t="s">
        <v>37</v>
      </c>
      <c r="E87" s="17"/>
      <c r="F87" s="17"/>
      <c r="G87" s="13"/>
      <c r="H87" s="24"/>
      <c r="I87" s="24"/>
      <c r="J87" s="14"/>
      <c r="K87" s="24"/>
      <c r="L87" s="24"/>
    </row>
    <row r="88" spans="4:14" x14ac:dyDescent="0.25">
      <c r="D88" s="16"/>
      <c r="E88" s="16">
        <v>1</v>
      </c>
      <c r="F88" s="16" t="s">
        <v>28</v>
      </c>
      <c r="G88" s="1">
        <v>47.205260685767961</v>
      </c>
      <c r="H88" s="23">
        <v>38.585720995772661</v>
      </c>
      <c r="I88" s="23">
        <v>37.810945273631837</v>
      </c>
      <c r="J88" s="7">
        <v>35.083502024291498</v>
      </c>
      <c r="K88" s="23">
        <v>56.536602957086188</v>
      </c>
      <c r="L88" s="23">
        <v>26.830147854309409</v>
      </c>
    </row>
    <row r="89" spans="4:14" x14ac:dyDescent="0.25">
      <c r="D89" s="16"/>
      <c r="E89" s="16">
        <v>2</v>
      </c>
      <c r="F89" s="16" t="s">
        <v>29</v>
      </c>
      <c r="G89" s="1">
        <v>46.010928961748633</v>
      </c>
      <c r="H89" s="23">
        <v>43.133333333333333</v>
      </c>
      <c r="I89" s="23">
        <v>47.50593824228028</v>
      </c>
      <c r="J89" s="7">
        <v>40.438527799530149</v>
      </c>
      <c r="K89" s="23">
        <v>50.623547637490319</v>
      </c>
      <c r="L89" s="23">
        <v>27.769171185127806</v>
      </c>
    </row>
    <row r="90" spans="4:14" x14ac:dyDescent="0.25">
      <c r="D90" s="16"/>
      <c r="E90" s="16">
        <v>3</v>
      </c>
      <c r="F90" s="16" t="s">
        <v>30</v>
      </c>
      <c r="G90" s="1">
        <v>58.947368421052623</v>
      </c>
      <c r="H90" s="23">
        <v>48.993421052631582</v>
      </c>
      <c r="I90" s="23">
        <v>36.997767857142854</v>
      </c>
      <c r="J90" s="7">
        <v>42.150449713818475</v>
      </c>
      <c r="K90" s="23">
        <v>64.44641125121241</v>
      </c>
      <c r="L90" s="23">
        <v>30.577109602327834</v>
      </c>
    </row>
    <row r="91" spans="4:14" x14ac:dyDescent="0.25">
      <c r="D91" s="16"/>
      <c r="E91" s="16">
        <v>4</v>
      </c>
      <c r="F91" s="16" t="s">
        <v>31</v>
      </c>
      <c r="G91" s="1">
        <v>49.75845410628019</v>
      </c>
      <c r="H91" s="23">
        <v>38.399240855762592</v>
      </c>
      <c r="I91" s="23">
        <v>33.980582524271846</v>
      </c>
      <c r="J91" s="7">
        <v>45.514756014415113</v>
      </c>
      <c r="K91" s="23">
        <v>58.105927669591267</v>
      </c>
      <c r="L91" s="23">
        <v>29.060560667665314</v>
      </c>
      <c r="N91" s="5"/>
    </row>
    <row r="92" spans="4:14" x14ac:dyDescent="0.25">
      <c r="D92" s="18"/>
      <c r="E92" s="18">
        <v>5</v>
      </c>
      <c r="F92" s="16" t="s">
        <v>32</v>
      </c>
      <c r="G92" s="1">
        <v>59.15789473684211</v>
      </c>
      <c r="H92" s="23">
        <v>49.433263157894736</v>
      </c>
      <c r="I92" s="23">
        <v>37.153024911032027</v>
      </c>
      <c r="J92" s="9">
        <v>48.627351296390444</v>
      </c>
      <c r="K92" s="25">
        <v>60.021955044432829</v>
      </c>
      <c r="L92" s="24">
        <v>29.508625196027182</v>
      </c>
    </row>
    <row r="93" spans="4:14" x14ac:dyDescent="0.25">
      <c r="D93" s="27" t="s">
        <v>38</v>
      </c>
      <c r="E93" s="17"/>
      <c r="F93" s="17"/>
      <c r="G93" s="13"/>
      <c r="H93" s="24"/>
      <c r="I93" s="24"/>
      <c r="J93" s="24"/>
      <c r="K93" s="25"/>
      <c r="L93" s="24"/>
    </row>
    <row r="94" spans="4:14" x14ac:dyDescent="0.25">
      <c r="D94" s="16"/>
      <c r="E94" s="16">
        <v>1</v>
      </c>
      <c r="F94" s="16" t="s">
        <v>28</v>
      </c>
      <c r="G94" s="1">
        <v>66.537467700258404</v>
      </c>
      <c r="H94" s="23">
        <v>65.24483204134367</v>
      </c>
      <c r="I94" s="23">
        <v>53.495145631067963</v>
      </c>
      <c r="J94" s="7">
        <v>42.687385740402192</v>
      </c>
      <c r="K94" s="23">
        <v>65.283725910064234</v>
      </c>
      <c r="L94" s="23">
        <v>37.937187723054961</v>
      </c>
    </row>
    <row r="95" spans="4:14" x14ac:dyDescent="0.25">
      <c r="D95" s="16"/>
      <c r="E95" s="16">
        <v>2</v>
      </c>
      <c r="F95" s="16" t="s">
        <v>29</v>
      </c>
      <c r="G95" s="1">
        <v>64.329268292682926</v>
      </c>
      <c r="H95" s="23">
        <v>66.367378048780495</v>
      </c>
      <c r="I95" s="23">
        <v>54.265402843601898</v>
      </c>
      <c r="J95" s="7">
        <v>47.700418105798946</v>
      </c>
      <c r="K95" s="23">
        <v>51.241996951219512</v>
      </c>
      <c r="L95" s="23">
        <v>29.573170731707314</v>
      </c>
    </row>
    <row r="96" spans="4:14" x14ac:dyDescent="0.25">
      <c r="D96" s="16"/>
      <c r="E96" s="16">
        <v>3</v>
      </c>
      <c r="F96" s="16" t="s">
        <v>30</v>
      </c>
      <c r="G96" s="1">
        <v>64.880314397999285</v>
      </c>
      <c r="H96" s="23">
        <v>60.043586995355483</v>
      </c>
      <c r="I96" s="23">
        <v>48.237885462555063</v>
      </c>
      <c r="J96" s="7">
        <v>47.976307996051332</v>
      </c>
      <c r="K96" s="23">
        <v>67.40466392318244</v>
      </c>
      <c r="L96" s="23">
        <v>37.768632830361227</v>
      </c>
    </row>
    <row r="97" spans="4:12" x14ac:dyDescent="0.25">
      <c r="D97" s="16"/>
      <c r="E97" s="16">
        <v>4</v>
      </c>
      <c r="F97" s="16" t="s">
        <v>31</v>
      </c>
      <c r="G97" s="1">
        <v>61.948761024779508</v>
      </c>
      <c r="H97" s="23">
        <v>53.53632927341453</v>
      </c>
      <c r="I97" s="23">
        <v>43.864406779661017</v>
      </c>
      <c r="J97" s="7">
        <v>49.244744903348476</v>
      </c>
      <c r="K97" s="23">
        <v>62.600815100815097</v>
      </c>
      <c r="L97" s="23">
        <v>36.078936078936081</v>
      </c>
    </row>
    <row r="98" spans="4:12" x14ac:dyDescent="0.25">
      <c r="D98" s="18"/>
      <c r="E98" s="18">
        <v>5</v>
      </c>
      <c r="F98" s="18" t="s">
        <v>32</v>
      </c>
      <c r="G98" s="9">
        <v>74.255874673629236</v>
      </c>
      <c r="H98" s="25">
        <v>74.333681462140987</v>
      </c>
      <c r="I98" s="25">
        <v>52.812939521800281</v>
      </c>
      <c r="J98" s="9">
        <v>56.855118766495352</v>
      </c>
      <c r="K98" s="25">
        <v>63.091375519179088</v>
      </c>
      <c r="L98" s="23">
        <v>38.113852919618864</v>
      </c>
    </row>
    <row r="100" spans="4:12" x14ac:dyDescent="0.25">
      <c r="D100" s="15"/>
      <c r="E100" s="15"/>
      <c r="F100" s="15"/>
      <c r="G100" s="30" t="s">
        <v>42</v>
      </c>
      <c r="H100" s="30"/>
      <c r="I100" s="31"/>
      <c r="J100" s="32" t="s">
        <v>48</v>
      </c>
      <c r="K100" s="30"/>
      <c r="L100" s="31"/>
    </row>
    <row r="101" spans="4:12" x14ac:dyDescent="0.25">
      <c r="D101" s="17"/>
      <c r="E101" s="17" t="s">
        <v>0</v>
      </c>
      <c r="F101" s="17" t="s">
        <v>52</v>
      </c>
      <c r="G101" s="11" t="s">
        <v>40</v>
      </c>
      <c r="H101" s="15" t="s">
        <v>44</v>
      </c>
      <c r="I101" s="15" t="s">
        <v>56</v>
      </c>
      <c r="J101" s="19" t="s">
        <v>40</v>
      </c>
      <c r="K101" s="19" t="s">
        <v>44</v>
      </c>
      <c r="L101" s="15" t="s">
        <v>56</v>
      </c>
    </row>
    <row r="102" spans="4:12" x14ac:dyDescent="0.25">
      <c r="D102" s="27" t="s">
        <v>22</v>
      </c>
      <c r="E102" s="17"/>
      <c r="F102" s="17"/>
      <c r="G102" s="11"/>
      <c r="H102" s="17"/>
      <c r="I102" s="17"/>
      <c r="J102" s="12"/>
      <c r="K102" s="12"/>
      <c r="L102" s="17"/>
    </row>
    <row r="103" spans="4:12" x14ac:dyDescent="0.25">
      <c r="D103" s="16"/>
      <c r="E103" s="16">
        <v>1</v>
      </c>
      <c r="F103" t="s">
        <v>33</v>
      </c>
      <c r="G103" s="1">
        <v>50.146284376828554</v>
      </c>
      <c r="H103" s="23">
        <v>29.726155646576945</v>
      </c>
      <c r="I103" s="23">
        <v>21.47024504084014</v>
      </c>
      <c r="J103" s="22">
        <v>33.367204369363648</v>
      </c>
      <c r="K103" s="23">
        <v>20.989457640035564</v>
      </c>
      <c r="L103" s="22">
        <v>25.999238675295011</v>
      </c>
    </row>
    <row r="104" spans="4:12" x14ac:dyDescent="0.25">
      <c r="D104" s="16"/>
      <c r="E104" s="16">
        <v>2</v>
      </c>
      <c r="F104" t="s">
        <v>34</v>
      </c>
      <c r="G104" s="1">
        <v>56.607495069033533</v>
      </c>
      <c r="H104" s="23">
        <v>47.734122287968439</v>
      </c>
      <c r="I104" s="23">
        <v>41.463414634146339</v>
      </c>
      <c r="J104" s="23">
        <v>37.275985663082437</v>
      </c>
      <c r="K104" s="23">
        <v>28.167861409796895</v>
      </c>
      <c r="L104" s="23">
        <v>41.346153846153847</v>
      </c>
    </row>
    <row r="105" spans="4:12" x14ac:dyDescent="0.25">
      <c r="D105" s="16"/>
      <c r="E105" s="16">
        <v>3</v>
      </c>
      <c r="F105" t="s">
        <v>35</v>
      </c>
      <c r="G105" s="1">
        <v>46.012526096033405</v>
      </c>
      <c r="H105" s="23">
        <v>33.642588726513573</v>
      </c>
      <c r="I105" s="23">
        <v>29.219600725952816</v>
      </c>
      <c r="J105" s="23">
        <v>31.099426386233269</v>
      </c>
      <c r="K105" s="23">
        <v>21.789866156787763</v>
      </c>
      <c r="L105" s="23">
        <v>30.833077159545034</v>
      </c>
    </row>
    <row r="106" spans="4:12" x14ac:dyDescent="0.25">
      <c r="D106" s="16"/>
      <c r="E106" s="16">
        <v>4</v>
      </c>
      <c r="F106" t="s">
        <v>36</v>
      </c>
      <c r="G106" s="8">
        <v>52.41340147643384</v>
      </c>
      <c r="H106" s="25">
        <v>40.791595684270298</v>
      </c>
      <c r="I106" s="25">
        <v>28.385698808234022</v>
      </c>
      <c r="J106" s="25">
        <v>42.61403264053564</v>
      </c>
      <c r="K106" s="25">
        <v>30.224996512763287</v>
      </c>
      <c r="L106" s="23">
        <v>25.728314238952539</v>
      </c>
    </row>
    <row r="107" spans="4:12" x14ac:dyDescent="0.25">
      <c r="D107" s="27" t="s">
        <v>37</v>
      </c>
      <c r="E107" s="17"/>
      <c r="F107" s="17"/>
      <c r="G107" s="13"/>
      <c r="H107" s="24"/>
      <c r="I107" s="24"/>
      <c r="J107" s="24"/>
      <c r="K107" s="24"/>
      <c r="L107" s="23"/>
    </row>
    <row r="108" spans="4:12" x14ac:dyDescent="0.25">
      <c r="D108" s="16"/>
      <c r="E108" s="16">
        <v>1</v>
      </c>
      <c r="F108" t="s">
        <v>33</v>
      </c>
      <c r="G108" s="1">
        <v>48.394629305312321</v>
      </c>
      <c r="H108" s="23">
        <v>34.493870402802102</v>
      </c>
      <c r="I108" s="23">
        <v>29.191797346200243</v>
      </c>
      <c r="J108" s="23">
        <v>31.320754716981131</v>
      </c>
      <c r="K108" s="23">
        <v>20.690566037735849</v>
      </c>
      <c r="L108" s="23">
        <v>28.032128514056225</v>
      </c>
    </row>
    <row r="109" spans="4:12" x14ac:dyDescent="0.25">
      <c r="D109" s="16"/>
      <c r="E109" s="16">
        <v>2</v>
      </c>
      <c r="F109" t="s">
        <v>34</v>
      </c>
      <c r="G109" s="1">
        <v>55.346415698838605</v>
      </c>
      <c r="H109" s="23">
        <v>45.231878253904682</v>
      </c>
      <c r="I109" s="23">
        <v>38.856729377713464</v>
      </c>
      <c r="J109" s="23">
        <v>35.028046306241798</v>
      </c>
      <c r="K109" s="23">
        <v>24.949158610812745</v>
      </c>
      <c r="L109" s="23">
        <v>35.604770017035776</v>
      </c>
    </row>
    <row r="110" spans="4:12" x14ac:dyDescent="0.25">
      <c r="D110" s="16"/>
      <c r="E110" s="16">
        <v>3</v>
      </c>
      <c r="F110" t="s">
        <v>35</v>
      </c>
      <c r="G110" s="1">
        <v>47.230320699708457</v>
      </c>
      <c r="H110" s="23">
        <v>32.877134527280298</v>
      </c>
      <c r="I110" s="23">
        <v>22.839506172839506</v>
      </c>
      <c r="J110" s="23">
        <v>29.052892877601682</v>
      </c>
      <c r="K110" s="23">
        <v>19.235058239450066</v>
      </c>
      <c r="L110" s="23">
        <v>20.013144922773581</v>
      </c>
    </row>
    <row r="111" spans="4:12" x14ac:dyDescent="0.25">
      <c r="D111" s="16"/>
      <c r="E111" s="16">
        <v>4</v>
      </c>
      <c r="F111" t="s">
        <v>36</v>
      </c>
      <c r="G111" s="1">
        <v>54.123112659698023</v>
      </c>
      <c r="H111" s="23">
        <v>40.721254355400696</v>
      </c>
      <c r="I111" s="23">
        <v>25.697424892703864</v>
      </c>
      <c r="J111" s="23">
        <v>40.775171624713956</v>
      </c>
      <c r="K111" s="23">
        <v>29.063358123569795</v>
      </c>
      <c r="L111" s="23">
        <v>22.799017888460192</v>
      </c>
    </row>
    <row r="112" spans="4:12" x14ac:dyDescent="0.25">
      <c r="D112" s="27" t="s">
        <v>38</v>
      </c>
      <c r="E112" s="17"/>
      <c r="F112" s="17"/>
      <c r="G112" s="13"/>
      <c r="H112" s="24"/>
      <c r="I112" s="24"/>
      <c r="J112" s="25"/>
      <c r="K112" s="24"/>
      <c r="L112" s="23"/>
    </row>
    <row r="113" spans="4:12" x14ac:dyDescent="0.25">
      <c r="D113" s="16"/>
      <c r="E113" s="16">
        <v>1</v>
      </c>
      <c r="F113" t="s">
        <v>33</v>
      </c>
      <c r="G113" s="1">
        <v>54.996405463695183</v>
      </c>
      <c r="H113" s="23">
        <v>42.729690869877786</v>
      </c>
      <c r="I113" s="23">
        <v>34.509803921568626</v>
      </c>
      <c r="J113" s="23">
        <v>29.263185446931029</v>
      </c>
      <c r="K113" s="23">
        <v>20.242245779348252</v>
      </c>
      <c r="L113" s="23">
        <v>34.123434704830053</v>
      </c>
    </row>
    <row r="114" spans="4:12" x14ac:dyDescent="0.25">
      <c r="D114" s="16"/>
      <c r="E114" s="16">
        <v>2</v>
      </c>
      <c r="F114" t="s">
        <v>34</v>
      </c>
      <c r="G114" s="1">
        <v>55.587989991659711</v>
      </c>
      <c r="H114" s="23">
        <v>55.882402001668055</v>
      </c>
      <c r="I114" s="23">
        <v>53.563390847711922</v>
      </c>
      <c r="J114" s="23">
        <v>35.4649026093348</v>
      </c>
      <c r="K114" s="23">
        <v>28.417738576503737</v>
      </c>
      <c r="L114" s="23">
        <v>50.32815198618308</v>
      </c>
    </row>
    <row r="115" spans="4:12" x14ac:dyDescent="0.25">
      <c r="D115" s="16"/>
      <c r="E115" s="16">
        <v>3</v>
      </c>
      <c r="F115" t="s">
        <v>35</v>
      </c>
      <c r="G115" s="1">
        <v>50.503202195791395</v>
      </c>
      <c r="H115" s="23">
        <v>39.015096065873742</v>
      </c>
      <c r="I115" s="23">
        <v>33.333333333333329</v>
      </c>
      <c r="J115" s="23">
        <v>27.875414958016016</v>
      </c>
      <c r="K115" s="23">
        <v>20.665787932044523</v>
      </c>
      <c r="L115" s="23">
        <v>37.373029772329247</v>
      </c>
    </row>
    <row r="116" spans="4:12" x14ac:dyDescent="0.25">
      <c r="D116" s="18"/>
      <c r="E116" s="18">
        <v>4</v>
      </c>
      <c r="F116" t="s">
        <v>36</v>
      </c>
      <c r="G116" s="9">
        <v>57.79874213836478</v>
      </c>
      <c r="H116" s="25">
        <v>48.680188679245283</v>
      </c>
      <c r="I116" s="25">
        <v>35.799782372143632</v>
      </c>
      <c r="J116" s="25">
        <v>41.40021215335657</v>
      </c>
      <c r="K116" s="25">
        <v>32.722988331565389</v>
      </c>
      <c r="L116" s="25">
        <v>34.846266471449489</v>
      </c>
    </row>
  </sheetData>
  <mergeCells count="10">
    <mergeCell ref="G79:I79"/>
    <mergeCell ref="J79:L79"/>
    <mergeCell ref="G100:I100"/>
    <mergeCell ref="J100:L100"/>
    <mergeCell ref="J3:L3"/>
    <mergeCell ref="G3:I3"/>
    <mergeCell ref="G23:I23"/>
    <mergeCell ref="J23:L23"/>
    <mergeCell ref="G58:I58"/>
    <mergeCell ref="J58:L58"/>
  </mergeCells>
  <conditionalFormatting sqref="G6:G9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9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9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9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9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9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1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1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1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K1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4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1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19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19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19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19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1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:H4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7:H5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H3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34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4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3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4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:H5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I4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:I5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4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6:J5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3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L3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K4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:L4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K5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6:L5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:G65 I7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6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6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7:J7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:K7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3:J7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:K7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6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70 I72:I7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7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7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:G7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7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:I7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7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6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6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7:L7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3:L7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:G86 I9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2:J8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8:J9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4:J9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:H8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2:I91 I93:I9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:G9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:H9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:G9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:H9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8:I9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4:I9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2:I8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2:K8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:K9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4:K9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:L8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8:L9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4:L9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:G8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8:I1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3:H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3:I106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3:J10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:K106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3:G10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:G106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:G111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:H111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8:J11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8:K111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3:I116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3:G11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3:H116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3:I11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3:J11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3:K116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3:L10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8:L1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3:L1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KALPETTA</vt:lpstr>
      <vt:lpstr>MANANTHAVADY</vt:lpstr>
      <vt:lpstr>PANAMARAM</vt:lpstr>
      <vt:lpstr>SULTHAN BATHERY</vt:lpstr>
      <vt:lpstr>WAYANAD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2024-05-09T14:53:45Z</dcterms:modified>
</cp:coreProperties>
</file>