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bh\OneDrive\Desktop\College\Research\AIM 2024 MRP Bearing Data\Pronostia Public Dataset\"/>
    </mc:Choice>
  </mc:AlternateContent>
  <xr:revisionPtr revIDLastSave="0" documentId="13_ncr:1_{E79B5CF9-A37C-4AB5-BCFC-03B13E75C2FC}" xr6:coauthVersionLast="47" xr6:coauthVersionMax="47" xr10:uidLastSave="{00000000-0000-0000-0000-000000000000}"/>
  <bookViews>
    <workbookView xWindow="-110" yWindow="-110" windowWidth="25820" windowHeight="16220" firstSheet="1" activeTab="6" xr2:uid="{1903DECA-AF7C-40E8-87A3-3218C8B4DC71}"/>
  </bookViews>
  <sheets>
    <sheet name="Poly Reg - Logistic Growth" sheetId="1" r:id="rId1"/>
    <sheet name="GPR - Logistic Growth" sheetId="2" r:id="rId2"/>
    <sheet name="LSTM" sheetId="3" r:id="rId3"/>
    <sheet name="Stacked LSTM" sheetId="4" r:id="rId4"/>
    <sheet name="GRU" sheetId="5" r:id="rId5"/>
    <sheet name="LSTM - GRU" sheetId="6" r:id="rId6"/>
    <sheet name="Model Wise Compari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7" l="1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U27" i="7"/>
  <c r="T27" i="7"/>
  <c r="T22" i="7"/>
  <c r="U22" i="7"/>
  <c r="T23" i="7"/>
  <c r="U23" i="7"/>
  <c r="T24" i="7"/>
  <c r="U24" i="7"/>
  <c r="T25" i="7"/>
  <c r="U25" i="7"/>
  <c r="T26" i="7"/>
  <c r="U26" i="7"/>
  <c r="T21" i="7"/>
  <c r="U21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U5" i="7"/>
  <c r="T5" i="7"/>
</calcChain>
</file>

<file path=xl/sharedStrings.xml><?xml version="1.0" encoding="utf-8"?>
<sst xmlns="http://schemas.openxmlformats.org/spreadsheetml/2006/main" count="668" uniqueCount="68">
  <si>
    <t>ImpulseFactor_1_1</t>
  </si>
  <si>
    <t>ImpulseFactor_1_2</t>
  </si>
  <si>
    <t>ImpulseFactor_2_1</t>
  </si>
  <si>
    <t>ImpulseFactor_2_2</t>
  </si>
  <si>
    <t>ImpulseFactor_3_1</t>
  </si>
  <si>
    <t>ImpulseFactor_3_2</t>
  </si>
  <si>
    <t>ImpulseFactor_1_3</t>
  </si>
  <si>
    <t>ImpulseFactor_1_4</t>
  </si>
  <si>
    <t>ImpulseFactor_1_5</t>
  </si>
  <si>
    <t>ImpulseFactor_1_6</t>
  </si>
  <si>
    <t>ImpulseFactor_1_7</t>
  </si>
  <si>
    <t>ImpulseFactor_2_3</t>
  </si>
  <si>
    <t>ImpulseFactor_2_4</t>
  </si>
  <si>
    <t>ImpulseFactor_2_5</t>
  </si>
  <si>
    <t>ImpulseFactor_2_6</t>
  </si>
  <si>
    <t>ImpulseFactor_2_7</t>
  </si>
  <si>
    <t>ImpulseFactor_3_3</t>
  </si>
  <si>
    <t>Train %</t>
  </si>
  <si>
    <t>R2</t>
  </si>
  <si>
    <t>MSE</t>
  </si>
  <si>
    <t>RMSE</t>
  </si>
  <si>
    <t>MAE</t>
  </si>
  <si>
    <t>MAPE</t>
  </si>
  <si>
    <t>Bearing ID</t>
  </si>
  <si>
    <t>Poly Reg</t>
  </si>
  <si>
    <t>GPR</t>
  </si>
  <si>
    <t>LSTM</t>
  </si>
  <si>
    <t>Stacked LSTM</t>
  </si>
  <si>
    <t>GRU</t>
  </si>
  <si>
    <t>LSTM - GRU</t>
  </si>
  <si>
    <t>25% Train</t>
  </si>
  <si>
    <t>50% Train</t>
  </si>
  <si>
    <t>75% Train</t>
  </si>
  <si>
    <t>1_1</t>
  </si>
  <si>
    <t>1_2</t>
  </si>
  <si>
    <t>1_3</t>
  </si>
  <si>
    <t>1_4</t>
  </si>
  <si>
    <t>1_5</t>
  </si>
  <si>
    <t>1_6</t>
  </si>
  <si>
    <t>1_7</t>
  </si>
  <si>
    <t>2_1</t>
  </si>
  <si>
    <t>2_2</t>
  </si>
  <si>
    <t>2_3</t>
  </si>
  <si>
    <t>2_4</t>
  </si>
  <si>
    <t>2_5</t>
  </si>
  <si>
    <t>2_6</t>
  </si>
  <si>
    <t>2_7</t>
  </si>
  <si>
    <t>3_1</t>
  </si>
  <si>
    <t>3_2</t>
  </si>
  <si>
    <t>3_3</t>
  </si>
  <si>
    <t>b</t>
  </si>
  <si>
    <t>c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</si>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</sst>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name val="Segoe UI"/>
      <family val="2"/>
    </font>
    <font>
      <b/>
      <sz val="7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1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1C69-7E2F-4011-BBCA-212522EE4D8A}">
  <dimension ref="A1:S24"/>
  <sheetViews>
    <sheetView zoomScaleNormal="100" workbookViewId="0">
      <selection activeCell="I6" sqref="I6"/>
    </sheetView>
  </sheetViews>
  <sheetFormatPr defaultRowHeight="14.5" x14ac:dyDescent="0.35"/>
  <cols>
    <col min="1" max="1" width="13.1796875" customWidth="1"/>
    <col min="2" max="2" width="8.726562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0.63464799999999999</v>
      </c>
      <c r="D2" s="1">
        <v>-2.885589</v>
      </c>
      <c r="E2" s="1">
        <v>0.87224599999999997</v>
      </c>
      <c r="F2" s="1">
        <v>0.68618199999999996</v>
      </c>
      <c r="G2" s="1">
        <v>0.70652199999999998</v>
      </c>
      <c r="H2" s="1">
        <v>0.84480200000000005</v>
      </c>
      <c r="I2" s="1">
        <v>-0.28310000000000002</v>
      </c>
      <c r="J2" s="1">
        <v>0.65519300000000003</v>
      </c>
      <c r="K2" s="1">
        <v>0.161527</v>
      </c>
      <c r="L2" s="1">
        <v>0.86635899999999999</v>
      </c>
      <c r="M2" s="1">
        <v>0.14412900000000001</v>
      </c>
      <c r="N2" s="1">
        <v>-5.1201720000000002</v>
      </c>
      <c r="O2" s="1">
        <v>-5.4472129999999996</v>
      </c>
      <c r="P2" s="1">
        <v>-7.1235330000000001</v>
      </c>
      <c r="Q2" s="1">
        <v>0.58752400000000005</v>
      </c>
      <c r="R2" s="1">
        <v>9.5980000000000006E-3</v>
      </c>
      <c r="S2" s="1">
        <v>-7.8045039999999997</v>
      </c>
    </row>
    <row r="3" spans="1:19" x14ac:dyDescent="0.35">
      <c r="A3" t="s">
        <v>18</v>
      </c>
      <c r="B3" s="4">
        <v>0.5</v>
      </c>
      <c r="C3" s="1">
        <v>0.54090400000000005</v>
      </c>
      <c r="D3" s="1">
        <v>-1.2864230000000001</v>
      </c>
      <c r="E3" s="1">
        <v>0.88345499999999999</v>
      </c>
      <c r="F3" s="1">
        <v>0.684172</v>
      </c>
      <c r="G3" s="1">
        <v>0.62577300000000002</v>
      </c>
      <c r="H3" s="1">
        <v>0.81750999999999996</v>
      </c>
      <c r="I3" s="1">
        <v>0.26045400000000002</v>
      </c>
      <c r="J3" s="1">
        <v>0.58793799999999996</v>
      </c>
      <c r="K3" s="1">
        <v>0.282503</v>
      </c>
      <c r="L3" s="1">
        <v>0.92821600000000004</v>
      </c>
      <c r="M3" s="1">
        <v>-0.26511499999999999</v>
      </c>
      <c r="N3" s="1">
        <v>-0.91793199999999997</v>
      </c>
      <c r="O3" s="1">
        <v>-16.167771999999999</v>
      </c>
      <c r="P3" s="1">
        <v>0.572376</v>
      </c>
      <c r="Q3" s="1">
        <v>0.34617100000000001</v>
      </c>
      <c r="R3" s="1">
        <v>-1.7874000000000001E-2</v>
      </c>
      <c r="S3" s="1">
        <v>-0.61173900000000003</v>
      </c>
    </row>
    <row r="4" spans="1:19" x14ac:dyDescent="0.35">
      <c r="B4" s="4">
        <v>0.75</v>
      </c>
      <c r="C4" s="1">
        <v>0.56384100000000004</v>
      </c>
      <c r="D4" s="1">
        <v>0.74545899999999998</v>
      </c>
      <c r="E4" s="1">
        <v>0.80586599999999997</v>
      </c>
      <c r="F4" s="1">
        <v>0.52159299999999997</v>
      </c>
      <c r="G4" s="1">
        <v>0.503413</v>
      </c>
      <c r="H4" s="1">
        <v>0.704681</v>
      </c>
      <c r="I4" s="1">
        <v>0.64266400000000001</v>
      </c>
      <c r="J4" s="1">
        <v>0.49656600000000001</v>
      </c>
      <c r="K4" s="1">
        <v>0.75748899999999997</v>
      </c>
      <c r="L4" s="1">
        <v>0.76829099999999995</v>
      </c>
      <c r="M4" s="1">
        <v>0.45804600000000001</v>
      </c>
      <c r="N4" s="1">
        <v>0.65165700000000004</v>
      </c>
      <c r="O4" s="1">
        <v>-3.2660290000000001</v>
      </c>
      <c r="P4" s="1">
        <v>-4.0815359999999998</v>
      </c>
      <c r="Q4" s="1">
        <v>-0.15875500000000001</v>
      </c>
      <c r="R4" s="1">
        <v>-3.3908000000000001E-2</v>
      </c>
      <c r="S4" s="1">
        <v>-1.069431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1.0433E-2</v>
      </c>
      <c r="D7" s="1">
        <v>0.20662</v>
      </c>
      <c r="E7" s="1">
        <v>4.8669999999999998E-3</v>
      </c>
      <c r="F7" s="1">
        <v>5.3439999999999998E-3</v>
      </c>
      <c r="G7" s="1">
        <v>8.6569999999999998E-3</v>
      </c>
      <c r="H7" s="1">
        <v>5.3350000000000003E-3</v>
      </c>
      <c r="I7" s="1">
        <v>4.7419000000000003E-2</v>
      </c>
      <c r="J7" s="1">
        <v>1.3475000000000001E-2</v>
      </c>
      <c r="K7" s="1">
        <v>3.7180999999999999E-2</v>
      </c>
      <c r="L7" s="1">
        <v>1.1864E-2</v>
      </c>
      <c r="M7" s="1">
        <v>4.897E-2</v>
      </c>
      <c r="N7" s="1">
        <v>0.24507499999999999</v>
      </c>
      <c r="O7" s="1">
        <v>0.48286299999999999</v>
      </c>
      <c r="P7" s="1">
        <v>0.24545800000000001</v>
      </c>
      <c r="Q7" s="1">
        <v>2.9318E-2</v>
      </c>
      <c r="R7" s="1">
        <v>1.3820000000000001E-2</v>
      </c>
      <c r="S7" s="1">
        <v>0.31575300000000001</v>
      </c>
    </row>
    <row r="8" spans="1:19" x14ac:dyDescent="0.35">
      <c r="A8" t="s">
        <v>19</v>
      </c>
      <c r="B8" s="4">
        <v>0.5</v>
      </c>
      <c r="C8" s="1">
        <v>8.2260000000000007E-3</v>
      </c>
      <c r="D8" s="1">
        <v>4.9671E-2</v>
      </c>
      <c r="E8" s="1">
        <v>3.901E-3</v>
      </c>
      <c r="F8" s="1">
        <v>3.7339999999999999E-3</v>
      </c>
      <c r="G8" s="1">
        <v>1.0626E-2</v>
      </c>
      <c r="H8" s="1">
        <v>5.7710000000000001E-3</v>
      </c>
      <c r="I8" s="1">
        <v>1.1887E-2</v>
      </c>
      <c r="J8" s="1">
        <v>1.5739E-2</v>
      </c>
      <c r="K8" s="1">
        <v>1.6535000000000001E-2</v>
      </c>
      <c r="L8" s="1">
        <v>5.7460000000000002E-3</v>
      </c>
      <c r="M8" s="1">
        <v>3.5339000000000002E-2</v>
      </c>
      <c r="N8" s="1">
        <v>4.8291000000000001E-2</v>
      </c>
      <c r="O8" s="1">
        <v>0.396648</v>
      </c>
      <c r="P8" s="1">
        <v>6.9690000000000004E-3</v>
      </c>
      <c r="Q8" s="1">
        <v>2.7087E-2</v>
      </c>
      <c r="R8" s="1">
        <v>2.0216000000000001E-2</v>
      </c>
      <c r="S8" s="1">
        <v>2.1236999999999999E-2</v>
      </c>
    </row>
    <row r="9" spans="1:19" x14ac:dyDescent="0.35">
      <c r="B9" s="4">
        <v>0.75</v>
      </c>
      <c r="C9" s="1">
        <v>5.7980000000000002E-3</v>
      </c>
      <c r="D9" s="1">
        <v>2.9500000000000001E-4</v>
      </c>
      <c r="E9" s="1">
        <v>4.7660000000000003E-3</v>
      </c>
      <c r="F9" s="1">
        <v>5.1310000000000001E-3</v>
      </c>
      <c r="G9" s="1">
        <v>1.8609000000000001E-2</v>
      </c>
      <c r="H9" s="1">
        <v>9.2309999999999996E-3</v>
      </c>
      <c r="I9" s="1">
        <v>2.7000000000000001E-3</v>
      </c>
      <c r="J9" s="1">
        <v>2.6183999999999999E-2</v>
      </c>
      <c r="K9" s="1">
        <v>2.0330000000000001E-3</v>
      </c>
      <c r="L9" s="1">
        <v>4.5649999999999996E-3</v>
      </c>
      <c r="M9" s="1">
        <v>4.9750000000000003E-3</v>
      </c>
      <c r="N9" s="1">
        <v>9.8299999999999993E-4</v>
      </c>
      <c r="O9" s="1">
        <v>8.8240000000000002E-3</v>
      </c>
      <c r="P9" s="1">
        <v>1.3533999999999999E-2</v>
      </c>
      <c r="Q9" s="1">
        <v>7.7939999999999997E-3</v>
      </c>
      <c r="R9" s="1">
        <v>3.6066000000000001E-2</v>
      </c>
      <c r="S9" s="1">
        <v>1.3155E-2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0.102141</v>
      </c>
      <c r="D12" s="1">
        <v>0.45455400000000001</v>
      </c>
      <c r="E12" s="1">
        <v>6.9762000000000005E-2</v>
      </c>
      <c r="F12" s="1">
        <v>7.3106000000000004E-2</v>
      </c>
      <c r="G12" s="1">
        <v>9.3043000000000001E-2</v>
      </c>
      <c r="H12" s="1">
        <v>7.3043999999999998E-2</v>
      </c>
      <c r="I12" s="1">
        <v>0.21775800000000001</v>
      </c>
      <c r="J12" s="1">
        <v>0.11608</v>
      </c>
      <c r="K12" s="1">
        <v>0.19282299999999999</v>
      </c>
      <c r="L12" s="1">
        <v>0.10892300000000001</v>
      </c>
      <c r="M12" s="1">
        <v>0.22129299999999999</v>
      </c>
      <c r="N12" s="1">
        <v>0.49504999999999999</v>
      </c>
      <c r="O12" s="1">
        <v>0.69488300000000003</v>
      </c>
      <c r="P12" s="1">
        <v>0.49543799999999999</v>
      </c>
      <c r="Q12" s="1">
        <v>0.17122599999999999</v>
      </c>
      <c r="R12" s="1">
        <v>0.117558</v>
      </c>
      <c r="S12" s="1">
        <v>0.56191899999999995</v>
      </c>
    </row>
    <row r="13" spans="1:19" x14ac:dyDescent="0.35">
      <c r="A13" t="s">
        <v>20</v>
      </c>
      <c r="B13" s="4">
        <v>0.5</v>
      </c>
      <c r="C13" s="1">
        <v>9.0697E-2</v>
      </c>
      <c r="D13" s="1">
        <v>0.22286900000000001</v>
      </c>
      <c r="E13" s="1">
        <v>6.2456999999999999E-2</v>
      </c>
      <c r="F13" s="1">
        <v>6.1107000000000002E-2</v>
      </c>
      <c r="G13" s="1">
        <v>0.10308100000000001</v>
      </c>
      <c r="H13" s="1">
        <v>7.5965000000000005E-2</v>
      </c>
      <c r="I13" s="1">
        <v>0.109027</v>
      </c>
      <c r="J13" s="1">
        <v>0.12545400000000001</v>
      </c>
      <c r="K13" s="1">
        <v>0.12858700000000001</v>
      </c>
      <c r="L13" s="1">
        <v>7.5800000000000006E-2</v>
      </c>
      <c r="M13" s="1">
        <v>0.18798799999999999</v>
      </c>
      <c r="N13" s="1">
        <v>0.219751</v>
      </c>
      <c r="O13" s="1">
        <v>0.62980000000000003</v>
      </c>
      <c r="P13" s="1">
        <v>8.3477999999999997E-2</v>
      </c>
      <c r="Q13" s="1">
        <v>0.16458100000000001</v>
      </c>
      <c r="R13" s="1">
        <v>0.142183</v>
      </c>
      <c r="S13" s="1">
        <v>0.145728</v>
      </c>
    </row>
    <row r="14" spans="1:19" x14ac:dyDescent="0.35">
      <c r="B14" s="4">
        <v>0.75</v>
      </c>
      <c r="C14" s="1">
        <v>7.6146000000000005E-2</v>
      </c>
      <c r="D14" s="1">
        <v>1.7180000000000001E-2</v>
      </c>
      <c r="E14" s="1">
        <v>6.9038000000000002E-2</v>
      </c>
      <c r="F14" s="1">
        <v>7.1629999999999999E-2</v>
      </c>
      <c r="G14" s="1">
        <v>0.13641600000000001</v>
      </c>
      <c r="H14" s="1">
        <v>9.6078999999999998E-2</v>
      </c>
      <c r="I14" s="1">
        <v>5.1959999999999999E-2</v>
      </c>
      <c r="J14" s="1">
        <v>0.16181499999999999</v>
      </c>
      <c r="K14" s="1">
        <v>4.5094000000000002E-2</v>
      </c>
      <c r="L14" s="1">
        <v>6.7561999999999997E-2</v>
      </c>
      <c r="M14" s="1">
        <v>7.0533999999999999E-2</v>
      </c>
      <c r="N14" s="1">
        <v>3.1349000000000002E-2</v>
      </c>
      <c r="O14" s="1">
        <v>9.3934000000000004E-2</v>
      </c>
      <c r="P14" s="1">
        <v>0.116338</v>
      </c>
      <c r="Q14" s="1">
        <v>8.8283E-2</v>
      </c>
      <c r="R14" s="1">
        <v>0.18990899999999999</v>
      </c>
      <c r="S14" s="1">
        <v>0.114694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7.2360999999999995E-2</v>
      </c>
      <c r="D17" s="1">
        <v>0.31261499999999998</v>
      </c>
      <c r="E17" s="1">
        <v>3.8804999999999999E-2</v>
      </c>
      <c r="F17" s="1">
        <v>5.4925000000000002E-2</v>
      </c>
      <c r="G17" s="1">
        <v>5.0958000000000003E-2</v>
      </c>
      <c r="H17" s="1">
        <v>5.1096999999999997E-2</v>
      </c>
      <c r="I17" s="1">
        <v>0.149808</v>
      </c>
      <c r="J17" s="1">
        <v>6.0616000000000003E-2</v>
      </c>
      <c r="K17" s="1">
        <v>0.13486899999999999</v>
      </c>
      <c r="L17" s="1">
        <v>8.2597000000000004E-2</v>
      </c>
      <c r="M17" s="1">
        <v>0.14536099999999999</v>
      </c>
      <c r="N17" s="1">
        <v>0.36606699999999998</v>
      </c>
      <c r="O17" s="1">
        <v>0.44101200000000002</v>
      </c>
      <c r="P17" s="1">
        <v>0.37133899999999997</v>
      </c>
      <c r="Q17" s="1">
        <v>0.114075</v>
      </c>
      <c r="R17" s="1">
        <v>7.2174000000000002E-2</v>
      </c>
      <c r="S17" s="1">
        <v>0.39781499999999997</v>
      </c>
    </row>
    <row r="18" spans="1:19" x14ac:dyDescent="0.35">
      <c r="A18" t="s">
        <v>21</v>
      </c>
      <c r="B18" s="4">
        <v>0.5</v>
      </c>
      <c r="C18" s="1">
        <v>6.9386000000000003E-2</v>
      </c>
      <c r="D18" s="1">
        <v>0.17415700000000001</v>
      </c>
      <c r="E18" s="1">
        <v>3.4875999999999997E-2</v>
      </c>
      <c r="F18" s="1">
        <v>4.4599E-2</v>
      </c>
      <c r="G18" s="1">
        <v>6.3335000000000002E-2</v>
      </c>
      <c r="H18" s="1">
        <v>5.4063E-2</v>
      </c>
      <c r="I18" s="1">
        <v>8.5863999999999996E-2</v>
      </c>
      <c r="J18" s="1">
        <v>7.6310000000000003E-2</v>
      </c>
      <c r="K18" s="1">
        <v>0.10184</v>
      </c>
      <c r="L18" s="1">
        <v>6.0386000000000002E-2</v>
      </c>
      <c r="M18" s="1">
        <v>0.14278199999999999</v>
      </c>
      <c r="N18" s="1">
        <v>0.190613</v>
      </c>
      <c r="O18" s="1">
        <v>0.46969300000000003</v>
      </c>
      <c r="P18" s="1">
        <v>7.6705999999999996E-2</v>
      </c>
      <c r="Q18" s="1">
        <v>0.121046</v>
      </c>
      <c r="R18" s="1">
        <v>9.4228000000000006E-2</v>
      </c>
      <c r="S18" s="1">
        <v>0.127884</v>
      </c>
    </row>
    <row r="19" spans="1:19" x14ac:dyDescent="0.35">
      <c r="B19" s="4">
        <v>0.75</v>
      </c>
      <c r="C19" s="1">
        <v>6.6905999999999993E-2</v>
      </c>
      <c r="D19" s="1">
        <v>1.4838E-2</v>
      </c>
      <c r="E19" s="1">
        <v>5.4835000000000002E-2</v>
      </c>
      <c r="F19" s="1">
        <v>5.9858000000000001E-2</v>
      </c>
      <c r="G19" s="1">
        <v>0.107853</v>
      </c>
      <c r="H19" s="1">
        <v>7.8556000000000001E-2</v>
      </c>
      <c r="I19" s="1">
        <v>4.6824999999999999E-2</v>
      </c>
      <c r="J19" s="1">
        <v>0.12816</v>
      </c>
      <c r="K19" s="1">
        <v>4.0836999999999998E-2</v>
      </c>
      <c r="L19" s="1">
        <v>5.3123999999999998E-2</v>
      </c>
      <c r="M19" s="1">
        <v>6.6445000000000004E-2</v>
      </c>
      <c r="N19" s="1">
        <v>2.4797E-2</v>
      </c>
      <c r="O19" s="1">
        <v>8.7245000000000003E-2</v>
      </c>
      <c r="P19" s="1">
        <v>8.7424000000000002E-2</v>
      </c>
      <c r="Q19" s="1">
        <v>6.8685999999999997E-2</v>
      </c>
      <c r="R19" s="1">
        <v>0.13927</v>
      </c>
      <c r="S19" s="1">
        <v>7.9108999999999999E-2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0.156302</v>
      </c>
      <c r="D22" s="1">
        <v>0.368784</v>
      </c>
      <c r="E22" s="1">
        <v>9.5276E-2</v>
      </c>
      <c r="F22" s="1">
        <v>0.126278</v>
      </c>
      <c r="G22" s="1">
        <v>0.14388799999999999</v>
      </c>
      <c r="H22" s="1">
        <v>0.120908</v>
      </c>
      <c r="I22" s="1">
        <v>0.20545099999999999</v>
      </c>
      <c r="J22" s="1">
        <v>0.16942399999999999</v>
      </c>
      <c r="K22" s="1">
        <v>0.188439</v>
      </c>
      <c r="L22" s="1">
        <v>0.189858</v>
      </c>
      <c r="M22" s="1">
        <v>0.19597600000000001</v>
      </c>
      <c r="N22" s="1">
        <v>0.45783600000000002</v>
      </c>
      <c r="O22" s="1">
        <v>0.55846600000000002</v>
      </c>
      <c r="P22" s="1">
        <v>0.45118599999999998</v>
      </c>
      <c r="Q22" s="1">
        <v>0.15966</v>
      </c>
      <c r="R22" s="3">
        <v>14425420000000</v>
      </c>
      <c r="S22" s="1">
        <v>0.50680999999999998</v>
      </c>
    </row>
    <row r="23" spans="1:19" x14ac:dyDescent="0.35">
      <c r="A23" t="s">
        <v>22</v>
      </c>
      <c r="B23" s="4">
        <v>0.5</v>
      </c>
      <c r="C23" s="1">
        <v>0.122571</v>
      </c>
      <c r="D23" s="1">
        <v>0.19587399999999999</v>
      </c>
      <c r="E23" s="1">
        <v>6.0338000000000003E-2</v>
      </c>
      <c r="F23" s="1">
        <v>8.8377999999999998E-2</v>
      </c>
      <c r="G23" s="1">
        <v>0.135662</v>
      </c>
      <c r="H23" s="1">
        <v>0.10108200000000001</v>
      </c>
      <c r="I23" s="1">
        <v>0.113326</v>
      </c>
      <c r="J23" s="1">
        <v>0.16370899999999999</v>
      </c>
      <c r="K23" s="1">
        <v>0.13092100000000001</v>
      </c>
      <c r="L23" s="1">
        <v>0.133244</v>
      </c>
      <c r="M23" s="1">
        <v>0.17760799999999999</v>
      </c>
      <c r="N23" s="1">
        <v>0.227552</v>
      </c>
      <c r="O23" s="1">
        <v>0.56419299999999994</v>
      </c>
      <c r="P23" s="1">
        <v>9.9511000000000002E-2</v>
      </c>
      <c r="Q23" s="1">
        <v>0.14971400000000001</v>
      </c>
      <c r="R23" s="3">
        <v>22166350000000</v>
      </c>
      <c r="S23" s="1">
        <v>0.16480500000000001</v>
      </c>
    </row>
    <row r="24" spans="1:19" x14ac:dyDescent="0.35">
      <c r="B24" s="4">
        <v>0.75</v>
      </c>
      <c r="C24" s="1">
        <v>0.106028</v>
      </c>
      <c r="D24" s="1">
        <v>1.5692999999999999E-2</v>
      </c>
      <c r="E24" s="1">
        <v>8.8691999999999993E-2</v>
      </c>
      <c r="F24" s="1">
        <v>0.105296</v>
      </c>
      <c r="G24" s="1">
        <v>0.203955</v>
      </c>
      <c r="H24" s="1">
        <v>0.13048499999999999</v>
      </c>
      <c r="I24" s="1">
        <v>5.8698E-2</v>
      </c>
      <c r="J24" s="1">
        <v>0.23861099999999999</v>
      </c>
      <c r="K24" s="1">
        <v>5.2048999999999998E-2</v>
      </c>
      <c r="L24" s="1">
        <v>6.3131999999999994E-2</v>
      </c>
      <c r="M24" s="1">
        <v>7.9605999999999996E-2</v>
      </c>
      <c r="N24" s="1">
        <v>2.6145000000000002E-2</v>
      </c>
      <c r="O24" s="1">
        <v>0.101201</v>
      </c>
      <c r="P24" s="1">
        <v>9.1092999999999993E-2</v>
      </c>
      <c r="Q24" s="1">
        <v>7.4101E-2</v>
      </c>
      <c r="R24" s="3">
        <v>43741190000000</v>
      </c>
      <c r="S24" s="1">
        <v>8.6424000000000001E-2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BF07-A6D8-4D28-A7D6-7E7ABDCDE291}">
  <dimension ref="A1:S24"/>
  <sheetViews>
    <sheetView workbookViewId="0">
      <selection activeCell="S24" sqref="S24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2">
        <v>0.82439799999999996</v>
      </c>
      <c r="D2" s="2">
        <v>0.97504599999999997</v>
      </c>
      <c r="E2" s="1">
        <v>0.87152600000000002</v>
      </c>
      <c r="F2" s="2">
        <v>0.83944399999999997</v>
      </c>
      <c r="G2" s="2">
        <v>0.70259099999999997</v>
      </c>
      <c r="H2" s="1">
        <v>0.835059</v>
      </c>
      <c r="I2" s="2">
        <v>0.94439899999999999</v>
      </c>
      <c r="J2" s="2">
        <v>0.66711699999999996</v>
      </c>
      <c r="K2" s="1">
        <v>0.87550600000000001</v>
      </c>
      <c r="L2" s="1">
        <v>0.90365399999999996</v>
      </c>
      <c r="M2" s="1">
        <v>0.82007200000000002</v>
      </c>
      <c r="N2" s="1">
        <v>0.84143199999999996</v>
      </c>
      <c r="O2" s="1">
        <v>-1.051032</v>
      </c>
      <c r="P2" s="1">
        <v>-0.26936100000000002</v>
      </c>
      <c r="Q2" s="1">
        <v>0.90353300000000003</v>
      </c>
      <c r="R2" s="2">
        <v>5.3439999999999998E-3</v>
      </c>
      <c r="S2" s="1">
        <v>0.55687200000000003</v>
      </c>
    </row>
    <row r="3" spans="1:19" x14ac:dyDescent="0.35">
      <c r="A3" t="s">
        <v>18</v>
      </c>
      <c r="B3" s="4">
        <v>0.5</v>
      </c>
      <c r="C3" s="1">
        <v>0.81496999999999997</v>
      </c>
      <c r="D3" s="1">
        <v>0.96236299999999997</v>
      </c>
      <c r="E3" s="2">
        <v>0.92878000000000005</v>
      </c>
      <c r="F3" s="1">
        <v>0.75101399999999996</v>
      </c>
      <c r="G3" s="1">
        <v>0.65232999999999997</v>
      </c>
      <c r="H3" s="2">
        <v>0.83796599999999999</v>
      </c>
      <c r="I3" s="1">
        <v>0.87414499999999995</v>
      </c>
      <c r="J3" s="1">
        <v>0.64339199999999996</v>
      </c>
      <c r="K3" s="2">
        <v>0.92161999999999999</v>
      </c>
      <c r="L3" s="2">
        <v>0.939944</v>
      </c>
      <c r="M3" s="2">
        <v>0.90893400000000002</v>
      </c>
      <c r="N3" s="2">
        <v>0.92392799999999997</v>
      </c>
      <c r="O3" s="2">
        <v>0.84291799999999995</v>
      </c>
      <c r="P3" s="2">
        <v>0.86536999999999997</v>
      </c>
      <c r="Q3" s="2">
        <v>0.95802600000000004</v>
      </c>
      <c r="R3" s="1">
        <v>-1.5826E-2</v>
      </c>
      <c r="S3" s="2">
        <v>0.75470899999999996</v>
      </c>
    </row>
    <row r="4" spans="1:19" x14ac:dyDescent="0.35">
      <c r="B4" s="4">
        <v>0.75</v>
      </c>
      <c r="C4" s="1">
        <v>0.57738599999999995</v>
      </c>
      <c r="D4" s="1">
        <v>0.85515799999999997</v>
      </c>
      <c r="E4" s="1">
        <v>0.85197699999999998</v>
      </c>
      <c r="F4" s="1">
        <v>0.49230800000000002</v>
      </c>
      <c r="G4" s="1">
        <v>0.529142</v>
      </c>
      <c r="H4" s="1">
        <v>0.73183100000000001</v>
      </c>
      <c r="I4" s="1">
        <v>0.65252200000000005</v>
      </c>
      <c r="J4" s="1">
        <v>0.53821399999999997</v>
      </c>
      <c r="K4" s="1">
        <v>0.84953900000000004</v>
      </c>
      <c r="L4" s="1">
        <v>0.817554</v>
      </c>
      <c r="M4" s="1">
        <v>0.88700199999999996</v>
      </c>
      <c r="N4" s="1">
        <v>0.69253200000000004</v>
      </c>
      <c r="O4" s="1">
        <v>0.55483700000000002</v>
      </c>
      <c r="P4" s="1">
        <v>0.47871599999999997</v>
      </c>
      <c r="Q4" s="1">
        <v>0.772756</v>
      </c>
      <c r="R4" s="1">
        <v>-3.3035000000000002E-2</v>
      </c>
      <c r="S4" s="1">
        <v>0.42561900000000003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5.0140000000000002E-3</v>
      </c>
      <c r="D7" s="1">
        <v>1.3270000000000001E-3</v>
      </c>
      <c r="E7" s="1">
        <v>4.8939999999999999E-3</v>
      </c>
      <c r="F7" s="2">
        <v>2.7339999999999999E-3</v>
      </c>
      <c r="G7" s="2">
        <v>8.7729999999999995E-3</v>
      </c>
      <c r="H7" s="2">
        <v>5.6699999999999997E-3</v>
      </c>
      <c r="I7" s="1">
        <v>2.055E-3</v>
      </c>
      <c r="J7" s="2">
        <v>1.3009E-2</v>
      </c>
      <c r="K7" s="2">
        <v>5.5199999999999997E-3</v>
      </c>
      <c r="L7" s="1">
        <v>8.5529999999999998E-3</v>
      </c>
      <c r="M7" s="1">
        <v>1.0295E-2</v>
      </c>
      <c r="N7" s="2">
        <v>6.3499999999999997E-3</v>
      </c>
      <c r="O7" s="1">
        <v>0.153612</v>
      </c>
      <c r="P7" s="1">
        <v>3.8355E-2</v>
      </c>
      <c r="Q7" s="1">
        <v>6.8570000000000002E-3</v>
      </c>
      <c r="R7" s="2">
        <v>1.3879000000000001E-2</v>
      </c>
      <c r="S7" s="1">
        <v>1.5892E-2</v>
      </c>
    </row>
    <row r="8" spans="1:19" x14ac:dyDescent="0.35">
      <c r="A8" t="s">
        <v>19</v>
      </c>
      <c r="B8" s="4">
        <v>0.5</v>
      </c>
      <c r="C8" s="2">
        <v>3.3149999999999998E-3</v>
      </c>
      <c r="D8" s="1">
        <v>8.1800000000000004E-4</v>
      </c>
      <c r="E8" s="2">
        <v>2.3839999999999998E-3</v>
      </c>
      <c r="F8" s="1">
        <v>2.944E-3</v>
      </c>
      <c r="G8" s="1">
        <v>9.8720000000000006E-3</v>
      </c>
      <c r="H8" s="1">
        <v>5.1240000000000001E-3</v>
      </c>
      <c r="I8" s="2">
        <v>2.0230000000000001E-3</v>
      </c>
      <c r="J8" s="1">
        <v>1.3620999999999999E-2</v>
      </c>
      <c r="K8" s="1">
        <v>1.8060000000000001E-3</v>
      </c>
      <c r="L8" s="1">
        <v>4.8069999999999996E-3</v>
      </c>
      <c r="M8" s="2">
        <v>2.5439999999999998E-3</v>
      </c>
      <c r="N8" s="1">
        <v>1.915E-3</v>
      </c>
      <c r="O8" s="1">
        <v>3.6289999999999998E-3</v>
      </c>
      <c r="P8" s="1">
        <v>2.1940000000000002E-3</v>
      </c>
      <c r="Q8" s="1">
        <v>1.7390000000000001E-3</v>
      </c>
      <c r="R8" s="1">
        <v>2.0174999999999998E-2</v>
      </c>
      <c r="S8" s="2">
        <v>3.2320000000000001E-3</v>
      </c>
    </row>
    <row r="9" spans="1:19" x14ac:dyDescent="0.35">
      <c r="B9" s="4">
        <v>0.75</v>
      </c>
      <c r="C9" s="1">
        <v>5.6179999999999997E-3</v>
      </c>
      <c r="D9" s="2">
        <v>1.6799999999999999E-4</v>
      </c>
      <c r="E9" s="1">
        <v>3.6340000000000001E-3</v>
      </c>
      <c r="F9" s="1">
        <v>5.4450000000000002E-3</v>
      </c>
      <c r="G9" s="1">
        <v>1.7645000000000001E-2</v>
      </c>
      <c r="H9" s="1">
        <v>8.3829999999999998E-3</v>
      </c>
      <c r="I9" s="1">
        <v>2.6250000000000002E-3</v>
      </c>
      <c r="J9" s="1">
        <v>2.4018000000000001E-2</v>
      </c>
      <c r="K9" s="1">
        <v>1.2620000000000001E-3</v>
      </c>
      <c r="L9" s="2">
        <v>3.594E-3</v>
      </c>
      <c r="M9" s="1">
        <v>1.0369999999999999E-3</v>
      </c>
      <c r="N9" s="1">
        <v>8.6700000000000004E-4</v>
      </c>
      <c r="O9" s="2">
        <v>9.2100000000000005E-4</v>
      </c>
      <c r="P9" s="2">
        <v>1.3879999999999999E-3</v>
      </c>
      <c r="Q9" s="2">
        <v>1.5280000000000001E-3</v>
      </c>
      <c r="R9" s="1">
        <v>3.6034999999999998E-2</v>
      </c>
      <c r="S9" s="1">
        <v>3.6510000000000002E-3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7.0813000000000001E-2</v>
      </c>
      <c r="D12" s="1">
        <v>3.6427000000000001E-2</v>
      </c>
      <c r="E12" s="1">
        <v>6.9958999999999993E-2</v>
      </c>
      <c r="F12" s="2">
        <v>5.2290999999999997E-2</v>
      </c>
      <c r="G12" s="2">
        <v>9.3663999999999997E-2</v>
      </c>
      <c r="H12" s="1">
        <v>7.5301000000000007E-2</v>
      </c>
      <c r="I12" s="1">
        <v>4.5330000000000002E-2</v>
      </c>
      <c r="J12" s="2">
        <v>0.114056</v>
      </c>
      <c r="K12" s="1">
        <v>7.4300000000000005E-2</v>
      </c>
      <c r="L12" s="1">
        <v>9.2483999999999997E-2</v>
      </c>
      <c r="M12" s="1">
        <v>0.101464</v>
      </c>
      <c r="N12" s="1">
        <v>7.9685000000000006E-2</v>
      </c>
      <c r="O12" s="1">
        <v>0.39193299999999998</v>
      </c>
      <c r="P12" s="1">
        <v>0.19584399999999999</v>
      </c>
      <c r="Q12" s="1">
        <v>8.2806000000000005E-2</v>
      </c>
      <c r="R12" s="2">
        <v>0.11781</v>
      </c>
      <c r="S12" s="1">
        <v>0.12606300000000001</v>
      </c>
    </row>
    <row r="13" spans="1:19" x14ac:dyDescent="0.35">
      <c r="A13" t="s">
        <v>20</v>
      </c>
      <c r="B13" s="4">
        <v>0.5</v>
      </c>
      <c r="C13" s="2">
        <v>5.7578999999999998E-2</v>
      </c>
      <c r="D13" s="1">
        <v>2.8594000000000001E-2</v>
      </c>
      <c r="E13" s="2">
        <v>4.8823999999999999E-2</v>
      </c>
      <c r="F13" s="1">
        <v>5.4257E-2</v>
      </c>
      <c r="G13" s="1">
        <v>9.9356E-2</v>
      </c>
      <c r="H13" s="2">
        <v>7.1581000000000006E-2</v>
      </c>
      <c r="I13" s="2">
        <v>4.4977000000000003E-2</v>
      </c>
      <c r="J13" s="1">
        <v>0.11670700000000001</v>
      </c>
      <c r="K13" s="1">
        <v>4.2500000000000003E-2</v>
      </c>
      <c r="L13" s="1">
        <v>6.9332000000000005E-2</v>
      </c>
      <c r="M13" s="1">
        <v>5.0436000000000002E-2</v>
      </c>
      <c r="N13" s="1">
        <v>4.3764999999999998E-2</v>
      </c>
      <c r="O13" s="1">
        <v>6.0242999999999998E-2</v>
      </c>
      <c r="P13" s="1">
        <v>4.6838999999999999E-2</v>
      </c>
      <c r="Q13" s="1">
        <v>4.1700000000000001E-2</v>
      </c>
      <c r="R13" s="1">
        <v>0.14204</v>
      </c>
      <c r="S13" s="2">
        <v>5.6850999999999999E-2</v>
      </c>
    </row>
    <row r="14" spans="1:19" x14ac:dyDescent="0.35">
      <c r="B14" s="4">
        <v>0.75</v>
      </c>
      <c r="C14" s="1">
        <v>7.4954999999999994E-2</v>
      </c>
      <c r="D14" s="2">
        <v>1.2959999999999999E-2</v>
      </c>
      <c r="E14" s="1">
        <v>6.0283999999999997E-2</v>
      </c>
      <c r="F14" s="1">
        <v>7.3789999999999994E-2</v>
      </c>
      <c r="G14" s="1">
        <v>0.13283500000000001</v>
      </c>
      <c r="H14" s="1">
        <v>9.1555999999999998E-2</v>
      </c>
      <c r="I14" s="1">
        <v>5.1239E-2</v>
      </c>
      <c r="J14" s="1">
        <v>0.154977</v>
      </c>
      <c r="K14" s="2">
        <v>3.5519000000000002E-2</v>
      </c>
      <c r="L14" s="2">
        <v>5.9950999999999997E-2</v>
      </c>
      <c r="M14" s="2">
        <v>3.2207E-2</v>
      </c>
      <c r="N14" s="2">
        <v>2.9451999999999999E-2</v>
      </c>
      <c r="O14" s="2">
        <v>3.0343999999999999E-2</v>
      </c>
      <c r="P14" s="2">
        <v>3.7261000000000002E-2</v>
      </c>
      <c r="Q14" s="2">
        <v>3.9094999999999998E-2</v>
      </c>
      <c r="R14" s="1">
        <v>0.189829</v>
      </c>
      <c r="S14" s="1">
        <v>6.0425E-2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5.4276999999999999E-2</v>
      </c>
      <c r="D17" s="1">
        <v>3.0159999999999999E-2</v>
      </c>
      <c r="E17" s="1">
        <v>3.7130999999999997E-2</v>
      </c>
      <c r="F17" s="1">
        <v>3.9891000000000003E-2</v>
      </c>
      <c r="G17" s="2">
        <v>5.0855999999999998E-2</v>
      </c>
      <c r="H17" s="2">
        <v>5.2165000000000003E-2</v>
      </c>
      <c r="I17" s="1">
        <v>3.5603999999999997E-2</v>
      </c>
      <c r="J17" s="2">
        <v>5.9193000000000003E-2</v>
      </c>
      <c r="K17" s="1">
        <v>5.9149E-2</v>
      </c>
      <c r="L17" s="1">
        <v>7.2489999999999999E-2</v>
      </c>
      <c r="M17" s="1">
        <v>7.3379E-2</v>
      </c>
      <c r="N17" s="1">
        <v>6.7502999999999994E-2</v>
      </c>
      <c r="O17" s="1">
        <v>0.26967099999999999</v>
      </c>
      <c r="P17" s="1">
        <v>0.13330800000000001</v>
      </c>
      <c r="Q17" s="1">
        <v>6.0699000000000003E-2</v>
      </c>
      <c r="R17" s="2">
        <v>7.1985999999999994E-2</v>
      </c>
      <c r="S17" s="1">
        <v>7.5974E-2</v>
      </c>
    </row>
    <row r="18" spans="1:19" x14ac:dyDescent="0.35">
      <c r="A18" t="s">
        <v>21</v>
      </c>
      <c r="B18" s="4">
        <v>0.5</v>
      </c>
      <c r="C18" s="2">
        <v>2.9675E-2</v>
      </c>
      <c r="D18" s="1">
        <v>2.2689000000000001E-2</v>
      </c>
      <c r="E18" s="2">
        <v>3.2282999999999999E-2</v>
      </c>
      <c r="F18" s="2">
        <v>3.3444000000000002E-2</v>
      </c>
      <c r="G18" s="1">
        <v>6.7538000000000001E-2</v>
      </c>
      <c r="H18" s="1">
        <v>5.3456999999999998E-2</v>
      </c>
      <c r="I18" s="2">
        <v>3.2472000000000001E-2</v>
      </c>
      <c r="J18" s="1">
        <v>8.1513000000000002E-2</v>
      </c>
      <c r="K18" s="1">
        <v>3.0578000000000001E-2</v>
      </c>
      <c r="L18" s="1">
        <v>5.3996000000000002E-2</v>
      </c>
      <c r="M18" s="1">
        <v>3.4779999999999998E-2</v>
      </c>
      <c r="N18" s="1">
        <v>3.2948999999999999E-2</v>
      </c>
      <c r="O18" s="1">
        <v>4.0132000000000001E-2</v>
      </c>
      <c r="P18" s="1">
        <v>3.6451999999999998E-2</v>
      </c>
      <c r="Q18" s="1">
        <v>3.5345000000000001E-2</v>
      </c>
      <c r="R18" s="1">
        <v>9.3881000000000006E-2</v>
      </c>
      <c r="S18" s="1">
        <v>4.9533000000000001E-2</v>
      </c>
    </row>
    <row r="19" spans="1:19" x14ac:dyDescent="0.35">
      <c r="B19" s="4">
        <v>0.75</v>
      </c>
      <c r="C19" s="1">
        <v>4.8908E-2</v>
      </c>
      <c r="D19" s="2">
        <v>9.1050000000000002E-3</v>
      </c>
      <c r="E19" s="1">
        <v>5.0737999999999998E-2</v>
      </c>
      <c r="F19" s="1">
        <v>5.7384999999999999E-2</v>
      </c>
      <c r="G19" s="1">
        <v>0.11054700000000001</v>
      </c>
      <c r="H19" s="1">
        <v>7.6337000000000002E-2</v>
      </c>
      <c r="I19" s="1">
        <v>4.2194000000000002E-2</v>
      </c>
      <c r="J19" s="1">
        <v>0.13075500000000001</v>
      </c>
      <c r="K19" s="2">
        <v>3.0082999999999999E-2</v>
      </c>
      <c r="L19" s="2">
        <v>4.6344999999999997E-2</v>
      </c>
      <c r="M19" s="2">
        <v>2.4261000000000001E-2</v>
      </c>
      <c r="N19" s="2">
        <v>2.4323000000000001E-2</v>
      </c>
      <c r="O19" s="2">
        <v>2.3843E-2</v>
      </c>
      <c r="P19" s="2">
        <v>2.6724000000000001E-2</v>
      </c>
      <c r="Q19" s="2">
        <v>3.0279E-2</v>
      </c>
      <c r="R19" s="1">
        <v>0.138928</v>
      </c>
      <c r="S19" s="2">
        <v>4.9435E-2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0.12470299999999999</v>
      </c>
      <c r="D22" s="1">
        <v>5.6416000000000001E-2</v>
      </c>
      <c r="E22" s="1">
        <v>9.0473999999999999E-2</v>
      </c>
      <c r="F22" s="1">
        <v>9.5727000000000007E-2</v>
      </c>
      <c r="G22" s="2">
        <v>0.14247899999999999</v>
      </c>
      <c r="H22" s="1">
        <v>0.122085</v>
      </c>
      <c r="I22" s="1">
        <v>5.8833000000000003E-2</v>
      </c>
      <c r="J22" s="2">
        <v>0.16403400000000001</v>
      </c>
      <c r="K22" s="1">
        <v>9.4202999999999995E-2</v>
      </c>
      <c r="L22" s="1">
        <v>0.181002</v>
      </c>
      <c r="M22" s="1">
        <v>0.10920000000000001</v>
      </c>
      <c r="N22" s="1">
        <v>0.118468</v>
      </c>
      <c r="O22" s="1">
        <v>0.36305300000000001</v>
      </c>
      <c r="P22" s="1">
        <v>0.167877</v>
      </c>
      <c r="Q22" s="1">
        <v>9.8946999999999993E-2</v>
      </c>
      <c r="R22" s="33">
        <v>14655570000000</v>
      </c>
      <c r="S22" s="1">
        <v>0.103731</v>
      </c>
    </row>
    <row r="23" spans="1:19" x14ac:dyDescent="0.35">
      <c r="A23" t="s">
        <v>22</v>
      </c>
      <c r="B23" s="4">
        <v>0.5</v>
      </c>
      <c r="C23" s="2">
        <v>5.0812000000000003E-2</v>
      </c>
      <c r="D23" s="1">
        <v>3.1891999999999997E-2</v>
      </c>
      <c r="E23" s="2">
        <v>6.1344000000000003E-2</v>
      </c>
      <c r="F23" s="2">
        <v>6.0755000000000003E-2</v>
      </c>
      <c r="G23" s="1">
        <v>0.150002</v>
      </c>
      <c r="H23" s="2">
        <v>0.104503</v>
      </c>
      <c r="I23" s="2">
        <v>4.4170000000000001E-2</v>
      </c>
      <c r="J23" s="1">
        <v>0.18631500000000001</v>
      </c>
      <c r="K23" s="1">
        <v>4.0135999999999998E-2</v>
      </c>
      <c r="L23" s="1">
        <v>0.12958900000000001</v>
      </c>
      <c r="M23" s="1">
        <v>4.5992999999999999E-2</v>
      </c>
      <c r="N23" s="1">
        <v>5.0570999999999998E-2</v>
      </c>
      <c r="O23" s="1">
        <v>6.5903000000000003E-2</v>
      </c>
      <c r="P23" s="1">
        <v>5.0671000000000001E-2</v>
      </c>
      <c r="Q23" s="1">
        <v>5.2929999999999998E-2</v>
      </c>
      <c r="R23" s="3">
        <v>22066980000000</v>
      </c>
      <c r="S23" s="1">
        <v>6.6175999999999999E-2</v>
      </c>
    </row>
    <row r="24" spans="1:19" x14ac:dyDescent="0.35">
      <c r="B24" s="4">
        <v>0.75</v>
      </c>
      <c r="C24" s="1">
        <v>7.3205999999999993E-2</v>
      </c>
      <c r="D24" s="2">
        <v>9.8329999999999997E-3</v>
      </c>
      <c r="E24" s="1">
        <v>8.8291999999999995E-2</v>
      </c>
      <c r="F24" s="1">
        <v>9.7700999999999996E-2</v>
      </c>
      <c r="G24" s="1">
        <v>0.216922</v>
      </c>
      <c r="H24" s="1">
        <v>0.130102</v>
      </c>
      <c r="I24" s="1">
        <v>5.1658000000000003E-2</v>
      </c>
      <c r="J24" s="1">
        <v>0.25921499999999997</v>
      </c>
      <c r="K24" s="2">
        <v>3.7693999999999998E-2</v>
      </c>
      <c r="L24" s="2">
        <v>5.6191999999999999E-2</v>
      </c>
      <c r="M24" s="2">
        <v>3.0175E-2</v>
      </c>
      <c r="N24" s="2">
        <v>2.5675E-2</v>
      </c>
      <c r="O24" s="2">
        <v>2.7913E-2</v>
      </c>
      <c r="P24" s="2">
        <v>2.7762999999999999E-2</v>
      </c>
      <c r="Q24" s="2">
        <v>3.4453999999999999E-2</v>
      </c>
      <c r="R24" s="3">
        <v>43671770000000</v>
      </c>
      <c r="S24" s="2">
        <v>5.6188000000000002E-2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FFC3-8067-41DC-9A1B-7F27068F255F}">
  <dimension ref="A1:S24"/>
  <sheetViews>
    <sheetView workbookViewId="0">
      <selection activeCell="U5" sqref="U5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0.99930099999999999</v>
      </c>
      <c r="D2" s="1">
        <v>0.99792000000000003</v>
      </c>
      <c r="E2" s="1">
        <v>0.98585599999999995</v>
      </c>
      <c r="F2" s="1">
        <v>0.98417600000000005</v>
      </c>
      <c r="G2" s="1">
        <v>0.96326400000000001</v>
      </c>
      <c r="H2" s="1">
        <v>0.99775499999999995</v>
      </c>
      <c r="I2" s="1">
        <v>0.99287199999999998</v>
      </c>
      <c r="J2" s="1">
        <v>0.99457600000000002</v>
      </c>
      <c r="K2" s="1">
        <v>0.99903699999999995</v>
      </c>
      <c r="L2" s="1">
        <v>0.99949699999999997</v>
      </c>
      <c r="M2" s="1">
        <v>0.99894700000000003</v>
      </c>
      <c r="N2" s="1">
        <v>0.89120699999999997</v>
      </c>
      <c r="O2" s="1">
        <v>0.98665499999999995</v>
      </c>
      <c r="P2" s="1">
        <v>0.98494800000000005</v>
      </c>
      <c r="Q2" s="1">
        <v>0.99164799999999997</v>
      </c>
      <c r="R2" s="1">
        <v>-0.33764100000000002</v>
      </c>
      <c r="S2" s="1">
        <v>0.96397600000000006</v>
      </c>
    </row>
    <row r="3" spans="1:19" x14ac:dyDescent="0.35">
      <c r="A3" t="s">
        <v>18</v>
      </c>
      <c r="B3" s="4">
        <v>0.5</v>
      </c>
      <c r="C3" s="1">
        <v>0.99903699999999995</v>
      </c>
      <c r="D3" s="1">
        <v>0.96720499999999998</v>
      </c>
      <c r="E3" s="1">
        <v>0.99212800000000001</v>
      </c>
      <c r="F3" s="1">
        <v>0.98294400000000004</v>
      </c>
      <c r="G3" s="1">
        <v>0.94603599999999999</v>
      </c>
      <c r="H3" s="1">
        <v>0.99593900000000002</v>
      </c>
      <c r="I3" s="1">
        <v>0.984491</v>
      </c>
      <c r="J3" s="1">
        <v>0.99049500000000001</v>
      </c>
      <c r="K3" s="1">
        <v>0.99470599999999998</v>
      </c>
      <c r="L3" s="1">
        <v>0.99863100000000005</v>
      </c>
      <c r="M3" s="1">
        <v>0.96780100000000002</v>
      </c>
      <c r="N3" s="1">
        <v>0.87612500000000004</v>
      </c>
      <c r="O3" s="1">
        <v>0.93768799999999997</v>
      </c>
      <c r="P3" s="1">
        <v>0.99839500000000003</v>
      </c>
      <c r="Q3" s="1">
        <v>0.98293699999999995</v>
      </c>
      <c r="R3" s="1">
        <v>8.0581E-2</v>
      </c>
      <c r="S3" s="1">
        <v>0.91822400000000004</v>
      </c>
    </row>
    <row r="4" spans="1:19" x14ac:dyDescent="0.35">
      <c r="B4" s="4">
        <v>0.75</v>
      </c>
      <c r="C4" s="1">
        <v>0.99598399999999998</v>
      </c>
      <c r="D4" s="1">
        <v>0.94623999999999997</v>
      </c>
      <c r="E4" s="1">
        <v>0.97978399999999999</v>
      </c>
      <c r="F4" s="1">
        <v>0.96206400000000003</v>
      </c>
      <c r="G4" s="1">
        <v>0.91858700000000004</v>
      </c>
      <c r="H4" s="1">
        <v>0.99586600000000003</v>
      </c>
      <c r="I4" s="1">
        <v>0.98172599999999999</v>
      </c>
      <c r="J4" s="1">
        <v>0.98785100000000003</v>
      </c>
      <c r="K4" s="1">
        <v>0.99642200000000003</v>
      </c>
      <c r="L4" s="1">
        <v>0.98202800000000001</v>
      </c>
      <c r="M4" s="1">
        <v>0.99275400000000003</v>
      </c>
      <c r="N4" s="1">
        <v>0.88635200000000003</v>
      </c>
      <c r="O4" s="1">
        <v>0.65064200000000005</v>
      </c>
      <c r="P4" s="1">
        <v>0.96583799999999997</v>
      </c>
      <c r="Q4" s="1">
        <v>0.88198100000000001</v>
      </c>
      <c r="R4" s="1">
        <v>0.138266</v>
      </c>
      <c r="S4" s="1">
        <v>0.84462199999999998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2.0000000000000002E-5</v>
      </c>
      <c r="D7" s="1">
        <v>1.0900000000000001E-4</v>
      </c>
      <c r="E7" s="1">
        <v>5.3799999999999996E-4</v>
      </c>
      <c r="F7" s="1">
        <v>2.6400000000000002E-4</v>
      </c>
      <c r="G7" s="1">
        <v>1.078E-3</v>
      </c>
      <c r="H7" s="1">
        <v>7.7000000000000001E-5</v>
      </c>
      <c r="I7" s="1">
        <v>2.6200000000000003E-4</v>
      </c>
      <c r="J7" s="1">
        <v>2.12E-4</v>
      </c>
      <c r="K7" s="1">
        <v>4.1999999999999998E-5</v>
      </c>
      <c r="L7" s="1">
        <v>4.5000000000000003E-5</v>
      </c>
      <c r="M7" s="1">
        <v>6.0000000000000002E-5</v>
      </c>
      <c r="N7" s="1">
        <v>4.3059999999999999E-3</v>
      </c>
      <c r="O7" s="1">
        <v>9.810000000000001E-4</v>
      </c>
      <c r="P7" s="1">
        <v>4.5199999999999998E-4</v>
      </c>
      <c r="Q7" s="1">
        <v>5.8699999999999996E-4</v>
      </c>
      <c r="R7" s="1">
        <v>1.9304000000000002E-2</v>
      </c>
      <c r="S7" s="1">
        <v>1.2359999999999999E-3</v>
      </c>
    </row>
    <row r="8" spans="1:19" x14ac:dyDescent="0.35">
      <c r="A8" t="s">
        <v>19</v>
      </c>
      <c r="B8" s="4">
        <v>0.5</v>
      </c>
      <c r="C8" s="1">
        <v>1.7E-5</v>
      </c>
      <c r="D8" s="1">
        <v>6.8099999999999996E-4</v>
      </c>
      <c r="E8" s="1">
        <v>2.6200000000000003E-4</v>
      </c>
      <c r="F8" s="1">
        <v>2.0000000000000001E-4</v>
      </c>
      <c r="G8" s="1">
        <v>1.536E-3</v>
      </c>
      <c r="H8" s="1">
        <v>1.2799999999999999E-4</v>
      </c>
      <c r="I8" s="1">
        <v>2.4499999999999999E-4</v>
      </c>
      <c r="J8" s="1">
        <v>3.6400000000000001E-4</v>
      </c>
      <c r="K8" s="1">
        <v>1.21E-4</v>
      </c>
      <c r="L8" s="1">
        <v>1.0900000000000001E-4</v>
      </c>
      <c r="M8" s="1">
        <v>8.8699999999999998E-4</v>
      </c>
      <c r="N8" s="1">
        <v>3.0799999999999998E-3</v>
      </c>
      <c r="O8" s="1">
        <v>1.3810000000000001E-3</v>
      </c>
      <c r="P8" s="1">
        <v>2.5999999999999998E-5</v>
      </c>
      <c r="Q8" s="1">
        <v>6.8999999999999997E-4</v>
      </c>
      <c r="R8" s="1">
        <v>1.9285E-2</v>
      </c>
      <c r="S8" s="1">
        <v>1.044E-3</v>
      </c>
    </row>
    <row r="9" spans="1:19" x14ac:dyDescent="0.35">
      <c r="B9" s="4">
        <v>0.75</v>
      </c>
      <c r="C9" s="1">
        <v>5.3000000000000001E-5</v>
      </c>
      <c r="D9" s="1">
        <v>5.8E-5</v>
      </c>
      <c r="E9" s="1">
        <v>4.95E-4</v>
      </c>
      <c r="F9" s="1">
        <v>4.0900000000000002E-4</v>
      </c>
      <c r="G9" s="1">
        <v>3.1020000000000002E-3</v>
      </c>
      <c r="H9" s="1">
        <v>1.2899999999999999E-4</v>
      </c>
      <c r="I9" s="1">
        <v>1.3799999999999999E-4</v>
      </c>
      <c r="J9" s="1">
        <v>6.3699999999999998E-4</v>
      </c>
      <c r="K9" s="1">
        <v>3.0000000000000001E-5</v>
      </c>
      <c r="L9" s="1">
        <v>3.4699999999999998E-4</v>
      </c>
      <c r="M9" s="1">
        <v>6.3999999999999997E-5</v>
      </c>
      <c r="N9" s="1">
        <v>3.0400000000000002E-4</v>
      </c>
      <c r="O9" s="1">
        <v>7.1199999999999996E-4</v>
      </c>
      <c r="P9" s="1">
        <v>8.8999999999999995E-5</v>
      </c>
      <c r="Q9" s="1">
        <v>6.1799999999999995E-4</v>
      </c>
      <c r="R9" s="1">
        <v>3.3146000000000002E-2</v>
      </c>
      <c r="S9" s="1">
        <v>9.6100000000000005E-4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4.4549999999999998E-3</v>
      </c>
      <c r="D12" s="1">
        <v>1.0416999999999999E-2</v>
      </c>
      <c r="E12" s="1">
        <v>2.3185000000000001E-2</v>
      </c>
      <c r="F12" s="1">
        <v>1.626E-2</v>
      </c>
      <c r="G12" s="1">
        <v>3.2836999999999998E-2</v>
      </c>
      <c r="H12" s="1">
        <v>8.7760000000000008E-3</v>
      </c>
      <c r="I12" s="1">
        <v>1.6173E-2</v>
      </c>
      <c r="J12" s="1">
        <v>1.4553E-2</v>
      </c>
      <c r="K12" s="1">
        <v>6.5170000000000002E-3</v>
      </c>
      <c r="L12" s="1">
        <v>6.6829999999999997E-3</v>
      </c>
      <c r="M12" s="1">
        <v>7.7289999999999998E-3</v>
      </c>
      <c r="N12" s="1">
        <v>6.5617999999999996E-2</v>
      </c>
      <c r="O12" s="1">
        <v>3.1316999999999998E-2</v>
      </c>
      <c r="P12" s="1">
        <v>2.1260000000000001E-2</v>
      </c>
      <c r="Q12" s="1">
        <v>2.4225E-2</v>
      </c>
      <c r="R12" s="1">
        <v>0.13894000000000001</v>
      </c>
      <c r="S12" s="1">
        <v>3.5150000000000001E-2</v>
      </c>
    </row>
    <row r="13" spans="1:19" x14ac:dyDescent="0.35">
      <c r="A13" t="s">
        <v>20</v>
      </c>
      <c r="B13" s="4">
        <v>0.5</v>
      </c>
      <c r="C13" s="1">
        <v>4.1450000000000002E-3</v>
      </c>
      <c r="D13" s="1">
        <v>2.6096999999999999E-2</v>
      </c>
      <c r="E13" s="1">
        <v>1.6181000000000001E-2</v>
      </c>
      <c r="F13" s="1">
        <v>1.4135999999999999E-2</v>
      </c>
      <c r="G13" s="1">
        <v>3.9190999999999997E-2</v>
      </c>
      <c r="H13" s="1">
        <v>1.1332E-2</v>
      </c>
      <c r="I13" s="1">
        <v>1.5639E-2</v>
      </c>
      <c r="J13" s="1">
        <v>1.9068999999999999E-2</v>
      </c>
      <c r="K13" s="1">
        <v>1.1008E-2</v>
      </c>
      <c r="L13" s="1">
        <v>1.0460000000000001E-2</v>
      </c>
      <c r="M13" s="1">
        <v>2.9787000000000001E-2</v>
      </c>
      <c r="N13" s="1">
        <v>5.5501000000000002E-2</v>
      </c>
      <c r="O13" s="1">
        <v>3.7165999999999998E-2</v>
      </c>
      <c r="P13" s="1">
        <v>5.0980000000000001E-3</v>
      </c>
      <c r="Q13" s="1">
        <v>2.6263999999999999E-2</v>
      </c>
      <c r="R13" s="1">
        <v>0.138872</v>
      </c>
      <c r="S13" s="1">
        <v>3.2319000000000001E-2</v>
      </c>
    </row>
    <row r="14" spans="1:19" x14ac:dyDescent="0.35">
      <c r="B14" s="4">
        <v>0.75</v>
      </c>
      <c r="C14" s="1">
        <v>7.3000000000000001E-3</v>
      </c>
      <c r="D14" s="1">
        <v>7.6270000000000001E-3</v>
      </c>
      <c r="E14" s="1">
        <v>2.2249999999999999E-2</v>
      </c>
      <c r="F14" s="1">
        <v>2.0212999999999998E-2</v>
      </c>
      <c r="G14" s="1">
        <v>5.5698999999999999E-2</v>
      </c>
      <c r="H14" s="1">
        <v>1.1339E-2</v>
      </c>
      <c r="I14" s="1">
        <v>1.1735000000000001E-2</v>
      </c>
      <c r="J14" s="1">
        <v>2.5248E-2</v>
      </c>
      <c r="K14" s="1">
        <v>5.4559999999999999E-3</v>
      </c>
      <c r="L14" s="1">
        <v>1.8638999999999999E-2</v>
      </c>
      <c r="M14" s="1">
        <v>8.0149999999999996E-3</v>
      </c>
      <c r="N14" s="1">
        <v>1.7430999999999999E-2</v>
      </c>
      <c r="O14" s="1">
        <v>2.6679000000000001E-2</v>
      </c>
      <c r="P14" s="1">
        <v>9.4339999999999997E-3</v>
      </c>
      <c r="Q14" s="1">
        <v>2.486E-2</v>
      </c>
      <c r="R14" s="1">
        <v>0.18206</v>
      </c>
      <c r="S14" s="1">
        <v>3.1008000000000001E-2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2.8600000000000001E-3</v>
      </c>
      <c r="D17" s="1">
        <v>8.5599999999999999E-3</v>
      </c>
      <c r="E17" s="1">
        <v>1.7378000000000001E-2</v>
      </c>
      <c r="F17" s="1">
        <v>9.2010000000000008E-3</v>
      </c>
      <c r="G17" s="1">
        <v>1.3816E-2</v>
      </c>
      <c r="H17" s="1">
        <v>5.9740000000000001E-3</v>
      </c>
      <c r="I17" s="1">
        <v>1.3001E-2</v>
      </c>
      <c r="J17" s="1">
        <v>5.8820000000000001E-3</v>
      </c>
      <c r="K17" s="1">
        <v>4.9750000000000003E-3</v>
      </c>
      <c r="L17" s="1">
        <v>3.5000000000000001E-3</v>
      </c>
      <c r="M17" s="1">
        <v>6.2709999999999997E-3</v>
      </c>
      <c r="N17" s="1">
        <v>6.3667000000000001E-2</v>
      </c>
      <c r="O17" s="1">
        <v>2.2484000000000001E-2</v>
      </c>
      <c r="P17" s="1">
        <v>1.9636000000000001E-2</v>
      </c>
      <c r="Q17" s="1">
        <v>1.7447000000000001E-2</v>
      </c>
      <c r="R17" s="1">
        <v>0.108028</v>
      </c>
      <c r="S17" s="1">
        <v>2.7396E-2</v>
      </c>
    </row>
    <row r="18" spans="1:19" x14ac:dyDescent="0.35">
      <c r="A18" t="s">
        <v>21</v>
      </c>
      <c r="B18" s="4">
        <v>0.5</v>
      </c>
      <c r="C18" s="1">
        <v>2.604E-3</v>
      </c>
      <c r="D18" s="1">
        <v>2.3769999999999999E-2</v>
      </c>
      <c r="E18" s="1">
        <v>1.1046E-2</v>
      </c>
      <c r="F18" s="1">
        <v>7.424E-3</v>
      </c>
      <c r="G18" s="1">
        <v>1.6663000000000001E-2</v>
      </c>
      <c r="H18" s="1">
        <v>7.5189999999999996E-3</v>
      </c>
      <c r="I18" s="1">
        <v>1.3492000000000001E-2</v>
      </c>
      <c r="J18" s="1">
        <v>8.5129999999999997E-3</v>
      </c>
      <c r="K18" s="1">
        <v>8.7650000000000002E-3</v>
      </c>
      <c r="L18" s="1">
        <v>7.2220000000000001E-3</v>
      </c>
      <c r="M18" s="1">
        <v>2.5744E-2</v>
      </c>
      <c r="N18" s="1">
        <v>4.7808000000000003E-2</v>
      </c>
      <c r="O18" s="1">
        <v>2.9509000000000001E-2</v>
      </c>
      <c r="P18" s="1">
        <v>3.9029999999999998E-3</v>
      </c>
      <c r="Q18" s="1">
        <v>2.0334000000000001E-2</v>
      </c>
      <c r="R18" s="1">
        <v>9.1724E-2</v>
      </c>
      <c r="S18" s="1">
        <v>2.3351E-2</v>
      </c>
    </row>
    <row r="19" spans="1:19" x14ac:dyDescent="0.35">
      <c r="B19" s="4">
        <v>0.75</v>
      </c>
      <c r="C19" s="1">
        <v>3.6350000000000002E-3</v>
      </c>
      <c r="D19" s="1">
        <v>6.2560000000000003E-3</v>
      </c>
      <c r="E19" s="1">
        <v>1.6202000000000001E-2</v>
      </c>
      <c r="F19" s="1">
        <v>1.1214999999999999E-2</v>
      </c>
      <c r="G19" s="1">
        <v>2.5566999999999999E-2</v>
      </c>
      <c r="H19" s="1">
        <v>7.9139999999999992E-3</v>
      </c>
      <c r="I19" s="1">
        <v>1.0437999999999999E-2</v>
      </c>
      <c r="J19" s="1">
        <v>1.2126E-2</v>
      </c>
      <c r="K19" s="1">
        <v>4.0949999999999997E-3</v>
      </c>
      <c r="L19" s="1">
        <v>1.6934999999999999E-2</v>
      </c>
      <c r="M19" s="1">
        <v>5.9350000000000002E-3</v>
      </c>
      <c r="N19" s="1">
        <v>1.6239E-2</v>
      </c>
      <c r="O19" s="1">
        <v>2.2027000000000001E-2</v>
      </c>
      <c r="P19" s="1">
        <v>8.4229999999999999E-3</v>
      </c>
      <c r="Q19" s="1">
        <v>1.9619000000000001E-2</v>
      </c>
      <c r="R19" s="1">
        <v>0.118031</v>
      </c>
      <c r="S19" s="1">
        <v>1.9547999999999999E-2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7.2760000000000003E-3</v>
      </c>
      <c r="D22" s="1">
        <v>1.3690000000000001E-2</v>
      </c>
      <c r="E22" s="1">
        <v>4.6157999999999998E-2</v>
      </c>
      <c r="F22" s="1">
        <v>2.283E-2</v>
      </c>
      <c r="G22" s="1">
        <v>3.8149000000000002E-2</v>
      </c>
      <c r="H22" s="1">
        <v>1.2895E-2</v>
      </c>
      <c r="I22" s="1">
        <v>1.9583E-2</v>
      </c>
      <c r="J22" s="1">
        <v>1.6827000000000002E-2</v>
      </c>
      <c r="K22" s="1">
        <v>9.2800000000000001E-3</v>
      </c>
      <c r="L22" s="1">
        <v>8.8800000000000007E-3</v>
      </c>
      <c r="M22" s="1">
        <v>1.4138E-2</v>
      </c>
      <c r="N22" s="1">
        <v>9.4950999999999994E-2</v>
      </c>
      <c r="O22" s="1">
        <v>4.4488E-2</v>
      </c>
      <c r="P22" s="1">
        <v>2.7154000000000001E-2</v>
      </c>
      <c r="Q22" s="1">
        <v>3.5029999999999999E-2</v>
      </c>
      <c r="R22" s="3">
        <v>22101700000000</v>
      </c>
      <c r="S22" s="1">
        <v>4.5353999999999998E-2</v>
      </c>
    </row>
    <row r="23" spans="1:19" x14ac:dyDescent="0.35">
      <c r="A23" t="s">
        <v>22</v>
      </c>
      <c r="B23" s="4">
        <v>0.5</v>
      </c>
      <c r="C23" s="1">
        <v>4.6709999999999998E-3</v>
      </c>
      <c r="D23" s="1">
        <v>2.8136000000000001E-2</v>
      </c>
      <c r="E23" s="1">
        <v>2.316E-2</v>
      </c>
      <c r="F23" s="1">
        <v>1.3795E-2</v>
      </c>
      <c r="G23" s="1">
        <v>3.5036999999999999E-2</v>
      </c>
      <c r="H23" s="1">
        <v>1.316E-2</v>
      </c>
      <c r="I23" s="1">
        <v>1.8192E-2</v>
      </c>
      <c r="J23" s="1">
        <v>1.8654E-2</v>
      </c>
      <c r="K23" s="1">
        <v>1.1723000000000001E-2</v>
      </c>
      <c r="L23" s="1">
        <v>1.2163E-2</v>
      </c>
      <c r="M23" s="1">
        <v>3.4736999999999997E-2</v>
      </c>
      <c r="N23" s="1">
        <v>5.5454999999999997E-2</v>
      </c>
      <c r="O23" s="1">
        <v>4.5135000000000002E-2</v>
      </c>
      <c r="P23" s="1">
        <v>4.9170000000000004E-3</v>
      </c>
      <c r="Q23" s="1">
        <v>3.1565000000000003E-2</v>
      </c>
      <c r="R23" s="3">
        <v>24852230000000</v>
      </c>
      <c r="S23" s="1">
        <v>3.1178000000000001E-2</v>
      </c>
    </row>
    <row r="24" spans="1:19" x14ac:dyDescent="0.35">
      <c r="B24" s="4">
        <v>0.75</v>
      </c>
      <c r="C24" s="1">
        <v>5.0679999999999996E-3</v>
      </c>
      <c r="D24" s="1">
        <v>6.7229999999999998E-3</v>
      </c>
      <c r="E24" s="1">
        <v>2.6974000000000001E-2</v>
      </c>
      <c r="F24" s="1">
        <v>1.8249999999999999E-2</v>
      </c>
      <c r="G24" s="1">
        <v>4.1648999999999999E-2</v>
      </c>
      <c r="H24" s="1">
        <v>1.1755E-2</v>
      </c>
      <c r="I24" s="1">
        <v>1.286E-2</v>
      </c>
      <c r="J24" s="1">
        <v>1.9540999999999999E-2</v>
      </c>
      <c r="K24" s="1">
        <v>4.9249999999999997E-3</v>
      </c>
      <c r="L24" s="1">
        <v>2.0271999999999998E-2</v>
      </c>
      <c r="M24" s="1">
        <v>7.1520000000000004E-3</v>
      </c>
      <c r="N24" s="1">
        <v>1.7444000000000001E-2</v>
      </c>
      <c r="O24" s="1">
        <v>2.5738E-2</v>
      </c>
      <c r="P24" s="1">
        <v>9.0609999999999996E-3</v>
      </c>
      <c r="Q24" s="1">
        <v>2.2096000000000001E-2</v>
      </c>
      <c r="R24" s="3">
        <v>58490020000000</v>
      </c>
      <c r="S24" s="1">
        <v>2.2023000000000001E-2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0904-8687-4E11-AA79-C0BEC5349BC6}">
  <dimension ref="A1:S24"/>
  <sheetViews>
    <sheetView workbookViewId="0">
      <selection activeCell="E22" sqref="E22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0.95810600000000001</v>
      </c>
      <c r="D2" s="1">
        <v>0.97466699999999995</v>
      </c>
      <c r="E2" s="1">
        <v>0.96012600000000003</v>
      </c>
      <c r="F2" s="1">
        <v>0.95120199999999999</v>
      </c>
      <c r="G2" s="1">
        <v>0.93793400000000005</v>
      </c>
      <c r="H2" s="1">
        <v>0.96838900000000006</v>
      </c>
      <c r="I2" s="1">
        <v>0.99129999999999996</v>
      </c>
      <c r="J2" s="1">
        <v>0.97528700000000002</v>
      </c>
      <c r="K2" s="1">
        <v>0.98153500000000005</v>
      </c>
      <c r="L2" s="1">
        <v>0.96565699999999999</v>
      </c>
      <c r="M2" s="1">
        <v>0.96923800000000004</v>
      </c>
      <c r="N2" s="1">
        <v>0.70281099999999996</v>
      </c>
      <c r="O2" s="1">
        <v>0.94835000000000003</v>
      </c>
      <c r="P2" s="1">
        <v>0.92966300000000002</v>
      </c>
      <c r="Q2" s="1">
        <v>0.95083399999999996</v>
      </c>
      <c r="R2" s="1">
        <v>-0.30319099999999999</v>
      </c>
      <c r="S2" s="1">
        <v>0.90364599999999995</v>
      </c>
    </row>
    <row r="3" spans="1:19" x14ac:dyDescent="0.35">
      <c r="A3" t="s">
        <v>18</v>
      </c>
      <c r="B3" s="4">
        <v>0.5</v>
      </c>
      <c r="C3" s="1">
        <v>0.96443800000000002</v>
      </c>
      <c r="D3" s="1">
        <v>0.88025399999999998</v>
      </c>
      <c r="E3" s="1">
        <v>0.99009100000000005</v>
      </c>
      <c r="F3" s="1">
        <v>0.97354499999999999</v>
      </c>
      <c r="G3" s="1">
        <v>0.91739000000000004</v>
      </c>
      <c r="H3" s="1">
        <v>0.99451199999999995</v>
      </c>
      <c r="I3" s="1">
        <v>0.96223400000000003</v>
      </c>
      <c r="J3" s="1">
        <v>0.96636999999999995</v>
      </c>
      <c r="K3" s="1">
        <v>0.91347</v>
      </c>
      <c r="L3" s="1">
        <v>0.96066300000000004</v>
      </c>
      <c r="M3" s="1">
        <v>0.994112</v>
      </c>
      <c r="N3" s="1">
        <v>0.56171000000000004</v>
      </c>
      <c r="O3" s="1">
        <v>0.88448499999999997</v>
      </c>
      <c r="P3" s="1">
        <v>0.83325899999999997</v>
      </c>
      <c r="Q3" s="1">
        <v>0.97714400000000001</v>
      </c>
      <c r="R3" s="1">
        <v>-0.19137399999999999</v>
      </c>
      <c r="S3" s="1">
        <v>0.86711700000000003</v>
      </c>
    </row>
    <row r="4" spans="1:19" x14ac:dyDescent="0.35">
      <c r="B4" s="4">
        <v>0.75</v>
      </c>
      <c r="C4" s="1">
        <v>0.93209799999999998</v>
      </c>
      <c r="D4" s="1">
        <v>8.0302999999999999E-2</v>
      </c>
      <c r="E4" s="1">
        <v>0.97355400000000003</v>
      </c>
      <c r="F4" s="1">
        <v>0.93723199999999995</v>
      </c>
      <c r="G4" s="1">
        <v>0.86479099999999998</v>
      </c>
      <c r="H4" s="1">
        <v>0.95852700000000002</v>
      </c>
      <c r="I4" s="1">
        <v>0.94816999999999996</v>
      </c>
      <c r="J4" s="1">
        <v>0.93336799999999998</v>
      </c>
      <c r="K4" s="1">
        <v>0.93621500000000002</v>
      </c>
      <c r="L4" s="1">
        <v>0.58286300000000002</v>
      </c>
      <c r="M4" s="1">
        <v>0.84256200000000003</v>
      </c>
      <c r="N4" s="1">
        <v>-0.251969</v>
      </c>
      <c r="O4" s="1">
        <v>0.577708</v>
      </c>
      <c r="P4" s="1">
        <v>0.65290099999999995</v>
      </c>
      <c r="Q4" s="1">
        <v>0.75406700000000004</v>
      </c>
      <c r="R4" s="1">
        <v>0.104989</v>
      </c>
      <c r="S4" s="1">
        <v>0.78425699999999998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1.1900000000000001E-3</v>
      </c>
      <c r="D7" s="1">
        <v>1.322E-3</v>
      </c>
      <c r="E7" s="1">
        <v>1.5150000000000001E-3</v>
      </c>
      <c r="F7" s="1">
        <v>8.1499999999999997E-4</v>
      </c>
      <c r="G7" s="1">
        <v>1.8220000000000001E-3</v>
      </c>
      <c r="H7" s="1">
        <v>1.0839999999999999E-3</v>
      </c>
      <c r="I7" s="1">
        <v>3.19E-4</v>
      </c>
      <c r="J7" s="1">
        <v>9.6500000000000004E-4</v>
      </c>
      <c r="K7" s="1">
        <v>8.1400000000000005E-4</v>
      </c>
      <c r="L7" s="1">
        <v>3.0479999999999999E-3</v>
      </c>
      <c r="M7" s="1">
        <v>1.745E-3</v>
      </c>
      <c r="N7" s="1">
        <v>1.1762E-2</v>
      </c>
      <c r="O7" s="1">
        <v>3.7959999999999999E-3</v>
      </c>
      <c r="P7" s="1">
        <v>2.1120000000000002E-3</v>
      </c>
      <c r="Q7" s="1">
        <v>3.4550000000000002E-3</v>
      </c>
      <c r="R7" s="1">
        <v>1.8807000000000001E-2</v>
      </c>
      <c r="S7" s="1">
        <v>3.3050000000000002E-3</v>
      </c>
    </row>
    <row r="8" spans="1:19" x14ac:dyDescent="0.35">
      <c r="A8" t="s">
        <v>19</v>
      </c>
      <c r="B8" s="4">
        <v>0.5</v>
      </c>
      <c r="C8" s="1">
        <v>6.3500000000000004E-4</v>
      </c>
      <c r="D8" s="1">
        <v>2.4870000000000001E-3</v>
      </c>
      <c r="E8" s="1">
        <v>3.3E-4</v>
      </c>
      <c r="F8" s="1">
        <v>3.1E-4</v>
      </c>
      <c r="G8" s="1">
        <v>2.3509999999999998E-3</v>
      </c>
      <c r="H8" s="1">
        <v>1.74E-4</v>
      </c>
      <c r="I8" s="1">
        <v>5.9599999999999996E-4</v>
      </c>
      <c r="J8" s="1">
        <v>1.2869999999999999E-3</v>
      </c>
      <c r="K8" s="1">
        <v>1.9810000000000001E-3</v>
      </c>
      <c r="L8" s="1">
        <v>3.143E-3</v>
      </c>
      <c r="M8" s="1">
        <v>1.6200000000000001E-4</v>
      </c>
      <c r="N8" s="1">
        <v>1.0899000000000001E-2</v>
      </c>
      <c r="O8" s="1">
        <v>2.5609999999999999E-3</v>
      </c>
      <c r="P8" s="1">
        <v>2.7000000000000001E-3</v>
      </c>
      <c r="Q8" s="1">
        <v>9.2400000000000002E-4</v>
      </c>
      <c r="R8" s="1">
        <v>2.4989999999999998E-2</v>
      </c>
      <c r="S8" s="1">
        <v>1.6969999999999999E-3</v>
      </c>
    </row>
    <row r="9" spans="1:19" x14ac:dyDescent="0.35">
      <c r="B9" s="4">
        <v>0.75</v>
      </c>
      <c r="C9" s="1">
        <v>9.01E-4</v>
      </c>
      <c r="D9" s="1">
        <v>9.9500000000000001E-4</v>
      </c>
      <c r="E9" s="1">
        <v>6.4800000000000003E-4</v>
      </c>
      <c r="F9" s="1">
        <v>6.7599999999999995E-4</v>
      </c>
      <c r="G9" s="1">
        <v>5.1520000000000003E-3</v>
      </c>
      <c r="H9" s="1">
        <v>1.2899999999999999E-3</v>
      </c>
      <c r="I9" s="1">
        <v>3.9100000000000002E-4</v>
      </c>
      <c r="J9" s="1">
        <v>3.496E-3</v>
      </c>
      <c r="K9" s="1">
        <v>5.31E-4</v>
      </c>
      <c r="L9" s="1">
        <v>8.0630000000000007E-3</v>
      </c>
      <c r="M9" s="1">
        <v>1.3960000000000001E-3</v>
      </c>
      <c r="N9" s="1">
        <v>3.3470000000000001E-3</v>
      </c>
      <c r="O9" s="1">
        <v>8.5999999999999998E-4</v>
      </c>
      <c r="P9" s="1">
        <v>9.0399999999999996E-4</v>
      </c>
      <c r="Q9" s="1">
        <v>1.2880000000000001E-3</v>
      </c>
      <c r="R9" s="1">
        <v>3.4425999999999998E-2</v>
      </c>
      <c r="S9" s="1">
        <v>1.335E-3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3.4498000000000001E-2</v>
      </c>
      <c r="D12" s="1">
        <v>3.6354999999999998E-2</v>
      </c>
      <c r="E12" s="1">
        <v>3.8928999999999998E-2</v>
      </c>
      <c r="F12" s="1">
        <v>2.8552999999999999E-2</v>
      </c>
      <c r="G12" s="1">
        <v>4.2681999999999998E-2</v>
      </c>
      <c r="H12" s="1">
        <v>3.2929E-2</v>
      </c>
      <c r="I12" s="1">
        <v>1.7867000000000001E-2</v>
      </c>
      <c r="J12" s="1">
        <v>3.1066E-2</v>
      </c>
      <c r="K12" s="1">
        <v>2.8532999999999999E-2</v>
      </c>
      <c r="L12" s="1">
        <v>5.5204999999999997E-2</v>
      </c>
      <c r="M12" s="1">
        <v>4.1778999999999997E-2</v>
      </c>
      <c r="N12" s="1">
        <v>0.10845299999999999</v>
      </c>
      <c r="O12" s="1">
        <v>6.1610999999999999E-2</v>
      </c>
      <c r="P12" s="1">
        <v>4.5957999999999999E-2</v>
      </c>
      <c r="Q12" s="1">
        <v>5.8775000000000001E-2</v>
      </c>
      <c r="R12" s="1">
        <v>0.13713900000000001</v>
      </c>
      <c r="S12" s="1">
        <v>5.7487000000000003E-2</v>
      </c>
    </row>
    <row r="13" spans="1:19" x14ac:dyDescent="0.35">
      <c r="A13" t="s">
        <v>20</v>
      </c>
      <c r="B13" s="4">
        <v>0.5</v>
      </c>
      <c r="C13" s="1">
        <v>2.5191999999999999E-2</v>
      </c>
      <c r="D13" s="1">
        <v>4.9868000000000003E-2</v>
      </c>
      <c r="E13" s="1">
        <v>1.8155000000000001E-2</v>
      </c>
      <c r="F13" s="1">
        <v>1.7604999999999999E-2</v>
      </c>
      <c r="G13" s="1">
        <v>4.8489999999999998E-2</v>
      </c>
      <c r="H13" s="1">
        <v>1.3172E-2</v>
      </c>
      <c r="I13" s="1">
        <v>2.4405E-2</v>
      </c>
      <c r="J13" s="1">
        <v>3.5868999999999998E-2</v>
      </c>
      <c r="K13" s="1">
        <v>4.4505999999999997E-2</v>
      </c>
      <c r="L13" s="1">
        <v>5.6058999999999998E-2</v>
      </c>
      <c r="M13" s="1">
        <v>1.2737999999999999E-2</v>
      </c>
      <c r="N13" s="1">
        <v>0.104398</v>
      </c>
      <c r="O13" s="1">
        <v>5.0603000000000002E-2</v>
      </c>
      <c r="P13" s="1">
        <v>5.1957000000000003E-2</v>
      </c>
      <c r="Q13" s="1">
        <v>3.0397E-2</v>
      </c>
      <c r="R13" s="1">
        <v>0.158082</v>
      </c>
      <c r="S13" s="1">
        <v>4.1197999999999999E-2</v>
      </c>
    </row>
    <row r="14" spans="1:19" x14ac:dyDescent="0.35">
      <c r="B14" s="4">
        <v>0.75</v>
      </c>
      <c r="C14" s="1">
        <v>3.0019000000000001E-2</v>
      </c>
      <c r="D14" s="1">
        <v>3.1545999999999998E-2</v>
      </c>
      <c r="E14" s="1">
        <v>2.5447999999999998E-2</v>
      </c>
      <c r="F14" s="1">
        <v>2.5999999999999999E-2</v>
      </c>
      <c r="G14" s="1">
        <v>7.1780999999999998E-2</v>
      </c>
      <c r="H14" s="1">
        <v>3.5915000000000002E-2</v>
      </c>
      <c r="I14" s="1">
        <v>1.9762999999999999E-2</v>
      </c>
      <c r="J14" s="1">
        <v>5.9128E-2</v>
      </c>
      <c r="K14" s="1">
        <v>2.3036999999999998E-2</v>
      </c>
      <c r="L14" s="1">
        <v>8.9795E-2</v>
      </c>
      <c r="M14" s="1">
        <v>3.7361999999999999E-2</v>
      </c>
      <c r="N14" s="1">
        <v>5.7853000000000002E-2</v>
      </c>
      <c r="O14" s="1">
        <v>2.9332E-2</v>
      </c>
      <c r="P14" s="1">
        <v>3.007E-2</v>
      </c>
      <c r="Q14" s="1">
        <v>3.5887000000000002E-2</v>
      </c>
      <c r="R14" s="1">
        <v>0.18554200000000001</v>
      </c>
      <c r="S14" s="1">
        <v>3.6538000000000001E-2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2.1447999999999998E-2</v>
      </c>
      <c r="D17" s="1">
        <v>2.8509E-2</v>
      </c>
      <c r="E17" s="1">
        <v>2.3817999999999999E-2</v>
      </c>
      <c r="F17" s="1">
        <v>1.9265000000000001E-2</v>
      </c>
      <c r="G17" s="1">
        <v>1.7656000000000002E-2</v>
      </c>
      <c r="H17" s="1">
        <v>1.5599E-2</v>
      </c>
      <c r="I17" s="1">
        <v>1.5640999999999999E-2</v>
      </c>
      <c r="J17" s="1">
        <v>1.2041E-2</v>
      </c>
      <c r="K17" s="1">
        <v>2.1250000000000002E-2</v>
      </c>
      <c r="L17" s="1">
        <v>3.1919999999999997E-2</v>
      </c>
      <c r="M17" s="1">
        <v>2.8601999999999999E-2</v>
      </c>
      <c r="N17" s="1">
        <v>9.2312000000000005E-2</v>
      </c>
      <c r="O17" s="1">
        <v>5.1121E-2</v>
      </c>
      <c r="P17" s="1">
        <v>3.4868999999999997E-2</v>
      </c>
      <c r="Q17" s="1">
        <v>4.5867999999999999E-2</v>
      </c>
      <c r="R17" s="1">
        <v>0.102301</v>
      </c>
      <c r="S17" s="1">
        <v>4.8357999999999998E-2</v>
      </c>
    </row>
    <row r="18" spans="1:19" x14ac:dyDescent="0.35">
      <c r="A18" t="s">
        <v>21</v>
      </c>
      <c r="B18" s="4">
        <v>0.5</v>
      </c>
      <c r="C18" s="1">
        <v>1.2751E-2</v>
      </c>
      <c r="D18" s="1">
        <v>4.4935000000000003E-2</v>
      </c>
      <c r="E18" s="1">
        <v>1.0454E-2</v>
      </c>
      <c r="F18" s="1">
        <v>1.1618E-2</v>
      </c>
      <c r="G18" s="1">
        <v>2.1304E-2</v>
      </c>
      <c r="H18" s="1">
        <v>1.0662E-2</v>
      </c>
      <c r="I18" s="1">
        <v>1.8304000000000001E-2</v>
      </c>
      <c r="J18" s="1">
        <v>1.5325E-2</v>
      </c>
      <c r="K18" s="1">
        <v>3.4685000000000001E-2</v>
      </c>
      <c r="L18" s="1">
        <v>4.0058000000000003E-2</v>
      </c>
      <c r="M18" s="1">
        <v>1.0742E-2</v>
      </c>
      <c r="N18" s="1">
        <v>8.8409000000000001E-2</v>
      </c>
      <c r="O18" s="1">
        <v>4.2318000000000001E-2</v>
      </c>
      <c r="P18" s="1">
        <v>4.6031000000000002E-2</v>
      </c>
      <c r="Q18" s="1">
        <v>2.4605999999999999E-2</v>
      </c>
      <c r="R18" s="1">
        <v>0.12175800000000001</v>
      </c>
      <c r="S18" s="1">
        <v>3.1642999999999998E-2</v>
      </c>
    </row>
    <row r="19" spans="1:19" x14ac:dyDescent="0.35">
      <c r="B19" s="4">
        <v>0.75</v>
      </c>
      <c r="C19" s="1">
        <v>1.8308999999999999E-2</v>
      </c>
      <c r="D19" s="1">
        <v>3.0603000000000002E-2</v>
      </c>
      <c r="E19" s="1">
        <v>1.9144000000000001E-2</v>
      </c>
      <c r="F19" s="1">
        <v>1.3072E-2</v>
      </c>
      <c r="G19" s="1">
        <v>3.4529999999999998E-2</v>
      </c>
      <c r="H19" s="1">
        <v>2.2842999999999999E-2</v>
      </c>
      <c r="I19" s="1">
        <v>1.5772000000000001E-2</v>
      </c>
      <c r="J19" s="1">
        <v>3.2358999999999999E-2</v>
      </c>
      <c r="K19" s="1">
        <v>1.9356999999999999E-2</v>
      </c>
      <c r="L19" s="1">
        <v>8.1776000000000001E-2</v>
      </c>
      <c r="M19" s="1">
        <v>3.3339000000000001E-2</v>
      </c>
      <c r="N19" s="1">
        <v>5.6499000000000001E-2</v>
      </c>
      <c r="O19" s="1">
        <v>2.3462E-2</v>
      </c>
      <c r="P19" s="1">
        <v>2.8636999999999999E-2</v>
      </c>
      <c r="Q19" s="1">
        <v>3.0352000000000001E-2</v>
      </c>
      <c r="R19" s="1">
        <v>0.12260699999999999</v>
      </c>
      <c r="S19" s="1">
        <v>2.3692000000000001E-2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3.9967000000000003E-2</v>
      </c>
      <c r="D22" s="1">
        <v>3.6093E-2</v>
      </c>
      <c r="E22" s="1">
        <v>5.3208999999999999E-2</v>
      </c>
      <c r="F22" s="1">
        <v>4.4213000000000002E-2</v>
      </c>
      <c r="G22" s="1">
        <v>4.6722E-2</v>
      </c>
      <c r="H22" s="1">
        <v>2.5159000000000001E-2</v>
      </c>
      <c r="I22" s="1">
        <v>2.5680000000000001E-2</v>
      </c>
      <c r="J22" s="1">
        <v>2.6612E-2</v>
      </c>
      <c r="K22" s="1">
        <v>3.1878999999999998E-2</v>
      </c>
      <c r="L22" s="1">
        <v>4.5172999999999998E-2</v>
      </c>
      <c r="M22" s="1">
        <v>4.1498E-2</v>
      </c>
      <c r="N22" s="1">
        <v>0.122462</v>
      </c>
      <c r="O22" s="1">
        <v>8.5378999999999997E-2</v>
      </c>
      <c r="P22" s="1">
        <v>4.2515999999999998E-2</v>
      </c>
      <c r="Q22" s="1">
        <v>7.1181999999999995E-2</v>
      </c>
      <c r="R22" s="3">
        <v>21106950000000</v>
      </c>
      <c r="S22" s="1">
        <v>7.6895000000000005E-2</v>
      </c>
    </row>
    <row r="23" spans="1:19" x14ac:dyDescent="0.35">
      <c r="A23" t="s">
        <v>22</v>
      </c>
      <c r="B23" s="4">
        <v>0.5</v>
      </c>
      <c r="C23" s="1">
        <v>2.0081999999999999E-2</v>
      </c>
      <c r="D23" s="1">
        <v>5.1864E-2</v>
      </c>
      <c r="E23" s="1">
        <v>2.0274E-2</v>
      </c>
      <c r="F23" s="1">
        <v>2.2422999999999998E-2</v>
      </c>
      <c r="G23" s="1">
        <v>4.4893000000000002E-2</v>
      </c>
      <c r="H23" s="1">
        <v>2.1897E-2</v>
      </c>
      <c r="I23" s="1">
        <v>2.3571000000000002E-2</v>
      </c>
      <c r="J23" s="1">
        <v>2.6200999999999999E-2</v>
      </c>
      <c r="K23" s="1">
        <v>4.4205000000000001E-2</v>
      </c>
      <c r="L23" s="1">
        <v>5.3557E-2</v>
      </c>
      <c r="M23" s="1">
        <v>1.6767000000000001E-2</v>
      </c>
      <c r="N23" s="1">
        <v>0.101506</v>
      </c>
      <c r="O23" s="1">
        <v>6.2889E-2</v>
      </c>
      <c r="P23" s="1">
        <v>5.3955000000000003E-2</v>
      </c>
      <c r="Q23" s="1">
        <v>3.8503999999999997E-2</v>
      </c>
      <c r="R23" s="3">
        <v>21364120000000</v>
      </c>
      <c r="S23" s="1">
        <v>4.1616E-2</v>
      </c>
    </row>
    <row r="24" spans="1:19" x14ac:dyDescent="0.35">
      <c r="B24" s="4">
        <v>0.75</v>
      </c>
      <c r="C24" s="1">
        <v>2.5551999999999998E-2</v>
      </c>
      <c r="D24" s="1">
        <v>3.2421999999999999E-2</v>
      </c>
      <c r="E24" s="1">
        <v>3.2117E-2</v>
      </c>
      <c r="F24" s="1">
        <v>2.1021999999999999E-2</v>
      </c>
      <c r="G24" s="1">
        <v>5.5354E-2</v>
      </c>
      <c r="H24" s="1">
        <v>2.9680000000000002E-2</v>
      </c>
      <c r="I24" s="1">
        <v>1.8596999999999999E-2</v>
      </c>
      <c r="J24" s="1">
        <v>4.5005999999999997E-2</v>
      </c>
      <c r="K24" s="1">
        <v>2.2440999999999999E-2</v>
      </c>
      <c r="L24" s="1">
        <v>9.4952999999999996E-2</v>
      </c>
      <c r="M24" s="1">
        <v>3.8390000000000001E-2</v>
      </c>
      <c r="N24" s="1">
        <v>6.0537000000000001E-2</v>
      </c>
      <c r="O24" s="1">
        <v>2.6720000000000001E-2</v>
      </c>
      <c r="P24" s="1">
        <v>3.0800999999999999E-2</v>
      </c>
      <c r="Q24" s="1">
        <v>3.3758999999999997E-2</v>
      </c>
      <c r="R24" s="3">
        <v>51303570000000</v>
      </c>
      <c r="S24" s="1">
        <v>2.6485999999999999E-2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B562-70C1-4F85-B369-3BB3EB6B7513}">
  <dimension ref="A1:S24"/>
  <sheetViews>
    <sheetView workbookViewId="0">
      <selection activeCell="F20" sqref="F20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0.99941400000000002</v>
      </c>
      <c r="D2" s="1">
        <v>0.99891300000000005</v>
      </c>
      <c r="E2" s="1">
        <v>0.99227200000000004</v>
      </c>
      <c r="F2" s="1">
        <v>0.99032799999999999</v>
      </c>
      <c r="G2" s="1">
        <v>0.96276700000000004</v>
      </c>
      <c r="H2" s="1">
        <v>0.99876200000000004</v>
      </c>
      <c r="I2" s="1">
        <v>0.99925900000000001</v>
      </c>
      <c r="J2" s="1">
        <v>0.99517100000000003</v>
      </c>
      <c r="K2" s="1">
        <v>0.99916899999999997</v>
      </c>
      <c r="L2" s="1">
        <v>0.99966100000000002</v>
      </c>
      <c r="M2" s="1">
        <v>0.99921000000000004</v>
      </c>
      <c r="N2" s="1">
        <v>0.86394499999999996</v>
      </c>
      <c r="O2" s="1">
        <v>0.98284000000000005</v>
      </c>
      <c r="P2" s="1">
        <v>0.99824999999999997</v>
      </c>
      <c r="Q2" s="1">
        <v>0.99456100000000003</v>
      </c>
      <c r="R2" s="1">
        <v>-0.26454699999999998</v>
      </c>
      <c r="S2" s="1">
        <v>0.959422</v>
      </c>
    </row>
    <row r="3" spans="1:19" x14ac:dyDescent="0.35">
      <c r="A3" t="s">
        <v>18</v>
      </c>
      <c r="B3" s="4">
        <v>0.5</v>
      </c>
      <c r="C3" s="1">
        <v>0.99943000000000004</v>
      </c>
      <c r="D3" s="1">
        <v>0.99555800000000005</v>
      </c>
      <c r="E3" s="1">
        <v>0.99280599999999997</v>
      </c>
      <c r="F3" s="1">
        <v>0.98184400000000005</v>
      </c>
      <c r="G3" s="1">
        <v>0.96094599999999997</v>
      </c>
      <c r="H3" s="1">
        <v>0.99850099999999997</v>
      </c>
      <c r="I3" s="1">
        <v>0.99840700000000004</v>
      </c>
      <c r="J3" s="1">
        <v>0.99271100000000001</v>
      </c>
      <c r="K3" s="1">
        <v>0.99899099999999996</v>
      </c>
      <c r="L3" s="1">
        <v>0.999143</v>
      </c>
      <c r="M3" s="1">
        <v>0.99402699999999999</v>
      </c>
      <c r="N3" s="1">
        <v>0.98624100000000003</v>
      </c>
      <c r="O3" s="1">
        <v>0.96473799999999998</v>
      </c>
      <c r="P3" s="1">
        <v>0.99811899999999998</v>
      </c>
      <c r="Q3" s="1">
        <v>0.98217399999999999</v>
      </c>
      <c r="R3" s="1">
        <v>0.10115300000000001</v>
      </c>
      <c r="S3" s="1">
        <v>0.94532400000000005</v>
      </c>
    </row>
    <row r="4" spans="1:19" x14ac:dyDescent="0.35">
      <c r="B4" s="4">
        <v>0.75</v>
      </c>
      <c r="C4" s="1">
        <v>0.99840399999999996</v>
      </c>
      <c r="D4" s="1">
        <v>0.94698800000000005</v>
      </c>
      <c r="E4" s="1">
        <v>0.98957399999999995</v>
      </c>
      <c r="F4" s="1">
        <v>0.968866</v>
      </c>
      <c r="G4" s="1">
        <v>0.94428299999999998</v>
      </c>
      <c r="H4" s="1">
        <v>0.99572799999999995</v>
      </c>
      <c r="I4" s="1">
        <v>0.99463000000000001</v>
      </c>
      <c r="J4" s="1">
        <v>0.99068699999999998</v>
      </c>
      <c r="K4" s="1">
        <v>0.99476900000000001</v>
      </c>
      <c r="L4" s="1">
        <v>0.99819000000000002</v>
      </c>
      <c r="M4" s="1">
        <v>0.99238599999999999</v>
      </c>
      <c r="N4" s="1">
        <v>0.987923</v>
      </c>
      <c r="O4" s="1">
        <v>0.79468399999999995</v>
      </c>
      <c r="P4" s="1">
        <v>0.99578100000000003</v>
      </c>
      <c r="Q4" s="1">
        <v>0.87268999999999997</v>
      </c>
      <c r="R4" s="1">
        <v>0.180252</v>
      </c>
      <c r="S4" s="1">
        <v>0.88595100000000004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1.7E-5</v>
      </c>
      <c r="D7" s="1">
        <v>5.7000000000000003E-5</v>
      </c>
      <c r="E7" s="1">
        <v>2.9399999999999999E-4</v>
      </c>
      <c r="F7" s="1">
        <v>1.6200000000000001E-4</v>
      </c>
      <c r="G7" s="1">
        <v>1.093E-3</v>
      </c>
      <c r="H7" s="1">
        <v>4.1999999999999998E-5</v>
      </c>
      <c r="I7" s="1">
        <v>2.6999999999999999E-5</v>
      </c>
      <c r="J7" s="1">
        <v>1.8900000000000001E-4</v>
      </c>
      <c r="K7" s="1">
        <v>3.6999999999999998E-5</v>
      </c>
      <c r="L7" s="1">
        <v>3.0000000000000001E-5</v>
      </c>
      <c r="M7" s="1">
        <v>4.5000000000000003E-5</v>
      </c>
      <c r="N7" s="1">
        <v>5.385E-3</v>
      </c>
      <c r="O7" s="1">
        <v>1.261E-3</v>
      </c>
      <c r="P7" s="1">
        <v>5.3000000000000001E-5</v>
      </c>
      <c r="Q7" s="1">
        <v>3.8200000000000002E-4</v>
      </c>
      <c r="R7" s="1">
        <v>1.8249000000000001E-2</v>
      </c>
      <c r="S7" s="1">
        <v>1.392E-3</v>
      </c>
    </row>
    <row r="8" spans="1:19" x14ac:dyDescent="0.35">
      <c r="A8" t="s">
        <v>19</v>
      </c>
      <c r="B8" s="4">
        <v>0.5</v>
      </c>
      <c r="C8" s="1">
        <v>1.0000000000000001E-5</v>
      </c>
      <c r="D8" s="1">
        <v>9.2E-5</v>
      </c>
      <c r="E8" s="1">
        <v>2.3900000000000001E-4</v>
      </c>
      <c r="F8" s="1">
        <v>2.13E-4</v>
      </c>
      <c r="G8" s="1">
        <v>1.1119999999999999E-3</v>
      </c>
      <c r="H8" s="1">
        <v>4.6999999999999997E-5</v>
      </c>
      <c r="I8" s="1">
        <v>2.5000000000000001E-5</v>
      </c>
      <c r="J8" s="1">
        <v>2.7900000000000001E-4</v>
      </c>
      <c r="K8" s="1">
        <v>2.3E-5</v>
      </c>
      <c r="L8" s="1">
        <v>6.7999999999999999E-5</v>
      </c>
      <c r="M8" s="1">
        <v>1.65E-4</v>
      </c>
      <c r="N8" s="1">
        <v>3.4200000000000002E-4</v>
      </c>
      <c r="O8" s="1">
        <v>7.8200000000000003E-4</v>
      </c>
      <c r="P8" s="1">
        <v>3.0000000000000001E-5</v>
      </c>
      <c r="Q8" s="1">
        <v>7.2099999999999996E-4</v>
      </c>
      <c r="R8" s="1">
        <v>1.8853999999999999E-2</v>
      </c>
      <c r="S8" s="1">
        <v>6.9800000000000005E-4</v>
      </c>
    </row>
    <row r="9" spans="1:19" x14ac:dyDescent="0.35">
      <c r="B9" s="4">
        <v>0.75</v>
      </c>
      <c r="C9" s="1">
        <v>2.0999999999999999E-5</v>
      </c>
      <c r="D9" s="1">
        <v>5.7000000000000003E-5</v>
      </c>
      <c r="E9" s="1">
        <v>2.5500000000000002E-4</v>
      </c>
      <c r="F9" s="1">
        <v>3.3500000000000001E-4</v>
      </c>
      <c r="G9" s="1">
        <v>2.1229999999999999E-3</v>
      </c>
      <c r="H9" s="1">
        <v>1.3300000000000001E-4</v>
      </c>
      <c r="I9" s="1">
        <v>4.0000000000000003E-5</v>
      </c>
      <c r="J9" s="1">
        <v>4.8899999999999996E-4</v>
      </c>
      <c r="K9" s="1">
        <v>4.3999999999999999E-5</v>
      </c>
      <c r="L9" s="1">
        <v>3.4999999999999997E-5</v>
      </c>
      <c r="M9" s="1">
        <v>6.7999999999999999E-5</v>
      </c>
      <c r="N9" s="1">
        <v>3.1999999999999999E-5</v>
      </c>
      <c r="O9" s="1">
        <v>4.1800000000000002E-4</v>
      </c>
      <c r="P9" s="1">
        <v>1.1E-5</v>
      </c>
      <c r="Q9" s="1">
        <v>6.6699999999999995E-4</v>
      </c>
      <c r="R9" s="1">
        <v>3.1531000000000003E-2</v>
      </c>
      <c r="S9" s="1">
        <v>7.0600000000000003E-4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4.0790000000000002E-3</v>
      </c>
      <c r="D12" s="1">
        <v>7.5319999999999996E-3</v>
      </c>
      <c r="E12" s="1">
        <v>1.7138E-2</v>
      </c>
      <c r="F12" s="1">
        <v>1.2711999999999999E-2</v>
      </c>
      <c r="G12" s="1">
        <v>3.3057999999999997E-2</v>
      </c>
      <c r="H12" s="1">
        <v>6.5160000000000001E-3</v>
      </c>
      <c r="I12" s="1">
        <v>5.2160000000000002E-3</v>
      </c>
      <c r="J12" s="1">
        <v>1.3733E-2</v>
      </c>
      <c r="K12" s="1">
        <v>6.0530000000000002E-3</v>
      </c>
      <c r="L12" s="1">
        <v>5.483E-3</v>
      </c>
      <c r="M12" s="1">
        <v>6.6969999999999998E-3</v>
      </c>
      <c r="N12" s="1">
        <v>7.3381000000000002E-2</v>
      </c>
      <c r="O12" s="1">
        <v>3.5512000000000002E-2</v>
      </c>
      <c r="P12" s="1">
        <v>7.2490000000000002E-3</v>
      </c>
      <c r="Q12" s="1">
        <v>1.9549E-2</v>
      </c>
      <c r="R12" s="1">
        <v>0.13508999999999999</v>
      </c>
      <c r="S12" s="1">
        <v>3.7305999999999999E-2</v>
      </c>
    </row>
    <row r="13" spans="1:19" x14ac:dyDescent="0.35">
      <c r="A13" t="s">
        <v>20</v>
      </c>
      <c r="B13" s="4">
        <v>0.5</v>
      </c>
      <c r="C13" s="1">
        <v>3.1879999999999999E-3</v>
      </c>
      <c r="D13" s="1">
        <v>9.6050000000000007E-3</v>
      </c>
      <c r="E13" s="1">
        <v>1.5468000000000001E-2</v>
      </c>
      <c r="F13" s="1">
        <v>1.4585000000000001E-2</v>
      </c>
      <c r="G13" s="1">
        <v>3.3340000000000002E-2</v>
      </c>
      <c r="H13" s="1">
        <v>6.8840000000000004E-3</v>
      </c>
      <c r="I13" s="1">
        <v>5.0130000000000001E-3</v>
      </c>
      <c r="J13" s="1">
        <v>1.6698999999999999E-2</v>
      </c>
      <c r="K13" s="1">
        <v>4.8069999999999996E-3</v>
      </c>
      <c r="L13" s="1">
        <v>8.2730000000000008E-3</v>
      </c>
      <c r="M13" s="1">
        <v>1.2829E-2</v>
      </c>
      <c r="N13" s="1">
        <v>1.8497E-2</v>
      </c>
      <c r="O13" s="1">
        <v>2.7958E-2</v>
      </c>
      <c r="P13" s="1">
        <v>5.5180000000000003E-3</v>
      </c>
      <c r="Q13" s="1">
        <v>2.6845000000000001E-2</v>
      </c>
      <c r="R13" s="1">
        <v>0.13730999999999999</v>
      </c>
      <c r="S13" s="1">
        <v>2.6426000000000002E-2</v>
      </c>
    </row>
    <row r="14" spans="1:19" x14ac:dyDescent="0.35">
      <c r="B14" s="4">
        <v>0.75</v>
      </c>
      <c r="C14" s="1">
        <v>4.6020000000000002E-3</v>
      </c>
      <c r="D14" s="1">
        <v>7.574E-3</v>
      </c>
      <c r="E14" s="1">
        <v>1.5979E-2</v>
      </c>
      <c r="F14" s="1">
        <v>1.8311999999999998E-2</v>
      </c>
      <c r="G14" s="1">
        <v>4.6078000000000001E-2</v>
      </c>
      <c r="H14" s="1">
        <v>1.1526E-2</v>
      </c>
      <c r="I14" s="1">
        <v>6.3619999999999996E-3</v>
      </c>
      <c r="J14" s="1">
        <v>2.2105E-2</v>
      </c>
      <c r="K14" s="1">
        <v>6.5970000000000004E-3</v>
      </c>
      <c r="L14" s="1">
        <v>5.9150000000000001E-3</v>
      </c>
      <c r="M14" s="1">
        <v>8.2159999999999993E-3</v>
      </c>
      <c r="N14" s="1">
        <v>5.6820000000000004E-3</v>
      </c>
      <c r="O14" s="1">
        <v>2.0452000000000001E-2</v>
      </c>
      <c r="P14" s="1">
        <v>3.3149999999999998E-3</v>
      </c>
      <c r="Q14" s="1">
        <v>2.5819999999999999E-2</v>
      </c>
      <c r="R14" s="1">
        <v>0.177569</v>
      </c>
      <c r="S14" s="1">
        <v>2.6565999999999999E-2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1.954E-3</v>
      </c>
      <c r="D17" s="1">
        <v>5.7980000000000002E-3</v>
      </c>
      <c r="E17" s="1">
        <v>1.0892000000000001E-2</v>
      </c>
      <c r="F17" s="1">
        <v>6.398E-3</v>
      </c>
      <c r="G17" s="1">
        <v>1.7042999999999999E-2</v>
      </c>
      <c r="H17" s="1">
        <v>3.4129999999999998E-3</v>
      </c>
      <c r="I17" s="1">
        <v>3.8760000000000001E-3</v>
      </c>
      <c r="J17" s="1">
        <v>5.8120000000000003E-3</v>
      </c>
      <c r="K17" s="1">
        <v>4.7600000000000003E-3</v>
      </c>
      <c r="L17" s="1">
        <v>3.382E-3</v>
      </c>
      <c r="M17" s="1">
        <v>5.1359999999999999E-3</v>
      </c>
      <c r="N17" s="1">
        <v>7.0651000000000005E-2</v>
      </c>
      <c r="O17" s="1">
        <v>2.8226999999999999E-2</v>
      </c>
      <c r="P17" s="1">
        <v>6.0780000000000001E-3</v>
      </c>
      <c r="Q17" s="1">
        <v>1.359E-2</v>
      </c>
      <c r="R17" s="1">
        <v>0.107569</v>
      </c>
      <c r="S17" s="1">
        <v>3.1539999999999999E-2</v>
      </c>
    </row>
    <row r="18" spans="1:19" x14ac:dyDescent="0.35">
      <c r="A18" t="s">
        <v>21</v>
      </c>
      <c r="B18" s="4">
        <v>0.5</v>
      </c>
      <c r="C18" s="1">
        <v>1.8220000000000001E-3</v>
      </c>
      <c r="D18" s="1">
        <v>8.0499999999999999E-3</v>
      </c>
      <c r="E18" s="1">
        <v>9.9419999999999994E-3</v>
      </c>
      <c r="F18" s="1">
        <v>7.6160000000000004E-3</v>
      </c>
      <c r="G18" s="1">
        <v>1.3783E-2</v>
      </c>
      <c r="H18" s="1">
        <v>3.7590000000000002E-3</v>
      </c>
      <c r="I18" s="1">
        <v>3.9100000000000003E-3</v>
      </c>
      <c r="J18" s="1">
        <v>7.1919999999999996E-3</v>
      </c>
      <c r="K18" s="1">
        <v>3.6340000000000001E-3</v>
      </c>
      <c r="L18" s="1">
        <v>5.7239999999999999E-3</v>
      </c>
      <c r="M18" s="1">
        <v>1.0958000000000001E-2</v>
      </c>
      <c r="N18" s="1">
        <v>1.5507E-2</v>
      </c>
      <c r="O18" s="1">
        <v>2.0076E-2</v>
      </c>
      <c r="P18" s="1">
        <v>4.3579999999999999E-3</v>
      </c>
      <c r="Q18" s="1">
        <v>2.2092000000000001E-2</v>
      </c>
      <c r="R18" s="1">
        <v>9.4244999999999995E-2</v>
      </c>
      <c r="S18" s="1">
        <v>1.9598999999999998E-2</v>
      </c>
    </row>
    <row r="19" spans="1:19" x14ac:dyDescent="0.35">
      <c r="B19" s="4">
        <v>0.75</v>
      </c>
      <c r="C19" s="1">
        <v>2.663E-3</v>
      </c>
      <c r="D19" s="1">
        <v>6.6290000000000003E-3</v>
      </c>
      <c r="E19" s="1">
        <v>1.0429000000000001E-2</v>
      </c>
      <c r="F19" s="1">
        <v>9.391E-3</v>
      </c>
      <c r="G19" s="1">
        <v>2.1513000000000001E-2</v>
      </c>
      <c r="H19" s="1">
        <v>8.1910000000000004E-3</v>
      </c>
      <c r="I19" s="1">
        <v>5.4169999999999999E-3</v>
      </c>
      <c r="J19" s="1">
        <v>1.0468E-2</v>
      </c>
      <c r="K19" s="1">
        <v>5.4580000000000002E-3</v>
      </c>
      <c r="L19" s="1">
        <v>4.5279999999999999E-3</v>
      </c>
      <c r="M19" s="1">
        <v>6.4539999999999997E-3</v>
      </c>
      <c r="N19" s="1">
        <v>4.0140000000000002E-3</v>
      </c>
      <c r="O19" s="1">
        <v>1.6296999999999999E-2</v>
      </c>
      <c r="P19" s="1">
        <v>2.274E-3</v>
      </c>
      <c r="Q19" s="1">
        <v>2.1514999999999999E-2</v>
      </c>
      <c r="R19" s="1">
        <v>0.113135</v>
      </c>
      <c r="S19" s="1">
        <v>1.6781000000000001E-2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4.8469999999999997E-3</v>
      </c>
      <c r="D22" s="1">
        <v>9.9069999999999991E-3</v>
      </c>
      <c r="E22" s="1">
        <v>2.5996999999999999E-2</v>
      </c>
      <c r="F22" s="1">
        <v>1.5823E-2</v>
      </c>
      <c r="G22" s="1">
        <v>4.6385000000000003E-2</v>
      </c>
      <c r="H22" s="1">
        <v>7.2899999999999996E-3</v>
      </c>
      <c r="I22" s="1">
        <v>6.8510000000000003E-3</v>
      </c>
      <c r="J22" s="1">
        <v>1.6466000000000001E-2</v>
      </c>
      <c r="K22" s="1">
        <v>8.4150000000000006E-3</v>
      </c>
      <c r="L22" s="1">
        <v>9.41E-3</v>
      </c>
      <c r="M22" s="1">
        <v>1.0958000000000001E-2</v>
      </c>
      <c r="N22" s="1">
        <v>0.10410800000000001</v>
      </c>
      <c r="O22" s="1">
        <v>5.0116000000000001E-2</v>
      </c>
      <c r="P22" s="1">
        <v>8.8030000000000001E-3</v>
      </c>
      <c r="Q22" s="1">
        <v>2.7795E-2</v>
      </c>
      <c r="R22" s="3">
        <v>21187610000000</v>
      </c>
      <c r="S22" s="1">
        <v>5.2386000000000002E-2</v>
      </c>
    </row>
    <row r="23" spans="1:19" x14ac:dyDescent="0.35">
      <c r="A23" t="s">
        <v>22</v>
      </c>
      <c r="B23" s="4">
        <v>0.5</v>
      </c>
      <c r="C23" s="1">
        <v>3.215E-3</v>
      </c>
      <c r="D23" s="1">
        <v>1.0470999999999999E-2</v>
      </c>
      <c r="E23" s="1">
        <v>1.9302E-2</v>
      </c>
      <c r="F23" s="1">
        <v>1.4355E-2</v>
      </c>
      <c r="G23" s="1">
        <v>2.9212999999999999E-2</v>
      </c>
      <c r="H23" s="1">
        <v>6.5040000000000002E-3</v>
      </c>
      <c r="I23" s="1">
        <v>5.7239999999999999E-3</v>
      </c>
      <c r="J23" s="1">
        <v>1.5161000000000001E-2</v>
      </c>
      <c r="K23" s="1">
        <v>5.1970000000000002E-3</v>
      </c>
      <c r="L23" s="1">
        <v>1.0252000000000001E-2</v>
      </c>
      <c r="M23" s="1">
        <v>1.5452E-2</v>
      </c>
      <c r="N23" s="1">
        <v>1.7965999999999999E-2</v>
      </c>
      <c r="O23" s="1">
        <v>3.2038999999999998E-2</v>
      </c>
      <c r="P23" s="1">
        <v>5.1609999999999998E-3</v>
      </c>
      <c r="Q23" s="1">
        <v>3.3035000000000002E-2</v>
      </c>
      <c r="R23" s="3">
        <v>23210240000000</v>
      </c>
      <c r="S23" s="1">
        <v>2.5753999999999999E-2</v>
      </c>
    </row>
    <row r="24" spans="1:19" x14ac:dyDescent="0.35">
      <c r="B24" s="4">
        <v>0.75</v>
      </c>
      <c r="C24" s="1">
        <v>3.9519999999999998E-3</v>
      </c>
      <c r="D24" s="1">
        <v>7.084E-3</v>
      </c>
      <c r="E24" s="1">
        <v>1.6326E-2</v>
      </c>
      <c r="F24" s="1">
        <v>1.5136E-2</v>
      </c>
      <c r="G24" s="1">
        <v>3.5987999999999999E-2</v>
      </c>
      <c r="H24" s="1">
        <v>1.1906E-2</v>
      </c>
      <c r="I24" s="1">
        <v>6.6959999999999997E-3</v>
      </c>
      <c r="J24" s="1">
        <v>1.7090999999999999E-2</v>
      </c>
      <c r="K24" s="1">
        <v>6.685E-3</v>
      </c>
      <c r="L24" s="1">
        <v>5.6959999999999997E-3</v>
      </c>
      <c r="M24" s="1">
        <v>7.6909999999999999E-3</v>
      </c>
      <c r="N24" s="1">
        <v>4.3790000000000001E-3</v>
      </c>
      <c r="O24" s="1">
        <v>1.9029999999999998E-2</v>
      </c>
      <c r="P24" s="1">
        <v>2.4719999999999998E-3</v>
      </c>
      <c r="Q24" s="1">
        <v>2.3890999999999999E-2</v>
      </c>
      <c r="R24" s="3">
        <v>53758920000000</v>
      </c>
      <c r="S24" s="1">
        <v>1.8907E-2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3379-2606-4AA6-8B87-38086CE8F511}">
  <dimension ref="A1:S24"/>
  <sheetViews>
    <sheetView workbookViewId="0">
      <selection activeCell="G23" sqref="G23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0.99880999999999998</v>
      </c>
      <c r="D2" s="1">
        <v>0.99658999999999998</v>
      </c>
      <c r="E2" s="1">
        <v>0.97162499999999996</v>
      </c>
      <c r="F2" s="1">
        <v>0.98325099999999999</v>
      </c>
      <c r="G2" s="1">
        <v>0.95849700000000004</v>
      </c>
      <c r="H2" s="1">
        <v>0.99841999999999997</v>
      </c>
      <c r="I2" s="1">
        <v>0.99936800000000003</v>
      </c>
      <c r="J2" s="1">
        <v>0.993394</v>
      </c>
      <c r="K2" s="1">
        <v>0.99952099999999999</v>
      </c>
      <c r="L2" s="1">
        <v>0.99907999999999997</v>
      </c>
      <c r="M2" s="1">
        <v>0.998888</v>
      </c>
      <c r="N2" s="1">
        <v>0.91774500000000003</v>
      </c>
      <c r="O2" s="1">
        <v>0.97703399999999996</v>
      </c>
      <c r="P2" s="1">
        <v>0.99903699999999995</v>
      </c>
      <c r="Q2" s="1">
        <v>0.993649</v>
      </c>
      <c r="R2" s="1">
        <v>-0.516262</v>
      </c>
      <c r="S2" s="1">
        <v>0.96858100000000003</v>
      </c>
    </row>
    <row r="3" spans="1:19" x14ac:dyDescent="0.35">
      <c r="A3" t="s">
        <v>18</v>
      </c>
      <c r="B3" s="4">
        <v>0.5</v>
      </c>
      <c r="C3" s="1">
        <v>0.97475000000000001</v>
      </c>
      <c r="D3" s="1">
        <v>0.99509599999999998</v>
      </c>
      <c r="E3" s="1">
        <v>0.98033400000000004</v>
      </c>
      <c r="F3" s="1">
        <v>0.96567400000000003</v>
      </c>
      <c r="G3" s="1">
        <v>0.95052899999999996</v>
      </c>
      <c r="H3" s="1">
        <v>0.99733799999999995</v>
      </c>
      <c r="I3" s="1">
        <v>0.99838800000000005</v>
      </c>
      <c r="J3" s="1">
        <v>0.99181600000000003</v>
      </c>
      <c r="K3" s="1">
        <v>0.99900599999999995</v>
      </c>
      <c r="L3" s="1">
        <v>0.99901600000000002</v>
      </c>
      <c r="M3" s="1">
        <v>0.98925600000000002</v>
      </c>
      <c r="N3" s="1">
        <v>0.99363199999999996</v>
      </c>
      <c r="O3" s="1">
        <v>0.95082100000000003</v>
      </c>
      <c r="P3" s="1">
        <v>0.99700800000000001</v>
      </c>
      <c r="Q3" s="1">
        <v>0.98664499999999999</v>
      </c>
      <c r="R3" s="1">
        <v>0.19245599999999999</v>
      </c>
      <c r="S3" s="1">
        <v>0.911524</v>
      </c>
    </row>
    <row r="4" spans="1:19" x14ac:dyDescent="0.35">
      <c r="B4" s="4">
        <v>0.75</v>
      </c>
      <c r="C4" s="1">
        <v>0.99509899999999996</v>
      </c>
      <c r="D4" s="1">
        <v>0.96816199999999997</v>
      </c>
      <c r="E4" s="1">
        <v>0.98595500000000003</v>
      </c>
      <c r="F4" s="1">
        <v>0.94962500000000005</v>
      </c>
      <c r="G4" s="1">
        <v>0.92801900000000004</v>
      </c>
      <c r="H4" s="1">
        <v>0.995475</v>
      </c>
      <c r="I4" s="1">
        <v>0.99560899999999997</v>
      </c>
      <c r="J4" s="1">
        <v>0.98865800000000004</v>
      </c>
      <c r="K4" s="1">
        <v>0.99668800000000002</v>
      </c>
      <c r="L4" s="1">
        <v>0.99625799999999998</v>
      </c>
      <c r="M4" s="1">
        <v>0.993232</v>
      </c>
      <c r="N4" s="1">
        <v>0.91980099999999998</v>
      </c>
      <c r="O4" s="1">
        <v>0.83519600000000005</v>
      </c>
      <c r="P4" s="1">
        <v>0.98620399999999997</v>
      </c>
      <c r="Q4" s="1">
        <v>0.89991100000000002</v>
      </c>
      <c r="R4" s="1">
        <v>0.173071</v>
      </c>
      <c r="S4" s="1">
        <v>0.86252099999999998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3.4E-5</v>
      </c>
      <c r="D7" s="1">
        <v>1.7799999999999999E-4</v>
      </c>
      <c r="E7" s="1">
        <v>1.078E-3</v>
      </c>
      <c r="F7" s="1">
        <v>2.7999999999999998E-4</v>
      </c>
      <c r="G7" s="1">
        <v>1.2179999999999999E-3</v>
      </c>
      <c r="H7" s="1">
        <v>5.3999999999999998E-5</v>
      </c>
      <c r="I7" s="1">
        <v>2.3E-5</v>
      </c>
      <c r="J7" s="1">
        <v>2.5799999999999998E-4</v>
      </c>
      <c r="K7" s="1">
        <v>2.0999999999999999E-5</v>
      </c>
      <c r="L7" s="1">
        <v>8.2000000000000001E-5</v>
      </c>
      <c r="M7" s="1">
        <v>6.3E-5</v>
      </c>
      <c r="N7" s="1">
        <v>3.2550000000000001E-3</v>
      </c>
      <c r="O7" s="1">
        <v>1.688E-3</v>
      </c>
      <c r="P7" s="1">
        <v>2.9E-5</v>
      </c>
      <c r="Q7" s="1">
        <v>4.46E-4</v>
      </c>
      <c r="R7" s="1">
        <v>2.1881999999999999E-2</v>
      </c>
      <c r="S7" s="1">
        <v>1.078E-3</v>
      </c>
    </row>
    <row r="8" spans="1:19" x14ac:dyDescent="0.35">
      <c r="A8" t="s">
        <v>19</v>
      </c>
      <c r="B8" s="4">
        <v>0.5</v>
      </c>
      <c r="C8" s="1">
        <v>4.5100000000000001E-4</v>
      </c>
      <c r="D8" s="1">
        <v>1.02E-4</v>
      </c>
      <c r="E8" s="1">
        <v>6.5399999999999996E-4</v>
      </c>
      <c r="F8" s="1">
        <v>4.0200000000000001E-4</v>
      </c>
      <c r="G8" s="1">
        <v>1.408E-3</v>
      </c>
      <c r="H8" s="1">
        <v>8.3999999999999995E-5</v>
      </c>
      <c r="I8" s="1">
        <v>2.5000000000000001E-5</v>
      </c>
      <c r="J8" s="1">
        <v>3.1300000000000002E-4</v>
      </c>
      <c r="K8" s="1">
        <v>2.3E-5</v>
      </c>
      <c r="L8" s="1">
        <v>7.8999999999999996E-5</v>
      </c>
      <c r="M8" s="1">
        <v>2.9599999999999998E-4</v>
      </c>
      <c r="N8" s="1">
        <v>1.5799999999999999E-4</v>
      </c>
      <c r="O8" s="1">
        <v>1.09E-3</v>
      </c>
      <c r="P8" s="1">
        <v>4.8000000000000001E-5</v>
      </c>
      <c r="Q8" s="1">
        <v>5.4000000000000001E-4</v>
      </c>
      <c r="R8" s="1">
        <v>1.6938999999999999E-2</v>
      </c>
      <c r="S8" s="1">
        <v>1.1299999999999999E-3</v>
      </c>
    </row>
    <row r="9" spans="1:19" x14ac:dyDescent="0.35">
      <c r="B9" s="4">
        <v>0.75</v>
      </c>
      <c r="C9" s="1">
        <v>6.4999999999999994E-5</v>
      </c>
      <c r="D9" s="1">
        <v>3.4E-5</v>
      </c>
      <c r="E9" s="1">
        <v>3.4400000000000001E-4</v>
      </c>
      <c r="F9" s="1">
        <v>5.4299999999999997E-4</v>
      </c>
      <c r="G9" s="1">
        <v>2.7430000000000002E-3</v>
      </c>
      <c r="H9" s="1">
        <v>1.4100000000000001E-4</v>
      </c>
      <c r="I9" s="1">
        <v>3.3000000000000003E-5</v>
      </c>
      <c r="J9" s="1">
        <v>5.9500000000000004E-4</v>
      </c>
      <c r="K9" s="1">
        <v>2.8E-5</v>
      </c>
      <c r="L9" s="1">
        <v>7.2000000000000002E-5</v>
      </c>
      <c r="M9" s="1">
        <v>6.0000000000000002E-5</v>
      </c>
      <c r="N9" s="1">
        <v>2.14E-4</v>
      </c>
      <c r="O9" s="1">
        <v>3.3599999999999998E-4</v>
      </c>
      <c r="P9" s="1">
        <v>3.6000000000000001E-5</v>
      </c>
      <c r="Q9" s="1">
        <v>5.2400000000000005E-4</v>
      </c>
      <c r="R9" s="1">
        <v>3.1807000000000002E-2</v>
      </c>
      <c r="S9" s="1">
        <v>8.5099999999999998E-4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5.8139999999999997E-3</v>
      </c>
      <c r="D12" s="1">
        <v>1.3339E-2</v>
      </c>
      <c r="E12" s="1">
        <v>3.2839E-2</v>
      </c>
      <c r="F12" s="1">
        <v>1.6728E-2</v>
      </c>
      <c r="G12" s="1">
        <v>3.4902000000000002E-2</v>
      </c>
      <c r="H12" s="1">
        <v>7.3629999999999998E-3</v>
      </c>
      <c r="I12" s="1">
        <v>4.8149999999999998E-3</v>
      </c>
      <c r="J12" s="1">
        <v>1.6060999999999999E-2</v>
      </c>
      <c r="K12" s="1">
        <v>4.5929999999999999E-3</v>
      </c>
      <c r="L12" s="1">
        <v>9.0329999999999994E-3</v>
      </c>
      <c r="M12" s="1">
        <v>7.9419999999999994E-3</v>
      </c>
      <c r="N12" s="1">
        <v>5.7056999999999997E-2</v>
      </c>
      <c r="O12" s="1">
        <v>4.1083000000000001E-2</v>
      </c>
      <c r="P12" s="1">
        <v>5.3769999999999998E-3</v>
      </c>
      <c r="Q12" s="1">
        <v>2.1125000000000001E-2</v>
      </c>
      <c r="R12" s="1">
        <v>0.147926</v>
      </c>
      <c r="S12" s="1">
        <v>3.2827000000000002E-2</v>
      </c>
    </row>
    <row r="13" spans="1:19" x14ac:dyDescent="0.35">
      <c r="A13" t="s">
        <v>20</v>
      </c>
      <c r="B13" s="4">
        <v>0.5</v>
      </c>
      <c r="C13" s="1">
        <v>2.1228E-2</v>
      </c>
      <c r="D13" s="1">
        <v>1.0092E-2</v>
      </c>
      <c r="E13" s="1">
        <v>2.5576000000000002E-2</v>
      </c>
      <c r="F13" s="1">
        <v>2.0053999999999999E-2</v>
      </c>
      <c r="G13" s="1">
        <v>3.7524000000000002E-2</v>
      </c>
      <c r="H13" s="1">
        <v>9.1739999999999999E-3</v>
      </c>
      <c r="I13" s="1">
        <v>5.0429999999999997E-3</v>
      </c>
      <c r="J13" s="1">
        <v>1.7694999999999999E-2</v>
      </c>
      <c r="K13" s="1">
        <v>4.7710000000000001E-3</v>
      </c>
      <c r="L13" s="1">
        <v>8.8649999999999996E-3</v>
      </c>
      <c r="M13" s="1">
        <v>1.7205999999999999E-2</v>
      </c>
      <c r="N13" s="1">
        <v>1.2583E-2</v>
      </c>
      <c r="O13" s="1">
        <v>3.3017999999999999E-2</v>
      </c>
      <c r="P13" s="1">
        <v>6.96E-3</v>
      </c>
      <c r="Q13" s="1">
        <v>2.3236E-2</v>
      </c>
      <c r="R13" s="1">
        <v>0.13014899999999999</v>
      </c>
      <c r="S13" s="1">
        <v>3.3616E-2</v>
      </c>
    </row>
    <row r="14" spans="1:19" x14ac:dyDescent="0.35">
      <c r="B14" s="4">
        <v>0.75</v>
      </c>
      <c r="C14" s="1">
        <v>8.0649999999999993E-3</v>
      </c>
      <c r="D14" s="1">
        <v>5.8690000000000001E-3</v>
      </c>
      <c r="E14" s="1">
        <v>1.8544999999999999E-2</v>
      </c>
      <c r="F14" s="1">
        <v>2.3293000000000001E-2</v>
      </c>
      <c r="G14" s="1">
        <v>5.2373999999999997E-2</v>
      </c>
      <c r="H14" s="1">
        <v>1.1863E-2</v>
      </c>
      <c r="I14" s="1">
        <v>5.7520000000000002E-3</v>
      </c>
      <c r="J14" s="1">
        <v>2.4393999999999999E-2</v>
      </c>
      <c r="K14" s="1">
        <v>5.2500000000000003E-3</v>
      </c>
      <c r="L14" s="1">
        <v>8.5050000000000004E-3</v>
      </c>
      <c r="M14" s="1">
        <v>7.7470000000000004E-3</v>
      </c>
      <c r="N14" s="1">
        <v>1.4643E-2</v>
      </c>
      <c r="O14" s="1">
        <v>1.8324E-2</v>
      </c>
      <c r="P14" s="1">
        <v>5.9950000000000003E-3</v>
      </c>
      <c r="Q14" s="1">
        <v>2.2894000000000001E-2</v>
      </c>
      <c r="R14" s="1">
        <v>0.178346</v>
      </c>
      <c r="S14" s="1">
        <v>2.9166999999999998E-2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5.1029999999999999E-3</v>
      </c>
      <c r="D17" s="1">
        <v>1.0997E-2</v>
      </c>
      <c r="E17" s="1">
        <v>2.5566999999999999E-2</v>
      </c>
      <c r="F17" s="1">
        <v>9.3240000000000007E-3</v>
      </c>
      <c r="G17" s="1">
        <v>1.7104999999999999E-2</v>
      </c>
      <c r="H17" s="1">
        <v>3.9919999999999999E-3</v>
      </c>
      <c r="I17" s="1">
        <v>3.225E-3</v>
      </c>
      <c r="J17" s="1">
        <v>6.4859999999999996E-3</v>
      </c>
      <c r="K17" s="1">
        <v>3.5460000000000001E-3</v>
      </c>
      <c r="L17" s="1">
        <v>5.6290000000000003E-3</v>
      </c>
      <c r="M17" s="1">
        <v>6.0229999999999997E-3</v>
      </c>
      <c r="N17" s="1">
        <v>5.5409E-2</v>
      </c>
      <c r="O17" s="1">
        <v>3.3189999999999997E-2</v>
      </c>
      <c r="P17" s="1">
        <v>3.9110000000000004E-3</v>
      </c>
      <c r="Q17" s="1">
        <v>1.5306E-2</v>
      </c>
      <c r="R17" s="1">
        <v>0.120777</v>
      </c>
      <c r="S17" s="1">
        <v>2.4267E-2</v>
      </c>
    </row>
    <row r="18" spans="1:19" x14ac:dyDescent="0.35">
      <c r="A18" t="s">
        <v>21</v>
      </c>
      <c r="B18" s="4">
        <v>0.5</v>
      </c>
      <c r="C18" s="1">
        <v>2.0885999999999998E-2</v>
      </c>
      <c r="D18" s="1">
        <v>8.2439999999999996E-3</v>
      </c>
      <c r="E18" s="1">
        <v>1.9182000000000001E-2</v>
      </c>
      <c r="F18" s="1">
        <v>1.1254E-2</v>
      </c>
      <c r="G18" s="1">
        <v>1.5587999999999999E-2</v>
      </c>
      <c r="H18" s="1">
        <v>4.7460000000000002E-3</v>
      </c>
      <c r="I18" s="1">
        <v>3.3869999999999998E-3</v>
      </c>
      <c r="J18" s="1">
        <v>7.6280000000000002E-3</v>
      </c>
      <c r="K18" s="1">
        <v>3.4940000000000001E-3</v>
      </c>
      <c r="L18" s="1">
        <v>5.7790000000000003E-3</v>
      </c>
      <c r="M18" s="1">
        <v>1.5193999999999999E-2</v>
      </c>
      <c r="N18" s="1">
        <v>1.0503999999999999E-2</v>
      </c>
      <c r="O18" s="1">
        <v>2.4487999999999999E-2</v>
      </c>
      <c r="P18" s="1">
        <v>5.6140000000000001E-3</v>
      </c>
      <c r="Q18" s="1">
        <v>1.7222999999999999E-2</v>
      </c>
      <c r="R18" s="1">
        <v>7.5355000000000005E-2</v>
      </c>
      <c r="S18" s="1">
        <v>2.5500999999999999E-2</v>
      </c>
    </row>
    <row r="19" spans="1:19" x14ac:dyDescent="0.35">
      <c r="B19" s="4">
        <v>0.75</v>
      </c>
      <c r="C19" s="1">
        <v>4.4479999999999997E-3</v>
      </c>
      <c r="D19" s="1">
        <v>4.5880000000000001E-3</v>
      </c>
      <c r="E19" s="1">
        <v>1.3575E-2</v>
      </c>
      <c r="F19" s="1">
        <v>1.2421E-2</v>
      </c>
      <c r="G19" s="1">
        <v>2.3598000000000001E-2</v>
      </c>
      <c r="H19" s="1">
        <v>7.6010000000000001E-3</v>
      </c>
      <c r="I19" s="1">
        <v>4.8409999999999998E-3</v>
      </c>
      <c r="J19" s="1">
        <v>1.1443999999999999E-2</v>
      </c>
      <c r="K19" s="1">
        <v>4.1289999999999999E-3</v>
      </c>
      <c r="L19" s="1">
        <v>6.5180000000000004E-3</v>
      </c>
      <c r="M19" s="1">
        <v>5.7819999999999998E-3</v>
      </c>
      <c r="N19" s="1">
        <v>1.3445E-2</v>
      </c>
      <c r="O19" s="1">
        <v>1.3887999999999999E-2</v>
      </c>
      <c r="P19" s="1">
        <v>5.012E-3</v>
      </c>
      <c r="Q19" s="1">
        <v>1.7304E-2</v>
      </c>
      <c r="R19" s="1">
        <v>0.115089</v>
      </c>
      <c r="S19" s="1">
        <v>1.8332999999999999E-2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1.3061E-2</v>
      </c>
      <c r="D22" s="1">
        <v>1.6081999999999999E-2</v>
      </c>
      <c r="E22" s="1">
        <v>6.8151000000000003E-2</v>
      </c>
      <c r="F22" s="1">
        <v>2.231E-2</v>
      </c>
      <c r="G22" s="1">
        <v>4.7479E-2</v>
      </c>
      <c r="H22" s="1">
        <v>8.5199999999999998E-3</v>
      </c>
      <c r="I22" s="1">
        <v>6.0109999999999999E-3</v>
      </c>
      <c r="J22" s="1">
        <v>1.7302000000000001E-2</v>
      </c>
      <c r="K22" s="1">
        <v>7.3480000000000004E-3</v>
      </c>
      <c r="L22" s="1">
        <v>1.1653999999999999E-2</v>
      </c>
      <c r="M22" s="1">
        <v>1.187E-2</v>
      </c>
      <c r="N22" s="1">
        <v>8.2793000000000005E-2</v>
      </c>
      <c r="O22" s="1">
        <v>5.8033000000000001E-2</v>
      </c>
      <c r="P22" s="1">
        <v>5.8399999999999997E-3</v>
      </c>
      <c r="Q22" s="1">
        <v>3.2441999999999999E-2</v>
      </c>
      <c r="R22" s="3">
        <v>22666380000000</v>
      </c>
      <c r="S22" s="1">
        <v>4.2337E-2</v>
      </c>
    </row>
    <row r="23" spans="1:19" x14ac:dyDescent="0.35">
      <c r="A23" t="s">
        <v>22</v>
      </c>
      <c r="B23" s="4">
        <v>0.5</v>
      </c>
      <c r="C23" s="1">
        <v>4.3138000000000003E-2</v>
      </c>
      <c r="D23" s="1">
        <v>1.0795000000000001E-2</v>
      </c>
      <c r="E23" s="1">
        <v>3.9647000000000002E-2</v>
      </c>
      <c r="F23" s="1">
        <v>2.0622999999999999E-2</v>
      </c>
      <c r="G23" s="1">
        <v>3.2556000000000002E-2</v>
      </c>
      <c r="H23" s="1">
        <v>7.724E-3</v>
      </c>
      <c r="I23" s="1">
        <v>5.0330000000000001E-3</v>
      </c>
      <c r="J23" s="1">
        <v>1.6327999999999999E-2</v>
      </c>
      <c r="K23" s="1">
        <v>5.0359999999999997E-3</v>
      </c>
      <c r="L23" s="1">
        <v>1.0466E-2</v>
      </c>
      <c r="M23" s="1">
        <v>2.1489999999999999E-2</v>
      </c>
      <c r="N23" s="1">
        <v>1.259E-2</v>
      </c>
      <c r="O23" s="1">
        <v>3.8420000000000003E-2</v>
      </c>
      <c r="P23" s="1">
        <v>6.7270000000000003E-3</v>
      </c>
      <c r="Q23" s="1">
        <v>2.7612999999999999E-2</v>
      </c>
      <c r="R23" s="3">
        <v>26009850000000</v>
      </c>
      <c r="S23" s="1">
        <v>3.3234E-2</v>
      </c>
    </row>
    <row r="24" spans="1:19" x14ac:dyDescent="0.35">
      <c r="B24" s="4">
        <v>0.75</v>
      </c>
      <c r="C24" s="1">
        <v>6.2820000000000003E-3</v>
      </c>
      <c r="D24" s="1">
        <v>4.921E-3</v>
      </c>
      <c r="E24" s="1">
        <v>2.1967E-2</v>
      </c>
      <c r="F24" s="1">
        <v>1.9784E-2</v>
      </c>
      <c r="G24" s="1">
        <v>3.9067999999999999E-2</v>
      </c>
      <c r="H24" s="1">
        <v>1.1272000000000001E-2</v>
      </c>
      <c r="I24" s="1">
        <v>6.0549999999999996E-3</v>
      </c>
      <c r="J24" s="1">
        <v>1.8693999999999999E-2</v>
      </c>
      <c r="K24" s="1">
        <v>5.0239999999999998E-3</v>
      </c>
      <c r="L24" s="1">
        <v>7.9930000000000001E-3</v>
      </c>
      <c r="M24" s="1">
        <v>6.9290000000000003E-3</v>
      </c>
      <c r="N24" s="1">
        <v>1.4423999999999999E-2</v>
      </c>
      <c r="O24" s="1">
        <v>1.6049999999999998E-2</v>
      </c>
      <c r="P24" s="1">
        <v>5.3660000000000001E-3</v>
      </c>
      <c r="Q24" s="1">
        <v>1.9729E-2</v>
      </c>
      <c r="R24" s="3">
        <v>53016890000000</v>
      </c>
      <c r="S24" s="1">
        <v>2.0625999999999999E-2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BDD2-5A03-4FE6-A56F-679D27BFDBD1}">
  <dimension ref="A1:X44"/>
  <sheetViews>
    <sheetView tabSelected="1" zoomScale="85" zoomScaleNormal="85" workbookViewId="0">
      <selection activeCell="J34" sqref="J34"/>
    </sheetView>
  </sheetViews>
  <sheetFormatPr defaultRowHeight="14.5" x14ac:dyDescent="0.35"/>
  <cols>
    <col min="1" max="19" width="10.6328125" customWidth="1"/>
    <col min="20" max="20" width="10.453125" customWidth="1"/>
    <col min="21" max="21" width="12.36328125" customWidth="1"/>
  </cols>
  <sheetData>
    <row r="1" spans="1:24" x14ac:dyDescent="0.35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</row>
    <row r="2" spans="1:24" ht="15" thickBot="1" x14ac:dyDescent="0.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1:24" x14ac:dyDescent="0.35">
      <c r="A3" s="16" t="s">
        <v>23</v>
      </c>
      <c r="B3" s="24" t="s">
        <v>24</v>
      </c>
      <c r="C3" s="24"/>
      <c r="D3" s="24"/>
      <c r="E3" s="24" t="s">
        <v>25</v>
      </c>
      <c r="F3" s="24"/>
      <c r="G3" s="24"/>
      <c r="H3" s="24" t="s">
        <v>26</v>
      </c>
      <c r="I3" s="24"/>
      <c r="J3" s="24"/>
      <c r="K3" s="24" t="s">
        <v>27</v>
      </c>
      <c r="L3" s="24"/>
      <c r="M3" s="24"/>
      <c r="N3" s="24" t="s">
        <v>28</v>
      </c>
      <c r="O3" s="24"/>
      <c r="P3" s="24"/>
      <c r="Q3" s="24" t="s">
        <v>29</v>
      </c>
      <c r="R3" s="24"/>
      <c r="S3" s="25"/>
    </row>
    <row r="4" spans="1:24" ht="15" thickBot="1" x14ac:dyDescent="0.4">
      <c r="A4" s="17"/>
      <c r="B4" s="13" t="s">
        <v>30</v>
      </c>
      <c r="C4" s="13" t="s">
        <v>31</v>
      </c>
      <c r="D4" s="13" t="s">
        <v>32</v>
      </c>
      <c r="E4" s="13" t="s">
        <v>30</v>
      </c>
      <c r="F4" s="13" t="s">
        <v>31</v>
      </c>
      <c r="G4" s="13" t="s">
        <v>32</v>
      </c>
      <c r="H4" s="13" t="s">
        <v>30</v>
      </c>
      <c r="I4" s="13" t="s">
        <v>31</v>
      </c>
      <c r="J4" s="13" t="s">
        <v>32</v>
      </c>
      <c r="K4" s="13" t="s">
        <v>30</v>
      </c>
      <c r="L4" s="13" t="s">
        <v>31</v>
      </c>
      <c r="M4" s="13" t="s">
        <v>32</v>
      </c>
      <c r="N4" s="13" t="s">
        <v>30</v>
      </c>
      <c r="O4" s="13" t="s">
        <v>31</v>
      </c>
      <c r="P4" s="13" t="s">
        <v>32</v>
      </c>
      <c r="Q4" s="13" t="s">
        <v>30</v>
      </c>
      <c r="R4" s="13" t="s">
        <v>31</v>
      </c>
      <c r="S4" s="14" t="s">
        <v>32</v>
      </c>
    </row>
    <row r="5" spans="1:24" x14ac:dyDescent="0.35">
      <c r="A5" s="15" t="s">
        <v>33</v>
      </c>
      <c r="B5" s="32">
        <v>0.63464799999999999</v>
      </c>
      <c r="C5" s="5">
        <v>0.54090425983981805</v>
      </c>
      <c r="D5" s="5">
        <v>0.56384136174306199</v>
      </c>
      <c r="E5" s="32">
        <v>0.82439799999999996</v>
      </c>
      <c r="F5" s="5">
        <v>0.81496968052051399</v>
      </c>
      <c r="G5" s="5">
        <v>0.577386054871323</v>
      </c>
      <c r="H5" s="32">
        <v>0.99930099999999999</v>
      </c>
      <c r="I5" s="5">
        <v>0.99903709261610396</v>
      </c>
      <c r="J5" s="5">
        <v>0.99598385713408</v>
      </c>
      <c r="K5" s="32">
        <v>0.95810600000000001</v>
      </c>
      <c r="L5" s="5">
        <v>0.964438090255888</v>
      </c>
      <c r="M5" s="5">
        <v>0.93209763597663997</v>
      </c>
      <c r="N5" s="32">
        <v>0.99941400000000002</v>
      </c>
      <c r="O5" s="29">
        <v>0.99943039087260799</v>
      </c>
      <c r="P5" s="5">
        <v>0.99840397576520601</v>
      </c>
      <c r="Q5" s="32">
        <v>0.99880999999999998</v>
      </c>
      <c r="R5" s="5">
        <v>0.97474996881688902</v>
      </c>
      <c r="S5" s="5">
        <v>0.99509881482066398</v>
      </c>
      <c r="T5">
        <f>MATCH(MAX(B5:S5), B5:S5, 0)</f>
        <v>14</v>
      </c>
      <c r="U5">
        <f>MAX(B5:S5)</f>
        <v>0.99943039087260799</v>
      </c>
      <c r="W5">
        <v>1</v>
      </c>
      <c r="X5" t="s">
        <v>50</v>
      </c>
    </row>
    <row r="6" spans="1:24" x14ac:dyDescent="0.35">
      <c r="A6" s="6" t="s">
        <v>34</v>
      </c>
      <c r="B6" s="5">
        <v>-2.885589</v>
      </c>
      <c r="C6" s="5">
        <v>-1.28642310615838</v>
      </c>
      <c r="D6" s="5">
        <v>0.74545913879435799</v>
      </c>
      <c r="E6" s="5">
        <v>0.97504599999999997</v>
      </c>
      <c r="F6" s="5">
        <v>0.962362608820857</v>
      </c>
      <c r="G6" s="5">
        <v>0.85515802078049996</v>
      </c>
      <c r="H6" s="5">
        <v>0.99792000000000003</v>
      </c>
      <c r="I6" s="5">
        <v>0.96720511552899902</v>
      </c>
      <c r="J6" s="5">
        <v>0.94624006301064001</v>
      </c>
      <c r="K6" s="5">
        <v>0.97466699999999995</v>
      </c>
      <c r="L6" s="5">
        <v>0.88025408963572904</v>
      </c>
      <c r="M6" s="5">
        <v>8.0302778191431001E-2</v>
      </c>
      <c r="N6" s="29">
        <v>0.99891300000000005</v>
      </c>
      <c r="O6" s="5">
        <v>0.99555755694669001</v>
      </c>
      <c r="P6" s="5">
        <v>0.94698833708589203</v>
      </c>
      <c r="Q6" s="5">
        <v>0.99658999999999998</v>
      </c>
      <c r="R6" s="5">
        <v>0.99509597654154702</v>
      </c>
      <c r="S6" s="5">
        <v>0.96816165151228395</v>
      </c>
      <c r="T6">
        <f t="shared" ref="T6:T20" si="0">MATCH(MAX(B6:S6), B6:S6, 0)</f>
        <v>13</v>
      </c>
      <c r="U6">
        <f t="shared" ref="U6:U20" si="1">MAX(B6:S6)</f>
        <v>0.99891300000000005</v>
      </c>
      <c r="W6">
        <v>2</v>
      </c>
      <c r="X6" t="s">
        <v>51</v>
      </c>
    </row>
    <row r="7" spans="1:24" x14ac:dyDescent="0.35">
      <c r="A7" s="6" t="s">
        <v>40</v>
      </c>
      <c r="B7" s="5">
        <v>0.87224599999999997</v>
      </c>
      <c r="C7" s="5">
        <v>0.88345450599392294</v>
      </c>
      <c r="D7" s="5">
        <v>0.805866057482444</v>
      </c>
      <c r="E7" s="5">
        <v>0.87152600000000002</v>
      </c>
      <c r="F7" s="5">
        <v>0.92877977981664495</v>
      </c>
      <c r="G7" s="5">
        <v>0.85197705305191795</v>
      </c>
      <c r="H7" s="5">
        <v>0.98585599999999995</v>
      </c>
      <c r="I7" s="5">
        <v>0.99212822072342199</v>
      </c>
      <c r="J7" s="5">
        <v>0.97978418971732395</v>
      </c>
      <c r="K7" s="5">
        <v>0.96012600000000003</v>
      </c>
      <c r="L7" s="5">
        <v>0.99009060576264196</v>
      </c>
      <c r="M7" s="5">
        <v>0.97355355654852405</v>
      </c>
      <c r="N7" s="5">
        <v>0.99227200000000004</v>
      </c>
      <c r="O7" s="29">
        <v>0.99280612703053395</v>
      </c>
      <c r="P7" s="5">
        <v>0.989573832100201</v>
      </c>
      <c r="Q7" s="5">
        <v>0.97162499999999996</v>
      </c>
      <c r="R7" s="5">
        <v>0.980333920169005</v>
      </c>
      <c r="S7" s="5">
        <v>0.98595488182933599</v>
      </c>
      <c r="T7">
        <f t="shared" si="0"/>
        <v>14</v>
      </c>
      <c r="U7">
        <f t="shared" si="1"/>
        <v>0.99280612703053395</v>
      </c>
      <c r="W7">
        <v>3</v>
      </c>
      <c r="X7" t="s">
        <v>52</v>
      </c>
    </row>
    <row r="8" spans="1:24" x14ac:dyDescent="0.35">
      <c r="A8" s="6" t="s">
        <v>41</v>
      </c>
      <c r="B8" s="5">
        <v>0.68618199999999996</v>
      </c>
      <c r="C8" s="5">
        <v>0.68417159940505901</v>
      </c>
      <c r="D8" s="5">
        <v>0.52159272428859105</v>
      </c>
      <c r="E8" s="5">
        <v>0.83944399999999997</v>
      </c>
      <c r="F8" s="5">
        <v>0.75101435837937403</v>
      </c>
      <c r="G8" s="5">
        <v>0.49230799662823499</v>
      </c>
      <c r="H8" s="5">
        <v>0.98417600000000005</v>
      </c>
      <c r="I8" s="5">
        <v>0.98294432838068801</v>
      </c>
      <c r="J8" s="5">
        <v>0.96206372868817103</v>
      </c>
      <c r="K8" s="5">
        <v>0.95120199999999999</v>
      </c>
      <c r="L8" s="5">
        <v>0.97354475108690197</v>
      </c>
      <c r="M8" s="5">
        <v>0.93723218413104303</v>
      </c>
      <c r="N8" s="29">
        <v>0.99032799999999999</v>
      </c>
      <c r="O8" s="5">
        <v>0.98184368742813299</v>
      </c>
      <c r="P8" s="5">
        <v>0.96886623629536495</v>
      </c>
      <c r="Q8" s="5">
        <v>0.98325099999999999</v>
      </c>
      <c r="R8" s="5">
        <v>0.96567356595980403</v>
      </c>
      <c r="S8" s="5">
        <v>0.94962546625892297</v>
      </c>
      <c r="T8">
        <f t="shared" si="0"/>
        <v>13</v>
      </c>
      <c r="U8">
        <f t="shared" si="1"/>
        <v>0.99032799999999999</v>
      </c>
      <c r="W8">
        <v>4</v>
      </c>
      <c r="X8" t="s">
        <v>54</v>
      </c>
    </row>
    <row r="9" spans="1:24" x14ac:dyDescent="0.35">
      <c r="A9" s="6" t="s">
        <v>47</v>
      </c>
      <c r="B9" s="5">
        <v>0.70652199999999998</v>
      </c>
      <c r="C9" s="5">
        <v>0.62577285122583204</v>
      </c>
      <c r="D9" s="5">
        <v>0.50341322492811502</v>
      </c>
      <c r="E9" s="5">
        <v>0.70259099999999997</v>
      </c>
      <c r="F9" s="5">
        <v>0.65233019065290698</v>
      </c>
      <c r="G9" s="5">
        <v>0.52914170539795702</v>
      </c>
      <c r="H9" s="29">
        <v>0.96326400000000001</v>
      </c>
      <c r="I9" s="5">
        <v>0.94603592031699002</v>
      </c>
      <c r="J9" s="5">
        <v>0.91858734329425296</v>
      </c>
      <c r="K9" s="5">
        <v>0.93793400000000005</v>
      </c>
      <c r="L9" s="5">
        <v>0.91739036020717202</v>
      </c>
      <c r="M9" s="5">
        <v>0.864790913546853</v>
      </c>
      <c r="N9" s="5">
        <v>0.96276700000000004</v>
      </c>
      <c r="O9" s="5">
        <v>0.96094631912254402</v>
      </c>
      <c r="P9" s="5">
        <v>0.94428345172628103</v>
      </c>
      <c r="Q9" s="5">
        <v>0.95849700000000004</v>
      </c>
      <c r="R9" s="5">
        <v>0.95052895275837701</v>
      </c>
      <c r="S9" s="5">
        <v>0.92801927271211104</v>
      </c>
      <c r="T9">
        <f t="shared" si="0"/>
        <v>7</v>
      </c>
      <c r="U9">
        <f t="shared" si="1"/>
        <v>0.96326400000000001</v>
      </c>
      <c r="W9">
        <v>5</v>
      </c>
      <c r="X9" t="s">
        <v>53</v>
      </c>
    </row>
    <row r="10" spans="1:24" x14ac:dyDescent="0.35">
      <c r="A10" s="6" t="s">
        <v>48</v>
      </c>
      <c r="B10" s="5">
        <v>0.84480200000000005</v>
      </c>
      <c r="C10" s="5">
        <v>0.81751002470554501</v>
      </c>
      <c r="D10" s="5">
        <v>0.70468108990520695</v>
      </c>
      <c r="E10" s="5">
        <v>0.835059</v>
      </c>
      <c r="F10" s="5">
        <v>0.83796558782104402</v>
      </c>
      <c r="G10" s="5">
        <v>0.73183076688802196</v>
      </c>
      <c r="H10" s="5">
        <v>0.99775499999999995</v>
      </c>
      <c r="I10" s="5">
        <v>0.99593867300542005</v>
      </c>
      <c r="J10" s="5">
        <v>0.99586585410509099</v>
      </c>
      <c r="K10" s="5">
        <v>0.96838900000000006</v>
      </c>
      <c r="L10" s="5">
        <v>0.99451226654981595</v>
      </c>
      <c r="M10" s="5">
        <v>0.95852659485887504</v>
      </c>
      <c r="N10" s="29">
        <v>0.99876200000000004</v>
      </c>
      <c r="O10" s="5">
        <v>0.99850117841042096</v>
      </c>
      <c r="P10" s="5">
        <v>0.99572834858106296</v>
      </c>
      <c r="Q10" s="5">
        <v>0.99841999999999997</v>
      </c>
      <c r="R10" s="5">
        <v>0.99733785564502098</v>
      </c>
      <c r="S10" s="5">
        <v>0.99547510221223801</v>
      </c>
      <c r="T10">
        <f t="shared" si="0"/>
        <v>13</v>
      </c>
      <c r="U10">
        <f t="shared" si="1"/>
        <v>0.99876200000000004</v>
      </c>
      <c r="W10">
        <v>6</v>
      </c>
      <c r="X10" t="s">
        <v>55</v>
      </c>
    </row>
    <row r="11" spans="1:24" x14ac:dyDescent="0.35">
      <c r="A11" s="6" t="s">
        <v>35</v>
      </c>
      <c r="B11" s="5">
        <v>-0.28310000000000002</v>
      </c>
      <c r="C11" s="5">
        <v>0.26045356567974798</v>
      </c>
      <c r="D11" s="5">
        <v>0.64266395291837297</v>
      </c>
      <c r="E11" s="5">
        <v>0.94439899999999999</v>
      </c>
      <c r="F11" s="5">
        <v>0.87414485911548201</v>
      </c>
      <c r="G11" s="5">
        <v>0.65252224000440995</v>
      </c>
      <c r="H11" s="5">
        <v>0.99287199999999998</v>
      </c>
      <c r="I11" s="5">
        <v>0.98449086245709305</v>
      </c>
      <c r="J11" s="5">
        <v>0.98172596606666396</v>
      </c>
      <c r="K11" s="5">
        <v>0.99129999999999996</v>
      </c>
      <c r="L11" s="5">
        <v>0.962233541507302</v>
      </c>
      <c r="M11" s="5">
        <v>0.94817042422739495</v>
      </c>
      <c r="N11" s="5">
        <v>0.99925900000000001</v>
      </c>
      <c r="O11" s="5">
        <v>0.99840662194376695</v>
      </c>
      <c r="P11" s="5">
        <v>0.99462962689866097</v>
      </c>
      <c r="Q11" s="29">
        <v>0.99936800000000003</v>
      </c>
      <c r="R11" s="5">
        <v>0.99838773774552403</v>
      </c>
      <c r="S11" s="5">
        <v>0.99560927613294203</v>
      </c>
      <c r="T11">
        <f t="shared" si="0"/>
        <v>16</v>
      </c>
      <c r="U11">
        <f t="shared" si="1"/>
        <v>0.99936800000000003</v>
      </c>
      <c r="W11">
        <v>7</v>
      </c>
      <c r="X11" t="s">
        <v>56</v>
      </c>
    </row>
    <row r="12" spans="1:24" x14ac:dyDescent="0.35">
      <c r="A12" s="6" t="s">
        <v>36</v>
      </c>
      <c r="B12" s="5">
        <v>0.65519300000000003</v>
      </c>
      <c r="C12" s="5">
        <v>0.58793775446477703</v>
      </c>
      <c r="D12" s="5">
        <v>0.49656645072399902</v>
      </c>
      <c r="E12" s="5">
        <v>0.66711699999999996</v>
      </c>
      <c r="F12" s="5">
        <v>0.64339241049546503</v>
      </c>
      <c r="G12" s="5">
        <v>0.53821438667280896</v>
      </c>
      <c r="H12" s="5">
        <v>0.99457600000000002</v>
      </c>
      <c r="I12" s="5">
        <v>0.99049524883500595</v>
      </c>
      <c r="J12" s="5">
        <v>0.987850674546075</v>
      </c>
      <c r="K12" s="5">
        <v>0.97528700000000002</v>
      </c>
      <c r="L12" s="5">
        <v>0.96637023376289499</v>
      </c>
      <c r="M12" s="5">
        <v>0.933367944652857</v>
      </c>
      <c r="N12" s="29">
        <v>0.99517100000000003</v>
      </c>
      <c r="O12" s="5">
        <v>0.99271105046101504</v>
      </c>
      <c r="P12" s="5">
        <v>0.99068683753641895</v>
      </c>
      <c r="Q12" s="5">
        <v>0.993394</v>
      </c>
      <c r="R12" s="5">
        <v>0.99181550467014701</v>
      </c>
      <c r="S12" s="5">
        <v>0.98865810356405603</v>
      </c>
      <c r="T12">
        <f t="shared" si="0"/>
        <v>13</v>
      </c>
      <c r="U12">
        <f t="shared" si="1"/>
        <v>0.99517100000000003</v>
      </c>
      <c r="W12">
        <v>8</v>
      </c>
      <c r="X12" t="s">
        <v>57</v>
      </c>
    </row>
    <row r="13" spans="1:24" x14ac:dyDescent="0.35">
      <c r="A13" s="6" t="s">
        <v>37</v>
      </c>
      <c r="B13" s="5">
        <v>0.161527</v>
      </c>
      <c r="C13" s="5">
        <v>0.28250279856251098</v>
      </c>
      <c r="D13" s="5">
        <v>0.75748919849394902</v>
      </c>
      <c r="E13" s="5">
        <v>0.87550600000000001</v>
      </c>
      <c r="F13" s="5">
        <v>0.92161990894738299</v>
      </c>
      <c r="G13" s="5">
        <v>0.84953924510977796</v>
      </c>
      <c r="H13" s="5">
        <v>0.99903699999999995</v>
      </c>
      <c r="I13" s="5">
        <v>0.99470638018008395</v>
      </c>
      <c r="J13" s="5">
        <v>0.99642243494364202</v>
      </c>
      <c r="K13" s="5">
        <v>0.98153500000000005</v>
      </c>
      <c r="L13" s="5">
        <v>0.91347025475409305</v>
      </c>
      <c r="M13" s="5">
        <v>0.93621482695033498</v>
      </c>
      <c r="N13" s="5">
        <v>0.99916899999999997</v>
      </c>
      <c r="O13" s="5">
        <v>0.99899066938049297</v>
      </c>
      <c r="P13" s="5">
        <v>0.99476869997624495</v>
      </c>
      <c r="Q13" s="29">
        <v>0.99952099999999999</v>
      </c>
      <c r="R13" s="5">
        <v>0.99900560399868998</v>
      </c>
      <c r="S13" s="5">
        <v>0.99668770842538401</v>
      </c>
      <c r="T13">
        <f t="shared" si="0"/>
        <v>16</v>
      </c>
      <c r="U13">
        <f t="shared" si="1"/>
        <v>0.99952099999999999</v>
      </c>
      <c r="W13">
        <v>9</v>
      </c>
      <c r="X13" t="s">
        <v>58</v>
      </c>
    </row>
    <row r="14" spans="1:24" x14ac:dyDescent="0.35">
      <c r="A14" s="6" t="s">
        <v>38</v>
      </c>
      <c r="B14" s="5">
        <v>0.86635899999999999</v>
      </c>
      <c r="C14" s="5">
        <v>0.92821630398877997</v>
      </c>
      <c r="D14" s="5">
        <v>0.76829055306904304</v>
      </c>
      <c r="E14" s="5">
        <v>0.90365399999999996</v>
      </c>
      <c r="F14" s="5">
        <v>0.93994425057352105</v>
      </c>
      <c r="G14" s="5">
        <v>0.81755415091100803</v>
      </c>
      <c r="H14" s="5">
        <v>0.99949699999999997</v>
      </c>
      <c r="I14" s="5">
        <v>0.99863052179433898</v>
      </c>
      <c r="J14" s="5">
        <v>0.98202758659086897</v>
      </c>
      <c r="K14" s="5">
        <v>0.96565699999999999</v>
      </c>
      <c r="L14" s="5">
        <v>0.960662714570376</v>
      </c>
      <c r="M14" s="5">
        <v>0.58286336921067206</v>
      </c>
      <c r="N14" s="29">
        <v>0.99966100000000002</v>
      </c>
      <c r="O14" s="5">
        <v>0.99914323244637704</v>
      </c>
      <c r="P14" s="5">
        <v>0.99819020706245598</v>
      </c>
      <c r="Q14" s="5">
        <v>0.99907999999999997</v>
      </c>
      <c r="R14" s="5">
        <v>0.99901627969971596</v>
      </c>
      <c r="S14" s="5">
        <v>0.99625793533637796</v>
      </c>
      <c r="T14">
        <f t="shared" si="0"/>
        <v>13</v>
      </c>
      <c r="U14">
        <f t="shared" si="1"/>
        <v>0.99966100000000002</v>
      </c>
      <c r="W14">
        <v>10</v>
      </c>
      <c r="X14" t="s">
        <v>59</v>
      </c>
    </row>
    <row r="15" spans="1:24" x14ac:dyDescent="0.35">
      <c r="A15" s="6" t="s">
        <v>39</v>
      </c>
      <c r="B15" s="5">
        <v>0.14412900000000001</v>
      </c>
      <c r="C15" s="5">
        <v>-0.265115187450985</v>
      </c>
      <c r="D15" s="5">
        <v>0.45804631965890802</v>
      </c>
      <c r="E15" s="5">
        <v>0.82007200000000002</v>
      </c>
      <c r="F15" s="5">
        <v>0.90893388248464602</v>
      </c>
      <c r="G15" s="5">
        <v>0.88700222350288604</v>
      </c>
      <c r="H15" s="5">
        <v>0.99894700000000003</v>
      </c>
      <c r="I15" s="5">
        <v>0.967801222710582</v>
      </c>
      <c r="J15" s="5">
        <v>0.99275434378970895</v>
      </c>
      <c r="K15" s="5">
        <v>0.96923800000000004</v>
      </c>
      <c r="L15" s="5">
        <v>0.99411159511545399</v>
      </c>
      <c r="M15" s="5">
        <v>0.84256237585970095</v>
      </c>
      <c r="N15" s="29">
        <v>0.99921000000000004</v>
      </c>
      <c r="O15" s="5">
        <v>0.99402726036575295</v>
      </c>
      <c r="P15" s="5">
        <v>0.99238614460513397</v>
      </c>
      <c r="Q15" s="5">
        <v>0.998888</v>
      </c>
      <c r="R15" s="5">
        <v>0.98925643697202503</v>
      </c>
      <c r="S15" s="5">
        <v>0.99323188861329204</v>
      </c>
      <c r="T15">
        <f t="shared" si="0"/>
        <v>13</v>
      </c>
      <c r="U15">
        <f t="shared" si="1"/>
        <v>0.99921000000000004</v>
      </c>
      <c r="W15">
        <v>11</v>
      </c>
      <c r="X15" t="s">
        <v>60</v>
      </c>
    </row>
    <row r="16" spans="1:24" x14ac:dyDescent="0.35">
      <c r="A16" s="6" t="s">
        <v>42</v>
      </c>
      <c r="B16" s="5">
        <v>-5.1201720000000002</v>
      </c>
      <c r="C16" s="5">
        <v>-0.91793243436771799</v>
      </c>
      <c r="D16" s="5">
        <v>0.65165682005404302</v>
      </c>
      <c r="E16" s="5">
        <v>0.84143199999999996</v>
      </c>
      <c r="F16" s="5">
        <v>0.92392819830486494</v>
      </c>
      <c r="G16" s="5">
        <v>0.69253173257164802</v>
      </c>
      <c r="H16" s="5">
        <v>0.89120699999999997</v>
      </c>
      <c r="I16" s="5">
        <v>0.87612456336104805</v>
      </c>
      <c r="J16" s="5">
        <v>0.88635216788163795</v>
      </c>
      <c r="K16" s="5">
        <v>0.70281099999999996</v>
      </c>
      <c r="L16" s="5">
        <v>0.56171021079357197</v>
      </c>
      <c r="M16" s="5">
        <v>-0.25196872034291601</v>
      </c>
      <c r="N16" s="5">
        <v>0.86394499999999996</v>
      </c>
      <c r="O16" s="5">
        <v>0.98624064995472105</v>
      </c>
      <c r="P16" s="5">
        <v>0.98792277856608901</v>
      </c>
      <c r="Q16" s="5">
        <v>0.91774500000000003</v>
      </c>
      <c r="R16" s="29">
        <v>0.99363242066095503</v>
      </c>
      <c r="S16" s="5">
        <v>0.91980087099862595</v>
      </c>
      <c r="T16">
        <f t="shared" si="0"/>
        <v>17</v>
      </c>
      <c r="U16">
        <f t="shared" si="1"/>
        <v>0.99363242066095503</v>
      </c>
      <c r="W16">
        <v>12</v>
      </c>
      <c r="X16" t="s">
        <v>61</v>
      </c>
    </row>
    <row r="17" spans="1:24" x14ac:dyDescent="0.35">
      <c r="A17" s="6" t="s">
        <v>43</v>
      </c>
      <c r="B17" s="5">
        <v>-5.4472129999999996</v>
      </c>
      <c r="C17" s="5">
        <v>-16.1677723569072</v>
      </c>
      <c r="D17" s="5">
        <v>-3.2660291290899401</v>
      </c>
      <c r="E17" s="5">
        <v>-1.051032</v>
      </c>
      <c r="F17" s="5">
        <v>0.84291849669852303</v>
      </c>
      <c r="G17" s="5">
        <v>0.55483691307078498</v>
      </c>
      <c r="H17" s="29">
        <v>0.98665499999999995</v>
      </c>
      <c r="I17" s="5">
        <v>0.93768842920981299</v>
      </c>
      <c r="J17" s="5">
        <v>0.65064206236120703</v>
      </c>
      <c r="K17" s="5">
        <v>0.94835000000000003</v>
      </c>
      <c r="L17" s="5">
        <v>0.88448505000990896</v>
      </c>
      <c r="M17" s="5">
        <v>0.57770770485492196</v>
      </c>
      <c r="N17" s="5">
        <v>0.98284000000000005</v>
      </c>
      <c r="O17" s="5">
        <v>0.96473829399031796</v>
      </c>
      <c r="P17" s="5">
        <v>0.79468429751120195</v>
      </c>
      <c r="Q17" s="5">
        <v>0.97703399999999996</v>
      </c>
      <c r="R17" s="5">
        <v>0.95082107860760101</v>
      </c>
      <c r="S17" s="5">
        <v>0.83519605561568899</v>
      </c>
      <c r="T17">
        <f t="shared" si="0"/>
        <v>7</v>
      </c>
      <c r="U17">
        <f t="shared" si="1"/>
        <v>0.98665499999999995</v>
      </c>
      <c r="W17">
        <v>13</v>
      </c>
      <c r="X17" t="s">
        <v>62</v>
      </c>
    </row>
    <row r="18" spans="1:24" x14ac:dyDescent="0.35">
      <c r="A18" s="6" t="s">
        <v>44</v>
      </c>
      <c r="B18" s="5">
        <v>-7.1235330000000001</v>
      </c>
      <c r="C18" s="5">
        <v>0.57237556922389698</v>
      </c>
      <c r="D18" s="5">
        <v>-4.0815360868947703</v>
      </c>
      <c r="E18" s="5">
        <v>-0.26936100000000002</v>
      </c>
      <c r="F18" s="5">
        <v>0.865370207606174</v>
      </c>
      <c r="G18" s="5">
        <v>0.47871573652614202</v>
      </c>
      <c r="H18" s="5">
        <v>0.98494800000000005</v>
      </c>
      <c r="I18" s="5">
        <v>0.99839487607505695</v>
      </c>
      <c r="J18" s="5">
        <v>0.96583760080717895</v>
      </c>
      <c r="K18" s="5">
        <v>0.92966300000000002</v>
      </c>
      <c r="L18" s="5">
        <v>0.83325912048593698</v>
      </c>
      <c r="M18" s="5">
        <v>0.65290128541389503</v>
      </c>
      <c r="N18" s="5">
        <v>0.99824999999999997</v>
      </c>
      <c r="O18" s="5">
        <v>0.99811904598234802</v>
      </c>
      <c r="P18" s="5">
        <v>0.99578124509560695</v>
      </c>
      <c r="Q18" s="29">
        <v>0.99903699999999995</v>
      </c>
      <c r="R18" s="5">
        <v>0.99700774085659805</v>
      </c>
      <c r="S18" s="5">
        <v>0.98620449431736901</v>
      </c>
      <c r="T18">
        <f t="shared" si="0"/>
        <v>16</v>
      </c>
      <c r="U18">
        <f t="shared" si="1"/>
        <v>0.99903699999999995</v>
      </c>
      <c r="W18">
        <v>14</v>
      </c>
      <c r="X18" t="s">
        <v>63</v>
      </c>
    </row>
    <row r="19" spans="1:24" x14ac:dyDescent="0.35">
      <c r="A19" s="6" t="s">
        <v>45</v>
      </c>
      <c r="B19" s="5">
        <v>0.58752400000000005</v>
      </c>
      <c r="C19" s="5">
        <v>0.34617091312738302</v>
      </c>
      <c r="D19" s="5">
        <v>-0.158755031162925</v>
      </c>
      <c r="E19" s="5">
        <v>0.90353300000000003</v>
      </c>
      <c r="F19" s="5">
        <v>0.95802609390595095</v>
      </c>
      <c r="G19" s="5">
        <v>0.77275565719806005</v>
      </c>
      <c r="H19" s="5">
        <v>0.99164799999999997</v>
      </c>
      <c r="I19" s="5">
        <v>0.982936680991774</v>
      </c>
      <c r="J19" s="5">
        <v>0.88198093102345299</v>
      </c>
      <c r="K19" s="5">
        <v>0.95083399999999996</v>
      </c>
      <c r="L19" s="5">
        <v>0.97714405007653404</v>
      </c>
      <c r="M19" s="5">
        <v>0.75406650590136703</v>
      </c>
      <c r="N19" s="29">
        <v>0.99456100000000003</v>
      </c>
      <c r="O19" s="5">
        <v>0.98217436997681595</v>
      </c>
      <c r="P19" s="5">
        <v>0.87269003775263398</v>
      </c>
      <c r="Q19" s="5">
        <v>0.993649</v>
      </c>
      <c r="R19" s="5">
        <v>0.986645058612176</v>
      </c>
      <c r="S19" s="5">
        <v>0.89991084055412895</v>
      </c>
      <c r="T19">
        <f t="shared" si="0"/>
        <v>13</v>
      </c>
      <c r="U19">
        <f t="shared" si="1"/>
        <v>0.99456100000000003</v>
      </c>
      <c r="W19">
        <v>15</v>
      </c>
      <c r="X19" t="s">
        <v>64</v>
      </c>
    </row>
    <row r="20" spans="1:24" x14ac:dyDescent="0.35">
      <c r="A20" s="6" t="s">
        <v>46</v>
      </c>
      <c r="B20" s="5">
        <v>9.5980000000000006E-3</v>
      </c>
      <c r="C20" s="5">
        <v>-1.7874145348872199E-2</v>
      </c>
      <c r="D20" s="5">
        <v>-3.3907652964234099E-2</v>
      </c>
      <c r="E20" s="5">
        <v>5.3439999999999998E-3</v>
      </c>
      <c r="F20" s="5">
        <v>-1.5825733847412801E-2</v>
      </c>
      <c r="G20" s="5">
        <v>-3.30345780140903E-2</v>
      </c>
      <c r="H20" s="5">
        <v>-0.33764100000000002</v>
      </c>
      <c r="I20" s="5">
        <v>8.0580778634536096E-2</v>
      </c>
      <c r="J20" s="5">
        <v>0.13826620672193099</v>
      </c>
      <c r="K20" s="5">
        <v>-0.30319099999999999</v>
      </c>
      <c r="L20" s="5">
        <v>-0.19137368754084599</v>
      </c>
      <c r="M20" s="5">
        <v>0.104988636094621</v>
      </c>
      <c r="N20" s="5">
        <v>-0.26454699999999998</v>
      </c>
      <c r="O20" s="5">
        <v>0.101153219121385</v>
      </c>
      <c r="P20" s="5">
        <v>0.180252458358474</v>
      </c>
      <c r="Q20" s="5">
        <v>-0.516262</v>
      </c>
      <c r="R20" s="29">
        <v>0.192456337909689</v>
      </c>
      <c r="S20" s="5">
        <v>0.173070622885758</v>
      </c>
      <c r="T20">
        <f t="shared" si="0"/>
        <v>17</v>
      </c>
      <c r="U20">
        <f t="shared" si="1"/>
        <v>0.192456337909689</v>
      </c>
      <c r="W20">
        <v>16</v>
      </c>
      <c r="X20" t="s">
        <v>65</v>
      </c>
    </row>
    <row r="21" spans="1:24" ht="15" thickBot="1" x14ac:dyDescent="0.4">
      <c r="A21" s="8" t="s">
        <v>49</v>
      </c>
      <c r="B21" s="5">
        <v>-7.8045039999999997</v>
      </c>
      <c r="C21" s="5">
        <v>-0.61173882423630899</v>
      </c>
      <c r="D21" s="5">
        <v>-1.0694310308838799</v>
      </c>
      <c r="E21" s="5">
        <v>0.55687200000000003</v>
      </c>
      <c r="F21" s="5">
        <v>0.75470897320200603</v>
      </c>
      <c r="G21" s="5">
        <v>0.42561942989944801</v>
      </c>
      <c r="H21" s="5">
        <v>0.96397600000000006</v>
      </c>
      <c r="I21" s="5">
        <v>0.918223609175013</v>
      </c>
      <c r="J21" s="5">
        <v>0.84462168494392698</v>
      </c>
      <c r="K21" s="5">
        <v>0.90364599999999995</v>
      </c>
      <c r="L21" s="5">
        <v>0.86711670596541202</v>
      </c>
      <c r="M21" s="5">
        <v>0.78425660001440001</v>
      </c>
      <c r="N21" s="5">
        <v>0.959422</v>
      </c>
      <c r="O21" s="5">
        <v>0.94532387294244302</v>
      </c>
      <c r="P21" s="5">
        <v>0.885950606201375</v>
      </c>
      <c r="Q21" s="29">
        <v>0.96858100000000003</v>
      </c>
      <c r="R21" s="5">
        <v>0.91152395604266101</v>
      </c>
      <c r="S21" s="5">
        <v>0.862521201200252</v>
      </c>
      <c r="T21">
        <f>MATCH(MAX(B21:S21), B21:S21, 0)</f>
        <v>16</v>
      </c>
      <c r="U21">
        <f>MAX(B21:S21)</f>
        <v>0.96858100000000003</v>
      </c>
      <c r="W21">
        <v>17</v>
      </c>
      <c r="X21" t="s">
        <v>66</v>
      </c>
    </row>
    <row r="22" spans="1:24" ht="15" thickBot="1" x14ac:dyDescent="0.4">
      <c r="T22" t="e">
        <f t="shared" ref="T22:T43" si="2">MATCH(MAX(B22:S22), B22:S22, 0)</f>
        <v>#N/A</v>
      </c>
      <c r="U22">
        <f t="shared" ref="U22:U43" si="3">MAX(B22:S22)</f>
        <v>0</v>
      </c>
      <c r="W22">
        <v>18</v>
      </c>
      <c r="X22" t="s">
        <v>67</v>
      </c>
    </row>
    <row r="23" spans="1:24" x14ac:dyDescent="0.35">
      <c r="A23" s="18" t="s">
        <v>20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0"/>
      <c r="T23" t="e">
        <f t="shared" si="2"/>
        <v>#N/A</v>
      </c>
      <c r="U23">
        <f t="shared" si="3"/>
        <v>0</v>
      </c>
    </row>
    <row r="24" spans="1:24" ht="15" thickBot="1" x14ac:dyDescent="0.4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  <c r="T24" t="e">
        <f t="shared" si="2"/>
        <v>#N/A</v>
      </c>
      <c r="U24">
        <f t="shared" si="3"/>
        <v>0</v>
      </c>
    </row>
    <row r="25" spans="1:24" x14ac:dyDescent="0.35">
      <c r="A25" s="16" t="s">
        <v>23</v>
      </c>
      <c r="B25" s="24" t="s">
        <v>24</v>
      </c>
      <c r="C25" s="24"/>
      <c r="D25" s="24"/>
      <c r="E25" s="24" t="s">
        <v>25</v>
      </c>
      <c r="F25" s="24"/>
      <c r="G25" s="24"/>
      <c r="H25" s="24" t="s">
        <v>26</v>
      </c>
      <c r="I25" s="24"/>
      <c r="J25" s="24"/>
      <c r="K25" s="24" t="s">
        <v>27</v>
      </c>
      <c r="L25" s="24"/>
      <c r="M25" s="24"/>
      <c r="N25" s="24" t="s">
        <v>28</v>
      </c>
      <c r="O25" s="24"/>
      <c r="P25" s="24"/>
      <c r="Q25" s="24" t="s">
        <v>29</v>
      </c>
      <c r="R25" s="24"/>
      <c r="S25" s="25"/>
      <c r="T25" t="e">
        <f t="shared" si="2"/>
        <v>#N/A</v>
      </c>
      <c r="U25">
        <f t="shared" si="3"/>
        <v>0</v>
      </c>
    </row>
    <row r="26" spans="1:24" ht="15" thickBot="1" x14ac:dyDescent="0.4">
      <c r="A26" s="17"/>
      <c r="B26" s="13" t="s">
        <v>30</v>
      </c>
      <c r="C26" s="13" t="s">
        <v>31</v>
      </c>
      <c r="D26" s="13" t="s">
        <v>32</v>
      </c>
      <c r="E26" s="13" t="s">
        <v>30</v>
      </c>
      <c r="F26" s="13" t="s">
        <v>31</v>
      </c>
      <c r="G26" s="13" t="s">
        <v>32</v>
      </c>
      <c r="H26" s="13" t="s">
        <v>30</v>
      </c>
      <c r="I26" s="13" t="s">
        <v>31</v>
      </c>
      <c r="J26" s="13" t="s">
        <v>32</v>
      </c>
      <c r="K26" s="13" t="s">
        <v>30</v>
      </c>
      <c r="L26" s="13" t="s">
        <v>31</v>
      </c>
      <c r="M26" s="13" t="s">
        <v>32</v>
      </c>
      <c r="N26" s="13" t="s">
        <v>30</v>
      </c>
      <c r="O26" s="13" t="s">
        <v>31</v>
      </c>
      <c r="P26" s="13" t="s">
        <v>32</v>
      </c>
      <c r="Q26" s="13" t="s">
        <v>30</v>
      </c>
      <c r="R26" s="13" t="s">
        <v>31</v>
      </c>
      <c r="S26" s="14" t="s">
        <v>32</v>
      </c>
      <c r="T26" t="e">
        <f t="shared" si="2"/>
        <v>#N/A</v>
      </c>
      <c r="U26">
        <f t="shared" si="3"/>
        <v>0</v>
      </c>
    </row>
    <row r="27" spans="1:24" x14ac:dyDescent="0.35">
      <c r="A27" s="15" t="s">
        <v>33</v>
      </c>
      <c r="B27" s="11">
        <v>0.102141156038478</v>
      </c>
      <c r="C27" s="11">
        <v>9.0697488671332802E-2</v>
      </c>
      <c r="D27" s="11">
        <v>7.6146279573961098E-2</v>
      </c>
      <c r="E27" s="11">
        <v>7.0812573113347196E-2</v>
      </c>
      <c r="F27" s="11">
        <v>5.7579127517081802E-2</v>
      </c>
      <c r="G27" s="11">
        <v>7.4954612218949099E-2</v>
      </c>
      <c r="H27" s="11">
        <v>4.4553210284651798E-3</v>
      </c>
      <c r="I27" s="11">
        <v>4.1453940128455902E-3</v>
      </c>
      <c r="J27" s="11">
        <v>7.3004948667633202E-3</v>
      </c>
      <c r="K27" s="11">
        <v>3.4498107995021399E-2</v>
      </c>
      <c r="L27" s="11">
        <v>2.5192199971365299E-2</v>
      </c>
      <c r="M27" s="11">
        <v>3.0018581791231101E-2</v>
      </c>
      <c r="N27" s="11">
        <v>4.0792380769090397E-3</v>
      </c>
      <c r="O27" s="26">
        <v>3.18832090846414E-3</v>
      </c>
      <c r="P27" s="11">
        <v>4.6022209383554599E-3</v>
      </c>
      <c r="Q27" s="11">
        <v>5.8141026032703597E-3</v>
      </c>
      <c r="R27" s="11">
        <v>2.12277770014342E-2</v>
      </c>
      <c r="S27" s="12">
        <v>8.0648868559329897E-3</v>
      </c>
      <c r="T27">
        <f>MATCH(MIN(B27:S27), B27:S27, 0)</f>
        <v>14</v>
      </c>
      <c r="U27">
        <f>MIN(B27:S27)</f>
        <v>3.18832090846414E-3</v>
      </c>
      <c r="W27">
        <v>1</v>
      </c>
      <c r="X27" t="s">
        <v>50</v>
      </c>
    </row>
    <row r="28" spans="1:24" x14ac:dyDescent="0.35">
      <c r="A28" s="6" t="s">
        <v>34</v>
      </c>
      <c r="B28" s="5">
        <v>0.45455444035985498</v>
      </c>
      <c r="C28" s="5">
        <v>0.222868950290837</v>
      </c>
      <c r="D28" s="5">
        <v>1.7180465530902699E-2</v>
      </c>
      <c r="E28" s="5">
        <v>3.64274503592266E-2</v>
      </c>
      <c r="F28" s="5">
        <v>2.8594402348755901E-2</v>
      </c>
      <c r="G28" s="5">
        <v>1.29599521568263E-2</v>
      </c>
      <c r="H28" s="5">
        <v>1.0417020146726399E-2</v>
      </c>
      <c r="I28" s="5">
        <v>2.60970560232969E-2</v>
      </c>
      <c r="J28" s="5">
        <v>7.6270199498402001E-3</v>
      </c>
      <c r="K28" s="5">
        <v>3.6355054415823498E-2</v>
      </c>
      <c r="L28" s="5">
        <v>4.9867639385045001E-2</v>
      </c>
      <c r="M28" s="5">
        <v>3.1546264776217497E-2</v>
      </c>
      <c r="N28" s="5">
        <v>7.5321152156424803E-3</v>
      </c>
      <c r="O28" s="5">
        <v>9.6050449120377909E-3</v>
      </c>
      <c r="P28" s="5">
        <v>7.5737544509484403E-3</v>
      </c>
      <c r="Q28" s="5">
        <v>1.33388737614323E-2</v>
      </c>
      <c r="R28" s="5">
        <v>1.00917093670544E-2</v>
      </c>
      <c r="S28" s="31">
        <v>5.8694954847201899E-3</v>
      </c>
      <c r="T28">
        <f t="shared" ref="T28:T43" si="4">MATCH(MIN(B28:S28), B28:S28, 0)</f>
        <v>18</v>
      </c>
      <c r="U28">
        <f t="shared" ref="U28:U43" si="5">MIN(B28:S28)</f>
        <v>5.8694954847201899E-3</v>
      </c>
      <c r="W28">
        <v>2</v>
      </c>
      <c r="X28" t="s">
        <v>51</v>
      </c>
    </row>
    <row r="29" spans="1:24" x14ac:dyDescent="0.35">
      <c r="A29" s="6" t="s">
        <v>40</v>
      </c>
      <c r="B29" s="5">
        <v>6.9762394447632506E-2</v>
      </c>
      <c r="C29" s="5">
        <v>6.2457162763463997E-2</v>
      </c>
      <c r="D29" s="5">
        <v>6.9037575402211795E-2</v>
      </c>
      <c r="E29" s="5">
        <v>6.9958728556673302E-2</v>
      </c>
      <c r="F29" s="5">
        <v>4.8824315590090199E-2</v>
      </c>
      <c r="G29" s="5">
        <v>6.0283619013473802E-2</v>
      </c>
      <c r="H29" s="5">
        <v>2.31853350802457E-2</v>
      </c>
      <c r="I29" s="5">
        <v>1.61808751552086E-2</v>
      </c>
      <c r="J29" s="5">
        <v>2.2249556844052901E-2</v>
      </c>
      <c r="K29" s="5">
        <v>3.8928632530402803E-2</v>
      </c>
      <c r="L29" s="5">
        <v>1.8154701241739599E-2</v>
      </c>
      <c r="M29" s="5">
        <v>2.5448338134205301E-2</v>
      </c>
      <c r="N29" s="5">
        <v>1.71383095963842E-2</v>
      </c>
      <c r="O29" s="29">
        <v>1.5468454899061301E-2</v>
      </c>
      <c r="P29" s="5">
        <v>1.5978578694533799E-2</v>
      </c>
      <c r="Q29" s="5">
        <v>3.2839295643898002E-2</v>
      </c>
      <c r="R29" s="5">
        <v>2.55755187871206E-2</v>
      </c>
      <c r="S29" s="7">
        <v>1.85454974708479E-2</v>
      </c>
      <c r="T29">
        <f t="shared" si="4"/>
        <v>14</v>
      </c>
      <c r="U29">
        <f t="shared" si="5"/>
        <v>1.5468454899061301E-2</v>
      </c>
      <c r="W29">
        <v>3</v>
      </c>
      <c r="X29" t="s">
        <v>52</v>
      </c>
    </row>
    <row r="30" spans="1:24" x14ac:dyDescent="0.35">
      <c r="A30" s="6" t="s">
        <v>41</v>
      </c>
      <c r="B30" s="5">
        <v>7.3105896736002304E-2</v>
      </c>
      <c r="C30" s="5">
        <v>6.1107176290271202E-2</v>
      </c>
      <c r="D30" s="5">
        <v>7.1630180427192602E-2</v>
      </c>
      <c r="E30" s="5">
        <v>5.22909820521704E-2</v>
      </c>
      <c r="F30" s="5">
        <v>5.4256750136262903E-2</v>
      </c>
      <c r="G30" s="5">
        <v>7.3789967423444E-2</v>
      </c>
      <c r="H30" s="5">
        <v>1.6259650203744098E-2</v>
      </c>
      <c r="I30" s="5">
        <v>1.4135728233430501E-2</v>
      </c>
      <c r="J30" s="5">
        <v>2.0213338604779599E-2</v>
      </c>
      <c r="K30" s="5">
        <v>2.8552695432688499E-2</v>
      </c>
      <c r="L30" s="5">
        <v>1.7605148804250001E-2</v>
      </c>
      <c r="M30" s="5">
        <v>2.600035263633E-2</v>
      </c>
      <c r="N30" s="29">
        <v>1.2711663479214499E-2</v>
      </c>
      <c r="O30" s="5">
        <v>1.4584703332328801E-2</v>
      </c>
      <c r="P30" s="5">
        <v>1.83116105119801E-2</v>
      </c>
      <c r="Q30" s="5">
        <v>1.6728075547433101E-2</v>
      </c>
      <c r="R30" s="5">
        <v>2.0053866476469499E-2</v>
      </c>
      <c r="S30" s="7">
        <v>2.32925077979142E-2</v>
      </c>
      <c r="T30">
        <f t="shared" si="4"/>
        <v>13</v>
      </c>
      <c r="U30">
        <f t="shared" si="5"/>
        <v>1.2711663479214499E-2</v>
      </c>
      <c r="W30">
        <v>4</v>
      </c>
      <c r="X30" t="s">
        <v>54</v>
      </c>
    </row>
    <row r="31" spans="1:24" x14ac:dyDescent="0.35">
      <c r="A31" s="6" t="s">
        <v>47</v>
      </c>
      <c r="B31" s="5">
        <v>9.3043004358406498E-2</v>
      </c>
      <c r="C31" s="5">
        <v>0.103081203650442</v>
      </c>
      <c r="D31" s="5">
        <v>0.136415634960242</v>
      </c>
      <c r="E31" s="5">
        <v>9.3663969247104698E-2</v>
      </c>
      <c r="F31" s="5">
        <v>9.9356280612534098E-2</v>
      </c>
      <c r="G31" s="5">
        <v>0.132834745122142</v>
      </c>
      <c r="H31" s="29">
        <v>3.2837050943954997E-2</v>
      </c>
      <c r="I31" s="5">
        <v>3.9191044879861699E-2</v>
      </c>
      <c r="J31" s="5">
        <v>5.5699319675817503E-2</v>
      </c>
      <c r="K31" s="5">
        <v>4.2681859816575997E-2</v>
      </c>
      <c r="L31" s="5">
        <v>4.8489735956612302E-2</v>
      </c>
      <c r="M31" s="5">
        <v>7.1780563986939994E-2</v>
      </c>
      <c r="N31" s="5">
        <v>3.3058221068029199E-2</v>
      </c>
      <c r="O31" s="5">
        <v>3.3339988183731503E-2</v>
      </c>
      <c r="P31" s="5">
        <v>4.6078255521693201E-2</v>
      </c>
      <c r="Q31" s="5">
        <v>3.4902333334203797E-2</v>
      </c>
      <c r="R31" s="5">
        <v>3.7524076005980303E-2</v>
      </c>
      <c r="S31" s="7">
        <v>5.2373553605664702E-2</v>
      </c>
      <c r="T31">
        <f t="shared" si="4"/>
        <v>7</v>
      </c>
      <c r="U31">
        <f t="shared" si="5"/>
        <v>3.2837050943954997E-2</v>
      </c>
      <c r="W31">
        <v>5</v>
      </c>
      <c r="X31" t="s">
        <v>53</v>
      </c>
    </row>
    <row r="32" spans="1:24" x14ac:dyDescent="0.35">
      <c r="A32" s="6" t="s">
        <v>48</v>
      </c>
      <c r="B32" s="5">
        <v>7.3043704059346695E-2</v>
      </c>
      <c r="C32" s="5">
        <v>7.5965388469388495E-2</v>
      </c>
      <c r="D32" s="5">
        <v>9.6079006616459697E-2</v>
      </c>
      <c r="E32" s="5">
        <v>7.5301463355656503E-2</v>
      </c>
      <c r="F32" s="5">
        <v>7.1581350175804095E-2</v>
      </c>
      <c r="G32" s="5">
        <v>9.1556113885615006E-2</v>
      </c>
      <c r="H32" s="5">
        <v>8.7761500064440796E-3</v>
      </c>
      <c r="I32" s="5">
        <v>1.13315031389443E-2</v>
      </c>
      <c r="J32" s="5">
        <v>1.1339343856327899E-2</v>
      </c>
      <c r="K32" s="5">
        <v>3.29293700266126E-2</v>
      </c>
      <c r="L32" s="5">
        <v>1.3171949253720399E-2</v>
      </c>
      <c r="M32" s="5">
        <v>3.5915330957310698E-2</v>
      </c>
      <c r="N32" s="29">
        <v>6.5164690203198903E-3</v>
      </c>
      <c r="O32" s="5">
        <v>6.8838042902446802E-3</v>
      </c>
      <c r="P32" s="5">
        <v>1.15263798730913E-2</v>
      </c>
      <c r="Q32" s="5">
        <v>7.36279065629406E-3</v>
      </c>
      <c r="R32" s="5">
        <v>9.1742241159264801E-3</v>
      </c>
      <c r="S32" s="7">
        <v>1.1863133354879801E-2</v>
      </c>
      <c r="T32">
        <f t="shared" si="4"/>
        <v>13</v>
      </c>
      <c r="U32">
        <f t="shared" si="5"/>
        <v>6.5164690203198903E-3</v>
      </c>
      <c r="W32">
        <v>6</v>
      </c>
      <c r="X32" t="s">
        <v>55</v>
      </c>
    </row>
    <row r="33" spans="1:24" x14ac:dyDescent="0.35">
      <c r="A33" s="6" t="s">
        <v>35</v>
      </c>
      <c r="B33" s="5">
        <v>0.217758444693752</v>
      </c>
      <c r="C33" s="5">
        <v>0.10902686901911</v>
      </c>
      <c r="D33" s="5">
        <v>5.1960334778945398E-2</v>
      </c>
      <c r="E33" s="5">
        <v>4.5329849680099898E-2</v>
      </c>
      <c r="F33" s="5">
        <v>4.4976566324727997E-2</v>
      </c>
      <c r="G33" s="5">
        <v>5.1238573782560602E-2</v>
      </c>
      <c r="H33" s="5">
        <v>1.6173122281949601E-2</v>
      </c>
      <c r="I33" s="5">
        <v>1.56394815290406E-2</v>
      </c>
      <c r="J33" s="5">
        <v>1.17349123418155E-2</v>
      </c>
      <c r="K33" s="5">
        <v>1.7867488017318502E-2</v>
      </c>
      <c r="L33" s="5">
        <v>2.4405159950169099E-2</v>
      </c>
      <c r="M33" s="5">
        <v>1.9762935961229699E-2</v>
      </c>
      <c r="N33" s="5">
        <v>5.2160939838319402E-3</v>
      </c>
      <c r="O33" s="5">
        <v>5.0128873316366597E-3</v>
      </c>
      <c r="P33" s="5">
        <v>6.3615781361846301E-3</v>
      </c>
      <c r="Q33" s="29">
        <v>4.8147068835099997E-3</v>
      </c>
      <c r="R33" s="5">
        <v>5.04250538896587E-3</v>
      </c>
      <c r="S33" s="7">
        <v>5.7521565718289102E-3</v>
      </c>
      <c r="T33">
        <f t="shared" si="4"/>
        <v>16</v>
      </c>
      <c r="U33">
        <f t="shared" si="5"/>
        <v>4.8147068835099997E-3</v>
      </c>
      <c r="W33">
        <v>7</v>
      </c>
      <c r="X33" t="s">
        <v>56</v>
      </c>
    </row>
    <row r="34" spans="1:24" x14ac:dyDescent="0.35">
      <c r="A34" s="6" t="s">
        <v>36</v>
      </c>
      <c r="B34" s="5">
        <v>0.11608030961695499</v>
      </c>
      <c r="C34" s="5">
        <v>0.125453525291466</v>
      </c>
      <c r="D34" s="5">
        <v>0.161814989332352</v>
      </c>
      <c r="E34" s="5">
        <v>0.114055619116426</v>
      </c>
      <c r="F34" s="5">
        <v>0.116706957710658</v>
      </c>
      <c r="G34" s="5">
        <v>0.15497722180266099</v>
      </c>
      <c r="H34" s="5">
        <v>1.45534971118458E-2</v>
      </c>
      <c r="I34" s="5">
        <v>1.9068935086221799E-2</v>
      </c>
      <c r="J34" s="5">
        <v>2.5247876553194899E-2</v>
      </c>
      <c r="K34" s="5">
        <v>3.1065606244438E-2</v>
      </c>
      <c r="L34" s="5">
        <v>3.5868894266688399E-2</v>
      </c>
      <c r="M34" s="5">
        <v>5.9127617526459599E-2</v>
      </c>
      <c r="N34" s="29">
        <v>1.37325379066544E-2</v>
      </c>
      <c r="O34" s="5">
        <v>1.6698925855495001E-2</v>
      </c>
      <c r="P34" s="5">
        <v>2.21053484235437E-2</v>
      </c>
      <c r="Q34" s="5">
        <v>1.6061355549980099E-2</v>
      </c>
      <c r="R34" s="5">
        <v>1.7695059088745101E-2</v>
      </c>
      <c r="S34" s="7">
        <v>2.43944827400745E-2</v>
      </c>
      <c r="T34">
        <f t="shared" si="4"/>
        <v>13</v>
      </c>
      <c r="U34">
        <f t="shared" si="5"/>
        <v>1.37325379066544E-2</v>
      </c>
      <c r="W34">
        <v>8</v>
      </c>
      <c r="X34" t="s">
        <v>57</v>
      </c>
    </row>
    <row r="35" spans="1:24" x14ac:dyDescent="0.35">
      <c r="A35" s="6" t="s">
        <v>37</v>
      </c>
      <c r="B35" s="5">
        <v>0.19282271206572499</v>
      </c>
      <c r="C35" s="5">
        <v>0.12858736623685901</v>
      </c>
      <c r="D35" s="5">
        <v>4.5093555244903001E-2</v>
      </c>
      <c r="E35" s="5">
        <v>7.4299840405712497E-2</v>
      </c>
      <c r="F35" s="5">
        <v>4.2500210116578098E-2</v>
      </c>
      <c r="G35" s="5">
        <v>3.5518985413241298E-2</v>
      </c>
      <c r="H35" s="5">
        <v>6.5171782000129899E-3</v>
      </c>
      <c r="I35" s="5">
        <v>1.1008181784375799E-2</v>
      </c>
      <c r="J35" s="5">
        <v>5.4557614566926801E-3</v>
      </c>
      <c r="K35" s="5">
        <v>2.8533214728540101E-2</v>
      </c>
      <c r="L35" s="5">
        <v>4.4506345131364498E-2</v>
      </c>
      <c r="M35" s="5">
        <v>2.3036763957529301E-2</v>
      </c>
      <c r="N35" s="5">
        <v>6.05308253264934E-3</v>
      </c>
      <c r="O35" s="5">
        <v>4.80679878873268E-3</v>
      </c>
      <c r="P35" s="5">
        <v>6.5973027982806796E-3</v>
      </c>
      <c r="Q35" s="29">
        <v>4.5933590667408004E-3</v>
      </c>
      <c r="R35" s="5">
        <v>4.77110422097669E-3</v>
      </c>
      <c r="S35" s="7">
        <v>5.2495960141716001E-3</v>
      </c>
      <c r="T35">
        <f t="shared" si="4"/>
        <v>16</v>
      </c>
      <c r="U35">
        <f t="shared" si="5"/>
        <v>4.5933590667408004E-3</v>
      </c>
      <c r="W35">
        <v>9</v>
      </c>
      <c r="X35" t="s">
        <v>58</v>
      </c>
    </row>
    <row r="36" spans="1:24" x14ac:dyDescent="0.35">
      <c r="A36" s="6" t="s">
        <v>38</v>
      </c>
      <c r="B36" s="5">
        <v>0.108923210537475</v>
      </c>
      <c r="C36" s="5">
        <v>7.5800165093137695E-2</v>
      </c>
      <c r="D36" s="5">
        <v>6.7561947293987804E-2</v>
      </c>
      <c r="E36" s="5">
        <v>9.2483914492892297E-2</v>
      </c>
      <c r="F36" s="5">
        <v>6.9332129438387999E-2</v>
      </c>
      <c r="G36" s="5">
        <v>5.9951117336708201E-2</v>
      </c>
      <c r="H36" s="5">
        <v>6.68330884123494E-3</v>
      </c>
      <c r="I36" s="5">
        <v>1.0459678076617299E-2</v>
      </c>
      <c r="J36" s="5">
        <v>1.86386847326694E-2</v>
      </c>
      <c r="K36" s="5">
        <v>5.5204812614489798E-2</v>
      </c>
      <c r="L36" s="5">
        <v>5.6058690562728303E-2</v>
      </c>
      <c r="M36" s="5">
        <v>8.9794808175464105E-2</v>
      </c>
      <c r="N36" s="29">
        <v>5.4832174674584204E-3</v>
      </c>
      <c r="O36" s="5">
        <v>8.2731759576290496E-3</v>
      </c>
      <c r="P36" s="5">
        <v>5.9146153637760299E-3</v>
      </c>
      <c r="Q36" s="5">
        <v>9.0333221324656199E-3</v>
      </c>
      <c r="R36" s="5">
        <v>8.8649557572068501E-3</v>
      </c>
      <c r="S36" s="7">
        <v>8.5048705252723199E-3</v>
      </c>
      <c r="T36">
        <f t="shared" si="4"/>
        <v>13</v>
      </c>
      <c r="U36">
        <f t="shared" si="5"/>
        <v>5.4832174674584204E-3</v>
      </c>
      <c r="W36">
        <v>10</v>
      </c>
      <c r="X36" t="s">
        <v>59</v>
      </c>
    </row>
    <row r="37" spans="1:24" x14ac:dyDescent="0.35">
      <c r="A37" s="6" t="s">
        <v>39</v>
      </c>
      <c r="B37" s="5">
        <v>0.22129251211796699</v>
      </c>
      <c r="C37" s="5">
        <v>0.18798797557741401</v>
      </c>
      <c r="D37" s="5">
        <v>7.0534319083709898E-2</v>
      </c>
      <c r="E37" s="5">
        <v>0.101463954342271</v>
      </c>
      <c r="F37" s="5">
        <v>5.0436326449739E-2</v>
      </c>
      <c r="G37" s="5">
        <v>3.2207301743209397E-2</v>
      </c>
      <c r="H37" s="5">
        <v>7.7290087847905302E-3</v>
      </c>
      <c r="I37" s="5">
        <v>2.9786521908121599E-2</v>
      </c>
      <c r="J37" s="5">
        <v>8.0152891169080406E-3</v>
      </c>
      <c r="K37" s="5">
        <v>4.1779028585270099E-2</v>
      </c>
      <c r="L37" s="5">
        <v>1.2737932313928699E-2</v>
      </c>
      <c r="M37" s="5">
        <v>3.7362385227739402E-2</v>
      </c>
      <c r="N37" s="29">
        <v>6.6972565045843296E-3</v>
      </c>
      <c r="O37" s="5">
        <v>1.2828825455201E-2</v>
      </c>
      <c r="P37" s="5">
        <v>8.2164202156013097E-3</v>
      </c>
      <c r="Q37" s="5">
        <v>7.9419816103173599E-3</v>
      </c>
      <c r="R37" s="5">
        <v>1.7205776321374999E-2</v>
      </c>
      <c r="S37" s="7">
        <v>7.7466525765111198E-3</v>
      </c>
      <c r="T37">
        <f t="shared" si="4"/>
        <v>13</v>
      </c>
      <c r="U37">
        <f t="shared" si="5"/>
        <v>6.6972565045843296E-3</v>
      </c>
      <c r="W37">
        <v>11</v>
      </c>
      <c r="X37" t="s">
        <v>60</v>
      </c>
    </row>
    <row r="38" spans="1:24" x14ac:dyDescent="0.35">
      <c r="A38" s="6" t="s">
        <v>42</v>
      </c>
      <c r="B38" s="5">
        <v>0.49505019156422297</v>
      </c>
      <c r="C38" s="5">
        <v>0.219751270327434</v>
      </c>
      <c r="D38" s="5">
        <v>3.1348747933547097E-2</v>
      </c>
      <c r="E38" s="5">
        <v>7.9684703043870195E-2</v>
      </c>
      <c r="F38" s="5">
        <v>4.3764965820249198E-2</v>
      </c>
      <c r="G38" s="5">
        <v>2.94521290051965E-2</v>
      </c>
      <c r="H38" s="5">
        <v>6.5618313686880494E-2</v>
      </c>
      <c r="I38" s="5">
        <v>5.5501474862420297E-2</v>
      </c>
      <c r="J38" s="5">
        <v>1.7430555122044399E-2</v>
      </c>
      <c r="K38" s="5">
        <v>0.108452781229014</v>
      </c>
      <c r="L38" s="5">
        <v>0.104398101577045</v>
      </c>
      <c r="M38" s="5">
        <v>5.78531992116183E-2</v>
      </c>
      <c r="N38" s="5">
        <v>7.3380808122102195E-2</v>
      </c>
      <c r="O38" s="5">
        <v>1.8497408365349001E-2</v>
      </c>
      <c r="P38" s="29">
        <v>5.6821691151645402E-3</v>
      </c>
      <c r="Q38" s="5">
        <v>5.7056642520703797E-2</v>
      </c>
      <c r="R38" s="5">
        <v>1.25834320201098E-2</v>
      </c>
      <c r="S38" s="7">
        <v>1.46425078837351E-2</v>
      </c>
      <c r="T38">
        <f t="shared" si="4"/>
        <v>15</v>
      </c>
      <c r="U38">
        <f t="shared" si="5"/>
        <v>5.6821691151645402E-3</v>
      </c>
      <c r="W38">
        <v>12</v>
      </c>
      <c r="X38" t="s">
        <v>61</v>
      </c>
    </row>
    <row r="39" spans="1:24" x14ac:dyDescent="0.35">
      <c r="A39" s="6" t="s">
        <v>43</v>
      </c>
      <c r="B39" s="5">
        <v>0.69488344798853197</v>
      </c>
      <c r="C39" s="5">
        <v>0.62980018199215904</v>
      </c>
      <c r="D39" s="5">
        <v>9.3934203555306503E-2</v>
      </c>
      <c r="E39" s="5">
        <v>0.39193335070513202</v>
      </c>
      <c r="F39" s="5">
        <v>6.0243241697797302E-2</v>
      </c>
      <c r="G39" s="5">
        <v>3.03439016330736E-2</v>
      </c>
      <c r="H39" s="5">
        <v>3.1317389672077103E-2</v>
      </c>
      <c r="I39" s="5">
        <v>3.71659036831192E-2</v>
      </c>
      <c r="J39" s="5">
        <v>2.6678702451138799E-2</v>
      </c>
      <c r="K39" s="5">
        <v>6.1610628325665599E-2</v>
      </c>
      <c r="L39" s="5">
        <v>5.0603370508850498E-2</v>
      </c>
      <c r="M39" s="5">
        <v>2.9331614911860201E-2</v>
      </c>
      <c r="N39" s="5">
        <v>3.5512258616910701E-2</v>
      </c>
      <c r="O39" s="5">
        <v>2.7958380266722E-2</v>
      </c>
      <c r="P39" s="5">
        <v>2.04522210723302E-2</v>
      </c>
      <c r="Q39" s="5">
        <v>4.1083324703626099E-2</v>
      </c>
      <c r="R39" s="5">
        <v>3.3017930352177899E-2</v>
      </c>
      <c r="S39" s="31">
        <v>1.83237010079421E-2</v>
      </c>
      <c r="T39">
        <f t="shared" si="4"/>
        <v>18</v>
      </c>
      <c r="U39">
        <f t="shared" si="5"/>
        <v>1.83237010079421E-2</v>
      </c>
      <c r="W39">
        <v>13</v>
      </c>
      <c r="X39" t="s">
        <v>62</v>
      </c>
    </row>
    <row r="40" spans="1:24" x14ac:dyDescent="0.35">
      <c r="A40" s="6" t="s">
        <v>44</v>
      </c>
      <c r="B40" s="5">
        <v>0.49543763160065002</v>
      </c>
      <c r="C40" s="5">
        <v>8.3477855240347398E-2</v>
      </c>
      <c r="D40" s="5">
        <v>0.116337678081155</v>
      </c>
      <c r="E40" s="5">
        <v>0.19584351055596699</v>
      </c>
      <c r="F40" s="5">
        <v>4.6839323711972802E-2</v>
      </c>
      <c r="G40" s="5">
        <v>3.7261487825093503E-2</v>
      </c>
      <c r="H40" s="5">
        <v>2.1260050071265399E-2</v>
      </c>
      <c r="I40" s="5">
        <v>5.0977489306594098E-3</v>
      </c>
      <c r="J40" s="5">
        <v>9.4337143641209202E-3</v>
      </c>
      <c r="K40" s="5">
        <v>4.5958084030548102E-2</v>
      </c>
      <c r="L40" s="5">
        <v>5.1957135810303097E-2</v>
      </c>
      <c r="M40" s="5">
        <v>3.0070111851162099E-2</v>
      </c>
      <c r="N40" s="5">
        <v>7.24879353270099E-3</v>
      </c>
      <c r="O40" s="5">
        <v>5.5184008962256498E-3</v>
      </c>
      <c r="P40" s="29">
        <v>3.3151309528639998E-3</v>
      </c>
      <c r="Q40" s="5">
        <v>5.3766696248434796E-3</v>
      </c>
      <c r="R40" s="5">
        <v>6.9602326998520299E-3</v>
      </c>
      <c r="S40" s="7">
        <v>5.9948366408622703E-3</v>
      </c>
      <c r="T40">
        <f t="shared" si="4"/>
        <v>15</v>
      </c>
      <c r="U40">
        <f t="shared" si="5"/>
        <v>3.3151309528639998E-3</v>
      </c>
      <c r="W40">
        <v>14</v>
      </c>
      <c r="X40" t="s">
        <v>63</v>
      </c>
    </row>
    <row r="41" spans="1:24" x14ac:dyDescent="0.35">
      <c r="A41" s="6" t="s">
        <v>45</v>
      </c>
      <c r="B41" s="5">
        <v>0.17122583994101301</v>
      </c>
      <c r="C41" s="5">
        <v>0.164581407274556</v>
      </c>
      <c r="D41" s="5">
        <v>8.8282737169787295E-2</v>
      </c>
      <c r="E41" s="5">
        <v>8.2805600414120606E-2</v>
      </c>
      <c r="F41" s="5">
        <v>4.1700220000657602E-2</v>
      </c>
      <c r="G41" s="5">
        <v>3.9095476758359601E-2</v>
      </c>
      <c r="H41" s="5">
        <v>2.4225132484280602E-2</v>
      </c>
      <c r="I41" s="5">
        <v>2.6264493944984001E-2</v>
      </c>
      <c r="J41" s="5">
        <v>2.4860364873067298E-2</v>
      </c>
      <c r="K41" s="5">
        <v>5.8775246155665498E-2</v>
      </c>
      <c r="L41" s="5">
        <v>3.03974337214192E-2</v>
      </c>
      <c r="M41" s="5">
        <v>3.5887255473592797E-2</v>
      </c>
      <c r="N41" s="29">
        <v>1.9548647502229E-2</v>
      </c>
      <c r="O41" s="5">
        <v>2.6844772415205598E-2</v>
      </c>
      <c r="P41" s="5">
        <v>2.5820378304095899E-2</v>
      </c>
      <c r="Q41" s="5">
        <v>2.11249031878325E-2</v>
      </c>
      <c r="R41" s="5">
        <v>2.3235834550076401E-2</v>
      </c>
      <c r="S41" s="7">
        <v>2.2894171264851701E-2</v>
      </c>
      <c r="T41">
        <f t="shared" si="4"/>
        <v>13</v>
      </c>
      <c r="U41">
        <f t="shared" si="5"/>
        <v>1.9548647502229E-2</v>
      </c>
      <c r="W41">
        <v>15</v>
      </c>
      <c r="X41" t="s">
        <v>64</v>
      </c>
    </row>
    <row r="42" spans="1:24" x14ac:dyDescent="0.35">
      <c r="A42" s="6" t="s">
        <v>46</v>
      </c>
      <c r="B42" s="29">
        <v>0.117557891298187</v>
      </c>
      <c r="C42" s="5">
        <v>0.14218277109747901</v>
      </c>
      <c r="D42" s="5">
        <v>0.18990936854075899</v>
      </c>
      <c r="E42" s="5">
        <v>0.117810074601958</v>
      </c>
      <c r="F42" s="5">
        <v>0.14203963183864199</v>
      </c>
      <c r="G42" s="5">
        <v>0.18982916789132001</v>
      </c>
      <c r="H42" s="5">
        <v>0.13893991993902999</v>
      </c>
      <c r="I42" s="5">
        <v>0.13887212855560899</v>
      </c>
      <c r="J42" s="5">
        <v>0.18206003139256399</v>
      </c>
      <c r="K42" s="5">
        <v>0.1371390747822</v>
      </c>
      <c r="L42" s="5">
        <v>0.15808195740649</v>
      </c>
      <c r="M42" s="5">
        <v>0.185542039410725</v>
      </c>
      <c r="N42" s="5">
        <v>0.135090488816548</v>
      </c>
      <c r="O42" s="5">
        <v>0.13730967412405601</v>
      </c>
      <c r="P42" s="5">
        <v>0.17756939400931099</v>
      </c>
      <c r="Q42" s="28">
        <v>0.14792597447296801</v>
      </c>
      <c r="R42" s="5">
        <v>0.13014914195217001</v>
      </c>
      <c r="S42" s="7">
        <v>0.17834554343169201</v>
      </c>
      <c r="T42">
        <f t="shared" si="4"/>
        <v>1</v>
      </c>
      <c r="U42">
        <f t="shared" si="5"/>
        <v>0.117557891298187</v>
      </c>
      <c r="W42">
        <v>16</v>
      </c>
      <c r="X42" t="s">
        <v>65</v>
      </c>
    </row>
    <row r="43" spans="1:24" ht="15" thickBot="1" x14ac:dyDescent="0.4">
      <c r="A43" s="8" t="s">
        <v>49</v>
      </c>
      <c r="B43" s="27">
        <v>0.56191941507686205</v>
      </c>
      <c r="C43" s="9">
        <v>0.14572821180767001</v>
      </c>
      <c r="D43" s="9">
        <v>0.114694432973937</v>
      </c>
      <c r="E43" s="9">
        <v>0.126062586309201</v>
      </c>
      <c r="F43" s="9">
        <v>5.6850872290805002E-2</v>
      </c>
      <c r="G43" s="9">
        <v>6.0425009916577399E-2</v>
      </c>
      <c r="H43" s="9">
        <v>3.5150051685226703E-2</v>
      </c>
      <c r="I43" s="9">
        <v>3.2318599768112501E-2</v>
      </c>
      <c r="J43" s="9">
        <v>3.1007528915036501E-2</v>
      </c>
      <c r="K43" s="9">
        <v>5.7486567339847597E-2</v>
      </c>
      <c r="L43" s="9">
        <v>4.1197774807270299E-2</v>
      </c>
      <c r="M43" s="9">
        <v>3.6537658547488298E-2</v>
      </c>
      <c r="N43" s="9">
        <v>3.7305754799837401E-2</v>
      </c>
      <c r="O43" s="30">
        <v>2.6426365584016401E-2</v>
      </c>
      <c r="P43" s="9">
        <v>2.6565527515631002E-2</v>
      </c>
      <c r="Q43" s="9">
        <v>3.2826863122359502E-2</v>
      </c>
      <c r="R43" s="9">
        <v>3.3616416397341198E-2</v>
      </c>
      <c r="S43" s="10">
        <v>2.9166869467373499E-2</v>
      </c>
      <c r="T43">
        <f t="shared" si="4"/>
        <v>14</v>
      </c>
      <c r="U43">
        <f t="shared" si="5"/>
        <v>2.6426365584016401E-2</v>
      </c>
      <c r="W43">
        <v>17</v>
      </c>
      <c r="X43" t="s">
        <v>66</v>
      </c>
    </row>
    <row r="44" spans="1:24" x14ac:dyDescent="0.35">
      <c r="W44">
        <v>18</v>
      </c>
      <c r="X44" t="s">
        <v>67</v>
      </c>
    </row>
  </sheetData>
  <mergeCells count="16">
    <mergeCell ref="A3:A4"/>
    <mergeCell ref="A1:S2"/>
    <mergeCell ref="A23:S24"/>
    <mergeCell ref="A25:A26"/>
    <mergeCell ref="B25:D25"/>
    <mergeCell ref="E25:G25"/>
    <mergeCell ref="H25:J25"/>
    <mergeCell ref="K25:M25"/>
    <mergeCell ref="N25:P25"/>
    <mergeCell ref="Q25:S25"/>
    <mergeCell ref="B3:D3"/>
    <mergeCell ref="E3:G3"/>
    <mergeCell ref="H3:J3"/>
    <mergeCell ref="K3:M3"/>
    <mergeCell ref="N3:P3"/>
    <mergeCell ref="Q3:S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Poly Reg - Logistic Growth</vt:lpstr>
      <vt:lpstr>GPR - Logistic Growth</vt:lpstr>
      <vt:lpstr>LSTM</vt:lpstr>
      <vt:lpstr>Stacked LSTM</vt:lpstr>
      <vt:lpstr>GRU</vt:lpstr>
      <vt:lpstr>LSTM - GRU</vt:lpstr>
      <vt:lpstr>Model Wise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Bhanushali</dc:creator>
  <cp:lastModifiedBy>Dev Bhanushali</cp:lastModifiedBy>
  <dcterms:created xsi:type="dcterms:W3CDTF">2024-03-22T16:31:40Z</dcterms:created>
  <dcterms:modified xsi:type="dcterms:W3CDTF">2024-03-25T23:47:51Z</dcterms:modified>
</cp:coreProperties>
</file>