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xl/webextensions/webextension4.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e3ac8c9b660d1f6a/Documents/"/>
    </mc:Choice>
  </mc:AlternateContent>
  <xr:revisionPtr revIDLastSave="834" documentId="8_{5C5AEBE5-D312-4AB6-8F56-3EAFE9FB815A}" xr6:coauthVersionLast="47" xr6:coauthVersionMax="47" xr10:uidLastSave="{2BE55956-EEDF-4CD9-8A17-1C7AB279F8F1}"/>
  <bookViews>
    <workbookView xWindow="36" yWindow="0" windowWidth="23004" windowHeight="12240" xr2:uid="{41CF7B0D-81C1-493F-AB7B-4307DDD84488}"/>
  </bookViews>
  <sheets>
    <sheet name="Exam Dashboard" sheetId="6" r:id="rId1"/>
    <sheet name="Sheet7" sheetId="7" r:id="rId2"/>
    <sheet name="Sheet2" sheetId="8" r:id="rId3"/>
    <sheet name="Sheet4" sheetId="10" r:id="rId4"/>
    <sheet name="Sheet5" sheetId="11" r:id="rId5"/>
    <sheet name="Sheet6" sheetId="12" r:id="rId6"/>
    <sheet name="Sheet8" sheetId="13" r:id="rId7"/>
    <sheet name="Sheet3" sheetId="14" r:id="rId8"/>
    <sheet name="Sheet1" sheetId="1" r:id="rId9"/>
  </sheets>
  <definedNames>
    <definedName name="Slicer_District">#N/A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4" l="1"/>
  <c r="D40" i="1"/>
  <c r="C40"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2" i="1"/>
</calcChain>
</file>

<file path=xl/sharedStrings.xml><?xml version="1.0" encoding="utf-8"?>
<sst xmlns="http://schemas.openxmlformats.org/spreadsheetml/2006/main" count="297" uniqueCount="64">
  <si>
    <t>Sl. No.</t>
  </si>
  <si>
    <t>District</t>
  </si>
  <si>
    <t>Total students eligible for annual examination</t>
  </si>
  <si>
    <t>Students appeared in examination held on 28.05.24</t>
  </si>
  <si>
    <t>A
(81%-100%)</t>
  </si>
  <si>
    <t>B
(61%-80%)</t>
  </si>
  <si>
    <t>C
(41%-60%)</t>
  </si>
  <si>
    <t>D
(33%-40%)</t>
  </si>
  <si>
    <t>E
(0%-32%)</t>
  </si>
  <si>
    <t>Araria</t>
  </si>
  <si>
    <t>Arwal</t>
  </si>
  <si>
    <t>Aurangabad</t>
  </si>
  <si>
    <t>Banka</t>
  </si>
  <si>
    <t>Begusarai</t>
  </si>
  <si>
    <t>Bhagalpur</t>
  </si>
  <si>
    <t>Bhojpur</t>
  </si>
  <si>
    <t>Buxar</t>
  </si>
  <si>
    <t>Darbhanga</t>
  </si>
  <si>
    <t>East Champaran</t>
  </si>
  <si>
    <t>Gaya</t>
  </si>
  <si>
    <t>Gopalganj</t>
  </si>
  <si>
    <t>Jamui</t>
  </si>
  <si>
    <t>Jehanabad</t>
  </si>
  <si>
    <t>Kaimur</t>
  </si>
  <si>
    <t>Katihar</t>
  </si>
  <si>
    <t>Khagaria</t>
  </si>
  <si>
    <t>Kishanganj</t>
  </si>
  <si>
    <t>Lakhisarai</t>
  </si>
  <si>
    <t>Madhepura</t>
  </si>
  <si>
    <t>Madhubani</t>
  </si>
  <si>
    <t>Munger</t>
  </si>
  <si>
    <t>Muzaffarpur</t>
  </si>
  <si>
    <t>Nalanda</t>
  </si>
  <si>
    <t>Nawada</t>
  </si>
  <si>
    <t>Patna</t>
  </si>
  <si>
    <t>Purnea</t>
  </si>
  <si>
    <t>Rohtas</t>
  </si>
  <si>
    <t>Saharsa</t>
  </si>
  <si>
    <t xml:space="preserve">Samastipur </t>
  </si>
  <si>
    <t>Saran</t>
  </si>
  <si>
    <t>Sheikhpura</t>
  </si>
  <si>
    <t>Sitamarhi</t>
  </si>
  <si>
    <t>Sheohar</t>
  </si>
  <si>
    <t>Siwan</t>
  </si>
  <si>
    <t>Supaul</t>
  </si>
  <si>
    <t>Vaishali</t>
  </si>
  <si>
    <t>West Champaran</t>
  </si>
  <si>
    <t>Row Labels</t>
  </si>
  <si>
    <t>AA</t>
  </si>
  <si>
    <t>BB</t>
  </si>
  <si>
    <t>CC</t>
  </si>
  <si>
    <t>DD</t>
  </si>
  <si>
    <t>EE</t>
  </si>
  <si>
    <t>Sum of AA</t>
  </si>
  <si>
    <t>Sum of BB</t>
  </si>
  <si>
    <t>Sum of Students appeared in examination held on 28.05.24</t>
  </si>
  <si>
    <t>Sum of CC</t>
  </si>
  <si>
    <t>Sum of DD</t>
  </si>
  <si>
    <t>Sum of EE</t>
  </si>
  <si>
    <t>Total</t>
  </si>
  <si>
    <t>Max of Total students eligible for annual examination</t>
  </si>
  <si>
    <t>Max of Students appeared in examination held on 28.05.24</t>
  </si>
  <si>
    <t>% students appeared in the exam</t>
  </si>
  <si>
    <t>% students not appeared in the exam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</si>
</sst>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5"/>
      <color rgb="FF000000"/>
      <name val="Arial"/>
      <family val="2"/>
    </font>
    <font>
      <sz val="15"/>
      <color rgb="FF000000"/>
      <name val="Arial"/>
    </font>
    <font>
      <sz val="13"/>
      <color rgb="FF000000"/>
      <name val="Arial"/>
      <family val="2"/>
    </font>
    <font>
      <sz val="13"/>
      <color rgb="FF000000"/>
      <name val="Arial"/>
    </font>
    <font>
      <sz val="17"/>
      <color rgb="FF000000"/>
      <name val="Arial"/>
    </font>
    <font>
      <b/>
      <sz val="17"/>
      <color rgb="FF000000"/>
      <name val="Calibri"/>
      <scheme val="minor"/>
    </font>
    <font>
      <b/>
      <sz val="17"/>
      <color rgb="FF000000"/>
      <name val="Calibri"/>
      <family val="2"/>
      <scheme val="minor"/>
    </font>
    <font>
      <b/>
      <sz val="17"/>
      <color rgb="FF000000"/>
      <name val="Arial"/>
      <family val="2"/>
    </font>
    <font>
      <b/>
      <sz val="18"/>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D0E0E3"/>
        <bgColor rgb="FFD0E0E3"/>
      </patternFill>
    </fill>
    <fill>
      <patternFill patternType="solid">
        <fgColor rgb="FFD0E0E3"/>
        <bgColor indexed="64"/>
      </patternFill>
    </fill>
  </fills>
  <borders count="10">
    <border>
      <left/>
      <right/>
      <top/>
      <bottom/>
      <diagonal/>
    </border>
    <border>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ck">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ck">
        <color rgb="FF000000"/>
      </left>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thin">
        <color rgb="FF000000"/>
      </left>
      <right/>
      <top/>
      <bottom/>
      <diagonal/>
    </border>
  </borders>
  <cellStyleXfs count="2">
    <xf numFmtId="0" fontId="0" fillId="0" borderId="0"/>
    <xf numFmtId="9" fontId="10" fillId="0" borderId="0" applyFont="0" applyFill="0" applyBorder="0" applyAlignment="0" applyProtection="0"/>
  </cellStyleXfs>
  <cellXfs count="26">
    <xf numFmtId="0" fontId="0" fillId="0" borderId="0" xfId="0"/>
    <xf numFmtId="0" fontId="1" fillId="2" borderId="0" xfId="0" applyFont="1" applyFill="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2" borderId="2" xfId="0" applyFont="1" applyFill="1" applyBorder="1" applyAlignment="1">
      <alignment vertical="center" wrapText="1"/>
    </xf>
    <xf numFmtId="0" fontId="3" fillId="3"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5" fillId="0" borderId="5" xfId="0" applyFont="1" applyBorder="1" applyAlignment="1">
      <alignment horizontal="right" vertical="center" wrapText="1"/>
    </xf>
    <xf numFmtId="0" fontId="5" fillId="0" borderId="6" xfId="0" applyFont="1" applyBorder="1" applyAlignment="1">
      <alignment vertical="center" wrapText="1"/>
    </xf>
    <xf numFmtId="1" fontId="6" fillId="0" borderId="7" xfId="0" applyNumberFormat="1" applyFont="1" applyBorder="1" applyAlignment="1">
      <alignment horizontal="center" vertical="center" wrapText="1"/>
    </xf>
    <xf numFmtId="0" fontId="7" fillId="0" borderId="8" xfId="0" applyFont="1" applyBorder="1" applyAlignment="1">
      <alignment horizontal="center" vertical="center" wrapText="1"/>
    </xf>
    <xf numFmtId="1" fontId="6" fillId="0" borderId="3" xfId="0" applyNumberFormat="1" applyFont="1" applyBorder="1" applyAlignment="1">
      <alignment horizontal="center" vertical="center" wrapText="1"/>
    </xf>
    <xf numFmtId="0" fontId="8" fillId="0" borderId="6" xfId="0" applyFont="1" applyBorder="1" applyAlignment="1">
      <alignment horizontal="center" vertical="center" wrapText="1"/>
    </xf>
    <xf numFmtId="0" fontId="4" fillId="2" borderId="2" xfId="0" applyFont="1" applyFill="1" applyBorder="1" applyAlignment="1">
      <alignment horizontal="center" vertical="center" wrapText="1"/>
    </xf>
    <xf numFmtId="1" fontId="0" fillId="0" borderId="0" xfId="0" applyNumberFormat="1"/>
    <xf numFmtId="0" fontId="0" fillId="0" borderId="0" xfId="0" pivotButton="1"/>
    <xf numFmtId="0" fontId="0" fillId="0" borderId="0" xfId="0" applyAlignment="1">
      <alignment horizontal="left"/>
    </xf>
    <xf numFmtId="0" fontId="3" fillId="3" borderId="4" xfId="0" applyFont="1" applyFill="1" applyBorder="1" applyAlignment="1">
      <alignment horizontal="center" vertical="center" wrapText="1"/>
    </xf>
    <xf numFmtId="1" fontId="7" fillId="0" borderId="8" xfId="0" applyNumberFormat="1" applyFont="1" applyBorder="1" applyAlignment="1">
      <alignment horizontal="center" vertical="center" wrapText="1"/>
    </xf>
    <xf numFmtId="1" fontId="7" fillId="0" borderId="4" xfId="0" applyNumberFormat="1" applyFont="1" applyBorder="1" applyAlignment="1">
      <alignment horizontal="center" vertical="center" wrapText="1"/>
    </xf>
    <xf numFmtId="1" fontId="8" fillId="0" borderId="6" xfId="0" applyNumberFormat="1" applyFont="1" applyBorder="1" applyAlignment="1">
      <alignment horizontal="center" vertical="center" wrapText="1"/>
    </xf>
    <xf numFmtId="0" fontId="5" fillId="0" borderId="9" xfId="0" applyFont="1" applyBorder="1" applyAlignment="1">
      <alignment vertical="center" wrapText="1"/>
    </xf>
    <xf numFmtId="1" fontId="9" fillId="0" borderId="0" xfId="0" applyNumberFormat="1" applyFont="1" applyAlignment="1">
      <alignment horizontal="center"/>
    </xf>
    <xf numFmtId="9" fontId="0" fillId="0" borderId="0" xfId="1" applyFont="1"/>
    <xf numFmtId="9" fontId="0" fillId="0" borderId="0" xfId="0" applyNumberFormat="1"/>
    <xf numFmtId="0" fontId="0" fillId="0" borderId="0" xfId="0" applyAlignment="1">
      <alignment wrapText="1"/>
    </xf>
  </cellXfs>
  <cellStyles count="2">
    <cellStyle name="Normal" xfId="0" builtinId="0"/>
    <cellStyle name="Percent" xfId="1" builtinId="5"/>
  </cellStyles>
  <dxfs count="6">
    <dxf>
      <numFmt numFmtId="1" formatCode="0"/>
    </dxf>
    <dxf>
      <numFmt numFmtId="1" formatCode="0"/>
    </dxf>
    <dxf>
      <numFmt numFmtId="1" formatCode="0"/>
    </dxf>
    <dxf>
      <numFmt numFmtId="1" formatCode="0"/>
    </dxf>
    <dxf>
      <numFmt numFmtId="164"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[Daksha Examination.xlsx]Sheet7!PivotTable4</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students who got (81%-100%)</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Sheet7!$A$4:$A$41</c:f>
              <c:strCache>
                <c:ptCount val="38"/>
                <c:pt idx="0">
                  <c:v>Araria</c:v>
                </c:pt>
                <c:pt idx="1">
                  <c:v>Arwal</c:v>
                </c:pt>
                <c:pt idx="2">
                  <c:v>Aurangabad</c:v>
                </c:pt>
                <c:pt idx="3">
                  <c:v>Banka</c:v>
                </c:pt>
                <c:pt idx="4">
                  <c:v>Begusarai</c:v>
                </c:pt>
                <c:pt idx="5">
                  <c:v>Bhagalpur</c:v>
                </c:pt>
                <c:pt idx="6">
                  <c:v>Bhojpur</c:v>
                </c:pt>
                <c:pt idx="7">
                  <c:v>Buxar</c:v>
                </c:pt>
                <c:pt idx="8">
                  <c:v>Darbhanga</c:v>
                </c:pt>
                <c:pt idx="9">
                  <c:v>East Champaran</c:v>
                </c:pt>
                <c:pt idx="10">
                  <c:v>Gaya</c:v>
                </c:pt>
                <c:pt idx="11">
                  <c:v>Gopalganj</c:v>
                </c:pt>
                <c:pt idx="12">
                  <c:v>Jamui</c:v>
                </c:pt>
                <c:pt idx="13">
                  <c:v>Jehanabad</c:v>
                </c:pt>
                <c:pt idx="14">
                  <c:v>Kaimur</c:v>
                </c:pt>
                <c:pt idx="15">
                  <c:v>Katihar</c:v>
                </c:pt>
                <c:pt idx="16">
                  <c:v>Khagaria</c:v>
                </c:pt>
                <c:pt idx="17">
                  <c:v>Kishanganj</c:v>
                </c:pt>
                <c:pt idx="18">
                  <c:v>Lakhisarai</c:v>
                </c:pt>
                <c:pt idx="19">
                  <c:v>Madhepura</c:v>
                </c:pt>
                <c:pt idx="20">
                  <c:v>Madhubani</c:v>
                </c:pt>
                <c:pt idx="21">
                  <c:v>Munger</c:v>
                </c:pt>
                <c:pt idx="22">
                  <c:v>Muzaffarpur</c:v>
                </c:pt>
                <c:pt idx="23">
                  <c:v>Nalanda</c:v>
                </c:pt>
                <c:pt idx="24">
                  <c:v>Nawada</c:v>
                </c:pt>
                <c:pt idx="25">
                  <c:v>Patna</c:v>
                </c:pt>
                <c:pt idx="26">
                  <c:v>Purnea</c:v>
                </c:pt>
                <c:pt idx="27">
                  <c:v>Rohtas</c:v>
                </c:pt>
                <c:pt idx="28">
                  <c:v>Saharsa</c:v>
                </c:pt>
                <c:pt idx="29">
                  <c:v>Samastipur </c:v>
                </c:pt>
                <c:pt idx="30">
                  <c:v>Saran</c:v>
                </c:pt>
                <c:pt idx="31">
                  <c:v>Sheikhpura</c:v>
                </c:pt>
                <c:pt idx="32">
                  <c:v>Sheohar</c:v>
                </c:pt>
                <c:pt idx="33">
                  <c:v>Sitamarhi</c:v>
                </c:pt>
                <c:pt idx="34">
                  <c:v>Siwan</c:v>
                </c:pt>
                <c:pt idx="35">
                  <c:v>Supaul</c:v>
                </c:pt>
                <c:pt idx="36">
                  <c:v>Vaishali</c:v>
                </c:pt>
                <c:pt idx="37">
                  <c:v>West Champaran</c:v>
                </c:pt>
              </c:strCache>
            </c:strRef>
          </c:cat>
          <c:val>
            <c:numRef>
              <c:f>Sheet7!$B$4:$B$41</c:f>
              <c:numCache>
                <c:formatCode>0</c:formatCode>
                <c:ptCount val="38"/>
                <c:pt idx="0">
                  <c:v>10.064127535884451</c:v>
                </c:pt>
                <c:pt idx="1">
                  <c:v>18.018759256211947</c:v>
                </c:pt>
                <c:pt idx="2">
                  <c:v>35.723154488674844</c:v>
                </c:pt>
                <c:pt idx="3">
                  <c:v>32.256713918296548</c:v>
                </c:pt>
                <c:pt idx="4">
                  <c:v>44.304791830322074</c:v>
                </c:pt>
                <c:pt idx="5">
                  <c:v>33.245909611977631</c:v>
                </c:pt>
                <c:pt idx="6">
                  <c:v>22.710225671486484</c:v>
                </c:pt>
                <c:pt idx="7">
                  <c:v>11.997570671378092</c:v>
                </c:pt>
                <c:pt idx="8">
                  <c:v>33.241853981529886</c:v>
                </c:pt>
                <c:pt idx="9">
                  <c:v>37.394041715029367</c:v>
                </c:pt>
                <c:pt idx="10">
                  <c:v>14.276597810856927</c:v>
                </c:pt>
                <c:pt idx="11">
                  <c:v>32.302950438880572</c:v>
                </c:pt>
                <c:pt idx="12">
                  <c:v>15.229688035653069</c:v>
                </c:pt>
                <c:pt idx="13">
                  <c:v>30.903134321060094</c:v>
                </c:pt>
                <c:pt idx="14">
                  <c:v>27.441825056462051</c:v>
                </c:pt>
                <c:pt idx="15">
                  <c:v>31.401928614478003</c:v>
                </c:pt>
                <c:pt idx="16">
                  <c:v>28.182684808042289</c:v>
                </c:pt>
                <c:pt idx="17">
                  <c:v>25.129145142476254</c:v>
                </c:pt>
                <c:pt idx="18">
                  <c:v>41.18316786592586</c:v>
                </c:pt>
                <c:pt idx="19">
                  <c:v>32.7270271487101</c:v>
                </c:pt>
                <c:pt idx="20">
                  <c:v>34.029007651259967</c:v>
                </c:pt>
                <c:pt idx="21">
                  <c:v>35.832298729825226</c:v>
                </c:pt>
                <c:pt idx="22">
                  <c:v>17.800525333400902</c:v>
                </c:pt>
                <c:pt idx="23">
                  <c:v>25.261426952120953</c:v>
                </c:pt>
                <c:pt idx="24">
                  <c:v>35.588578707143611</c:v>
                </c:pt>
                <c:pt idx="25">
                  <c:v>57.914950558712619</c:v>
                </c:pt>
                <c:pt idx="26">
                  <c:v>31.380383722904519</c:v>
                </c:pt>
                <c:pt idx="27">
                  <c:v>49.301342660909803</c:v>
                </c:pt>
                <c:pt idx="28">
                  <c:v>31.000963845538624</c:v>
                </c:pt>
                <c:pt idx="29">
                  <c:v>32.622607625832181</c:v>
                </c:pt>
                <c:pt idx="30">
                  <c:v>38.105859492596949</c:v>
                </c:pt>
                <c:pt idx="31">
                  <c:v>39.006151248341574</c:v>
                </c:pt>
                <c:pt idx="32">
                  <c:v>14.005704229625584</c:v>
                </c:pt>
                <c:pt idx="33">
                  <c:v>23.893126518089229</c:v>
                </c:pt>
                <c:pt idx="34">
                  <c:v>35.35147593298467</c:v>
                </c:pt>
                <c:pt idx="35">
                  <c:v>26.383774854208546</c:v>
                </c:pt>
                <c:pt idx="36">
                  <c:v>39.162908276119616</c:v>
                </c:pt>
                <c:pt idx="37">
                  <c:v>14.646458413043209</c:v>
                </c:pt>
              </c:numCache>
            </c:numRef>
          </c:val>
          <c:smooth val="0"/>
          <c:extLst>
            <c:ext xmlns:c16="http://schemas.microsoft.com/office/drawing/2014/chart" uri="{C3380CC4-5D6E-409C-BE32-E72D297353CC}">
              <c16:uniqueId val="{00000000-1823-4EE4-8FE5-8AC9F73691D3}"/>
            </c:ext>
          </c:extLst>
        </c:ser>
        <c:dLbls>
          <c:dLblPos val="t"/>
          <c:showLegendKey val="0"/>
          <c:showVal val="1"/>
          <c:showCatName val="0"/>
          <c:showSerName val="0"/>
          <c:showPercent val="0"/>
          <c:showBubbleSize val="0"/>
        </c:dLbls>
        <c:upDownBars>
          <c:gapWidth val="315"/>
          <c:upBars>
            <c:spPr>
              <a:solidFill>
                <a:schemeClr val="lt1">
                  <a:lumMod val="85000"/>
                </a:schemeClr>
              </a:solidFill>
              <a:ln w="9525">
                <a:solidFill>
                  <a:schemeClr val="dk1">
                    <a:lumMod val="50000"/>
                  </a:schemeClr>
                </a:solidFill>
                <a:round/>
              </a:ln>
              <a:effectLst/>
            </c:spPr>
          </c:upBars>
          <c:downBars>
            <c:spPr>
              <a:solidFill>
                <a:schemeClr val="dk1">
                  <a:lumMod val="50000"/>
                  <a:lumOff val="50000"/>
                </a:schemeClr>
              </a:solidFill>
              <a:ln w="9525">
                <a:solidFill>
                  <a:schemeClr val="dk1">
                    <a:lumMod val="75000"/>
                  </a:schemeClr>
                </a:solidFill>
                <a:round/>
              </a:ln>
              <a:effectLst/>
            </c:spPr>
          </c:downBars>
        </c:upDownBars>
        <c:marker val="1"/>
        <c:smooth val="0"/>
        <c:axId val="423849360"/>
        <c:axId val="2068256320"/>
      </c:lineChart>
      <c:catAx>
        <c:axId val="423849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8256320"/>
        <c:crosses val="autoZero"/>
        <c:auto val="1"/>
        <c:lblAlgn val="ctr"/>
        <c:lblOffset val="100"/>
        <c:noMultiLvlLbl val="0"/>
      </c:catAx>
      <c:valAx>
        <c:axId val="20682563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384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[Daksha Examination.xlsx]Sheet5!PivotTable5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Sheet5!$A$4:$A$41</c:f>
              <c:strCache>
                <c:ptCount val="38"/>
                <c:pt idx="0">
                  <c:v>Araria</c:v>
                </c:pt>
                <c:pt idx="1">
                  <c:v>Arwal</c:v>
                </c:pt>
                <c:pt idx="2">
                  <c:v>Aurangabad</c:v>
                </c:pt>
                <c:pt idx="3">
                  <c:v>Banka</c:v>
                </c:pt>
                <c:pt idx="4">
                  <c:v>Begusarai</c:v>
                </c:pt>
                <c:pt idx="5">
                  <c:v>Bhagalpur</c:v>
                </c:pt>
                <c:pt idx="6">
                  <c:v>Bhojpur</c:v>
                </c:pt>
                <c:pt idx="7">
                  <c:v>Buxar</c:v>
                </c:pt>
                <c:pt idx="8">
                  <c:v>Darbhanga</c:v>
                </c:pt>
                <c:pt idx="9">
                  <c:v>East Champaran</c:v>
                </c:pt>
                <c:pt idx="10">
                  <c:v>Gaya</c:v>
                </c:pt>
                <c:pt idx="11">
                  <c:v>Gopalganj</c:v>
                </c:pt>
                <c:pt idx="12">
                  <c:v>Jamui</c:v>
                </c:pt>
                <c:pt idx="13">
                  <c:v>Jehanabad</c:v>
                </c:pt>
                <c:pt idx="14">
                  <c:v>Kaimur</c:v>
                </c:pt>
                <c:pt idx="15">
                  <c:v>Katihar</c:v>
                </c:pt>
                <c:pt idx="16">
                  <c:v>Khagaria</c:v>
                </c:pt>
                <c:pt idx="17">
                  <c:v>Kishanganj</c:v>
                </c:pt>
                <c:pt idx="18">
                  <c:v>Lakhisarai</c:v>
                </c:pt>
                <c:pt idx="19">
                  <c:v>Madhepura</c:v>
                </c:pt>
                <c:pt idx="20">
                  <c:v>Madhubani</c:v>
                </c:pt>
                <c:pt idx="21">
                  <c:v>Munger</c:v>
                </c:pt>
                <c:pt idx="22">
                  <c:v>Muzaffarpur</c:v>
                </c:pt>
                <c:pt idx="23">
                  <c:v>Nalanda</c:v>
                </c:pt>
                <c:pt idx="24">
                  <c:v>Nawada</c:v>
                </c:pt>
                <c:pt idx="25">
                  <c:v>Patna</c:v>
                </c:pt>
                <c:pt idx="26">
                  <c:v>Purnea</c:v>
                </c:pt>
                <c:pt idx="27">
                  <c:v>Rohtas</c:v>
                </c:pt>
                <c:pt idx="28">
                  <c:v>Saharsa</c:v>
                </c:pt>
                <c:pt idx="29">
                  <c:v>Samastipur </c:v>
                </c:pt>
                <c:pt idx="30">
                  <c:v>Saran</c:v>
                </c:pt>
                <c:pt idx="31">
                  <c:v>Sheikhpura</c:v>
                </c:pt>
                <c:pt idx="32">
                  <c:v>Sheohar</c:v>
                </c:pt>
                <c:pt idx="33">
                  <c:v>Sitamarhi</c:v>
                </c:pt>
                <c:pt idx="34">
                  <c:v>Siwan</c:v>
                </c:pt>
                <c:pt idx="35">
                  <c:v>Supaul</c:v>
                </c:pt>
                <c:pt idx="36">
                  <c:v>Vaishali</c:v>
                </c:pt>
                <c:pt idx="37">
                  <c:v>West Champaran</c:v>
                </c:pt>
              </c:strCache>
            </c:strRef>
          </c:cat>
          <c:val>
            <c:numRef>
              <c:f>Sheet5!$B$4:$B$41</c:f>
              <c:numCache>
                <c:formatCode>0</c:formatCode>
                <c:ptCount val="38"/>
                <c:pt idx="0">
                  <c:v>32.507266788528959</c:v>
                </c:pt>
                <c:pt idx="1">
                  <c:v>37.935384784158849</c:v>
                </c:pt>
                <c:pt idx="2">
                  <c:v>18.204906313492362</c:v>
                </c:pt>
                <c:pt idx="3">
                  <c:v>22.455489762146861</c:v>
                </c:pt>
                <c:pt idx="4">
                  <c:v>18.856843601541165</c:v>
                </c:pt>
                <c:pt idx="5">
                  <c:v>20.91916490082329</c:v>
                </c:pt>
                <c:pt idx="6">
                  <c:v>33.068135012681829</c:v>
                </c:pt>
                <c:pt idx="7">
                  <c:v>41.997018551236749</c:v>
                </c:pt>
                <c:pt idx="8">
                  <c:v>18.671589127025616</c:v>
                </c:pt>
                <c:pt idx="9">
                  <c:v>20.920825859097462</c:v>
                </c:pt>
                <c:pt idx="10">
                  <c:v>44.950959310794502</c:v>
                </c:pt>
                <c:pt idx="11">
                  <c:v>18.298974828579727</c:v>
                </c:pt>
                <c:pt idx="12">
                  <c:v>44.392783681864927</c:v>
                </c:pt>
                <c:pt idx="13">
                  <c:v>23.984157253924014</c:v>
                </c:pt>
                <c:pt idx="14">
                  <c:v>33.072804324104851</c:v>
                </c:pt>
                <c:pt idx="15">
                  <c:v>24.650103796959755</c:v>
                </c:pt>
                <c:pt idx="16">
                  <c:v>20.766530895224889</c:v>
                </c:pt>
                <c:pt idx="17">
                  <c:v>27.000261861118386</c:v>
                </c:pt>
                <c:pt idx="18">
                  <c:v>19.01357136351216</c:v>
                </c:pt>
                <c:pt idx="19">
                  <c:v>26.868068374529138</c:v>
                </c:pt>
                <c:pt idx="20">
                  <c:v>16.958942482434512</c:v>
                </c:pt>
                <c:pt idx="21">
                  <c:v>21.538853340973482</c:v>
                </c:pt>
                <c:pt idx="22">
                  <c:v>36.421145091679968</c:v>
                </c:pt>
                <c:pt idx="23">
                  <c:v>30.105209381036769</c:v>
                </c:pt>
                <c:pt idx="24">
                  <c:v>21.447829317482221</c:v>
                </c:pt>
                <c:pt idx="25">
                  <c:v>11.620874824044627</c:v>
                </c:pt>
                <c:pt idx="26">
                  <c:v>21.507725394759184</c:v>
                </c:pt>
                <c:pt idx="27">
                  <c:v>12.934725182634676</c:v>
                </c:pt>
                <c:pt idx="28">
                  <c:v>20.230502635194718</c:v>
                </c:pt>
                <c:pt idx="29">
                  <c:v>18.062486977745586</c:v>
                </c:pt>
                <c:pt idx="30">
                  <c:v>18.164153370371384</c:v>
                </c:pt>
                <c:pt idx="31">
                  <c:v>21.390664576046316</c:v>
                </c:pt>
                <c:pt idx="32">
                  <c:v>24.012379391953395</c:v>
                </c:pt>
                <c:pt idx="33">
                  <c:v>25.664763284612434</c:v>
                </c:pt>
                <c:pt idx="34">
                  <c:v>18.844074106905417</c:v>
                </c:pt>
                <c:pt idx="35">
                  <c:v>26.387755508230004</c:v>
                </c:pt>
                <c:pt idx="36">
                  <c:v>19.91755479589785</c:v>
                </c:pt>
                <c:pt idx="37">
                  <c:v>32.305641607938483</c:v>
                </c:pt>
              </c:numCache>
            </c:numRef>
          </c:val>
          <c:smooth val="0"/>
          <c:extLst>
            <c:ext xmlns:c16="http://schemas.microsoft.com/office/drawing/2014/chart" uri="{C3380CC4-5D6E-409C-BE32-E72D297353CC}">
              <c16:uniqueId val="{00000000-D3BC-426D-994E-883738F4DCD5}"/>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38781727"/>
        <c:axId val="1338782207"/>
      </c:lineChart>
      <c:catAx>
        <c:axId val="133878172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38782207"/>
        <c:crosses val="autoZero"/>
        <c:auto val="1"/>
        <c:lblAlgn val="ctr"/>
        <c:lblOffset val="100"/>
        <c:noMultiLvlLbl val="0"/>
      </c:catAx>
      <c:valAx>
        <c:axId val="133878220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3878172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[Daksha Examination.xlsx]Sheet6!PivotTable6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Sheet6!$A$4:$A$41</c:f>
              <c:strCache>
                <c:ptCount val="38"/>
                <c:pt idx="0">
                  <c:v>Araria</c:v>
                </c:pt>
                <c:pt idx="1">
                  <c:v>Arwal</c:v>
                </c:pt>
                <c:pt idx="2">
                  <c:v>Aurangabad</c:v>
                </c:pt>
                <c:pt idx="3">
                  <c:v>Banka</c:v>
                </c:pt>
                <c:pt idx="4">
                  <c:v>Begusarai</c:v>
                </c:pt>
                <c:pt idx="5">
                  <c:v>Bhagalpur</c:v>
                </c:pt>
                <c:pt idx="6">
                  <c:v>Bhojpur</c:v>
                </c:pt>
                <c:pt idx="7">
                  <c:v>Buxar</c:v>
                </c:pt>
                <c:pt idx="8">
                  <c:v>Darbhanga</c:v>
                </c:pt>
                <c:pt idx="9">
                  <c:v>East Champaran</c:v>
                </c:pt>
                <c:pt idx="10">
                  <c:v>Gaya</c:v>
                </c:pt>
                <c:pt idx="11">
                  <c:v>Gopalganj</c:v>
                </c:pt>
                <c:pt idx="12">
                  <c:v>Jamui</c:v>
                </c:pt>
                <c:pt idx="13">
                  <c:v>Jehanabad</c:v>
                </c:pt>
                <c:pt idx="14">
                  <c:v>Kaimur</c:v>
                </c:pt>
                <c:pt idx="15">
                  <c:v>Katihar</c:v>
                </c:pt>
                <c:pt idx="16">
                  <c:v>Khagaria</c:v>
                </c:pt>
                <c:pt idx="17">
                  <c:v>Kishanganj</c:v>
                </c:pt>
                <c:pt idx="18">
                  <c:v>Lakhisarai</c:v>
                </c:pt>
                <c:pt idx="19">
                  <c:v>Madhepura</c:v>
                </c:pt>
                <c:pt idx="20">
                  <c:v>Madhubani</c:v>
                </c:pt>
                <c:pt idx="21">
                  <c:v>Munger</c:v>
                </c:pt>
                <c:pt idx="22">
                  <c:v>Muzaffarpur</c:v>
                </c:pt>
                <c:pt idx="23">
                  <c:v>Nalanda</c:v>
                </c:pt>
                <c:pt idx="24">
                  <c:v>Nawada</c:v>
                </c:pt>
                <c:pt idx="25">
                  <c:v>Patna</c:v>
                </c:pt>
                <c:pt idx="26">
                  <c:v>Purnea</c:v>
                </c:pt>
                <c:pt idx="27">
                  <c:v>Rohtas</c:v>
                </c:pt>
                <c:pt idx="28">
                  <c:v>Saharsa</c:v>
                </c:pt>
                <c:pt idx="29">
                  <c:v>Samastipur </c:v>
                </c:pt>
                <c:pt idx="30">
                  <c:v>Saran</c:v>
                </c:pt>
                <c:pt idx="31">
                  <c:v>Sheikhpura</c:v>
                </c:pt>
                <c:pt idx="32">
                  <c:v>Sheohar</c:v>
                </c:pt>
                <c:pt idx="33">
                  <c:v>Sitamarhi</c:v>
                </c:pt>
                <c:pt idx="34">
                  <c:v>Siwan</c:v>
                </c:pt>
                <c:pt idx="35">
                  <c:v>Supaul</c:v>
                </c:pt>
                <c:pt idx="36">
                  <c:v>Vaishali</c:v>
                </c:pt>
                <c:pt idx="37">
                  <c:v>West Champaran</c:v>
                </c:pt>
              </c:strCache>
            </c:strRef>
          </c:cat>
          <c:val>
            <c:numRef>
              <c:f>Sheet6!$B$4:$B$41</c:f>
              <c:numCache>
                <c:formatCode>0</c:formatCode>
                <c:ptCount val="38"/>
                <c:pt idx="0">
                  <c:v>30.734769710227443</c:v>
                </c:pt>
                <c:pt idx="1">
                  <c:v>3.5269595743513795</c:v>
                </c:pt>
                <c:pt idx="2">
                  <c:v>3.2338776431635186</c:v>
                </c:pt>
                <c:pt idx="3">
                  <c:v>5.9553003568793983</c:v>
                </c:pt>
                <c:pt idx="4">
                  <c:v>2.9177421164852428</c:v>
                </c:pt>
                <c:pt idx="5">
                  <c:v>3.0951471150171952</c:v>
                </c:pt>
                <c:pt idx="6">
                  <c:v>13.314834485898242</c:v>
                </c:pt>
                <c:pt idx="7">
                  <c:v>8.0112632508833919</c:v>
                </c:pt>
                <c:pt idx="8">
                  <c:v>3.1549485973166056</c:v>
                </c:pt>
                <c:pt idx="9">
                  <c:v>4.1627097182652735</c:v>
                </c:pt>
                <c:pt idx="10">
                  <c:v>4.9068434998543342</c:v>
                </c:pt>
                <c:pt idx="11">
                  <c:v>1.6751166997967526</c:v>
                </c:pt>
                <c:pt idx="12">
                  <c:v>11.91935207404868</c:v>
                </c:pt>
                <c:pt idx="13">
                  <c:v>10.62539729108601</c:v>
                </c:pt>
                <c:pt idx="14">
                  <c:v>4.5753292562235135</c:v>
                </c:pt>
                <c:pt idx="15">
                  <c:v>7.3679099979910259</c:v>
                </c:pt>
                <c:pt idx="16">
                  <c:v>4.6191177745038567</c:v>
                </c:pt>
                <c:pt idx="17">
                  <c:v>0.6665555740709882</c:v>
                </c:pt>
                <c:pt idx="18">
                  <c:v>1.9537298478914291</c:v>
                </c:pt>
                <c:pt idx="19">
                  <c:v>4.5277865321987605</c:v>
                </c:pt>
                <c:pt idx="20">
                  <c:v>8.1293190262874599</c:v>
                </c:pt>
                <c:pt idx="21">
                  <c:v>1.6298984496864355</c:v>
                </c:pt>
                <c:pt idx="22">
                  <c:v>9.9239026697409649</c:v>
                </c:pt>
                <c:pt idx="23">
                  <c:v>2.9247888628127146</c:v>
                </c:pt>
                <c:pt idx="24">
                  <c:v>4.2564483600467042</c:v>
                </c:pt>
                <c:pt idx="25">
                  <c:v>0.13902646716368627</c:v>
                </c:pt>
                <c:pt idx="26">
                  <c:v>3.8089308959194068</c:v>
                </c:pt>
                <c:pt idx="27">
                  <c:v>0.57386456796196095</c:v>
                </c:pt>
                <c:pt idx="28">
                  <c:v>1.7697844677316819</c:v>
                </c:pt>
                <c:pt idx="29">
                  <c:v>5.7932909345265857</c:v>
                </c:pt>
                <c:pt idx="30">
                  <c:v>1.45734694436082</c:v>
                </c:pt>
                <c:pt idx="31">
                  <c:v>1.1639126763960923</c:v>
                </c:pt>
                <c:pt idx="32">
                  <c:v>19.989077007099944</c:v>
                </c:pt>
                <c:pt idx="33">
                  <c:v>6.1511910342182636</c:v>
                </c:pt>
                <c:pt idx="34">
                  <c:v>1.7374346245900185</c:v>
                </c:pt>
                <c:pt idx="35">
                  <c:v>26.328045697908166</c:v>
                </c:pt>
                <c:pt idx="36">
                  <c:v>3.6927982534256416</c:v>
                </c:pt>
                <c:pt idx="37">
                  <c:v>17.501203362008319</c:v>
                </c:pt>
              </c:numCache>
            </c:numRef>
          </c:val>
          <c:smooth val="0"/>
          <c:extLst>
            <c:ext xmlns:c16="http://schemas.microsoft.com/office/drawing/2014/chart" uri="{C3380CC4-5D6E-409C-BE32-E72D297353CC}">
              <c16:uniqueId val="{00000000-5034-4B03-84F2-F702DC1043C2}"/>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73173984"/>
        <c:axId val="1473174944"/>
      </c:lineChart>
      <c:catAx>
        <c:axId val="147317398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73174944"/>
        <c:crosses val="autoZero"/>
        <c:auto val="1"/>
        <c:lblAlgn val="ctr"/>
        <c:lblOffset val="100"/>
        <c:noMultiLvlLbl val="0"/>
      </c:catAx>
      <c:valAx>
        <c:axId val="14731749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7317398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[Daksha Examination.xlsx]Sheet8!PivotTable7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dk1">
                <a:tint val="88500"/>
              </a:schemeClr>
            </a:solidFill>
            <a:round/>
          </a:ln>
          <a:effectLst/>
        </c:spPr>
        <c:marker>
          <c:symbol val="circle"/>
          <c:size val="4"/>
          <c:spPr>
            <a:solidFill>
              <a:schemeClr val="dk1">
                <a:tint val="88500"/>
              </a:schemeClr>
            </a:solidFill>
            <a:ln w="9525" cap="flat" cmpd="sng" algn="ctr">
              <a:solidFill>
                <a:schemeClr val="dk1">
                  <a:tint val="885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c:f>
              <c:strCache>
                <c:ptCount val="1"/>
                <c:pt idx="0">
                  <c:v>Total</c:v>
                </c:pt>
              </c:strCache>
            </c:strRef>
          </c:tx>
          <c:spPr>
            <a:ln w="22225" cap="rnd" cmpd="sng" algn="ctr">
              <a:solidFill>
                <a:schemeClr val="dk1">
                  <a:tint val="88500"/>
                </a:schemeClr>
              </a:solidFill>
              <a:round/>
            </a:ln>
            <a:effectLst/>
          </c:spPr>
          <c:marker>
            <c:symbol val="circle"/>
            <c:size val="4"/>
            <c:spPr>
              <a:solidFill>
                <a:schemeClr val="dk1">
                  <a:tint val="88500"/>
                </a:schemeClr>
              </a:solidFill>
              <a:ln w="9525" cap="flat" cmpd="sng" algn="ctr">
                <a:solidFill>
                  <a:schemeClr val="dk1">
                    <a:tint val="885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Sheet8!$A$4:$A$41</c:f>
              <c:strCache>
                <c:ptCount val="38"/>
                <c:pt idx="0">
                  <c:v>Araria</c:v>
                </c:pt>
                <c:pt idx="1">
                  <c:v>Arwal</c:v>
                </c:pt>
                <c:pt idx="2">
                  <c:v>Aurangabad</c:v>
                </c:pt>
                <c:pt idx="3">
                  <c:v>Banka</c:v>
                </c:pt>
                <c:pt idx="4">
                  <c:v>Begusarai</c:v>
                </c:pt>
                <c:pt idx="5">
                  <c:v>Bhagalpur</c:v>
                </c:pt>
                <c:pt idx="6">
                  <c:v>Bhojpur</c:v>
                </c:pt>
                <c:pt idx="7">
                  <c:v>Buxar</c:v>
                </c:pt>
                <c:pt idx="8">
                  <c:v>Darbhanga</c:v>
                </c:pt>
                <c:pt idx="9">
                  <c:v>East Champaran</c:v>
                </c:pt>
                <c:pt idx="10">
                  <c:v>Gaya</c:v>
                </c:pt>
                <c:pt idx="11">
                  <c:v>Gopalganj</c:v>
                </c:pt>
                <c:pt idx="12">
                  <c:v>Jamui</c:v>
                </c:pt>
                <c:pt idx="13">
                  <c:v>Jehanabad</c:v>
                </c:pt>
                <c:pt idx="14">
                  <c:v>Kaimur</c:v>
                </c:pt>
                <c:pt idx="15">
                  <c:v>Katihar</c:v>
                </c:pt>
                <c:pt idx="16">
                  <c:v>Khagaria</c:v>
                </c:pt>
                <c:pt idx="17">
                  <c:v>Kishanganj</c:v>
                </c:pt>
                <c:pt idx="18">
                  <c:v>Lakhisarai</c:v>
                </c:pt>
                <c:pt idx="19">
                  <c:v>Madhepura</c:v>
                </c:pt>
                <c:pt idx="20">
                  <c:v>Madhubani</c:v>
                </c:pt>
                <c:pt idx="21">
                  <c:v>Munger</c:v>
                </c:pt>
                <c:pt idx="22">
                  <c:v>Muzaffarpur</c:v>
                </c:pt>
                <c:pt idx="23">
                  <c:v>Nalanda</c:v>
                </c:pt>
                <c:pt idx="24">
                  <c:v>Nawada</c:v>
                </c:pt>
                <c:pt idx="25">
                  <c:v>Patna</c:v>
                </c:pt>
                <c:pt idx="26">
                  <c:v>Purnea</c:v>
                </c:pt>
                <c:pt idx="27">
                  <c:v>Rohtas</c:v>
                </c:pt>
                <c:pt idx="28">
                  <c:v>Saharsa</c:v>
                </c:pt>
                <c:pt idx="29">
                  <c:v>Samastipur </c:v>
                </c:pt>
                <c:pt idx="30">
                  <c:v>Saran</c:v>
                </c:pt>
                <c:pt idx="31">
                  <c:v>Sheikhpura</c:v>
                </c:pt>
                <c:pt idx="32">
                  <c:v>Sheohar</c:v>
                </c:pt>
                <c:pt idx="33">
                  <c:v>Sitamarhi</c:v>
                </c:pt>
                <c:pt idx="34">
                  <c:v>Siwan</c:v>
                </c:pt>
                <c:pt idx="35">
                  <c:v>Supaul</c:v>
                </c:pt>
                <c:pt idx="36">
                  <c:v>Vaishali</c:v>
                </c:pt>
                <c:pt idx="37">
                  <c:v>West Champaran</c:v>
                </c:pt>
              </c:strCache>
            </c:strRef>
          </c:cat>
          <c:val>
            <c:numRef>
              <c:f>Sheet8!$B$4:$B$41</c:f>
              <c:numCache>
                <c:formatCode>0</c:formatCode>
                <c:ptCount val="38"/>
                <c:pt idx="0">
                  <c:v>0.13784423601330495</c:v>
                </c:pt>
                <c:pt idx="1">
                  <c:v>0</c:v>
                </c:pt>
                <c:pt idx="2">
                  <c:v>0</c:v>
                </c:pt>
                <c:pt idx="3">
                  <c:v>0</c:v>
                </c:pt>
                <c:pt idx="4">
                  <c:v>0.12344293569745259</c:v>
                </c:pt>
                <c:pt idx="5">
                  <c:v>4.3422378156806891E-2</c:v>
                </c:pt>
                <c:pt idx="6">
                  <c:v>0</c:v>
                </c:pt>
                <c:pt idx="7">
                  <c:v>0</c:v>
                </c:pt>
                <c:pt idx="8">
                  <c:v>0</c:v>
                </c:pt>
                <c:pt idx="9">
                  <c:v>3.5172874679047514E-3</c:v>
                </c:pt>
                <c:pt idx="10">
                  <c:v>7.0751772262530696E-2</c:v>
                </c:pt>
                <c:pt idx="11">
                  <c:v>0.20324749290867261</c:v>
                </c:pt>
                <c:pt idx="12">
                  <c:v>0</c:v>
                </c:pt>
                <c:pt idx="13">
                  <c:v>0</c:v>
                </c:pt>
                <c:pt idx="14">
                  <c:v>0</c:v>
                </c:pt>
                <c:pt idx="15">
                  <c:v>0</c:v>
                </c:pt>
                <c:pt idx="16">
                  <c:v>5.8497270127394051E-2</c:v>
                </c:pt>
                <c:pt idx="17">
                  <c:v>0</c:v>
                </c:pt>
                <c:pt idx="18">
                  <c:v>0</c:v>
                </c:pt>
                <c:pt idx="19">
                  <c:v>0.27163717677427102</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2.4820494637000267E-2</c:v>
                </c:pt>
                <c:pt idx="35">
                  <c:v>0</c:v>
                </c:pt>
                <c:pt idx="36">
                  <c:v>0.39499008933957652</c:v>
                </c:pt>
                <c:pt idx="37">
                  <c:v>1.2132357478740605</c:v>
                </c:pt>
              </c:numCache>
            </c:numRef>
          </c:val>
          <c:smooth val="0"/>
          <c:extLst>
            <c:ext xmlns:c16="http://schemas.microsoft.com/office/drawing/2014/chart" uri="{C3380CC4-5D6E-409C-BE32-E72D297353CC}">
              <c16:uniqueId val="{00000000-5B1B-400C-BC3F-4726CD775783}"/>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73257248"/>
        <c:axId val="1473267328"/>
      </c:lineChart>
      <c:catAx>
        <c:axId val="147325724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73267328"/>
        <c:crosses val="autoZero"/>
        <c:auto val="1"/>
        <c:lblAlgn val="ctr"/>
        <c:lblOffset val="100"/>
        <c:noMultiLvlLbl val="0"/>
      </c:catAx>
      <c:valAx>
        <c:axId val="14732673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7325724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[Daksha Examination.xlsx]Sheet3!PivotTable1</c:name>
    <c:fmtId val="1"/>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Sheet3!$A$3</c:f>
              <c:strCache>
                <c:ptCount val="1"/>
                <c:pt idx="0">
                  <c:v>Max of Total students eligible for annual examination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c:f>
              <c:strCache>
                <c:ptCount val="1"/>
                <c:pt idx="0">
                  <c:v>Total</c:v>
                </c:pt>
              </c:strCache>
            </c:strRef>
          </c:cat>
          <c:val>
            <c:numRef>
              <c:f>Sheet3!$A$4</c:f>
              <c:numCache>
                <c:formatCode>General</c:formatCode>
                <c:ptCount val="1"/>
                <c:pt idx="0">
                  <c:v>2429916</c:v>
                </c:pt>
              </c:numCache>
            </c:numRef>
          </c:val>
          <c:extLst>
            <c:ext xmlns:c16="http://schemas.microsoft.com/office/drawing/2014/chart" uri="{C3380CC4-5D6E-409C-BE32-E72D297353CC}">
              <c16:uniqueId val="{00000000-235F-498B-AADA-4C1395720C19}"/>
            </c:ext>
          </c:extLst>
        </c:ser>
        <c:ser>
          <c:idx val="1"/>
          <c:order val="1"/>
          <c:tx>
            <c:strRef>
              <c:f>Sheet3!$B$3</c:f>
              <c:strCache>
                <c:ptCount val="1"/>
                <c:pt idx="0">
                  <c:v>Max of Students appeared in examination held on 28.05.24</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c:f>
              <c:strCache>
                <c:ptCount val="1"/>
                <c:pt idx="0">
                  <c:v>Total</c:v>
                </c:pt>
              </c:strCache>
            </c:strRef>
          </c:cat>
          <c:val>
            <c:numRef>
              <c:f>Sheet3!$B$4</c:f>
              <c:numCache>
                <c:formatCode>General</c:formatCode>
                <c:ptCount val="1"/>
                <c:pt idx="0">
                  <c:v>2200674</c:v>
                </c:pt>
              </c:numCache>
            </c:numRef>
          </c:val>
          <c:extLst>
            <c:ext xmlns:c16="http://schemas.microsoft.com/office/drawing/2014/chart" uri="{C3380CC4-5D6E-409C-BE32-E72D297353CC}">
              <c16:uniqueId val="{00000001-235F-498B-AADA-4C1395720C19}"/>
            </c:ext>
          </c:extLst>
        </c:ser>
        <c:dLbls>
          <c:dLblPos val="outEnd"/>
          <c:showLegendKey val="0"/>
          <c:showVal val="1"/>
          <c:showCatName val="0"/>
          <c:showSerName val="0"/>
          <c:showPercent val="0"/>
          <c:showBubbleSize val="0"/>
        </c:dLbls>
        <c:gapWidth val="219"/>
        <c:overlap val="-27"/>
        <c:axId val="820395088"/>
        <c:axId val="820403728"/>
      </c:barChart>
      <c:catAx>
        <c:axId val="82039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403728"/>
        <c:crosses val="autoZero"/>
        <c:auto val="1"/>
        <c:lblAlgn val="ctr"/>
        <c:lblOffset val="100"/>
        <c:noMultiLvlLbl val="0"/>
      </c:catAx>
      <c:valAx>
        <c:axId val="820403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39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585498687664041"/>
          <c:y val="5.588072324292797E-2"/>
          <c:w val="0.43884558180227468"/>
          <c:h val="0.73140930300379114"/>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ED-45D3-A311-124BAC05A1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ED-45D3-A311-124BAC05A1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Sheet3!$E$4:$E$5</c:f>
              <c:strCache>
                <c:ptCount val="2"/>
                <c:pt idx="0">
                  <c:v>% students appeared in the exam</c:v>
                </c:pt>
                <c:pt idx="1">
                  <c:v>% students not appeared in the exam</c:v>
                </c:pt>
              </c:strCache>
            </c:strRef>
          </c:cat>
          <c:val>
            <c:numRef>
              <c:f>Sheet3!$F$4:$F$5</c:f>
              <c:numCache>
                <c:formatCode>0%</c:formatCode>
                <c:ptCount val="2"/>
                <c:pt idx="0">
                  <c:v>0.91</c:v>
                </c:pt>
                <c:pt idx="1">
                  <c:v>0.09</c:v>
                </c:pt>
              </c:numCache>
            </c:numRef>
          </c:val>
          <c:extLst>
            <c:ext xmlns:c16="http://schemas.microsoft.com/office/drawing/2014/chart" uri="{C3380CC4-5D6E-409C-BE32-E72D297353CC}">
              <c16:uniqueId val="{00000000-BCF4-4643-931C-DFA854966FC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114-4B6F-ABB6-935C1931F33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114-4B6F-ABB6-935C1931F33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Sheet1!$C$40:$D$40</c:f>
              <c:numCache>
                <c:formatCode>0</c:formatCode>
                <c:ptCount val="2"/>
                <c:pt idx="0">
                  <c:v>2429916</c:v>
                </c:pt>
                <c:pt idx="1">
                  <c:v>2200674</c:v>
                </c:pt>
              </c:numCache>
            </c:numRef>
          </c:val>
          <c:extLst>
            <c:ext xmlns:c16="http://schemas.microsoft.com/office/drawing/2014/chart" uri="{C3380CC4-5D6E-409C-BE32-E72D297353CC}">
              <c16:uniqueId val="{00000000-2B05-4C0A-B69F-67B77FB8D88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[Daksha Examination.xlsx]Sheet4!PivotTable1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Appearance</a:t>
            </a:r>
            <a:r>
              <a:rPr lang="en-IN" baseline="0"/>
              <a:t> of students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860277854008197E-2"/>
          <c:y val="0.27921077573636627"/>
          <c:w val="0.92074898144434358"/>
          <c:h val="0.33410505978419364"/>
        </c:manualLayout>
      </c:layout>
      <c:barChart>
        <c:barDir val="col"/>
        <c:grouping val="clustered"/>
        <c:varyColors val="0"/>
        <c:ser>
          <c:idx val="0"/>
          <c:order val="0"/>
          <c:tx>
            <c:strRef>
              <c:f>Sheet4!$B$3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Sheet4!$A$4:$A$41</c:f>
              <c:strCache>
                <c:ptCount val="38"/>
                <c:pt idx="0">
                  <c:v>Araria</c:v>
                </c:pt>
                <c:pt idx="1">
                  <c:v>Arwal</c:v>
                </c:pt>
                <c:pt idx="2">
                  <c:v>Aurangabad</c:v>
                </c:pt>
                <c:pt idx="3">
                  <c:v>Banka</c:v>
                </c:pt>
                <c:pt idx="4">
                  <c:v>Begusarai</c:v>
                </c:pt>
                <c:pt idx="5">
                  <c:v>Bhagalpur</c:v>
                </c:pt>
                <c:pt idx="6">
                  <c:v>Bhojpur</c:v>
                </c:pt>
                <c:pt idx="7">
                  <c:v>Buxar</c:v>
                </c:pt>
                <c:pt idx="8">
                  <c:v>Darbhanga</c:v>
                </c:pt>
                <c:pt idx="9">
                  <c:v>East Champaran</c:v>
                </c:pt>
                <c:pt idx="10">
                  <c:v>Gaya</c:v>
                </c:pt>
                <c:pt idx="11">
                  <c:v>Gopalganj</c:v>
                </c:pt>
                <c:pt idx="12">
                  <c:v>Jamui</c:v>
                </c:pt>
                <c:pt idx="13">
                  <c:v>Jehanabad</c:v>
                </c:pt>
                <c:pt idx="14">
                  <c:v>Kaimur</c:v>
                </c:pt>
                <c:pt idx="15">
                  <c:v>Katihar</c:v>
                </c:pt>
                <c:pt idx="16">
                  <c:v>Khagaria</c:v>
                </c:pt>
                <c:pt idx="17">
                  <c:v>Kishanganj</c:v>
                </c:pt>
                <c:pt idx="18">
                  <c:v>Lakhisarai</c:v>
                </c:pt>
                <c:pt idx="19">
                  <c:v>Madhepura</c:v>
                </c:pt>
                <c:pt idx="20">
                  <c:v>Madhubani</c:v>
                </c:pt>
                <c:pt idx="21">
                  <c:v>Munger</c:v>
                </c:pt>
                <c:pt idx="22">
                  <c:v>Muzaffarpur</c:v>
                </c:pt>
                <c:pt idx="23">
                  <c:v>Nalanda</c:v>
                </c:pt>
                <c:pt idx="24">
                  <c:v>Nawada</c:v>
                </c:pt>
                <c:pt idx="25">
                  <c:v>Patna</c:v>
                </c:pt>
                <c:pt idx="26">
                  <c:v>Purnea</c:v>
                </c:pt>
                <c:pt idx="27">
                  <c:v>Rohtas</c:v>
                </c:pt>
                <c:pt idx="28">
                  <c:v>Saharsa</c:v>
                </c:pt>
                <c:pt idx="29">
                  <c:v>Samastipur </c:v>
                </c:pt>
                <c:pt idx="30">
                  <c:v>Saran</c:v>
                </c:pt>
                <c:pt idx="31">
                  <c:v>Sheikhpura</c:v>
                </c:pt>
                <c:pt idx="32">
                  <c:v>Sheohar</c:v>
                </c:pt>
                <c:pt idx="33">
                  <c:v>Sitamarhi</c:v>
                </c:pt>
                <c:pt idx="34">
                  <c:v>Siwan</c:v>
                </c:pt>
                <c:pt idx="35">
                  <c:v>Supaul</c:v>
                </c:pt>
                <c:pt idx="36">
                  <c:v>Vaishali</c:v>
                </c:pt>
                <c:pt idx="37">
                  <c:v>West Champaran</c:v>
                </c:pt>
              </c:strCache>
            </c:strRef>
          </c:cat>
          <c:val>
            <c:numRef>
              <c:f>Sheet4!$B$4:$B$41</c:f>
              <c:numCache>
                <c:formatCode>General</c:formatCode>
                <c:ptCount val="38"/>
                <c:pt idx="0">
                  <c:v>66742</c:v>
                </c:pt>
                <c:pt idx="1">
                  <c:v>18231</c:v>
                </c:pt>
                <c:pt idx="2">
                  <c:v>53156</c:v>
                </c:pt>
                <c:pt idx="3">
                  <c:v>50157</c:v>
                </c:pt>
                <c:pt idx="4">
                  <c:v>53466</c:v>
                </c:pt>
                <c:pt idx="5">
                  <c:v>57574</c:v>
                </c:pt>
                <c:pt idx="6">
                  <c:v>46129</c:v>
                </c:pt>
                <c:pt idx="7">
                  <c:v>36224</c:v>
                </c:pt>
                <c:pt idx="8">
                  <c:v>91824</c:v>
                </c:pt>
                <c:pt idx="9">
                  <c:v>113724</c:v>
                </c:pt>
                <c:pt idx="10">
                  <c:v>72083</c:v>
                </c:pt>
                <c:pt idx="11">
                  <c:v>44773</c:v>
                </c:pt>
                <c:pt idx="12">
                  <c:v>46672</c:v>
                </c:pt>
                <c:pt idx="13">
                  <c:v>20451</c:v>
                </c:pt>
                <c:pt idx="14">
                  <c:v>39407</c:v>
                </c:pt>
                <c:pt idx="15">
                  <c:v>59732</c:v>
                </c:pt>
                <c:pt idx="16">
                  <c:v>46156</c:v>
                </c:pt>
                <c:pt idx="17">
                  <c:v>42007</c:v>
                </c:pt>
                <c:pt idx="18">
                  <c:v>21958</c:v>
                </c:pt>
                <c:pt idx="19">
                  <c:v>66633</c:v>
                </c:pt>
                <c:pt idx="20">
                  <c:v>86391</c:v>
                </c:pt>
                <c:pt idx="21">
                  <c:v>31413</c:v>
                </c:pt>
                <c:pt idx="22">
                  <c:v>118401</c:v>
                </c:pt>
                <c:pt idx="23">
                  <c:v>62637</c:v>
                </c:pt>
                <c:pt idx="24">
                  <c:v>47105</c:v>
                </c:pt>
                <c:pt idx="25">
                  <c:v>57543</c:v>
                </c:pt>
                <c:pt idx="26">
                  <c:v>88345</c:v>
                </c:pt>
                <c:pt idx="27">
                  <c:v>54891</c:v>
                </c:pt>
                <c:pt idx="28">
                  <c:v>48763</c:v>
                </c:pt>
                <c:pt idx="29">
                  <c:v>100789</c:v>
                </c:pt>
                <c:pt idx="30">
                  <c:v>73078</c:v>
                </c:pt>
                <c:pt idx="31">
                  <c:v>16582</c:v>
                </c:pt>
                <c:pt idx="32">
                  <c:v>16479</c:v>
                </c:pt>
                <c:pt idx="33">
                  <c:v>93868</c:v>
                </c:pt>
                <c:pt idx="34">
                  <c:v>56405</c:v>
                </c:pt>
                <c:pt idx="35">
                  <c:v>50243</c:v>
                </c:pt>
                <c:pt idx="36">
                  <c:v>69622</c:v>
                </c:pt>
                <c:pt idx="37">
                  <c:v>81023</c:v>
                </c:pt>
              </c:numCache>
            </c:numRef>
          </c:val>
          <c:extLst>
            <c:ext xmlns:c16="http://schemas.microsoft.com/office/drawing/2014/chart" uri="{C3380CC4-5D6E-409C-BE32-E72D297353CC}">
              <c16:uniqueId val="{00000000-5A03-4E13-A792-FE7C24663A3E}"/>
            </c:ext>
          </c:extLst>
        </c:ser>
        <c:dLbls>
          <c:dLblPos val="outEnd"/>
          <c:showLegendKey val="0"/>
          <c:showVal val="1"/>
          <c:showCatName val="0"/>
          <c:showSerName val="0"/>
          <c:showPercent val="0"/>
          <c:showBubbleSize val="0"/>
        </c:dLbls>
        <c:gapWidth val="100"/>
        <c:overlap val="-24"/>
        <c:axId val="1340382495"/>
        <c:axId val="1340382975"/>
      </c:barChart>
      <c:catAx>
        <c:axId val="13403824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0382975"/>
        <c:crosses val="autoZero"/>
        <c:auto val="1"/>
        <c:lblAlgn val="ctr"/>
        <c:lblOffset val="100"/>
        <c:noMultiLvlLbl val="0"/>
      </c:catAx>
      <c:valAx>
        <c:axId val="1340382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038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[Daksha Examination.xlsx]Sheet2!PivotTable1</c:name>
    <c:fmtId val="2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students who got (61%-80%)</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Sheet2!$B$3</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Sheet2!$A$4:$A$41</c:f>
              <c:strCache>
                <c:ptCount val="38"/>
                <c:pt idx="0">
                  <c:v>Araria</c:v>
                </c:pt>
                <c:pt idx="1">
                  <c:v>Arwal</c:v>
                </c:pt>
                <c:pt idx="2">
                  <c:v>Aurangabad</c:v>
                </c:pt>
                <c:pt idx="3">
                  <c:v>Banka</c:v>
                </c:pt>
                <c:pt idx="4">
                  <c:v>Begusarai</c:v>
                </c:pt>
                <c:pt idx="5">
                  <c:v>Bhagalpur</c:v>
                </c:pt>
                <c:pt idx="6">
                  <c:v>Bhojpur</c:v>
                </c:pt>
                <c:pt idx="7">
                  <c:v>Buxar</c:v>
                </c:pt>
                <c:pt idx="8">
                  <c:v>Darbhanga</c:v>
                </c:pt>
                <c:pt idx="9">
                  <c:v>East Champaran</c:v>
                </c:pt>
                <c:pt idx="10">
                  <c:v>Gaya</c:v>
                </c:pt>
                <c:pt idx="11">
                  <c:v>Gopalganj</c:v>
                </c:pt>
                <c:pt idx="12">
                  <c:v>Jamui</c:v>
                </c:pt>
                <c:pt idx="13">
                  <c:v>Jehanabad</c:v>
                </c:pt>
                <c:pt idx="14">
                  <c:v>Kaimur</c:v>
                </c:pt>
                <c:pt idx="15">
                  <c:v>Katihar</c:v>
                </c:pt>
                <c:pt idx="16">
                  <c:v>Khagaria</c:v>
                </c:pt>
                <c:pt idx="17">
                  <c:v>Kishanganj</c:v>
                </c:pt>
                <c:pt idx="18">
                  <c:v>Lakhisarai</c:v>
                </c:pt>
                <c:pt idx="19">
                  <c:v>Madhepura</c:v>
                </c:pt>
                <c:pt idx="20">
                  <c:v>Madhubani</c:v>
                </c:pt>
                <c:pt idx="21">
                  <c:v>Munger</c:v>
                </c:pt>
                <c:pt idx="22">
                  <c:v>Muzaffarpur</c:v>
                </c:pt>
                <c:pt idx="23">
                  <c:v>Nalanda</c:v>
                </c:pt>
                <c:pt idx="24">
                  <c:v>Nawada</c:v>
                </c:pt>
                <c:pt idx="25">
                  <c:v>Patna</c:v>
                </c:pt>
                <c:pt idx="26">
                  <c:v>Purnea</c:v>
                </c:pt>
                <c:pt idx="27">
                  <c:v>Rohtas</c:v>
                </c:pt>
                <c:pt idx="28">
                  <c:v>Saharsa</c:v>
                </c:pt>
                <c:pt idx="29">
                  <c:v>Samastipur </c:v>
                </c:pt>
                <c:pt idx="30">
                  <c:v>Saran</c:v>
                </c:pt>
                <c:pt idx="31">
                  <c:v>Sheikhpura</c:v>
                </c:pt>
                <c:pt idx="32">
                  <c:v>Sheohar</c:v>
                </c:pt>
                <c:pt idx="33">
                  <c:v>Sitamarhi</c:v>
                </c:pt>
                <c:pt idx="34">
                  <c:v>Siwan</c:v>
                </c:pt>
                <c:pt idx="35">
                  <c:v>Supaul</c:v>
                </c:pt>
                <c:pt idx="36">
                  <c:v>Vaishali</c:v>
                </c:pt>
                <c:pt idx="37">
                  <c:v>West Champaran</c:v>
                </c:pt>
              </c:strCache>
            </c:strRef>
          </c:cat>
          <c:val>
            <c:numRef>
              <c:f>Sheet2!$B$4:$B$41</c:f>
              <c:numCache>
                <c:formatCode>0</c:formatCode>
                <c:ptCount val="38"/>
                <c:pt idx="0">
                  <c:v>26.555991729345841</c:v>
                </c:pt>
                <c:pt idx="1">
                  <c:v>40.518896385277827</c:v>
                </c:pt>
                <c:pt idx="2">
                  <c:v>42.838061554669274</c:v>
                </c:pt>
                <c:pt idx="3">
                  <c:v>39.332495962677193</c:v>
                </c:pt>
                <c:pt idx="4">
                  <c:v>33.797179515954063</c:v>
                </c:pt>
                <c:pt idx="5">
                  <c:v>42.696355994025083</c:v>
                </c:pt>
                <c:pt idx="6">
                  <c:v>30.906804829933449</c:v>
                </c:pt>
                <c:pt idx="7">
                  <c:v>37.994147526501763</c:v>
                </c:pt>
                <c:pt idx="8">
                  <c:v>44.931608294127898</c:v>
                </c:pt>
                <c:pt idx="9">
                  <c:v>37.518905420139987</c:v>
                </c:pt>
                <c:pt idx="10">
                  <c:v>35.794847606231706</c:v>
                </c:pt>
                <c:pt idx="11">
                  <c:v>30.987425457306863</c:v>
                </c:pt>
                <c:pt idx="12">
                  <c:v>28.458176208433322</c:v>
                </c:pt>
                <c:pt idx="13">
                  <c:v>34.487311133929879</c:v>
                </c:pt>
                <c:pt idx="14">
                  <c:v>34.910041363209579</c:v>
                </c:pt>
                <c:pt idx="15">
                  <c:v>36.580057590571222</c:v>
                </c:pt>
                <c:pt idx="16">
                  <c:v>46.373169252101569</c:v>
                </c:pt>
                <c:pt idx="17">
                  <c:v>47.204037422334373</c:v>
                </c:pt>
                <c:pt idx="18">
                  <c:v>37.849530922670553</c:v>
                </c:pt>
                <c:pt idx="19">
                  <c:v>35.605480767787732</c:v>
                </c:pt>
                <c:pt idx="20">
                  <c:v>40.882730840018056</c:v>
                </c:pt>
                <c:pt idx="21">
                  <c:v>40.998949479514849</c:v>
                </c:pt>
                <c:pt idx="22">
                  <c:v>35.854426905178165</c:v>
                </c:pt>
                <c:pt idx="23">
                  <c:v>41.708574804029567</c:v>
                </c:pt>
                <c:pt idx="24">
                  <c:v>38.70714361532746</c:v>
                </c:pt>
                <c:pt idx="25">
                  <c:v>30.325148150079073</c:v>
                </c:pt>
                <c:pt idx="26">
                  <c:v>43.302959986416887</c:v>
                </c:pt>
                <c:pt idx="27">
                  <c:v>37.190067588493555</c:v>
                </c:pt>
                <c:pt idx="28">
                  <c:v>47.00079978672354</c:v>
                </c:pt>
                <c:pt idx="29">
                  <c:v>43.521614461895638</c:v>
                </c:pt>
                <c:pt idx="30">
                  <c:v>42.272640192670849</c:v>
                </c:pt>
                <c:pt idx="31">
                  <c:v>38.439271499216012</c:v>
                </c:pt>
                <c:pt idx="32">
                  <c:v>41.992839371321075</c:v>
                </c:pt>
                <c:pt idx="33">
                  <c:v>44.290919163080069</c:v>
                </c:pt>
                <c:pt idx="34">
                  <c:v>44.0421948408829</c:v>
                </c:pt>
                <c:pt idx="35">
                  <c:v>28.378082518957864</c:v>
                </c:pt>
                <c:pt idx="36">
                  <c:v>36.831748585217319</c:v>
                </c:pt>
                <c:pt idx="37">
                  <c:v>34.333460869135926</c:v>
                </c:pt>
              </c:numCache>
            </c:numRef>
          </c:val>
          <c:smooth val="0"/>
          <c:extLst>
            <c:ext xmlns:c16="http://schemas.microsoft.com/office/drawing/2014/chart" uri="{C3380CC4-5D6E-409C-BE32-E72D297353CC}">
              <c16:uniqueId val="{00000000-C5F1-433B-8326-F4BD49A26CB9}"/>
            </c:ext>
          </c:extLst>
        </c:ser>
        <c:dLbls>
          <c:dLblPos val="t"/>
          <c:showLegendKey val="0"/>
          <c:showVal val="1"/>
          <c:showCatName val="0"/>
          <c:showSerName val="0"/>
          <c:showPercent val="0"/>
          <c:showBubbleSize val="0"/>
        </c:dLbls>
        <c:marker val="1"/>
        <c:smooth val="0"/>
        <c:axId val="1244742607"/>
        <c:axId val="1244743567"/>
      </c:lineChart>
      <c:catAx>
        <c:axId val="1244742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4743567"/>
        <c:crosses val="autoZero"/>
        <c:auto val="1"/>
        <c:lblAlgn val="ctr"/>
        <c:lblOffset val="100"/>
        <c:noMultiLvlLbl val="0"/>
      </c:catAx>
      <c:valAx>
        <c:axId val="12447435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474260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[Daksha Examination.xlsx]Sheet5!PivotTable5</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students who got (41%-60%)</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Sheet5!$A$4:$A$41</c:f>
              <c:strCache>
                <c:ptCount val="38"/>
                <c:pt idx="0">
                  <c:v>Araria</c:v>
                </c:pt>
                <c:pt idx="1">
                  <c:v>Arwal</c:v>
                </c:pt>
                <c:pt idx="2">
                  <c:v>Aurangabad</c:v>
                </c:pt>
                <c:pt idx="3">
                  <c:v>Banka</c:v>
                </c:pt>
                <c:pt idx="4">
                  <c:v>Begusarai</c:v>
                </c:pt>
                <c:pt idx="5">
                  <c:v>Bhagalpur</c:v>
                </c:pt>
                <c:pt idx="6">
                  <c:v>Bhojpur</c:v>
                </c:pt>
                <c:pt idx="7">
                  <c:v>Buxar</c:v>
                </c:pt>
                <c:pt idx="8">
                  <c:v>Darbhanga</c:v>
                </c:pt>
                <c:pt idx="9">
                  <c:v>East Champaran</c:v>
                </c:pt>
                <c:pt idx="10">
                  <c:v>Gaya</c:v>
                </c:pt>
                <c:pt idx="11">
                  <c:v>Gopalganj</c:v>
                </c:pt>
                <c:pt idx="12">
                  <c:v>Jamui</c:v>
                </c:pt>
                <c:pt idx="13">
                  <c:v>Jehanabad</c:v>
                </c:pt>
                <c:pt idx="14">
                  <c:v>Kaimur</c:v>
                </c:pt>
                <c:pt idx="15">
                  <c:v>Katihar</c:v>
                </c:pt>
                <c:pt idx="16">
                  <c:v>Khagaria</c:v>
                </c:pt>
                <c:pt idx="17">
                  <c:v>Kishanganj</c:v>
                </c:pt>
                <c:pt idx="18">
                  <c:v>Lakhisarai</c:v>
                </c:pt>
                <c:pt idx="19">
                  <c:v>Madhepura</c:v>
                </c:pt>
                <c:pt idx="20">
                  <c:v>Madhubani</c:v>
                </c:pt>
                <c:pt idx="21">
                  <c:v>Munger</c:v>
                </c:pt>
                <c:pt idx="22">
                  <c:v>Muzaffarpur</c:v>
                </c:pt>
                <c:pt idx="23">
                  <c:v>Nalanda</c:v>
                </c:pt>
                <c:pt idx="24">
                  <c:v>Nawada</c:v>
                </c:pt>
                <c:pt idx="25">
                  <c:v>Patna</c:v>
                </c:pt>
                <c:pt idx="26">
                  <c:v>Purnea</c:v>
                </c:pt>
                <c:pt idx="27">
                  <c:v>Rohtas</c:v>
                </c:pt>
                <c:pt idx="28">
                  <c:v>Saharsa</c:v>
                </c:pt>
                <c:pt idx="29">
                  <c:v>Samastipur </c:v>
                </c:pt>
                <c:pt idx="30">
                  <c:v>Saran</c:v>
                </c:pt>
                <c:pt idx="31">
                  <c:v>Sheikhpura</c:v>
                </c:pt>
                <c:pt idx="32">
                  <c:v>Sheohar</c:v>
                </c:pt>
                <c:pt idx="33">
                  <c:v>Sitamarhi</c:v>
                </c:pt>
                <c:pt idx="34">
                  <c:v>Siwan</c:v>
                </c:pt>
                <c:pt idx="35">
                  <c:v>Supaul</c:v>
                </c:pt>
                <c:pt idx="36">
                  <c:v>Vaishali</c:v>
                </c:pt>
                <c:pt idx="37">
                  <c:v>West Champaran</c:v>
                </c:pt>
              </c:strCache>
            </c:strRef>
          </c:cat>
          <c:val>
            <c:numRef>
              <c:f>Sheet5!$B$4:$B$41</c:f>
              <c:numCache>
                <c:formatCode>0</c:formatCode>
                <c:ptCount val="38"/>
                <c:pt idx="0">
                  <c:v>32.507266788528959</c:v>
                </c:pt>
                <c:pt idx="1">
                  <c:v>37.935384784158849</c:v>
                </c:pt>
                <c:pt idx="2">
                  <c:v>18.204906313492362</c:v>
                </c:pt>
                <c:pt idx="3">
                  <c:v>22.455489762146861</c:v>
                </c:pt>
                <c:pt idx="4">
                  <c:v>18.856843601541165</c:v>
                </c:pt>
                <c:pt idx="5">
                  <c:v>20.91916490082329</c:v>
                </c:pt>
                <c:pt idx="6">
                  <c:v>33.068135012681829</c:v>
                </c:pt>
                <c:pt idx="7">
                  <c:v>41.997018551236749</c:v>
                </c:pt>
                <c:pt idx="8">
                  <c:v>18.671589127025616</c:v>
                </c:pt>
                <c:pt idx="9">
                  <c:v>20.920825859097462</c:v>
                </c:pt>
                <c:pt idx="10">
                  <c:v>44.950959310794502</c:v>
                </c:pt>
                <c:pt idx="11">
                  <c:v>18.298974828579727</c:v>
                </c:pt>
                <c:pt idx="12">
                  <c:v>44.392783681864927</c:v>
                </c:pt>
                <c:pt idx="13">
                  <c:v>23.984157253924014</c:v>
                </c:pt>
                <c:pt idx="14">
                  <c:v>33.072804324104851</c:v>
                </c:pt>
                <c:pt idx="15">
                  <c:v>24.650103796959755</c:v>
                </c:pt>
                <c:pt idx="16">
                  <c:v>20.766530895224889</c:v>
                </c:pt>
                <c:pt idx="17">
                  <c:v>27.000261861118386</c:v>
                </c:pt>
                <c:pt idx="18">
                  <c:v>19.01357136351216</c:v>
                </c:pt>
                <c:pt idx="19">
                  <c:v>26.868068374529138</c:v>
                </c:pt>
                <c:pt idx="20">
                  <c:v>16.958942482434512</c:v>
                </c:pt>
                <c:pt idx="21">
                  <c:v>21.538853340973482</c:v>
                </c:pt>
                <c:pt idx="22">
                  <c:v>36.421145091679968</c:v>
                </c:pt>
                <c:pt idx="23">
                  <c:v>30.105209381036769</c:v>
                </c:pt>
                <c:pt idx="24">
                  <c:v>21.447829317482221</c:v>
                </c:pt>
                <c:pt idx="25">
                  <c:v>11.620874824044627</c:v>
                </c:pt>
                <c:pt idx="26">
                  <c:v>21.507725394759184</c:v>
                </c:pt>
                <c:pt idx="27">
                  <c:v>12.934725182634676</c:v>
                </c:pt>
                <c:pt idx="28">
                  <c:v>20.230502635194718</c:v>
                </c:pt>
                <c:pt idx="29">
                  <c:v>18.062486977745586</c:v>
                </c:pt>
                <c:pt idx="30">
                  <c:v>18.164153370371384</c:v>
                </c:pt>
                <c:pt idx="31">
                  <c:v>21.390664576046316</c:v>
                </c:pt>
                <c:pt idx="32">
                  <c:v>24.012379391953395</c:v>
                </c:pt>
                <c:pt idx="33">
                  <c:v>25.664763284612434</c:v>
                </c:pt>
                <c:pt idx="34">
                  <c:v>18.844074106905417</c:v>
                </c:pt>
                <c:pt idx="35">
                  <c:v>26.387755508230004</c:v>
                </c:pt>
                <c:pt idx="36">
                  <c:v>19.91755479589785</c:v>
                </c:pt>
                <c:pt idx="37">
                  <c:v>32.305641607938483</c:v>
                </c:pt>
              </c:numCache>
            </c:numRef>
          </c:val>
          <c:smooth val="0"/>
          <c:extLst>
            <c:ext xmlns:c16="http://schemas.microsoft.com/office/drawing/2014/chart" uri="{C3380CC4-5D6E-409C-BE32-E72D297353CC}">
              <c16:uniqueId val="{00000000-043B-4DB3-98DF-3252FB034665}"/>
            </c:ext>
          </c:extLst>
        </c:ser>
        <c:dLbls>
          <c:dLblPos val="t"/>
          <c:showLegendKey val="0"/>
          <c:showVal val="1"/>
          <c:showCatName val="0"/>
          <c:showSerName val="0"/>
          <c:showPercent val="0"/>
          <c:showBubbleSize val="0"/>
        </c:dLbls>
        <c:marker val="1"/>
        <c:smooth val="0"/>
        <c:axId val="1338781727"/>
        <c:axId val="1338782207"/>
      </c:lineChart>
      <c:catAx>
        <c:axId val="1338781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8782207"/>
        <c:crosses val="autoZero"/>
        <c:auto val="1"/>
        <c:lblAlgn val="ctr"/>
        <c:lblOffset val="100"/>
        <c:noMultiLvlLbl val="0"/>
      </c:catAx>
      <c:valAx>
        <c:axId val="133878220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878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[Daksha Examination.xlsx]Sheet6!PivotTable6</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students who got (33%-40%)</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Sheet6!$A$4:$A$41</c:f>
              <c:strCache>
                <c:ptCount val="38"/>
                <c:pt idx="0">
                  <c:v>Araria</c:v>
                </c:pt>
                <c:pt idx="1">
                  <c:v>Arwal</c:v>
                </c:pt>
                <c:pt idx="2">
                  <c:v>Aurangabad</c:v>
                </c:pt>
                <c:pt idx="3">
                  <c:v>Banka</c:v>
                </c:pt>
                <c:pt idx="4">
                  <c:v>Begusarai</c:v>
                </c:pt>
                <c:pt idx="5">
                  <c:v>Bhagalpur</c:v>
                </c:pt>
                <c:pt idx="6">
                  <c:v>Bhojpur</c:v>
                </c:pt>
                <c:pt idx="7">
                  <c:v>Buxar</c:v>
                </c:pt>
                <c:pt idx="8">
                  <c:v>Darbhanga</c:v>
                </c:pt>
                <c:pt idx="9">
                  <c:v>East Champaran</c:v>
                </c:pt>
                <c:pt idx="10">
                  <c:v>Gaya</c:v>
                </c:pt>
                <c:pt idx="11">
                  <c:v>Gopalganj</c:v>
                </c:pt>
                <c:pt idx="12">
                  <c:v>Jamui</c:v>
                </c:pt>
                <c:pt idx="13">
                  <c:v>Jehanabad</c:v>
                </c:pt>
                <c:pt idx="14">
                  <c:v>Kaimur</c:v>
                </c:pt>
                <c:pt idx="15">
                  <c:v>Katihar</c:v>
                </c:pt>
                <c:pt idx="16">
                  <c:v>Khagaria</c:v>
                </c:pt>
                <c:pt idx="17">
                  <c:v>Kishanganj</c:v>
                </c:pt>
                <c:pt idx="18">
                  <c:v>Lakhisarai</c:v>
                </c:pt>
                <c:pt idx="19">
                  <c:v>Madhepura</c:v>
                </c:pt>
                <c:pt idx="20">
                  <c:v>Madhubani</c:v>
                </c:pt>
                <c:pt idx="21">
                  <c:v>Munger</c:v>
                </c:pt>
                <c:pt idx="22">
                  <c:v>Muzaffarpur</c:v>
                </c:pt>
                <c:pt idx="23">
                  <c:v>Nalanda</c:v>
                </c:pt>
                <c:pt idx="24">
                  <c:v>Nawada</c:v>
                </c:pt>
                <c:pt idx="25">
                  <c:v>Patna</c:v>
                </c:pt>
                <c:pt idx="26">
                  <c:v>Purnea</c:v>
                </c:pt>
                <c:pt idx="27">
                  <c:v>Rohtas</c:v>
                </c:pt>
                <c:pt idx="28">
                  <c:v>Saharsa</c:v>
                </c:pt>
                <c:pt idx="29">
                  <c:v>Samastipur </c:v>
                </c:pt>
                <c:pt idx="30">
                  <c:v>Saran</c:v>
                </c:pt>
                <c:pt idx="31">
                  <c:v>Sheikhpura</c:v>
                </c:pt>
                <c:pt idx="32">
                  <c:v>Sheohar</c:v>
                </c:pt>
                <c:pt idx="33">
                  <c:v>Sitamarhi</c:v>
                </c:pt>
                <c:pt idx="34">
                  <c:v>Siwan</c:v>
                </c:pt>
                <c:pt idx="35">
                  <c:v>Supaul</c:v>
                </c:pt>
                <c:pt idx="36">
                  <c:v>Vaishali</c:v>
                </c:pt>
                <c:pt idx="37">
                  <c:v>West Champaran</c:v>
                </c:pt>
              </c:strCache>
            </c:strRef>
          </c:cat>
          <c:val>
            <c:numRef>
              <c:f>Sheet6!$B$4:$B$41</c:f>
              <c:numCache>
                <c:formatCode>0</c:formatCode>
                <c:ptCount val="38"/>
                <c:pt idx="0">
                  <c:v>30.734769710227443</c:v>
                </c:pt>
                <c:pt idx="1">
                  <c:v>3.5269595743513795</c:v>
                </c:pt>
                <c:pt idx="2">
                  <c:v>3.2338776431635186</c:v>
                </c:pt>
                <c:pt idx="3">
                  <c:v>5.9553003568793983</c:v>
                </c:pt>
                <c:pt idx="4">
                  <c:v>2.9177421164852428</c:v>
                </c:pt>
                <c:pt idx="5">
                  <c:v>3.0951471150171952</c:v>
                </c:pt>
                <c:pt idx="6">
                  <c:v>13.314834485898242</c:v>
                </c:pt>
                <c:pt idx="7">
                  <c:v>8.0112632508833919</c:v>
                </c:pt>
                <c:pt idx="8">
                  <c:v>3.1549485973166056</c:v>
                </c:pt>
                <c:pt idx="9">
                  <c:v>4.1627097182652735</c:v>
                </c:pt>
                <c:pt idx="10">
                  <c:v>4.9068434998543342</c:v>
                </c:pt>
                <c:pt idx="11">
                  <c:v>1.6751166997967526</c:v>
                </c:pt>
                <c:pt idx="12">
                  <c:v>11.91935207404868</c:v>
                </c:pt>
                <c:pt idx="13">
                  <c:v>10.62539729108601</c:v>
                </c:pt>
                <c:pt idx="14">
                  <c:v>4.5753292562235135</c:v>
                </c:pt>
                <c:pt idx="15">
                  <c:v>7.3679099979910259</c:v>
                </c:pt>
                <c:pt idx="16">
                  <c:v>4.6191177745038567</c:v>
                </c:pt>
                <c:pt idx="17">
                  <c:v>0.6665555740709882</c:v>
                </c:pt>
                <c:pt idx="18">
                  <c:v>1.9537298478914291</c:v>
                </c:pt>
                <c:pt idx="19">
                  <c:v>4.5277865321987605</c:v>
                </c:pt>
                <c:pt idx="20">
                  <c:v>8.1293190262874599</c:v>
                </c:pt>
                <c:pt idx="21">
                  <c:v>1.6298984496864355</c:v>
                </c:pt>
                <c:pt idx="22">
                  <c:v>9.9239026697409649</c:v>
                </c:pt>
                <c:pt idx="23">
                  <c:v>2.9247888628127146</c:v>
                </c:pt>
                <c:pt idx="24">
                  <c:v>4.2564483600467042</c:v>
                </c:pt>
                <c:pt idx="25">
                  <c:v>0.13902646716368627</c:v>
                </c:pt>
                <c:pt idx="26">
                  <c:v>3.8089308959194068</c:v>
                </c:pt>
                <c:pt idx="27">
                  <c:v>0.57386456796196095</c:v>
                </c:pt>
                <c:pt idx="28">
                  <c:v>1.7697844677316819</c:v>
                </c:pt>
                <c:pt idx="29">
                  <c:v>5.7932909345265857</c:v>
                </c:pt>
                <c:pt idx="30">
                  <c:v>1.45734694436082</c:v>
                </c:pt>
                <c:pt idx="31">
                  <c:v>1.1639126763960923</c:v>
                </c:pt>
                <c:pt idx="32">
                  <c:v>19.989077007099944</c:v>
                </c:pt>
                <c:pt idx="33">
                  <c:v>6.1511910342182636</c:v>
                </c:pt>
                <c:pt idx="34">
                  <c:v>1.7374346245900185</c:v>
                </c:pt>
                <c:pt idx="35">
                  <c:v>26.328045697908166</c:v>
                </c:pt>
                <c:pt idx="36">
                  <c:v>3.6927982534256416</c:v>
                </c:pt>
                <c:pt idx="37">
                  <c:v>17.501203362008319</c:v>
                </c:pt>
              </c:numCache>
            </c:numRef>
          </c:val>
          <c:smooth val="0"/>
          <c:extLst>
            <c:ext xmlns:c16="http://schemas.microsoft.com/office/drawing/2014/chart" uri="{C3380CC4-5D6E-409C-BE32-E72D297353CC}">
              <c16:uniqueId val="{00000001-F2B0-4847-84BE-46ED4F250111}"/>
            </c:ext>
          </c:extLst>
        </c:ser>
        <c:dLbls>
          <c:dLblPos val="t"/>
          <c:showLegendKey val="0"/>
          <c:showVal val="1"/>
          <c:showCatName val="0"/>
          <c:showSerName val="0"/>
          <c:showPercent val="0"/>
          <c:showBubbleSize val="0"/>
        </c:dLbls>
        <c:marker val="1"/>
        <c:smooth val="0"/>
        <c:axId val="1338781727"/>
        <c:axId val="1338782207"/>
      </c:lineChart>
      <c:catAx>
        <c:axId val="1338781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8782207"/>
        <c:crosses val="autoZero"/>
        <c:auto val="1"/>
        <c:lblAlgn val="ctr"/>
        <c:lblOffset val="100"/>
        <c:noMultiLvlLbl val="0"/>
      </c:catAx>
      <c:valAx>
        <c:axId val="133878220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8781727"/>
        <c:crosses val="autoZero"/>
        <c:crossBetween val="between"/>
      </c:valAx>
      <c:spPr>
        <a:noFill/>
        <a:ln>
          <a:noFill/>
        </a:ln>
        <a:effectLst/>
      </c:spPr>
    </c:plotArea>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[Daksha Examination.xlsx]Sheet8!PivotTable7</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students who got (0%-32%)</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c:f>
              <c:strCache>
                <c:ptCount val="1"/>
                <c:pt idx="0">
                  <c:v>Total</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Sheet8!$A$4:$A$41</c:f>
              <c:strCache>
                <c:ptCount val="38"/>
                <c:pt idx="0">
                  <c:v>Araria</c:v>
                </c:pt>
                <c:pt idx="1">
                  <c:v>Arwal</c:v>
                </c:pt>
                <c:pt idx="2">
                  <c:v>Aurangabad</c:v>
                </c:pt>
                <c:pt idx="3">
                  <c:v>Banka</c:v>
                </c:pt>
                <c:pt idx="4">
                  <c:v>Begusarai</c:v>
                </c:pt>
                <c:pt idx="5">
                  <c:v>Bhagalpur</c:v>
                </c:pt>
                <c:pt idx="6">
                  <c:v>Bhojpur</c:v>
                </c:pt>
                <c:pt idx="7">
                  <c:v>Buxar</c:v>
                </c:pt>
                <c:pt idx="8">
                  <c:v>Darbhanga</c:v>
                </c:pt>
                <c:pt idx="9">
                  <c:v>East Champaran</c:v>
                </c:pt>
                <c:pt idx="10">
                  <c:v>Gaya</c:v>
                </c:pt>
                <c:pt idx="11">
                  <c:v>Gopalganj</c:v>
                </c:pt>
                <c:pt idx="12">
                  <c:v>Jamui</c:v>
                </c:pt>
                <c:pt idx="13">
                  <c:v>Jehanabad</c:v>
                </c:pt>
                <c:pt idx="14">
                  <c:v>Kaimur</c:v>
                </c:pt>
                <c:pt idx="15">
                  <c:v>Katihar</c:v>
                </c:pt>
                <c:pt idx="16">
                  <c:v>Khagaria</c:v>
                </c:pt>
                <c:pt idx="17">
                  <c:v>Kishanganj</c:v>
                </c:pt>
                <c:pt idx="18">
                  <c:v>Lakhisarai</c:v>
                </c:pt>
                <c:pt idx="19">
                  <c:v>Madhepura</c:v>
                </c:pt>
                <c:pt idx="20">
                  <c:v>Madhubani</c:v>
                </c:pt>
                <c:pt idx="21">
                  <c:v>Munger</c:v>
                </c:pt>
                <c:pt idx="22">
                  <c:v>Muzaffarpur</c:v>
                </c:pt>
                <c:pt idx="23">
                  <c:v>Nalanda</c:v>
                </c:pt>
                <c:pt idx="24">
                  <c:v>Nawada</c:v>
                </c:pt>
                <c:pt idx="25">
                  <c:v>Patna</c:v>
                </c:pt>
                <c:pt idx="26">
                  <c:v>Purnea</c:v>
                </c:pt>
                <c:pt idx="27">
                  <c:v>Rohtas</c:v>
                </c:pt>
                <c:pt idx="28">
                  <c:v>Saharsa</c:v>
                </c:pt>
                <c:pt idx="29">
                  <c:v>Samastipur </c:v>
                </c:pt>
                <c:pt idx="30">
                  <c:v>Saran</c:v>
                </c:pt>
                <c:pt idx="31">
                  <c:v>Sheikhpura</c:v>
                </c:pt>
                <c:pt idx="32">
                  <c:v>Sheohar</c:v>
                </c:pt>
                <c:pt idx="33">
                  <c:v>Sitamarhi</c:v>
                </c:pt>
                <c:pt idx="34">
                  <c:v>Siwan</c:v>
                </c:pt>
                <c:pt idx="35">
                  <c:v>Supaul</c:v>
                </c:pt>
                <c:pt idx="36">
                  <c:v>Vaishali</c:v>
                </c:pt>
                <c:pt idx="37">
                  <c:v>West Champaran</c:v>
                </c:pt>
              </c:strCache>
            </c:strRef>
          </c:cat>
          <c:val>
            <c:numRef>
              <c:f>Sheet8!$B$4:$B$41</c:f>
              <c:numCache>
                <c:formatCode>0</c:formatCode>
                <c:ptCount val="38"/>
                <c:pt idx="0">
                  <c:v>0.13784423601330495</c:v>
                </c:pt>
                <c:pt idx="1">
                  <c:v>0</c:v>
                </c:pt>
                <c:pt idx="2">
                  <c:v>0</c:v>
                </c:pt>
                <c:pt idx="3">
                  <c:v>0</c:v>
                </c:pt>
                <c:pt idx="4">
                  <c:v>0.12344293569745259</c:v>
                </c:pt>
                <c:pt idx="5">
                  <c:v>4.3422378156806891E-2</c:v>
                </c:pt>
                <c:pt idx="6">
                  <c:v>0</c:v>
                </c:pt>
                <c:pt idx="7">
                  <c:v>0</c:v>
                </c:pt>
                <c:pt idx="8">
                  <c:v>0</c:v>
                </c:pt>
                <c:pt idx="9">
                  <c:v>3.5172874679047514E-3</c:v>
                </c:pt>
                <c:pt idx="10">
                  <c:v>7.0751772262530696E-2</c:v>
                </c:pt>
                <c:pt idx="11">
                  <c:v>0.20324749290867261</c:v>
                </c:pt>
                <c:pt idx="12">
                  <c:v>0</c:v>
                </c:pt>
                <c:pt idx="13">
                  <c:v>0</c:v>
                </c:pt>
                <c:pt idx="14">
                  <c:v>0</c:v>
                </c:pt>
                <c:pt idx="15">
                  <c:v>0</c:v>
                </c:pt>
                <c:pt idx="16">
                  <c:v>5.8497270127394051E-2</c:v>
                </c:pt>
                <c:pt idx="17">
                  <c:v>0</c:v>
                </c:pt>
                <c:pt idx="18">
                  <c:v>0</c:v>
                </c:pt>
                <c:pt idx="19">
                  <c:v>0.27163717677427102</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2.4820494637000267E-2</c:v>
                </c:pt>
                <c:pt idx="35">
                  <c:v>0</c:v>
                </c:pt>
                <c:pt idx="36">
                  <c:v>0.39499008933957652</c:v>
                </c:pt>
                <c:pt idx="37">
                  <c:v>1.2132357478740605</c:v>
                </c:pt>
              </c:numCache>
            </c:numRef>
          </c:val>
          <c:smooth val="0"/>
          <c:extLst>
            <c:ext xmlns:c16="http://schemas.microsoft.com/office/drawing/2014/chart" uri="{C3380CC4-5D6E-409C-BE32-E72D297353CC}">
              <c16:uniqueId val="{00000000-7B7F-436A-BB81-B3798890CB6D}"/>
            </c:ext>
          </c:extLst>
        </c:ser>
        <c:dLbls>
          <c:dLblPos val="t"/>
          <c:showLegendKey val="0"/>
          <c:showVal val="1"/>
          <c:showCatName val="0"/>
          <c:showSerName val="0"/>
          <c:showPercent val="0"/>
          <c:showBubbleSize val="0"/>
        </c:dLbls>
        <c:marker val="1"/>
        <c:smooth val="0"/>
        <c:axId val="1473257248"/>
        <c:axId val="1473267328"/>
      </c:lineChart>
      <c:catAx>
        <c:axId val="1473257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3267328"/>
        <c:crosses val="autoZero"/>
        <c:auto val="1"/>
        <c:lblAlgn val="ctr"/>
        <c:lblOffset val="100"/>
        <c:noMultiLvlLbl val="0"/>
      </c:catAx>
      <c:valAx>
        <c:axId val="14732673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325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[Daksha Examination.xlsx]Sheet7!PivotTable4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c:f>
              <c:strCache>
                <c:ptCount val="1"/>
                <c:pt idx="0">
                  <c:v>Total</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Sheet7!$A$4:$A$41</c:f>
              <c:strCache>
                <c:ptCount val="38"/>
                <c:pt idx="0">
                  <c:v>Araria</c:v>
                </c:pt>
                <c:pt idx="1">
                  <c:v>Arwal</c:v>
                </c:pt>
                <c:pt idx="2">
                  <c:v>Aurangabad</c:v>
                </c:pt>
                <c:pt idx="3">
                  <c:v>Banka</c:v>
                </c:pt>
                <c:pt idx="4">
                  <c:v>Begusarai</c:v>
                </c:pt>
                <c:pt idx="5">
                  <c:v>Bhagalpur</c:v>
                </c:pt>
                <c:pt idx="6">
                  <c:v>Bhojpur</c:v>
                </c:pt>
                <c:pt idx="7">
                  <c:v>Buxar</c:v>
                </c:pt>
                <c:pt idx="8">
                  <c:v>Darbhanga</c:v>
                </c:pt>
                <c:pt idx="9">
                  <c:v>East Champaran</c:v>
                </c:pt>
                <c:pt idx="10">
                  <c:v>Gaya</c:v>
                </c:pt>
                <c:pt idx="11">
                  <c:v>Gopalganj</c:v>
                </c:pt>
                <c:pt idx="12">
                  <c:v>Jamui</c:v>
                </c:pt>
                <c:pt idx="13">
                  <c:v>Jehanabad</c:v>
                </c:pt>
                <c:pt idx="14">
                  <c:v>Kaimur</c:v>
                </c:pt>
                <c:pt idx="15">
                  <c:v>Katihar</c:v>
                </c:pt>
                <c:pt idx="16">
                  <c:v>Khagaria</c:v>
                </c:pt>
                <c:pt idx="17">
                  <c:v>Kishanganj</c:v>
                </c:pt>
                <c:pt idx="18">
                  <c:v>Lakhisarai</c:v>
                </c:pt>
                <c:pt idx="19">
                  <c:v>Madhepura</c:v>
                </c:pt>
                <c:pt idx="20">
                  <c:v>Madhubani</c:v>
                </c:pt>
                <c:pt idx="21">
                  <c:v>Munger</c:v>
                </c:pt>
                <c:pt idx="22">
                  <c:v>Muzaffarpur</c:v>
                </c:pt>
                <c:pt idx="23">
                  <c:v>Nalanda</c:v>
                </c:pt>
                <c:pt idx="24">
                  <c:v>Nawada</c:v>
                </c:pt>
                <c:pt idx="25">
                  <c:v>Patna</c:v>
                </c:pt>
                <c:pt idx="26">
                  <c:v>Purnea</c:v>
                </c:pt>
                <c:pt idx="27">
                  <c:v>Rohtas</c:v>
                </c:pt>
                <c:pt idx="28">
                  <c:v>Saharsa</c:v>
                </c:pt>
                <c:pt idx="29">
                  <c:v>Samastipur </c:v>
                </c:pt>
                <c:pt idx="30">
                  <c:v>Saran</c:v>
                </c:pt>
                <c:pt idx="31">
                  <c:v>Sheikhpura</c:v>
                </c:pt>
                <c:pt idx="32">
                  <c:v>Sheohar</c:v>
                </c:pt>
                <c:pt idx="33">
                  <c:v>Sitamarhi</c:v>
                </c:pt>
                <c:pt idx="34">
                  <c:v>Siwan</c:v>
                </c:pt>
                <c:pt idx="35">
                  <c:v>Supaul</c:v>
                </c:pt>
                <c:pt idx="36">
                  <c:v>Vaishali</c:v>
                </c:pt>
                <c:pt idx="37">
                  <c:v>West Champaran</c:v>
                </c:pt>
              </c:strCache>
            </c:strRef>
          </c:cat>
          <c:val>
            <c:numRef>
              <c:f>Sheet7!$B$4:$B$41</c:f>
              <c:numCache>
                <c:formatCode>0</c:formatCode>
                <c:ptCount val="38"/>
                <c:pt idx="0">
                  <c:v>10.064127535884451</c:v>
                </c:pt>
                <c:pt idx="1">
                  <c:v>18.018759256211947</c:v>
                </c:pt>
                <c:pt idx="2">
                  <c:v>35.723154488674844</c:v>
                </c:pt>
                <c:pt idx="3">
                  <c:v>32.256713918296548</c:v>
                </c:pt>
                <c:pt idx="4">
                  <c:v>44.304791830322074</c:v>
                </c:pt>
                <c:pt idx="5">
                  <c:v>33.245909611977631</c:v>
                </c:pt>
                <c:pt idx="6">
                  <c:v>22.710225671486484</c:v>
                </c:pt>
                <c:pt idx="7">
                  <c:v>11.997570671378092</c:v>
                </c:pt>
                <c:pt idx="8">
                  <c:v>33.241853981529886</c:v>
                </c:pt>
                <c:pt idx="9">
                  <c:v>37.394041715029367</c:v>
                </c:pt>
                <c:pt idx="10">
                  <c:v>14.276597810856927</c:v>
                </c:pt>
                <c:pt idx="11">
                  <c:v>32.302950438880572</c:v>
                </c:pt>
                <c:pt idx="12">
                  <c:v>15.229688035653069</c:v>
                </c:pt>
                <c:pt idx="13">
                  <c:v>30.903134321060094</c:v>
                </c:pt>
                <c:pt idx="14">
                  <c:v>27.441825056462051</c:v>
                </c:pt>
                <c:pt idx="15">
                  <c:v>31.401928614478003</c:v>
                </c:pt>
                <c:pt idx="16">
                  <c:v>28.182684808042289</c:v>
                </c:pt>
                <c:pt idx="17">
                  <c:v>25.129145142476254</c:v>
                </c:pt>
                <c:pt idx="18">
                  <c:v>41.18316786592586</c:v>
                </c:pt>
                <c:pt idx="19">
                  <c:v>32.7270271487101</c:v>
                </c:pt>
                <c:pt idx="20">
                  <c:v>34.029007651259967</c:v>
                </c:pt>
                <c:pt idx="21">
                  <c:v>35.832298729825226</c:v>
                </c:pt>
                <c:pt idx="22">
                  <c:v>17.800525333400902</c:v>
                </c:pt>
                <c:pt idx="23">
                  <c:v>25.261426952120953</c:v>
                </c:pt>
                <c:pt idx="24">
                  <c:v>35.588578707143611</c:v>
                </c:pt>
                <c:pt idx="25">
                  <c:v>57.914950558712619</c:v>
                </c:pt>
                <c:pt idx="26">
                  <c:v>31.380383722904519</c:v>
                </c:pt>
                <c:pt idx="27">
                  <c:v>49.301342660909803</c:v>
                </c:pt>
                <c:pt idx="28">
                  <c:v>31.000963845538624</c:v>
                </c:pt>
                <c:pt idx="29">
                  <c:v>32.622607625832181</c:v>
                </c:pt>
                <c:pt idx="30">
                  <c:v>38.105859492596949</c:v>
                </c:pt>
                <c:pt idx="31">
                  <c:v>39.006151248341574</c:v>
                </c:pt>
                <c:pt idx="32">
                  <c:v>14.005704229625584</c:v>
                </c:pt>
                <c:pt idx="33">
                  <c:v>23.893126518089229</c:v>
                </c:pt>
                <c:pt idx="34">
                  <c:v>35.35147593298467</c:v>
                </c:pt>
                <c:pt idx="35">
                  <c:v>26.383774854208546</c:v>
                </c:pt>
                <c:pt idx="36">
                  <c:v>39.162908276119616</c:v>
                </c:pt>
                <c:pt idx="37">
                  <c:v>14.646458413043209</c:v>
                </c:pt>
              </c:numCache>
            </c:numRef>
          </c:val>
          <c:smooth val="0"/>
          <c:extLst>
            <c:ext xmlns:c16="http://schemas.microsoft.com/office/drawing/2014/chart" uri="{C3380CC4-5D6E-409C-BE32-E72D297353CC}">
              <c16:uniqueId val="{00000000-88A2-450A-B3C7-F22052023164}"/>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upDownBars>
          <c:gapWidth val="150"/>
          <c:upBars>
            <c:spPr>
              <a:solidFill>
                <a:schemeClr val="lt1"/>
              </a:solidFill>
              <a:ln w="9525">
                <a:solidFill>
                  <a:schemeClr val="dk1">
                    <a:lumMod val="65000"/>
                    <a:lumOff val="35000"/>
                  </a:schemeClr>
                </a:solidFill>
              </a:ln>
              <a:effectLst/>
            </c:spPr>
          </c:upBars>
          <c:downBars>
            <c:spPr>
              <a:solidFill>
                <a:schemeClr val="dk1">
                  <a:lumMod val="75000"/>
                  <a:lumOff val="25000"/>
                </a:schemeClr>
              </a:solidFill>
              <a:ln w="9525">
                <a:solidFill>
                  <a:schemeClr val="dk1">
                    <a:lumMod val="65000"/>
                    <a:lumOff val="35000"/>
                  </a:schemeClr>
                </a:solidFill>
              </a:ln>
              <a:effectLst/>
            </c:spPr>
          </c:downBars>
        </c:upDownBars>
        <c:marker val="1"/>
        <c:smooth val="0"/>
        <c:axId val="423849360"/>
        <c:axId val="2068256320"/>
      </c:lineChart>
      <c:catAx>
        <c:axId val="42384936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68256320"/>
        <c:crosses val="autoZero"/>
        <c:auto val="1"/>
        <c:lblAlgn val="ctr"/>
        <c:lblOffset val="100"/>
        <c:noMultiLvlLbl val="0"/>
      </c:catAx>
      <c:valAx>
        <c:axId val="20682563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2384936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[Daksha Examination.xlsx]Sheet2!PivotTable1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Sheet2!$B$3</c:f>
              <c:strCache>
                <c:ptCount val="1"/>
                <c:pt idx="0">
                  <c:v>Total</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Sheet2!$A$4:$A$41</c:f>
              <c:strCache>
                <c:ptCount val="38"/>
                <c:pt idx="0">
                  <c:v>Araria</c:v>
                </c:pt>
                <c:pt idx="1">
                  <c:v>Arwal</c:v>
                </c:pt>
                <c:pt idx="2">
                  <c:v>Aurangabad</c:v>
                </c:pt>
                <c:pt idx="3">
                  <c:v>Banka</c:v>
                </c:pt>
                <c:pt idx="4">
                  <c:v>Begusarai</c:v>
                </c:pt>
                <c:pt idx="5">
                  <c:v>Bhagalpur</c:v>
                </c:pt>
                <c:pt idx="6">
                  <c:v>Bhojpur</c:v>
                </c:pt>
                <c:pt idx="7">
                  <c:v>Buxar</c:v>
                </c:pt>
                <c:pt idx="8">
                  <c:v>Darbhanga</c:v>
                </c:pt>
                <c:pt idx="9">
                  <c:v>East Champaran</c:v>
                </c:pt>
                <c:pt idx="10">
                  <c:v>Gaya</c:v>
                </c:pt>
                <c:pt idx="11">
                  <c:v>Gopalganj</c:v>
                </c:pt>
                <c:pt idx="12">
                  <c:v>Jamui</c:v>
                </c:pt>
                <c:pt idx="13">
                  <c:v>Jehanabad</c:v>
                </c:pt>
                <c:pt idx="14">
                  <c:v>Kaimur</c:v>
                </c:pt>
                <c:pt idx="15">
                  <c:v>Katihar</c:v>
                </c:pt>
                <c:pt idx="16">
                  <c:v>Khagaria</c:v>
                </c:pt>
                <c:pt idx="17">
                  <c:v>Kishanganj</c:v>
                </c:pt>
                <c:pt idx="18">
                  <c:v>Lakhisarai</c:v>
                </c:pt>
                <c:pt idx="19">
                  <c:v>Madhepura</c:v>
                </c:pt>
                <c:pt idx="20">
                  <c:v>Madhubani</c:v>
                </c:pt>
                <c:pt idx="21">
                  <c:v>Munger</c:v>
                </c:pt>
                <c:pt idx="22">
                  <c:v>Muzaffarpur</c:v>
                </c:pt>
                <c:pt idx="23">
                  <c:v>Nalanda</c:v>
                </c:pt>
                <c:pt idx="24">
                  <c:v>Nawada</c:v>
                </c:pt>
                <c:pt idx="25">
                  <c:v>Patna</c:v>
                </c:pt>
                <c:pt idx="26">
                  <c:v>Purnea</c:v>
                </c:pt>
                <c:pt idx="27">
                  <c:v>Rohtas</c:v>
                </c:pt>
                <c:pt idx="28">
                  <c:v>Saharsa</c:v>
                </c:pt>
                <c:pt idx="29">
                  <c:v>Samastipur </c:v>
                </c:pt>
                <c:pt idx="30">
                  <c:v>Saran</c:v>
                </c:pt>
                <c:pt idx="31">
                  <c:v>Sheikhpura</c:v>
                </c:pt>
                <c:pt idx="32">
                  <c:v>Sheohar</c:v>
                </c:pt>
                <c:pt idx="33">
                  <c:v>Sitamarhi</c:v>
                </c:pt>
                <c:pt idx="34">
                  <c:v>Siwan</c:v>
                </c:pt>
                <c:pt idx="35">
                  <c:v>Supaul</c:v>
                </c:pt>
                <c:pt idx="36">
                  <c:v>Vaishali</c:v>
                </c:pt>
                <c:pt idx="37">
                  <c:v>West Champaran</c:v>
                </c:pt>
              </c:strCache>
            </c:strRef>
          </c:cat>
          <c:val>
            <c:numRef>
              <c:f>Sheet2!$B$4:$B$41</c:f>
              <c:numCache>
                <c:formatCode>0</c:formatCode>
                <c:ptCount val="38"/>
                <c:pt idx="0">
                  <c:v>26.555991729345841</c:v>
                </c:pt>
                <c:pt idx="1">
                  <c:v>40.518896385277827</c:v>
                </c:pt>
                <c:pt idx="2">
                  <c:v>42.838061554669274</c:v>
                </c:pt>
                <c:pt idx="3">
                  <c:v>39.332495962677193</c:v>
                </c:pt>
                <c:pt idx="4">
                  <c:v>33.797179515954063</c:v>
                </c:pt>
                <c:pt idx="5">
                  <c:v>42.696355994025083</c:v>
                </c:pt>
                <c:pt idx="6">
                  <c:v>30.906804829933449</c:v>
                </c:pt>
                <c:pt idx="7">
                  <c:v>37.994147526501763</c:v>
                </c:pt>
                <c:pt idx="8">
                  <c:v>44.931608294127898</c:v>
                </c:pt>
                <c:pt idx="9">
                  <c:v>37.518905420139987</c:v>
                </c:pt>
                <c:pt idx="10">
                  <c:v>35.794847606231706</c:v>
                </c:pt>
                <c:pt idx="11">
                  <c:v>30.987425457306863</c:v>
                </c:pt>
                <c:pt idx="12">
                  <c:v>28.458176208433322</c:v>
                </c:pt>
                <c:pt idx="13">
                  <c:v>34.487311133929879</c:v>
                </c:pt>
                <c:pt idx="14">
                  <c:v>34.910041363209579</c:v>
                </c:pt>
                <c:pt idx="15">
                  <c:v>36.580057590571222</c:v>
                </c:pt>
                <c:pt idx="16">
                  <c:v>46.373169252101569</c:v>
                </c:pt>
                <c:pt idx="17">
                  <c:v>47.204037422334373</c:v>
                </c:pt>
                <c:pt idx="18">
                  <c:v>37.849530922670553</c:v>
                </c:pt>
                <c:pt idx="19">
                  <c:v>35.605480767787732</c:v>
                </c:pt>
                <c:pt idx="20">
                  <c:v>40.882730840018056</c:v>
                </c:pt>
                <c:pt idx="21">
                  <c:v>40.998949479514849</c:v>
                </c:pt>
                <c:pt idx="22">
                  <c:v>35.854426905178165</c:v>
                </c:pt>
                <c:pt idx="23">
                  <c:v>41.708574804029567</c:v>
                </c:pt>
                <c:pt idx="24">
                  <c:v>38.70714361532746</c:v>
                </c:pt>
                <c:pt idx="25">
                  <c:v>30.325148150079073</c:v>
                </c:pt>
                <c:pt idx="26">
                  <c:v>43.302959986416887</c:v>
                </c:pt>
                <c:pt idx="27">
                  <c:v>37.190067588493555</c:v>
                </c:pt>
                <c:pt idx="28">
                  <c:v>47.00079978672354</c:v>
                </c:pt>
                <c:pt idx="29">
                  <c:v>43.521614461895638</c:v>
                </c:pt>
                <c:pt idx="30">
                  <c:v>42.272640192670849</c:v>
                </c:pt>
                <c:pt idx="31">
                  <c:v>38.439271499216012</c:v>
                </c:pt>
                <c:pt idx="32">
                  <c:v>41.992839371321075</c:v>
                </c:pt>
                <c:pt idx="33">
                  <c:v>44.290919163080069</c:v>
                </c:pt>
                <c:pt idx="34">
                  <c:v>44.0421948408829</c:v>
                </c:pt>
                <c:pt idx="35">
                  <c:v>28.378082518957864</c:v>
                </c:pt>
                <c:pt idx="36">
                  <c:v>36.831748585217319</c:v>
                </c:pt>
                <c:pt idx="37">
                  <c:v>34.333460869135926</c:v>
                </c:pt>
              </c:numCache>
            </c:numRef>
          </c:val>
          <c:smooth val="0"/>
          <c:extLst>
            <c:ext xmlns:c16="http://schemas.microsoft.com/office/drawing/2014/chart" uri="{C3380CC4-5D6E-409C-BE32-E72D297353CC}">
              <c16:uniqueId val="{00000000-45C8-4CB7-A674-062DD90385CA}"/>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44742607"/>
        <c:axId val="1244743567"/>
      </c:lineChart>
      <c:catAx>
        <c:axId val="124474260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44743567"/>
        <c:crosses val="autoZero"/>
        <c:auto val="1"/>
        <c:lblAlgn val="ctr"/>
        <c:lblOffset val="100"/>
        <c:noMultiLvlLbl val="0"/>
      </c:catAx>
      <c:valAx>
        <c:axId val="12447435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4474260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[Daksha Examination.xlsx]Sheet4!PivotTable1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62074637674032E-2"/>
          <c:y val="0.31053194446935589"/>
          <c:w val="0.92074898144434358"/>
          <c:h val="0.33410505978419364"/>
        </c:manualLayout>
      </c:layout>
      <c:barChart>
        <c:barDir val="col"/>
        <c:grouping val="clustered"/>
        <c:varyColors val="0"/>
        <c:ser>
          <c:idx val="0"/>
          <c:order val="0"/>
          <c:tx>
            <c:strRef>
              <c:f>Sheet4!$B$3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Sheet4!$A$4:$A$41</c:f>
              <c:strCache>
                <c:ptCount val="38"/>
                <c:pt idx="0">
                  <c:v>Araria</c:v>
                </c:pt>
                <c:pt idx="1">
                  <c:v>Arwal</c:v>
                </c:pt>
                <c:pt idx="2">
                  <c:v>Aurangabad</c:v>
                </c:pt>
                <c:pt idx="3">
                  <c:v>Banka</c:v>
                </c:pt>
                <c:pt idx="4">
                  <c:v>Begusarai</c:v>
                </c:pt>
                <c:pt idx="5">
                  <c:v>Bhagalpur</c:v>
                </c:pt>
                <c:pt idx="6">
                  <c:v>Bhojpur</c:v>
                </c:pt>
                <c:pt idx="7">
                  <c:v>Buxar</c:v>
                </c:pt>
                <c:pt idx="8">
                  <c:v>Darbhanga</c:v>
                </c:pt>
                <c:pt idx="9">
                  <c:v>East Champaran</c:v>
                </c:pt>
                <c:pt idx="10">
                  <c:v>Gaya</c:v>
                </c:pt>
                <c:pt idx="11">
                  <c:v>Gopalganj</c:v>
                </c:pt>
                <c:pt idx="12">
                  <c:v>Jamui</c:v>
                </c:pt>
                <c:pt idx="13">
                  <c:v>Jehanabad</c:v>
                </c:pt>
                <c:pt idx="14">
                  <c:v>Kaimur</c:v>
                </c:pt>
                <c:pt idx="15">
                  <c:v>Katihar</c:v>
                </c:pt>
                <c:pt idx="16">
                  <c:v>Khagaria</c:v>
                </c:pt>
                <c:pt idx="17">
                  <c:v>Kishanganj</c:v>
                </c:pt>
                <c:pt idx="18">
                  <c:v>Lakhisarai</c:v>
                </c:pt>
                <c:pt idx="19">
                  <c:v>Madhepura</c:v>
                </c:pt>
                <c:pt idx="20">
                  <c:v>Madhubani</c:v>
                </c:pt>
                <c:pt idx="21">
                  <c:v>Munger</c:v>
                </c:pt>
                <c:pt idx="22">
                  <c:v>Muzaffarpur</c:v>
                </c:pt>
                <c:pt idx="23">
                  <c:v>Nalanda</c:v>
                </c:pt>
                <c:pt idx="24">
                  <c:v>Nawada</c:v>
                </c:pt>
                <c:pt idx="25">
                  <c:v>Patna</c:v>
                </c:pt>
                <c:pt idx="26">
                  <c:v>Purnea</c:v>
                </c:pt>
                <c:pt idx="27">
                  <c:v>Rohtas</c:v>
                </c:pt>
                <c:pt idx="28">
                  <c:v>Saharsa</c:v>
                </c:pt>
                <c:pt idx="29">
                  <c:v>Samastipur </c:v>
                </c:pt>
                <c:pt idx="30">
                  <c:v>Saran</c:v>
                </c:pt>
                <c:pt idx="31">
                  <c:v>Sheikhpura</c:v>
                </c:pt>
                <c:pt idx="32">
                  <c:v>Sheohar</c:v>
                </c:pt>
                <c:pt idx="33">
                  <c:v>Sitamarhi</c:v>
                </c:pt>
                <c:pt idx="34">
                  <c:v>Siwan</c:v>
                </c:pt>
                <c:pt idx="35">
                  <c:v>Supaul</c:v>
                </c:pt>
                <c:pt idx="36">
                  <c:v>Vaishali</c:v>
                </c:pt>
                <c:pt idx="37">
                  <c:v>West Champaran</c:v>
                </c:pt>
              </c:strCache>
            </c:strRef>
          </c:cat>
          <c:val>
            <c:numRef>
              <c:f>Sheet4!$B$4:$B$41</c:f>
              <c:numCache>
                <c:formatCode>General</c:formatCode>
                <c:ptCount val="38"/>
                <c:pt idx="0">
                  <c:v>66742</c:v>
                </c:pt>
                <c:pt idx="1">
                  <c:v>18231</c:v>
                </c:pt>
                <c:pt idx="2">
                  <c:v>53156</c:v>
                </c:pt>
                <c:pt idx="3">
                  <c:v>50157</c:v>
                </c:pt>
                <c:pt idx="4">
                  <c:v>53466</c:v>
                </c:pt>
                <c:pt idx="5">
                  <c:v>57574</c:v>
                </c:pt>
                <c:pt idx="6">
                  <c:v>46129</c:v>
                </c:pt>
                <c:pt idx="7">
                  <c:v>36224</c:v>
                </c:pt>
                <c:pt idx="8">
                  <c:v>91824</c:v>
                </c:pt>
                <c:pt idx="9">
                  <c:v>113724</c:v>
                </c:pt>
                <c:pt idx="10">
                  <c:v>72083</c:v>
                </c:pt>
                <c:pt idx="11">
                  <c:v>44773</c:v>
                </c:pt>
                <c:pt idx="12">
                  <c:v>46672</c:v>
                </c:pt>
                <c:pt idx="13">
                  <c:v>20451</c:v>
                </c:pt>
                <c:pt idx="14">
                  <c:v>39407</c:v>
                </c:pt>
                <c:pt idx="15">
                  <c:v>59732</c:v>
                </c:pt>
                <c:pt idx="16">
                  <c:v>46156</c:v>
                </c:pt>
                <c:pt idx="17">
                  <c:v>42007</c:v>
                </c:pt>
                <c:pt idx="18">
                  <c:v>21958</c:v>
                </c:pt>
                <c:pt idx="19">
                  <c:v>66633</c:v>
                </c:pt>
                <c:pt idx="20">
                  <c:v>86391</c:v>
                </c:pt>
                <c:pt idx="21">
                  <c:v>31413</c:v>
                </c:pt>
                <c:pt idx="22">
                  <c:v>118401</c:v>
                </c:pt>
                <c:pt idx="23">
                  <c:v>62637</c:v>
                </c:pt>
                <c:pt idx="24">
                  <c:v>47105</c:v>
                </c:pt>
                <c:pt idx="25">
                  <c:v>57543</c:v>
                </c:pt>
                <c:pt idx="26">
                  <c:v>88345</c:v>
                </c:pt>
                <c:pt idx="27">
                  <c:v>54891</c:v>
                </c:pt>
                <c:pt idx="28">
                  <c:v>48763</c:v>
                </c:pt>
                <c:pt idx="29">
                  <c:v>100789</c:v>
                </c:pt>
                <c:pt idx="30">
                  <c:v>73078</c:v>
                </c:pt>
                <c:pt idx="31">
                  <c:v>16582</c:v>
                </c:pt>
                <c:pt idx="32">
                  <c:v>16479</c:v>
                </c:pt>
                <c:pt idx="33">
                  <c:v>93868</c:v>
                </c:pt>
                <c:pt idx="34">
                  <c:v>56405</c:v>
                </c:pt>
                <c:pt idx="35">
                  <c:v>50243</c:v>
                </c:pt>
                <c:pt idx="36">
                  <c:v>69622</c:v>
                </c:pt>
                <c:pt idx="37">
                  <c:v>81023</c:v>
                </c:pt>
              </c:numCache>
            </c:numRef>
          </c:val>
          <c:extLst>
            <c:ext xmlns:c16="http://schemas.microsoft.com/office/drawing/2014/chart" uri="{C3380CC4-5D6E-409C-BE32-E72D297353CC}">
              <c16:uniqueId val="{00000000-A01F-4D3E-B8E8-6D2879C02D47}"/>
            </c:ext>
          </c:extLst>
        </c:ser>
        <c:dLbls>
          <c:showLegendKey val="0"/>
          <c:showVal val="1"/>
          <c:showCatName val="0"/>
          <c:showSerName val="0"/>
          <c:showPercent val="0"/>
          <c:showBubbleSize val="0"/>
        </c:dLbls>
        <c:gapWidth val="100"/>
        <c:axId val="1340382495"/>
        <c:axId val="1340382975"/>
      </c:barChart>
      <c:catAx>
        <c:axId val="13403824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0382975"/>
        <c:crosses val="autoZero"/>
        <c:auto val="1"/>
        <c:lblAlgn val="ctr"/>
        <c:lblOffset val="100"/>
        <c:noMultiLvlLbl val="0"/>
      </c:catAx>
      <c:valAx>
        <c:axId val="1340382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038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5">
  <a:schemeClr val="accent5"/>
</cs:colorStyle>
</file>

<file path=xl/charts/colors1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129540</xdr:colOff>
      <xdr:row>15</xdr:row>
      <xdr:rowOff>137160</xdr:rowOff>
    </xdr:from>
    <xdr:to>
      <xdr:col>13</xdr:col>
      <xdr:colOff>365760</xdr:colOff>
      <xdr:row>30</xdr:row>
      <xdr:rowOff>137160</xdr:rowOff>
    </xdr:to>
    <xdr:graphicFrame macro="">
      <xdr:nvGraphicFramePr>
        <xdr:cNvPr id="4" name="Chart 3">
          <a:extLst>
            <a:ext uri="{FF2B5EF4-FFF2-40B4-BE49-F238E27FC236}">
              <a16:creationId xmlns:a16="http://schemas.microsoft.com/office/drawing/2014/main" id="{191CE53E-0F67-419E-8CBC-9C3FAAB5A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68580</xdr:colOff>
      <xdr:row>0</xdr:row>
      <xdr:rowOff>68580</xdr:rowOff>
    </xdr:from>
    <xdr:to>
      <xdr:col>3</xdr:col>
      <xdr:colOff>68580</xdr:colOff>
      <xdr:row>28</xdr:row>
      <xdr:rowOff>114300</xdr:rowOff>
    </xdr:to>
    <mc:AlternateContent xmlns:mc="http://schemas.openxmlformats.org/markup-compatibility/2006" xmlns:a14="http://schemas.microsoft.com/office/drawing/2010/main">
      <mc:Choice Requires="a14">
        <xdr:graphicFrame macro="">
          <xdr:nvGraphicFramePr>
            <xdr:cNvPr id="7" name="District 1">
              <a:extLst>
                <a:ext uri="{FF2B5EF4-FFF2-40B4-BE49-F238E27FC236}">
                  <a16:creationId xmlns:a16="http://schemas.microsoft.com/office/drawing/2014/main" id="{A4DFC30F-008C-4305-9089-947ECE1FE32B}"/>
                </a:ext>
              </a:extLst>
            </xdr:cNvPr>
            <xdr:cNvGraphicFramePr/>
          </xdr:nvGraphicFramePr>
          <xdr:xfrm>
            <a:off x="0" y="0"/>
            <a:ext cx="0" cy="0"/>
          </xdr:xfrm>
          <a:graphic>
            <a:graphicData uri="http://schemas.microsoft.com/office/drawing/2010/slicer">
              <sle:slicer xmlns:sle="http://schemas.microsoft.com/office/drawing/2010/slicer" name="District 1"/>
            </a:graphicData>
          </a:graphic>
        </xdr:graphicFrame>
      </mc:Choice>
      <mc:Fallback xmlns="">
        <xdr:sp macro="" textlink="">
          <xdr:nvSpPr>
            <xdr:cNvPr id="0" name=""/>
            <xdr:cNvSpPr>
              <a:spLocks noTextEdit="1"/>
            </xdr:cNvSpPr>
          </xdr:nvSpPr>
          <xdr:spPr>
            <a:xfrm>
              <a:off x="68580" y="68580"/>
              <a:ext cx="1828800" cy="5166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144780</xdr:colOff>
      <xdr:row>0</xdr:row>
      <xdr:rowOff>68580</xdr:rowOff>
    </xdr:from>
    <xdr:to>
      <xdr:col>23</xdr:col>
      <xdr:colOff>426720</xdr:colOff>
      <xdr:row>15</xdr:row>
      <xdr:rowOff>68580</xdr:rowOff>
    </xdr:to>
    <xdr:graphicFrame macro="">
      <xdr:nvGraphicFramePr>
        <xdr:cNvPr id="3" name="Chart 2">
          <a:extLst>
            <a:ext uri="{FF2B5EF4-FFF2-40B4-BE49-F238E27FC236}">
              <a16:creationId xmlns:a16="http://schemas.microsoft.com/office/drawing/2014/main" id="{61EDDDEA-861E-4D15-A57A-756FBB439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419100</xdr:colOff>
      <xdr:row>15</xdr:row>
      <xdr:rowOff>144780</xdr:rowOff>
    </xdr:from>
    <xdr:to>
      <xdr:col>23</xdr:col>
      <xdr:colOff>434340</xdr:colOff>
      <xdr:row>30</xdr:row>
      <xdr:rowOff>144780</xdr:rowOff>
    </xdr:to>
    <xdr:graphicFrame macro="">
      <xdr:nvGraphicFramePr>
        <xdr:cNvPr id="5" name="Chart 4">
          <a:extLst>
            <a:ext uri="{FF2B5EF4-FFF2-40B4-BE49-F238E27FC236}">
              <a16:creationId xmlns:a16="http://schemas.microsoft.com/office/drawing/2014/main" id="{7AA51459-5224-4880-A2BF-A76367BBC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129540</xdr:colOff>
      <xdr:row>31</xdr:row>
      <xdr:rowOff>22860</xdr:rowOff>
    </xdr:from>
    <xdr:to>
      <xdr:col>13</xdr:col>
      <xdr:colOff>365760</xdr:colOff>
      <xdr:row>46</xdr:row>
      <xdr:rowOff>22860</xdr:rowOff>
    </xdr:to>
    <xdr:graphicFrame macro="">
      <xdr:nvGraphicFramePr>
        <xdr:cNvPr id="6" name="Chart 5">
          <a:extLst>
            <a:ext uri="{FF2B5EF4-FFF2-40B4-BE49-F238E27FC236}">
              <a16:creationId xmlns:a16="http://schemas.microsoft.com/office/drawing/2014/main" id="{3C068FC5-5A65-4850-8DF4-B0D6411E1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426720</xdr:colOff>
      <xdr:row>31</xdr:row>
      <xdr:rowOff>22860</xdr:rowOff>
    </xdr:from>
    <xdr:to>
      <xdr:col>23</xdr:col>
      <xdr:colOff>441960</xdr:colOff>
      <xdr:row>46</xdr:row>
      <xdr:rowOff>22860</xdr:rowOff>
    </xdr:to>
    <xdr:graphicFrame macro="">
      <xdr:nvGraphicFramePr>
        <xdr:cNvPr id="8" name="Chart 7">
          <a:extLst>
            <a:ext uri="{FF2B5EF4-FFF2-40B4-BE49-F238E27FC236}">
              <a16:creationId xmlns:a16="http://schemas.microsoft.com/office/drawing/2014/main" id="{8A0FF248-A8F9-4E7E-85F5-D07E2BE29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556260</xdr:colOff>
      <xdr:row>46</xdr:row>
      <xdr:rowOff>91440</xdr:rowOff>
    </xdr:from>
    <xdr:to>
      <xdr:col>18</xdr:col>
      <xdr:colOff>213360</xdr:colOff>
      <xdr:row>61</xdr:row>
      <xdr:rowOff>91440</xdr:rowOff>
    </xdr:to>
    <xdr:graphicFrame macro="">
      <xdr:nvGraphicFramePr>
        <xdr:cNvPr id="9" name="Chart 8">
          <a:extLst>
            <a:ext uri="{FF2B5EF4-FFF2-40B4-BE49-F238E27FC236}">
              <a16:creationId xmlns:a16="http://schemas.microsoft.com/office/drawing/2014/main" id="{B9BCA3CE-C34D-4014-81D9-B70C5CDF5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53340</xdr:colOff>
      <xdr:row>20</xdr:row>
      <xdr:rowOff>45720</xdr:rowOff>
    </xdr:from>
    <xdr:to>
      <xdr:col>14</xdr:col>
      <xdr:colOff>289560</xdr:colOff>
      <xdr:row>35</xdr:row>
      <xdr:rowOff>45720</xdr:rowOff>
    </xdr:to>
    <xdr:graphicFrame macro="">
      <xdr:nvGraphicFramePr>
        <xdr:cNvPr id="2" name="Chart 1">
          <a:extLst>
            <a:ext uri="{FF2B5EF4-FFF2-40B4-BE49-F238E27FC236}">
              <a16:creationId xmlns:a16="http://schemas.microsoft.com/office/drawing/2014/main" id="{890F2AD2-8BAD-FC86-F7DF-6E62F8FEC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335280</xdr:colOff>
      <xdr:row>7</xdr:row>
      <xdr:rowOff>7620</xdr:rowOff>
    </xdr:from>
    <xdr:to>
      <xdr:col>9</xdr:col>
      <xdr:colOff>335280</xdr:colOff>
      <xdr:row>20</xdr:row>
      <xdr:rowOff>97155</xdr:rowOff>
    </xdr:to>
    <mc:AlternateContent xmlns:mc="http://schemas.openxmlformats.org/markup-compatibility/2006" xmlns:a14="http://schemas.microsoft.com/office/drawing/2010/main">
      <mc:Choice Requires="a14">
        <xdr:graphicFrame macro="">
          <xdr:nvGraphicFramePr>
            <xdr:cNvPr id="3" name="District">
              <a:extLst>
                <a:ext uri="{FF2B5EF4-FFF2-40B4-BE49-F238E27FC236}">
                  <a16:creationId xmlns:a16="http://schemas.microsoft.com/office/drawing/2014/main" id="{4B8FF8AB-AD38-D8BA-26DE-D8A6E2C39A41}"/>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mlns="">
        <xdr:sp macro="" textlink="">
          <xdr:nvSpPr>
            <xdr:cNvPr id="0" name=""/>
            <xdr:cNvSpPr>
              <a:spLocks noTextEdit="1"/>
            </xdr:cNvSpPr>
          </xdr:nvSpPr>
          <xdr:spPr>
            <a:xfrm>
              <a:off x="4488180" y="1287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502920</xdr:colOff>
      <xdr:row>6</xdr:row>
      <xdr:rowOff>45720</xdr:rowOff>
    </xdr:from>
    <xdr:to>
      <xdr:col>18</xdr:col>
      <xdr:colOff>320040</xdr:colOff>
      <xdr:row>21</xdr:row>
      <xdr:rowOff>45720</xdr:rowOff>
    </xdr:to>
    <xdr:graphicFrame macro="">
      <xdr:nvGraphicFramePr>
        <xdr:cNvPr id="2" name="Chart 1">
          <a:extLst>
            <a:ext uri="{FF2B5EF4-FFF2-40B4-BE49-F238E27FC236}">
              <a16:creationId xmlns:a16="http://schemas.microsoft.com/office/drawing/2014/main" id="{B2FFCB3F-29B1-665C-2425-10A5F2EB5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419100</xdr:colOff>
      <xdr:row>15</xdr:row>
      <xdr:rowOff>152400</xdr:rowOff>
    </xdr:from>
    <xdr:to>
      <xdr:col>20</xdr:col>
      <xdr:colOff>434340</xdr:colOff>
      <xdr:row>33</xdr:row>
      <xdr:rowOff>76200</xdr:rowOff>
    </xdr:to>
    <xdr:graphicFrame macro="">
      <xdr:nvGraphicFramePr>
        <xdr:cNvPr id="2" name="Chart 1">
          <a:extLst>
            <a:ext uri="{FF2B5EF4-FFF2-40B4-BE49-F238E27FC236}">
              <a16:creationId xmlns:a16="http://schemas.microsoft.com/office/drawing/2014/main" id="{606127FB-ED50-D4AB-01D1-E4C194EB4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53340</xdr:colOff>
      <xdr:row>6</xdr:row>
      <xdr:rowOff>45720</xdr:rowOff>
    </xdr:from>
    <xdr:to>
      <xdr:col>16</xdr:col>
      <xdr:colOff>381000</xdr:colOff>
      <xdr:row>21</xdr:row>
      <xdr:rowOff>45720</xdr:rowOff>
    </xdr:to>
    <xdr:graphicFrame macro="">
      <xdr:nvGraphicFramePr>
        <xdr:cNvPr id="2" name="Chart 1">
          <a:extLst>
            <a:ext uri="{FF2B5EF4-FFF2-40B4-BE49-F238E27FC236}">
              <a16:creationId xmlns:a16="http://schemas.microsoft.com/office/drawing/2014/main" id="{C51A6CBE-18AD-1CE2-DBFE-339112C421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373380</xdr:colOff>
      <xdr:row>5</xdr:row>
      <xdr:rowOff>83820</xdr:rowOff>
    </xdr:from>
    <xdr:to>
      <xdr:col>17</xdr:col>
      <xdr:colOff>464820</xdr:colOff>
      <xdr:row>20</xdr:row>
      <xdr:rowOff>83820</xdr:rowOff>
    </xdr:to>
    <xdr:graphicFrame macro="">
      <xdr:nvGraphicFramePr>
        <xdr:cNvPr id="2" name="Chart 1">
          <a:extLst>
            <a:ext uri="{FF2B5EF4-FFF2-40B4-BE49-F238E27FC236}">
              <a16:creationId xmlns:a16="http://schemas.microsoft.com/office/drawing/2014/main" id="{80C63169-9D22-E2E6-8C10-FA52A014B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502920</xdr:colOff>
      <xdr:row>8</xdr:row>
      <xdr:rowOff>45720</xdr:rowOff>
    </xdr:from>
    <xdr:to>
      <xdr:col>16</xdr:col>
      <xdr:colOff>160020</xdr:colOff>
      <xdr:row>23</xdr:row>
      <xdr:rowOff>45720</xdr:rowOff>
    </xdr:to>
    <xdr:graphicFrame macro="">
      <xdr:nvGraphicFramePr>
        <xdr:cNvPr id="2" name="Chart 1">
          <a:extLst>
            <a:ext uri="{FF2B5EF4-FFF2-40B4-BE49-F238E27FC236}">
              <a16:creationId xmlns:a16="http://schemas.microsoft.com/office/drawing/2014/main" id="{0759BBDE-F9B4-71D4-E02C-55FE276A1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472440</xdr:colOff>
      <xdr:row>9</xdr:row>
      <xdr:rowOff>7620</xdr:rowOff>
    </xdr:from>
    <xdr:to>
      <xdr:col>1</xdr:col>
      <xdr:colOff>1851660</xdr:colOff>
      <xdr:row>24</xdr:row>
      <xdr:rowOff>7620</xdr:rowOff>
    </xdr:to>
    <xdr:graphicFrame macro="">
      <xdr:nvGraphicFramePr>
        <xdr:cNvPr id="3" name="Chart 2">
          <a:extLst>
            <a:ext uri="{FF2B5EF4-FFF2-40B4-BE49-F238E27FC236}">
              <a16:creationId xmlns:a16="http://schemas.microsoft.com/office/drawing/2014/main" id="{23D19F5E-8018-EB21-7FF5-ACE64F94A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6</xdr:row>
      <xdr:rowOff>163830</xdr:rowOff>
    </xdr:from>
    <xdr:to>
      <xdr:col>7</xdr:col>
      <xdr:colOff>198120</xdr:colOff>
      <xdr:row>20</xdr:row>
      <xdr:rowOff>53340</xdr:rowOff>
    </xdr:to>
    <xdr:graphicFrame macro="">
      <xdr:nvGraphicFramePr>
        <xdr:cNvPr id="5" name="Chart 4">
          <a:extLst>
            <a:ext uri="{FF2B5EF4-FFF2-40B4-BE49-F238E27FC236}">
              <a16:creationId xmlns:a16="http://schemas.microsoft.com/office/drawing/2014/main" id="{06F7161D-B8E5-3520-8BE7-5210D714B8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792480</xdr:colOff>
      <xdr:row>45</xdr:row>
      <xdr:rowOff>80010</xdr:rowOff>
    </xdr:from>
    <xdr:to>
      <xdr:col>9</xdr:col>
      <xdr:colOff>640080</xdr:colOff>
      <xdr:row>60</xdr:row>
      <xdr:rowOff>80010</xdr:rowOff>
    </xdr:to>
    <xdr:graphicFrame macro="">
      <xdr:nvGraphicFramePr>
        <xdr:cNvPr id="3" name="Chart 2">
          <a:extLst>
            <a:ext uri="{FF2B5EF4-FFF2-40B4-BE49-F238E27FC236}">
              <a16:creationId xmlns:a16="http://schemas.microsoft.com/office/drawing/2014/main" id="{4DF261AB-7B9D-9858-4EEF-FC5060064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chi" refreshedDate="45455.656134027777" createdVersion="8" refreshedVersion="8" minRefreshableVersion="3" recordCount="38" xr:uid="{67631DC4-7378-44D7-9506-657C33A0B3A5}">
  <cacheSource type="worksheet">
    <worksheetSource ref="A1:N39" sheet="Sheet1"/>
  </cacheSource>
  <cacheFields count="14">
    <cacheField name="Sl. No." numFmtId="0">
      <sharedItems containsSemiMixedTypes="0" containsString="0" containsNumber="1" containsInteger="1" minValue="1" maxValue="38"/>
    </cacheField>
    <cacheField name="District" numFmtId="0">
      <sharedItems count="38">
        <s v="Araria"/>
        <s v="Arwal"/>
        <s v="Aurangabad"/>
        <s v="Banka"/>
        <s v="Begusarai"/>
        <s v="Bhagalpur"/>
        <s v="Bhojpur"/>
        <s v="Buxar"/>
        <s v="Darbhanga"/>
        <s v="East Champaran"/>
        <s v="Gaya"/>
        <s v="Gopalganj"/>
        <s v="Jamui"/>
        <s v="Jehanabad"/>
        <s v="Kaimur"/>
        <s v="Katihar"/>
        <s v="Khagaria"/>
        <s v="Kishanganj"/>
        <s v="Lakhisarai"/>
        <s v="Madhepura"/>
        <s v="Madhubani"/>
        <s v="Munger"/>
        <s v="Muzaffarpur"/>
        <s v="Nalanda"/>
        <s v="Nawada"/>
        <s v="Patna"/>
        <s v="Purnea"/>
        <s v="Rohtas"/>
        <s v="Saharsa"/>
        <s v="Samastipur "/>
        <s v="Saran"/>
        <s v="Sheikhpura"/>
        <s v="Sitamarhi"/>
        <s v="Sheohar"/>
        <s v="Siwan"/>
        <s v="Supaul"/>
        <s v="Vaishali"/>
        <s v="West Champaran"/>
      </sharedItems>
    </cacheField>
    <cacheField name="Total students eligible for annual examination" numFmtId="0">
      <sharedItems containsSemiMixedTypes="0" containsString="0" containsNumber="1" containsInteger="1" minValue="17938" maxValue="123156"/>
    </cacheField>
    <cacheField name="Students appeared in examination held on 28.05.24" numFmtId="0">
      <sharedItems containsSemiMixedTypes="0" containsString="0" containsNumber="1" containsInteger="1" minValue="16479" maxValue="118401"/>
    </cacheField>
    <cacheField name="A_x000a_(81%-100%)" numFmtId="0">
      <sharedItems containsSemiMixedTypes="0" containsString="0" containsNumber="1" containsInteger="1" minValue="2308" maxValue="42526"/>
    </cacheField>
    <cacheField name="AA" numFmtId="1">
      <sharedItems containsSemiMixedTypes="0" containsString="0" containsNumber="1" minValue="10.064127535884451" maxValue="57.914950558712619"/>
    </cacheField>
    <cacheField name="B_x000a_(61%-80%)" numFmtId="0">
      <sharedItems containsSemiMixedTypes="0" containsString="0" containsNumber="1" containsInteger="1" minValue="6374" maxValue="43865"/>
    </cacheField>
    <cacheField name="BB" numFmtId="1">
      <sharedItems containsSemiMixedTypes="0" containsString="0" containsNumber="1" minValue="26.555991729345841" maxValue="47.204037422334373"/>
    </cacheField>
    <cacheField name="C_x000a_(41%-60%)" numFmtId="0">
      <sharedItems containsSemiMixedTypes="0" containsString="0" containsNumber="1" containsInteger="1" minValue="3547" maxValue="43123"/>
    </cacheField>
    <cacheField name="CC" numFmtId="1">
      <sharedItems containsSemiMixedTypes="0" containsString="0" containsNumber="1" minValue="11.620874824044627" maxValue="44.950959310794502"/>
    </cacheField>
    <cacheField name="D_x000a_(33%-40%)" numFmtId="0">
      <sharedItems containsSemiMixedTypes="0" containsString="0" containsNumber="1" containsInteger="1" minValue="80" maxValue="20513"/>
    </cacheField>
    <cacheField name="DD" numFmtId="1">
      <sharedItems containsSemiMixedTypes="0" containsString="0" containsNumber="1" minValue="0.13902646716368627" maxValue="30.734769710227443"/>
    </cacheField>
    <cacheField name="E_x000a_(0%-32%)" numFmtId="0">
      <sharedItems containsSemiMixedTypes="0" containsString="0" containsNumber="1" containsInteger="1" minValue="0" maxValue="983"/>
    </cacheField>
    <cacheField name="EE" numFmtId="1">
      <sharedItems containsSemiMixedTypes="0" containsString="0" containsNumber="1" minValue="0" maxValue="1.2132357478740605"/>
    </cacheField>
  </cacheFields>
  <extLst>
    <ext xmlns:x14="http://schemas.microsoft.com/office/spreadsheetml/2009/9/main" uri="{725AE2AE-9491-48be-B2B4-4EB974FC3084}">
      <x14:pivotCacheDefinition pivotCacheId="680694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chi" refreshedDate="45467.723698263886" createdVersion="8" refreshedVersion="8" minRefreshableVersion="3" recordCount="39" xr:uid="{22EC117C-5E6D-4D92-8892-356B3A3745C0}">
  <cacheSource type="worksheet">
    <worksheetSource ref="C1:D40" sheet="Sheet1"/>
  </cacheSource>
  <cacheFields count="2">
    <cacheField name="Total students eligible for annual examination" numFmtId="0">
      <sharedItems containsSemiMixedTypes="0" containsString="0" containsNumber="1" containsInteger="1" minValue="17938" maxValue="2429916"/>
    </cacheField>
    <cacheField name="Students appeared in examination held on 28.05.24" numFmtId="0">
      <sharedItems containsSemiMixedTypes="0" containsString="0" containsNumber="1" containsInteger="1" minValue="16479" maxValue="220067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n v="1"/>
    <x v="0"/>
    <n v="72536"/>
    <n v="66742"/>
    <n v="6717"/>
    <n v="10.064127535884451"/>
    <n v="17724"/>
    <n v="26.555991729345841"/>
    <n v="21696"/>
    <n v="32.507266788528959"/>
    <n v="20513"/>
    <n v="30.734769710227443"/>
    <n v="92"/>
    <n v="0.13784423601330495"/>
  </r>
  <r>
    <n v="2"/>
    <x v="1"/>
    <n v="18546"/>
    <n v="18231"/>
    <n v="3285"/>
    <n v="18.018759256211947"/>
    <n v="7387"/>
    <n v="40.518896385277827"/>
    <n v="6916"/>
    <n v="37.935384784158849"/>
    <n v="643"/>
    <n v="3.5269595743513795"/>
    <n v="0"/>
    <n v="0"/>
  </r>
  <r>
    <n v="3"/>
    <x v="2"/>
    <n v="66965"/>
    <n v="53156"/>
    <n v="18989"/>
    <n v="35.723154488674844"/>
    <n v="22771"/>
    <n v="42.838061554669274"/>
    <n v="9677"/>
    <n v="18.204906313492362"/>
    <n v="1719"/>
    <n v="3.2338776431635186"/>
    <n v="0"/>
    <n v="0"/>
  </r>
  <r>
    <n v="4"/>
    <x v="3"/>
    <n v="54280"/>
    <n v="50157"/>
    <n v="16179"/>
    <n v="32.256713918296548"/>
    <n v="19728"/>
    <n v="39.332495962677193"/>
    <n v="11263"/>
    <n v="22.455489762146861"/>
    <n v="2987"/>
    <n v="5.9553003568793983"/>
    <n v="0"/>
    <n v="0"/>
  </r>
  <r>
    <n v="5"/>
    <x v="4"/>
    <n v="76756"/>
    <n v="53466"/>
    <n v="23688"/>
    <n v="44.304791830322074"/>
    <n v="18070"/>
    <n v="33.797179515954063"/>
    <n v="10082"/>
    <n v="18.856843601541165"/>
    <n v="1560"/>
    <n v="2.9177421164852428"/>
    <n v="66"/>
    <n v="0.12344293569745259"/>
  </r>
  <r>
    <n v="6"/>
    <x v="5"/>
    <n v="68407"/>
    <n v="57574"/>
    <n v="19141"/>
    <n v="33.245909611977631"/>
    <n v="24582"/>
    <n v="42.696355994025083"/>
    <n v="12044"/>
    <n v="20.91916490082329"/>
    <n v="1782"/>
    <n v="3.0951471150171952"/>
    <n v="25"/>
    <n v="4.3422378156806891E-2"/>
  </r>
  <r>
    <n v="7"/>
    <x v="6"/>
    <n v="56919"/>
    <n v="46129"/>
    <n v="10476"/>
    <n v="22.710225671486484"/>
    <n v="14257"/>
    <n v="30.906804829933449"/>
    <n v="15254"/>
    <n v="33.068135012681829"/>
    <n v="6142"/>
    <n v="13.314834485898242"/>
    <n v="0"/>
    <n v="0"/>
  </r>
  <r>
    <n v="8"/>
    <x v="7"/>
    <n v="38220"/>
    <n v="36224"/>
    <n v="4346"/>
    <n v="11.997570671378092"/>
    <n v="13763"/>
    <n v="37.994147526501763"/>
    <n v="15213"/>
    <n v="41.997018551236749"/>
    <n v="2902"/>
    <n v="8.0112632508833919"/>
    <n v="0"/>
    <n v="0"/>
  </r>
  <r>
    <n v="9"/>
    <x v="8"/>
    <n v="99342"/>
    <n v="91824"/>
    <n v="30524"/>
    <n v="33.241853981529886"/>
    <n v="41258"/>
    <n v="44.931608294127898"/>
    <n v="17145"/>
    <n v="18.671589127025616"/>
    <n v="2897"/>
    <n v="3.1549485973166056"/>
    <n v="0"/>
    <n v="0"/>
  </r>
  <r>
    <n v="10"/>
    <x v="9"/>
    <n v="114980"/>
    <n v="113724"/>
    <n v="42526"/>
    <n v="37.394041715029367"/>
    <n v="42668"/>
    <n v="37.518905420139987"/>
    <n v="23792"/>
    <n v="20.920825859097462"/>
    <n v="4734"/>
    <n v="4.1627097182652735"/>
    <n v="4"/>
    <n v="3.5172874679047514E-3"/>
  </r>
  <r>
    <n v="11"/>
    <x v="10"/>
    <n v="90122"/>
    <n v="72083"/>
    <n v="10291"/>
    <n v="14.276597810856927"/>
    <n v="25802"/>
    <n v="35.794847606231706"/>
    <n v="32402"/>
    <n v="44.950959310794502"/>
    <n v="3537"/>
    <n v="4.9068434998543342"/>
    <n v="51"/>
    <n v="7.0751772262530696E-2"/>
  </r>
  <r>
    <n v="12"/>
    <x v="11"/>
    <n v="47630"/>
    <n v="44773"/>
    <n v="14463"/>
    <n v="32.302950438880572"/>
    <n v="13874"/>
    <n v="30.987425457306863"/>
    <n v="8193"/>
    <n v="18.298974828579727"/>
    <n v="750"/>
    <n v="1.6751166997967526"/>
    <n v="91"/>
    <n v="0.20324749290867261"/>
  </r>
  <r>
    <n v="13"/>
    <x v="12"/>
    <n v="50841"/>
    <n v="46672"/>
    <n v="7108"/>
    <n v="15.229688035653069"/>
    <n v="13282"/>
    <n v="28.458176208433322"/>
    <n v="20719"/>
    <n v="44.392783681864927"/>
    <n v="5563"/>
    <n v="11.91935207404868"/>
    <n v="0"/>
    <n v="0"/>
  </r>
  <r>
    <n v="14"/>
    <x v="13"/>
    <n v="22454"/>
    <n v="20451"/>
    <n v="6320"/>
    <n v="30.903134321060094"/>
    <n v="7053"/>
    <n v="34.487311133929879"/>
    <n v="4905"/>
    <n v="23.984157253924014"/>
    <n v="2173"/>
    <n v="10.62539729108601"/>
    <n v="0"/>
    <n v="0"/>
  </r>
  <r>
    <n v="15"/>
    <x v="14"/>
    <n v="41639"/>
    <n v="39407"/>
    <n v="10814"/>
    <n v="27.441825056462051"/>
    <n v="13757"/>
    <n v="34.910041363209579"/>
    <n v="13033"/>
    <n v="33.072804324104851"/>
    <n v="1803"/>
    <n v="4.5753292562235135"/>
    <n v="0"/>
    <n v="0"/>
  </r>
  <r>
    <n v="16"/>
    <x v="15"/>
    <n v="64176"/>
    <n v="59732"/>
    <n v="18757"/>
    <n v="31.401928614478003"/>
    <n v="21850"/>
    <n v="36.580057590571222"/>
    <n v="14724"/>
    <n v="24.650103796959755"/>
    <n v="4401"/>
    <n v="7.3679099979910259"/>
    <n v="0"/>
    <n v="0"/>
  </r>
  <r>
    <n v="17"/>
    <x v="16"/>
    <n v="51444"/>
    <n v="46156"/>
    <n v="13008"/>
    <n v="28.182684808042289"/>
    <n v="21404"/>
    <n v="46.373169252101569"/>
    <n v="9585"/>
    <n v="20.766530895224889"/>
    <n v="2132"/>
    <n v="4.6191177745038567"/>
    <n v="27"/>
    <n v="5.8497270127394051E-2"/>
  </r>
  <r>
    <n v="18"/>
    <x v="17"/>
    <n v="47671"/>
    <n v="42007"/>
    <n v="10556"/>
    <n v="25.129145142476254"/>
    <n v="19829"/>
    <n v="47.204037422334373"/>
    <n v="11342"/>
    <n v="27.000261861118386"/>
    <n v="280"/>
    <n v="0.6665555740709882"/>
    <n v="0"/>
    <n v="0"/>
  </r>
  <r>
    <n v="19"/>
    <x v="18"/>
    <n v="24668"/>
    <n v="21958"/>
    <n v="9043"/>
    <n v="41.18316786592586"/>
    <n v="8311"/>
    <n v="37.849530922670553"/>
    <n v="4175"/>
    <n v="19.01357136351216"/>
    <n v="429"/>
    <n v="1.9537298478914291"/>
    <n v="0"/>
    <n v="0"/>
  </r>
  <r>
    <n v="20"/>
    <x v="19"/>
    <n v="69468"/>
    <n v="66633"/>
    <n v="21807"/>
    <n v="32.7270271487101"/>
    <n v="23725"/>
    <n v="35.605480767787732"/>
    <n v="17903"/>
    <n v="26.868068374529138"/>
    <n v="3017"/>
    <n v="4.5277865321987605"/>
    <n v="181"/>
    <n v="0.27163717677427102"/>
  </r>
  <r>
    <n v="21"/>
    <x v="20"/>
    <n v="94808"/>
    <n v="86391"/>
    <n v="29398"/>
    <n v="34.029007651259967"/>
    <n v="35319"/>
    <n v="40.882730840018056"/>
    <n v="14651"/>
    <n v="16.958942482434512"/>
    <n v="7023"/>
    <n v="8.1293190262874599"/>
    <n v="0"/>
    <n v="0"/>
  </r>
  <r>
    <n v="22"/>
    <x v="21"/>
    <n v="33802"/>
    <n v="31413"/>
    <n v="11256"/>
    <n v="35.832298729825226"/>
    <n v="12879"/>
    <n v="40.998949479514849"/>
    <n v="6766"/>
    <n v="21.538853340973482"/>
    <n v="512"/>
    <n v="1.6298984496864355"/>
    <n v="0"/>
    <n v="0"/>
  </r>
  <r>
    <n v="23"/>
    <x v="22"/>
    <n v="123156"/>
    <n v="118401"/>
    <n v="21076"/>
    <n v="17.800525333400902"/>
    <n v="42452"/>
    <n v="35.854426905178165"/>
    <n v="43123"/>
    <n v="36.421145091679968"/>
    <n v="11750"/>
    <n v="9.9239026697409649"/>
    <n v="0"/>
    <n v="0"/>
  </r>
  <r>
    <n v="24"/>
    <x v="23"/>
    <n v="67025"/>
    <n v="62637"/>
    <n v="15823"/>
    <n v="25.261426952120953"/>
    <n v="26125"/>
    <n v="41.708574804029567"/>
    <n v="18857"/>
    <n v="30.105209381036769"/>
    <n v="1832"/>
    <n v="2.9247888628127146"/>
    <n v="0"/>
    <n v="0"/>
  </r>
  <r>
    <n v="25"/>
    <x v="24"/>
    <n v="57648"/>
    <n v="47105"/>
    <n v="16764"/>
    <n v="35.588578707143611"/>
    <n v="18233"/>
    <n v="38.70714361532746"/>
    <n v="10103"/>
    <n v="21.447829317482221"/>
    <n v="2005"/>
    <n v="4.2564483600467042"/>
    <n v="0"/>
    <n v="0"/>
  </r>
  <r>
    <n v="26"/>
    <x v="25"/>
    <n v="57559"/>
    <n v="57543"/>
    <n v="33326"/>
    <n v="57.914950558712619"/>
    <n v="17450"/>
    <n v="30.325148150079073"/>
    <n v="6687"/>
    <n v="11.620874824044627"/>
    <n v="80"/>
    <n v="0.13902646716368627"/>
    <n v="0"/>
    <n v="0"/>
  </r>
  <r>
    <n v="27"/>
    <x v="26"/>
    <n v="93429"/>
    <n v="88345"/>
    <n v="27723"/>
    <n v="31.380383722904519"/>
    <n v="38256"/>
    <n v="43.302959986416887"/>
    <n v="19001"/>
    <n v="21.507725394759184"/>
    <n v="3365"/>
    <n v="3.8089308959194068"/>
    <n v="0"/>
    <n v="0"/>
  </r>
  <r>
    <n v="28"/>
    <x v="27"/>
    <n v="59690"/>
    <n v="54891"/>
    <n v="27062"/>
    <n v="49.301342660909803"/>
    <n v="20414"/>
    <n v="37.190067588493555"/>
    <n v="7100"/>
    <n v="12.934725182634676"/>
    <n v="315"/>
    <n v="0.57386456796196095"/>
    <n v="0"/>
    <n v="0"/>
  </r>
  <r>
    <n v="29"/>
    <x v="28"/>
    <n v="58874"/>
    <n v="48763"/>
    <n v="15117"/>
    <n v="31.000963845538624"/>
    <n v="22919"/>
    <n v="47.00079978672354"/>
    <n v="9865"/>
    <n v="20.230502635194718"/>
    <n v="863"/>
    <n v="1.7697844677316819"/>
    <n v="0"/>
    <n v="0"/>
  </r>
  <r>
    <n v="30"/>
    <x v="29"/>
    <n v="109527"/>
    <n v="100789"/>
    <n v="32880"/>
    <n v="32.622607625832181"/>
    <n v="43865"/>
    <n v="43.521614461895638"/>
    <n v="18205"/>
    <n v="18.062486977745586"/>
    <n v="5839"/>
    <n v="5.7932909345265857"/>
    <n v="0"/>
    <n v="0"/>
  </r>
  <r>
    <n v="31"/>
    <x v="30"/>
    <n v="89060"/>
    <n v="73078"/>
    <n v="27847"/>
    <n v="38.105859492596949"/>
    <n v="30892"/>
    <n v="42.272640192670849"/>
    <n v="13274"/>
    <n v="18.164153370371384"/>
    <n v="1065"/>
    <n v="1.45734694436082"/>
    <n v="0"/>
    <n v="0"/>
  </r>
  <r>
    <n v="32"/>
    <x v="31"/>
    <n v="17938"/>
    <n v="16582"/>
    <n v="6468"/>
    <n v="39.006151248341574"/>
    <n v="6374"/>
    <n v="38.439271499216012"/>
    <n v="3547"/>
    <n v="21.390664576046316"/>
    <n v="193"/>
    <n v="1.1639126763960923"/>
    <n v="0"/>
    <n v="0"/>
  </r>
  <r>
    <n v="33"/>
    <x v="32"/>
    <n v="98483"/>
    <n v="93868"/>
    <n v="22428"/>
    <n v="23.893126518089229"/>
    <n v="41575"/>
    <n v="44.290919163080069"/>
    <n v="24091"/>
    <n v="25.664763284612434"/>
    <n v="5774"/>
    <n v="6.1511910342182636"/>
    <n v="0"/>
    <n v="0"/>
  </r>
  <r>
    <n v="34"/>
    <x v="33"/>
    <n v="18713"/>
    <n v="16479"/>
    <n v="2308"/>
    <n v="14.005704229625584"/>
    <n v="6920"/>
    <n v="41.992839371321075"/>
    <n v="3957"/>
    <n v="24.012379391953395"/>
    <n v="3294"/>
    <n v="19.989077007099944"/>
    <n v="0"/>
    <n v="0"/>
  </r>
  <r>
    <n v="35"/>
    <x v="34"/>
    <n v="59005"/>
    <n v="56405"/>
    <n v="19940"/>
    <n v="35.35147593298467"/>
    <n v="24842"/>
    <n v="44.0421948408829"/>
    <n v="10629"/>
    <n v="18.844074106905417"/>
    <n v="980"/>
    <n v="1.7374346245900185"/>
    <n v="14"/>
    <n v="2.4820494637000267E-2"/>
  </r>
  <r>
    <n v="36"/>
    <x v="35"/>
    <n v="54300"/>
    <n v="50243"/>
    <n v="13256"/>
    <n v="26.383774854208546"/>
    <n v="14258"/>
    <n v="28.378082518957864"/>
    <n v="13258"/>
    <n v="26.387755508230004"/>
    <n v="13228"/>
    <n v="26.328045697908166"/>
    <n v="0"/>
    <n v="0"/>
  </r>
  <r>
    <n v="37"/>
    <x v="36"/>
    <n v="76306"/>
    <n v="69622"/>
    <n v="27266"/>
    <n v="39.162908276119616"/>
    <n v="25643"/>
    <n v="36.831748585217319"/>
    <n v="13867"/>
    <n v="19.91755479589785"/>
    <n v="2571"/>
    <n v="3.6927982534256416"/>
    <n v="275"/>
    <n v="0.39499008933957652"/>
  </r>
  <r>
    <n v="38"/>
    <x v="37"/>
    <n v="83529"/>
    <n v="81023"/>
    <n v="11867"/>
    <n v="14.646458413043209"/>
    <n v="27818"/>
    <n v="34.333460869135926"/>
    <n v="26175"/>
    <n v="32.305641607938483"/>
    <n v="14180"/>
    <n v="17.501203362008319"/>
    <n v="983"/>
    <n v="1.213235747874060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n v="72536"/>
    <n v="66742"/>
  </r>
  <r>
    <n v="18546"/>
    <n v="18231"/>
  </r>
  <r>
    <n v="66965"/>
    <n v="53156"/>
  </r>
  <r>
    <n v="54280"/>
    <n v="50157"/>
  </r>
  <r>
    <n v="76756"/>
    <n v="53466"/>
  </r>
  <r>
    <n v="68407"/>
    <n v="57574"/>
  </r>
  <r>
    <n v="56919"/>
    <n v="46129"/>
  </r>
  <r>
    <n v="38220"/>
    <n v="36224"/>
  </r>
  <r>
    <n v="99342"/>
    <n v="91824"/>
  </r>
  <r>
    <n v="114980"/>
    <n v="113724"/>
  </r>
  <r>
    <n v="90122"/>
    <n v="72083"/>
  </r>
  <r>
    <n v="47630"/>
    <n v="44773"/>
  </r>
  <r>
    <n v="50841"/>
    <n v="46672"/>
  </r>
  <r>
    <n v="22454"/>
    <n v="20451"/>
  </r>
  <r>
    <n v="41639"/>
    <n v="39407"/>
  </r>
  <r>
    <n v="64176"/>
    <n v="59732"/>
  </r>
  <r>
    <n v="51444"/>
    <n v="46156"/>
  </r>
  <r>
    <n v="47671"/>
    <n v="42007"/>
  </r>
  <r>
    <n v="24668"/>
    <n v="21958"/>
  </r>
  <r>
    <n v="69468"/>
    <n v="66633"/>
  </r>
  <r>
    <n v="94808"/>
    <n v="86391"/>
  </r>
  <r>
    <n v="33802"/>
    <n v="31413"/>
  </r>
  <r>
    <n v="123156"/>
    <n v="118401"/>
  </r>
  <r>
    <n v="67025"/>
    <n v="62637"/>
  </r>
  <r>
    <n v="57648"/>
    <n v="47105"/>
  </r>
  <r>
    <n v="57559"/>
    <n v="57543"/>
  </r>
  <r>
    <n v="93429"/>
    <n v="88345"/>
  </r>
  <r>
    <n v="59690"/>
    <n v="54891"/>
  </r>
  <r>
    <n v="58874"/>
    <n v="48763"/>
  </r>
  <r>
    <n v="109527"/>
    <n v="100789"/>
  </r>
  <r>
    <n v="89060"/>
    <n v="73078"/>
  </r>
  <r>
    <n v="17938"/>
    <n v="16582"/>
  </r>
  <r>
    <n v="98483"/>
    <n v="93868"/>
  </r>
  <r>
    <n v="18713"/>
    <n v="16479"/>
  </r>
  <r>
    <n v="59005"/>
    <n v="56402"/>
  </r>
  <r>
    <n v="54300"/>
    <n v="50243"/>
  </r>
  <r>
    <n v="76306"/>
    <n v="69622"/>
  </r>
  <r>
    <n v="83529"/>
    <n v="81023"/>
  </r>
  <r>
    <n v="2429916"/>
    <n v="22006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AF2F44-CC90-4B04-BF93-3801E0D27E0A}"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3:B41" firstHeaderRow="1" firstDataRow="1" firstDataCol="1"/>
  <pivotFields count="14">
    <pivotField showAll="0"/>
    <pivotField axis="axisRow"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3"/>
        <item x="32"/>
        <item x="34"/>
        <item x="35"/>
        <item x="36"/>
        <item x="37"/>
        <item t="default"/>
      </items>
    </pivotField>
    <pivotField showAll="0"/>
    <pivotField showAll="0"/>
    <pivotField showAll="0"/>
    <pivotField dataField="1" numFmtId="1" showAll="0"/>
    <pivotField showAll="0"/>
    <pivotField numFmtId="1" showAll="0"/>
    <pivotField showAll="0"/>
    <pivotField numFmtId="1" showAll="0"/>
    <pivotField showAll="0"/>
    <pivotField numFmtId="1" showAll="0"/>
    <pivotField showAll="0"/>
    <pivotField numFmtId="1" showAll="0"/>
  </pivotFields>
  <rowFields count="1">
    <field x="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rowItems>
  <colItems count="1">
    <i/>
  </colItems>
  <dataFields count="1">
    <dataField name="Sum of AA" fld="5" baseField="0" baseItem="0" numFmtId="1"/>
  </dataFields>
  <formats count="1">
    <format dxfId="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095C64-D6A4-4944-8AF3-757010E40F71}"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3:B41" firstHeaderRow="1" firstDataRow="1" firstDataCol="1"/>
  <pivotFields count="14">
    <pivotField showAll="0"/>
    <pivotField axis="axisRow"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3"/>
        <item x="32"/>
        <item x="34"/>
        <item x="35"/>
        <item x="36"/>
        <item x="37"/>
        <item t="default"/>
      </items>
    </pivotField>
    <pivotField showAll="0"/>
    <pivotField showAll="0"/>
    <pivotField showAll="0"/>
    <pivotField numFmtId="1" showAll="0"/>
    <pivotField showAll="0"/>
    <pivotField dataField="1" numFmtId="1" showAll="0"/>
    <pivotField showAll="0"/>
    <pivotField numFmtId="1" showAll="0"/>
    <pivotField showAll="0"/>
    <pivotField numFmtId="1" showAll="0"/>
    <pivotField showAll="0"/>
    <pivotField numFmtId="1" showAll="0"/>
  </pivotFields>
  <rowFields count="1">
    <field x="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rowItems>
  <colItems count="1">
    <i/>
  </colItems>
  <dataFields count="1">
    <dataField name="Sum of BB" fld="7" baseField="0" baseItem="0" numFmtId="1"/>
  </dataFields>
  <formats count="2">
    <format dxfId="4">
      <pivotArea outline="0" collapsedLevelsAreSubtotals="1" fieldPosition="0"/>
    </format>
    <format dxfId="3">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5FE4AB-9FEE-4FFD-A017-EB979AFBA72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3:B41" firstHeaderRow="1" firstDataRow="1" firstDataCol="1"/>
  <pivotFields count="14">
    <pivotField showAll="0"/>
    <pivotField axis="axisRow"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3"/>
        <item x="32"/>
        <item x="34"/>
        <item x="35"/>
        <item x="36"/>
        <item x="37"/>
        <item t="default"/>
      </items>
    </pivotField>
    <pivotField showAll="0"/>
    <pivotField dataField="1" showAll="0"/>
    <pivotField showAll="0"/>
    <pivotField numFmtId="1" showAll="0"/>
    <pivotField showAll="0"/>
    <pivotField numFmtId="1" showAll="0"/>
    <pivotField showAll="0"/>
    <pivotField numFmtId="1" showAll="0"/>
    <pivotField showAll="0"/>
    <pivotField numFmtId="1" showAll="0"/>
    <pivotField showAll="0"/>
    <pivotField numFmtId="1" showAll="0"/>
  </pivotFields>
  <rowFields count="1">
    <field x="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rowItems>
  <colItems count="1">
    <i/>
  </colItems>
  <dataFields count="1">
    <dataField name="Sum of Students appeared in examination held on 28.05.24" fld="3"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AF6B03-26A6-4B99-B187-E0F939E09428}"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3:B41" firstHeaderRow="1" firstDataRow="1" firstDataCol="1"/>
  <pivotFields count="14">
    <pivotField showAll="0"/>
    <pivotField axis="axisRow"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3"/>
        <item x="32"/>
        <item x="34"/>
        <item x="35"/>
        <item x="36"/>
        <item x="37"/>
        <item t="default"/>
      </items>
    </pivotField>
    <pivotField showAll="0"/>
    <pivotField showAll="0"/>
    <pivotField showAll="0"/>
    <pivotField numFmtId="1" showAll="0"/>
    <pivotField showAll="0"/>
    <pivotField numFmtId="1" showAll="0"/>
    <pivotField showAll="0"/>
    <pivotField dataField="1" numFmtId="1" showAll="0"/>
    <pivotField showAll="0"/>
    <pivotField numFmtId="1" showAll="0"/>
    <pivotField showAll="0"/>
    <pivotField numFmtId="1" showAll="0"/>
  </pivotFields>
  <rowFields count="1">
    <field x="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rowItems>
  <colItems count="1">
    <i/>
  </colItems>
  <dataFields count="1">
    <dataField name="Sum of CC" fld="9" baseField="0" baseItem="0"/>
  </dataFields>
  <formats count="1">
    <format dxfId="2">
      <pivotArea collapsedLevelsAreSubtotals="1" fieldPosition="0">
        <references count="1">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A7B3D2-5D19-44FF-945A-64C5A35323C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B41" firstHeaderRow="1" firstDataRow="1" firstDataCol="1"/>
  <pivotFields count="14">
    <pivotField showAll="0"/>
    <pivotField axis="axisRow"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3"/>
        <item x="32"/>
        <item x="34"/>
        <item x="35"/>
        <item x="36"/>
        <item x="37"/>
        <item t="default"/>
      </items>
    </pivotField>
    <pivotField showAll="0"/>
    <pivotField showAll="0"/>
    <pivotField showAll="0"/>
    <pivotField numFmtId="1" showAll="0"/>
    <pivotField showAll="0"/>
    <pivotField numFmtId="1" showAll="0"/>
    <pivotField showAll="0"/>
    <pivotField numFmtId="1" showAll="0"/>
    <pivotField showAll="0"/>
    <pivotField dataField="1" numFmtId="1" showAll="0"/>
    <pivotField showAll="0"/>
    <pivotField numFmtId="1" showAll="0"/>
  </pivotFields>
  <rowFields count="1">
    <field x="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rowItems>
  <colItems count="1">
    <i/>
  </colItems>
  <dataFields count="1">
    <dataField name="Sum of DD" fld="11" baseField="0" baseItem="0" numFmtId="1"/>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581A2C-01CC-4618-B8B2-D339D5BC8067}"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B41" firstHeaderRow="1" firstDataRow="1" firstDataCol="1"/>
  <pivotFields count="14">
    <pivotField showAll="0"/>
    <pivotField axis="axisRow"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3"/>
        <item x="32"/>
        <item x="34"/>
        <item x="35"/>
        <item x="36"/>
        <item x="37"/>
        <item t="default"/>
      </items>
    </pivotField>
    <pivotField showAll="0"/>
    <pivotField showAll="0"/>
    <pivotField showAll="0"/>
    <pivotField numFmtId="1" showAll="0"/>
    <pivotField showAll="0"/>
    <pivotField numFmtId="1" showAll="0"/>
    <pivotField showAll="0"/>
    <pivotField numFmtId="1" showAll="0"/>
    <pivotField showAll="0"/>
    <pivotField numFmtId="1" showAll="0"/>
    <pivotField showAll="0"/>
    <pivotField dataField="1" numFmtId="1" showAll="0"/>
  </pivotFields>
  <rowFields count="1">
    <field x="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rowItems>
  <colItems count="1">
    <i/>
  </colItems>
  <dataFields count="1">
    <dataField name="Sum of EE" fld="13" baseField="0" baseItem="0" numFmtId="1"/>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933C6E-5DB8-4FD2-9B8A-C0838649BC3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4" firstHeaderRow="0" firstDataRow="1" firstDataCol="0"/>
  <pivotFields count="2">
    <pivotField dataField="1" showAll="0"/>
    <pivotField dataField="1" showAll="0"/>
  </pivotFields>
  <rowItems count="1">
    <i/>
  </rowItems>
  <colFields count="1">
    <field x="-2"/>
  </colFields>
  <colItems count="2">
    <i>
      <x/>
    </i>
    <i i="1">
      <x v="1"/>
    </i>
  </colItems>
  <dataFields count="2">
    <dataField name="Max of Total students eligible for annual examination" fld="0" subtotal="max" baseField="0" baseItem="1"/>
    <dataField name="Max of Students appeared in examination held on 28.05.24" fld="1" subtotal="max" baseField="0"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7A34B4E9-06C9-459E-A35B-74D6DDB737B2}" sourceName="District">
  <pivotTables>
    <pivotTable tabId="7" name="PivotTable4"/>
    <pivotTable tabId="8" name="PivotTable1"/>
    <pivotTable tabId="10" name="PivotTable1"/>
    <pivotTable tabId="11" name="PivotTable5"/>
    <pivotTable tabId="12" name="PivotTable6"/>
    <pivotTable tabId="13" name="PivotTable7"/>
  </pivotTables>
  <data>
    <tabular pivotCacheId="68069456">
      <items count="38">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3" s="1"/>
        <i x="32" s="1"/>
        <i x="34" s="1"/>
        <i x="35" s="1"/>
        <i x="36" s="1"/>
        <i x="3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1" xr10:uid="{E9E2D456-DE4E-404D-ABBE-338102D38DB6}" cache="Slicer_District" caption="Distric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AE2DEA99-4C7C-4FD8-9D7C-E79EBC6B1A16}" cache="Slicer_District" caption="Distric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 Id="rId4" Type="http://schemas.microsoft.com/office/2011/relationships/webextension" Target="webextension4.xml"/></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 dockstate="right" visibility="0" width="438" row="8">
    <wetp:webextensionref xmlns:r="http://schemas.openxmlformats.org/officeDocument/2006/relationships" r:id="rId2"/>
  </wetp:taskpane>
  <wetp:taskpane dockstate="right" visibility="0" width="438" row="8">
    <wetp:webextensionref xmlns:r="http://schemas.openxmlformats.org/officeDocument/2006/relationships" r:id="rId3"/>
  </wetp:taskpane>
  <wetp:taskpane dockstate="right" visibility="0" width="438" row="9">
    <wetp:webextensionref xmlns:r="http://schemas.openxmlformats.org/officeDocument/2006/relationships" r:id="rId4"/>
  </wetp:taskpane>
</wetp:taskpanes>
</file>

<file path=xl/webextensions/webextension1.xml><?xml version="1.0" encoding="utf-8"?>
<we:webextension xmlns:we="http://schemas.microsoft.com/office/webextensions/webextension/2010/11" id="{C8841019-5E05-4363-8AAE-80648B824B0D}">
  <we:reference id="wa200006009" version="2.0.1.10" store="en-US" storeType="OMEX"/>
  <we:alternateReferences>
    <we:reference id="wa200006009" version="2.0.1.10" store="wa200006009"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_xldudf_SAI_ASK</we:customFunctionIds>
        <we:customFunctionIds>_xldudf_SAI_PROMPTARRAY</we:customFunctionIds>
        <we:customFunctionIds>_xldudf_SAI_GENERATETABLE</we:customFunctionIds>
        <we:customFunctionIds>_xldudf_SAI_FILL</we:customFunctionIds>
        <we:customFunctionIds>_xldudf_SAI_SPLIT</we:customFunctionIds>
        <we:customFunctionIds>_xldudf_SAI_EXTRACT</we:customFunctionIds>
        <we:customFunctionIds>_xldudf_SAI_EXTRACTARRAY</we:customFunctionIds>
        <we:customFunctionIds>_xldudf_SAI_EDIT</we:customFunctionIds>
        <we:customFunctionIds>_xldudf_SAI_EDITARRAY</we:customFunctionIds>
        <we:customFunctionIds>_xldudf_SAI_FORMAT</we:customFunctionIds>
        <we:customFunctionIds>_xldudf_SAI_FORMATARRAY</we:customFunctionIds>
        <we:customFunctionIds>_xldudf_SAI_CLASSIFY</we:customFunctionIds>
        <we:customFunctionIds>_xldudf_SAI_CLASSIFYARRAY</we:customFunctionIds>
        <we:customFunctionIds>_xldudf_SAI_TAG</we:customFunctionIds>
        <we:customFunctionIds>_xldudf_SAI_TAGARRAY</we:customFunctionIds>
        <we:customFunctionIds>_xldudf_SAI_SUMMARIZE</we:customFunctionIds>
        <we:customFunctionIds>_xldudf_SAI_SUMMARIZEARRAY</we:customFunctionIds>
      </we:customFunctionIdList>
    </a:ext>
  </we:extLst>
</we:webextension>
</file>

<file path=xl/webextensions/webextension2.xml><?xml version="1.0" encoding="utf-8"?>
<we:webextension xmlns:we="http://schemas.microsoft.com/office/webextensions/webextension/2010/11" id="{EE31E3A6-15C0-4836-BCD6-2157BEABF803}">
  <we:reference id="wa200001584" version="2.8.1.5" store="en-US" storeType="OMEX"/>
  <we:alternateReferences>
    <we:reference id="wa200001584" version="2.8.1.5" store="WA200001584" storeType="OMEX"/>
  </we:alternateReferences>
  <we:properties/>
  <we:bindings/>
  <we:snapshot xmlns:r="http://schemas.openxmlformats.org/officeDocument/2006/relationships"/>
</we:webextension>
</file>

<file path=xl/webextensions/webextension3.xml><?xml version="1.0" encoding="utf-8"?>
<we:webextension xmlns:we="http://schemas.microsoft.com/office/webextensions/webextension/2010/11" id="{F2B4677E-FC17-48F7-AFCE-3DC8292505E8}">
  <we:reference id="wa104380955" version="3.16.2.1" store="en-US" storeType="OMEX"/>
  <we:alternateReferences>
    <we:reference id="wa104380955" version="3.16.2.1" store="wa104380955" storeType="OMEX"/>
  </we:alternateReferences>
  <we:properties/>
  <we:bindings/>
  <we:snapshot xmlns:r="http://schemas.openxmlformats.org/officeDocument/2006/relationships"/>
</we:webextension>
</file>

<file path=xl/webextensions/webextension4.xml><?xml version="1.0" encoding="utf-8"?>
<we:webextension xmlns:we="http://schemas.microsoft.com/office/webextensions/webextension/2010/11" id="{9327D557-F1B1-4901-891D-2F756C92E697}">
  <we:reference id="wa200005281" version="1.0.0.0" store="en-US" storeType="OMEX"/>
  <we:alternateReferences>
    <we:reference id="wa200005281" version="1.0.0.0" store="WA20000528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_xldudf_NUM_AI</we:customFunctionIds>
        <we:customFunctionIds>_xldudf_NUM_WRITE</we:customFunctionIds>
        <we:customFunctionIds>_xldudf_NUM_INFER</we:customFunctionIds>
      </we:customFunctionIdList>
    </a:ext>
  </we:extLst>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67C38-4B7C-40B9-827B-F900A90405E7}">
  <dimension ref="A1"/>
  <sheetViews>
    <sheetView showGridLines="0" tabSelected="1" workbookViewId="0">
      <selection activeCell="I58" sqref="I58"/>
    </sheetView>
  </sheetViews>
  <sheetFormatPr defaultRowHeight="14.4" x14ac:dyDescent="0.3"/>
  <sheetData/>
  <pageMargins left="0.7" right="0.7" top="0.75" bottom="0.75" header="0.3" footer="0.3"/>
  <pageSetup paperSize="129"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BC61C-C61A-4225-A223-F14D6AD43213}">
  <dimension ref="A3:B41"/>
  <sheetViews>
    <sheetView workbookViewId="0">
      <selection activeCell="Z25" sqref="Z25"/>
    </sheetView>
  </sheetViews>
  <sheetFormatPr defaultRowHeight="14.4" x14ac:dyDescent="0.3"/>
  <cols>
    <col min="1" max="1" width="15.109375" bestFit="1" customWidth="1"/>
    <col min="2" max="2" width="9.88671875" bestFit="1" customWidth="1"/>
  </cols>
  <sheetData>
    <row r="3" spans="1:2" x14ac:dyDescent="0.3">
      <c r="A3" s="15" t="s">
        <v>47</v>
      </c>
      <c r="B3" t="s">
        <v>53</v>
      </c>
    </row>
    <row r="4" spans="1:2" x14ac:dyDescent="0.3">
      <c r="A4" s="16" t="s">
        <v>9</v>
      </c>
      <c r="B4" s="14">
        <v>10.064127535884451</v>
      </c>
    </row>
    <row r="5" spans="1:2" x14ac:dyDescent="0.3">
      <c r="A5" s="16" t="s">
        <v>10</v>
      </c>
      <c r="B5" s="14">
        <v>18.018759256211947</v>
      </c>
    </row>
    <row r="6" spans="1:2" x14ac:dyDescent="0.3">
      <c r="A6" s="16" t="s">
        <v>11</v>
      </c>
      <c r="B6" s="14">
        <v>35.723154488674844</v>
      </c>
    </row>
    <row r="7" spans="1:2" x14ac:dyDescent="0.3">
      <c r="A7" s="16" t="s">
        <v>12</v>
      </c>
      <c r="B7" s="14">
        <v>32.256713918296548</v>
      </c>
    </row>
    <row r="8" spans="1:2" x14ac:dyDescent="0.3">
      <c r="A8" s="16" t="s">
        <v>13</v>
      </c>
      <c r="B8" s="14">
        <v>44.304791830322074</v>
      </c>
    </row>
    <row r="9" spans="1:2" x14ac:dyDescent="0.3">
      <c r="A9" s="16" t="s">
        <v>14</v>
      </c>
      <c r="B9" s="14">
        <v>33.245909611977631</v>
      </c>
    </row>
    <row r="10" spans="1:2" x14ac:dyDescent="0.3">
      <c r="A10" s="16" t="s">
        <v>15</v>
      </c>
      <c r="B10" s="14">
        <v>22.710225671486484</v>
      </c>
    </row>
    <row r="11" spans="1:2" x14ac:dyDescent="0.3">
      <c r="A11" s="16" t="s">
        <v>16</v>
      </c>
      <c r="B11" s="14">
        <v>11.997570671378092</v>
      </c>
    </row>
    <row r="12" spans="1:2" x14ac:dyDescent="0.3">
      <c r="A12" s="16" t="s">
        <v>17</v>
      </c>
      <c r="B12" s="14">
        <v>33.241853981529886</v>
      </c>
    </row>
    <row r="13" spans="1:2" x14ac:dyDescent="0.3">
      <c r="A13" s="16" t="s">
        <v>18</v>
      </c>
      <c r="B13" s="14">
        <v>37.394041715029367</v>
      </c>
    </row>
    <row r="14" spans="1:2" x14ac:dyDescent="0.3">
      <c r="A14" s="16" t="s">
        <v>19</v>
      </c>
      <c r="B14" s="14">
        <v>14.276597810856927</v>
      </c>
    </row>
    <row r="15" spans="1:2" x14ac:dyDescent="0.3">
      <c r="A15" s="16" t="s">
        <v>20</v>
      </c>
      <c r="B15" s="14">
        <v>32.302950438880572</v>
      </c>
    </row>
    <row r="16" spans="1:2" x14ac:dyDescent="0.3">
      <c r="A16" s="16" t="s">
        <v>21</v>
      </c>
      <c r="B16" s="14">
        <v>15.229688035653069</v>
      </c>
    </row>
    <row r="17" spans="1:2" x14ac:dyDescent="0.3">
      <c r="A17" s="16" t="s">
        <v>22</v>
      </c>
      <c r="B17" s="14">
        <v>30.903134321060094</v>
      </c>
    </row>
    <row r="18" spans="1:2" x14ac:dyDescent="0.3">
      <c r="A18" s="16" t="s">
        <v>23</v>
      </c>
      <c r="B18" s="14">
        <v>27.441825056462051</v>
      </c>
    </row>
    <row r="19" spans="1:2" x14ac:dyDescent="0.3">
      <c r="A19" s="16" t="s">
        <v>24</v>
      </c>
      <c r="B19" s="14">
        <v>31.401928614478003</v>
      </c>
    </row>
    <row r="20" spans="1:2" x14ac:dyDescent="0.3">
      <c r="A20" s="16" t="s">
        <v>25</v>
      </c>
      <c r="B20" s="14">
        <v>28.182684808042289</v>
      </c>
    </row>
    <row r="21" spans="1:2" x14ac:dyDescent="0.3">
      <c r="A21" s="16" t="s">
        <v>26</v>
      </c>
      <c r="B21" s="14">
        <v>25.129145142476254</v>
      </c>
    </row>
    <row r="22" spans="1:2" x14ac:dyDescent="0.3">
      <c r="A22" s="16" t="s">
        <v>27</v>
      </c>
      <c r="B22" s="14">
        <v>41.18316786592586</v>
      </c>
    </row>
    <row r="23" spans="1:2" x14ac:dyDescent="0.3">
      <c r="A23" s="16" t="s">
        <v>28</v>
      </c>
      <c r="B23" s="14">
        <v>32.7270271487101</v>
      </c>
    </row>
    <row r="24" spans="1:2" x14ac:dyDescent="0.3">
      <c r="A24" s="16" t="s">
        <v>29</v>
      </c>
      <c r="B24" s="14">
        <v>34.029007651259967</v>
      </c>
    </row>
    <row r="25" spans="1:2" x14ac:dyDescent="0.3">
      <c r="A25" s="16" t="s">
        <v>30</v>
      </c>
      <c r="B25" s="14">
        <v>35.832298729825226</v>
      </c>
    </row>
    <row r="26" spans="1:2" x14ac:dyDescent="0.3">
      <c r="A26" s="16" t="s">
        <v>31</v>
      </c>
      <c r="B26" s="14">
        <v>17.800525333400902</v>
      </c>
    </row>
    <row r="27" spans="1:2" x14ac:dyDescent="0.3">
      <c r="A27" s="16" t="s">
        <v>32</v>
      </c>
      <c r="B27" s="14">
        <v>25.261426952120953</v>
      </c>
    </row>
    <row r="28" spans="1:2" x14ac:dyDescent="0.3">
      <c r="A28" s="16" t="s">
        <v>33</v>
      </c>
      <c r="B28" s="14">
        <v>35.588578707143611</v>
      </c>
    </row>
    <row r="29" spans="1:2" x14ac:dyDescent="0.3">
      <c r="A29" s="16" t="s">
        <v>34</v>
      </c>
      <c r="B29" s="14">
        <v>57.914950558712619</v>
      </c>
    </row>
    <row r="30" spans="1:2" x14ac:dyDescent="0.3">
      <c r="A30" s="16" t="s">
        <v>35</v>
      </c>
      <c r="B30" s="14">
        <v>31.380383722904519</v>
      </c>
    </row>
    <row r="31" spans="1:2" x14ac:dyDescent="0.3">
      <c r="A31" s="16" t="s">
        <v>36</v>
      </c>
      <c r="B31" s="14">
        <v>49.301342660909803</v>
      </c>
    </row>
    <row r="32" spans="1:2" x14ac:dyDescent="0.3">
      <c r="A32" s="16" t="s">
        <v>37</v>
      </c>
      <c r="B32" s="14">
        <v>31.000963845538624</v>
      </c>
    </row>
    <row r="33" spans="1:2" x14ac:dyDescent="0.3">
      <c r="A33" s="16" t="s">
        <v>38</v>
      </c>
      <c r="B33" s="14">
        <v>32.622607625832181</v>
      </c>
    </row>
    <row r="34" spans="1:2" x14ac:dyDescent="0.3">
      <c r="A34" s="16" t="s">
        <v>39</v>
      </c>
      <c r="B34" s="14">
        <v>38.105859492596949</v>
      </c>
    </row>
    <row r="35" spans="1:2" x14ac:dyDescent="0.3">
      <c r="A35" s="16" t="s">
        <v>40</v>
      </c>
      <c r="B35" s="14">
        <v>39.006151248341574</v>
      </c>
    </row>
    <row r="36" spans="1:2" x14ac:dyDescent="0.3">
      <c r="A36" s="16" t="s">
        <v>42</v>
      </c>
      <c r="B36" s="14">
        <v>14.005704229625584</v>
      </c>
    </row>
    <row r="37" spans="1:2" x14ac:dyDescent="0.3">
      <c r="A37" s="16" t="s">
        <v>41</v>
      </c>
      <c r="B37" s="14">
        <v>23.893126518089229</v>
      </c>
    </row>
    <row r="38" spans="1:2" x14ac:dyDescent="0.3">
      <c r="A38" s="16" t="s">
        <v>43</v>
      </c>
      <c r="B38" s="14">
        <v>35.35147593298467</v>
      </c>
    </row>
    <row r="39" spans="1:2" x14ac:dyDescent="0.3">
      <c r="A39" s="16" t="s">
        <v>44</v>
      </c>
      <c r="B39" s="14">
        <v>26.383774854208546</v>
      </c>
    </row>
    <row r="40" spans="1:2" x14ac:dyDescent="0.3">
      <c r="A40" s="16" t="s">
        <v>45</v>
      </c>
      <c r="B40" s="14">
        <v>39.162908276119616</v>
      </c>
    </row>
    <row r="41" spans="1:2" x14ac:dyDescent="0.3">
      <c r="A41" s="16" t="s">
        <v>46</v>
      </c>
      <c r="B41" s="14">
        <v>14.646458413043209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1E136-039C-4DF4-896C-B57D0ABBD61F}">
  <dimension ref="A3:B41"/>
  <sheetViews>
    <sheetView workbookViewId="0">
      <selection activeCell="I23" sqref="I23"/>
    </sheetView>
  </sheetViews>
  <sheetFormatPr defaultRowHeight="14.4" x14ac:dyDescent="0.3"/>
  <cols>
    <col min="1" max="1" width="15.109375" bestFit="1" customWidth="1"/>
    <col min="2" max="2" width="9.6640625" bestFit="1" customWidth="1"/>
  </cols>
  <sheetData>
    <row r="3" spans="1:2" x14ac:dyDescent="0.3">
      <c r="A3" s="15" t="s">
        <v>47</v>
      </c>
      <c r="B3" t="s">
        <v>54</v>
      </c>
    </row>
    <row r="4" spans="1:2" x14ac:dyDescent="0.3">
      <c r="A4" s="16" t="s">
        <v>9</v>
      </c>
      <c r="B4" s="14">
        <v>26.555991729345841</v>
      </c>
    </row>
    <row r="5" spans="1:2" x14ac:dyDescent="0.3">
      <c r="A5" s="16" t="s">
        <v>10</v>
      </c>
      <c r="B5" s="14">
        <v>40.518896385277827</v>
      </c>
    </row>
    <row r="6" spans="1:2" x14ac:dyDescent="0.3">
      <c r="A6" s="16" t="s">
        <v>11</v>
      </c>
      <c r="B6" s="14">
        <v>42.838061554669274</v>
      </c>
    </row>
    <row r="7" spans="1:2" x14ac:dyDescent="0.3">
      <c r="A7" s="16" t="s">
        <v>12</v>
      </c>
      <c r="B7" s="14">
        <v>39.332495962677193</v>
      </c>
    </row>
    <row r="8" spans="1:2" x14ac:dyDescent="0.3">
      <c r="A8" s="16" t="s">
        <v>13</v>
      </c>
      <c r="B8" s="14">
        <v>33.797179515954063</v>
      </c>
    </row>
    <row r="9" spans="1:2" x14ac:dyDescent="0.3">
      <c r="A9" s="16" t="s">
        <v>14</v>
      </c>
      <c r="B9" s="14">
        <v>42.696355994025083</v>
      </c>
    </row>
    <row r="10" spans="1:2" x14ac:dyDescent="0.3">
      <c r="A10" s="16" t="s">
        <v>15</v>
      </c>
      <c r="B10" s="14">
        <v>30.906804829933449</v>
      </c>
    </row>
    <row r="11" spans="1:2" x14ac:dyDescent="0.3">
      <c r="A11" s="16" t="s">
        <v>16</v>
      </c>
      <c r="B11" s="14">
        <v>37.994147526501763</v>
      </c>
    </row>
    <row r="12" spans="1:2" x14ac:dyDescent="0.3">
      <c r="A12" s="16" t="s">
        <v>17</v>
      </c>
      <c r="B12" s="14">
        <v>44.931608294127898</v>
      </c>
    </row>
    <row r="13" spans="1:2" x14ac:dyDescent="0.3">
      <c r="A13" s="16" t="s">
        <v>18</v>
      </c>
      <c r="B13" s="14">
        <v>37.518905420139987</v>
      </c>
    </row>
    <row r="14" spans="1:2" x14ac:dyDescent="0.3">
      <c r="A14" s="16" t="s">
        <v>19</v>
      </c>
      <c r="B14" s="14">
        <v>35.794847606231706</v>
      </c>
    </row>
    <row r="15" spans="1:2" x14ac:dyDescent="0.3">
      <c r="A15" s="16" t="s">
        <v>20</v>
      </c>
      <c r="B15" s="14">
        <v>30.987425457306863</v>
      </c>
    </row>
    <row r="16" spans="1:2" x14ac:dyDescent="0.3">
      <c r="A16" s="16" t="s">
        <v>21</v>
      </c>
      <c r="B16" s="14">
        <v>28.458176208433322</v>
      </c>
    </row>
    <row r="17" spans="1:2" x14ac:dyDescent="0.3">
      <c r="A17" s="16" t="s">
        <v>22</v>
      </c>
      <c r="B17" s="14">
        <v>34.487311133929879</v>
      </c>
    </row>
    <row r="18" spans="1:2" x14ac:dyDescent="0.3">
      <c r="A18" s="16" t="s">
        <v>23</v>
      </c>
      <c r="B18" s="14">
        <v>34.910041363209579</v>
      </c>
    </row>
    <row r="19" spans="1:2" x14ac:dyDescent="0.3">
      <c r="A19" s="16" t="s">
        <v>24</v>
      </c>
      <c r="B19" s="14">
        <v>36.580057590571222</v>
      </c>
    </row>
    <row r="20" spans="1:2" x14ac:dyDescent="0.3">
      <c r="A20" s="16" t="s">
        <v>25</v>
      </c>
      <c r="B20" s="14">
        <v>46.373169252101569</v>
      </c>
    </row>
    <row r="21" spans="1:2" x14ac:dyDescent="0.3">
      <c r="A21" s="16" t="s">
        <v>26</v>
      </c>
      <c r="B21" s="14">
        <v>47.204037422334373</v>
      </c>
    </row>
    <row r="22" spans="1:2" x14ac:dyDescent="0.3">
      <c r="A22" s="16" t="s">
        <v>27</v>
      </c>
      <c r="B22" s="14">
        <v>37.849530922670553</v>
      </c>
    </row>
    <row r="23" spans="1:2" x14ac:dyDescent="0.3">
      <c r="A23" s="16" t="s">
        <v>28</v>
      </c>
      <c r="B23" s="14">
        <v>35.605480767787732</v>
      </c>
    </row>
    <row r="24" spans="1:2" x14ac:dyDescent="0.3">
      <c r="A24" s="16" t="s">
        <v>29</v>
      </c>
      <c r="B24" s="14">
        <v>40.882730840018056</v>
      </c>
    </row>
    <row r="25" spans="1:2" x14ac:dyDescent="0.3">
      <c r="A25" s="16" t="s">
        <v>30</v>
      </c>
      <c r="B25" s="14">
        <v>40.998949479514849</v>
      </c>
    </row>
    <row r="26" spans="1:2" x14ac:dyDescent="0.3">
      <c r="A26" s="16" t="s">
        <v>31</v>
      </c>
      <c r="B26" s="14">
        <v>35.854426905178165</v>
      </c>
    </row>
    <row r="27" spans="1:2" x14ac:dyDescent="0.3">
      <c r="A27" s="16" t="s">
        <v>32</v>
      </c>
      <c r="B27" s="14">
        <v>41.708574804029567</v>
      </c>
    </row>
    <row r="28" spans="1:2" x14ac:dyDescent="0.3">
      <c r="A28" s="16" t="s">
        <v>33</v>
      </c>
      <c r="B28" s="14">
        <v>38.70714361532746</v>
      </c>
    </row>
    <row r="29" spans="1:2" x14ac:dyDescent="0.3">
      <c r="A29" s="16" t="s">
        <v>34</v>
      </c>
      <c r="B29" s="14">
        <v>30.325148150079073</v>
      </c>
    </row>
    <row r="30" spans="1:2" x14ac:dyDescent="0.3">
      <c r="A30" s="16" t="s">
        <v>35</v>
      </c>
      <c r="B30" s="14">
        <v>43.302959986416887</v>
      </c>
    </row>
    <row r="31" spans="1:2" x14ac:dyDescent="0.3">
      <c r="A31" s="16" t="s">
        <v>36</v>
      </c>
      <c r="B31" s="14">
        <v>37.190067588493555</v>
      </c>
    </row>
    <row r="32" spans="1:2" x14ac:dyDescent="0.3">
      <c r="A32" s="16" t="s">
        <v>37</v>
      </c>
      <c r="B32" s="14">
        <v>47.00079978672354</v>
      </c>
    </row>
    <row r="33" spans="1:2" x14ac:dyDescent="0.3">
      <c r="A33" s="16" t="s">
        <v>38</v>
      </c>
      <c r="B33" s="14">
        <v>43.521614461895638</v>
      </c>
    </row>
    <row r="34" spans="1:2" x14ac:dyDescent="0.3">
      <c r="A34" s="16" t="s">
        <v>39</v>
      </c>
      <c r="B34" s="14">
        <v>42.272640192670849</v>
      </c>
    </row>
    <row r="35" spans="1:2" x14ac:dyDescent="0.3">
      <c r="A35" s="16" t="s">
        <v>40</v>
      </c>
      <c r="B35" s="14">
        <v>38.439271499216012</v>
      </c>
    </row>
    <row r="36" spans="1:2" x14ac:dyDescent="0.3">
      <c r="A36" s="16" t="s">
        <v>42</v>
      </c>
      <c r="B36" s="14">
        <v>41.992839371321075</v>
      </c>
    </row>
    <row r="37" spans="1:2" x14ac:dyDescent="0.3">
      <c r="A37" s="16" t="s">
        <v>41</v>
      </c>
      <c r="B37" s="14">
        <v>44.290919163080069</v>
      </c>
    </row>
    <row r="38" spans="1:2" x14ac:dyDescent="0.3">
      <c r="A38" s="16" t="s">
        <v>43</v>
      </c>
      <c r="B38" s="14">
        <v>44.0421948408829</v>
      </c>
    </row>
    <row r="39" spans="1:2" x14ac:dyDescent="0.3">
      <c r="A39" s="16" t="s">
        <v>44</v>
      </c>
      <c r="B39" s="14">
        <v>28.378082518957864</v>
      </c>
    </row>
    <row r="40" spans="1:2" x14ac:dyDescent="0.3">
      <c r="A40" s="16" t="s">
        <v>45</v>
      </c>
      <c r="B40" s="14">
        <v>36.831748585217319</v>
      </c>
    </row>
    <row r="41" spans="1:2" x14ac:dyDescent="0.3">
      <c r="A41" s="16" t="s">
        <v>46</v>
      </c>
      <c r="B41" s="14">
        <v>34.333460869135926</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5B24F-3BD9-48EC-873E-1D5793B16100}">
  <dimension ref="A3:B41"/>
  <sheetViews>
    <sheetView topLeftCell="D18" workbookViewId="0">
      <selection activeCell="A6" sqref="A3:B41"/>
    </sheetView>
  </sheetViews>
  <sheetFormatPr defaultRowHeight="14.4" x14ac:dyDescent="0.3"/>
  <cols>
    <col min="1" max="1" width="15.109375" bestFit="1" customWidth="1"/>
    <col min="2" max="2" width="51.6640625" bestFit="1" customWidth="1"/>
  </cols>
  <sheetData>
    <row r="3" spans="1:2" x14ac:dyDescent="0.3">
      <c r="A3" s="15" t="s">
        <v>47</v>
      </c>
      <c r="B3" t="s">
        <v>55</v>
      </c>
    </row>
    <row r="4" spans="1:2" x14ac:dyDescent="0.3">
      <c r="A4" s="16" t="s">
        <v>9</v>
      </c>
      <c r="B4">
        <v>66742</v>
      </c>
    </row>
    <row r="5" spans="1:2" x14ac:dyDescent="0.3">
      <c r="A5" s="16" t="s">
        <v>10</v>
      </c>
      <c r="B5">
        <v>18231</v>
      </c>
    </row>
    <row r="6" spans="1:2" x14ac:dyDescent="0.3">
      <c r="A6" s="16" t="s">
        <v>11</v>
      </c>
      <c r="B6">
        <v>53156</v>
      </c>
    </row>
    <row r="7" spans="1:2" x14ac:dyDescent="0.3">
      <c r="A7" s="16" t="s">
        <v>12</v>
      </c>
      <c r="B7">
        <v>50157</v>
      </c>
    </row>
    <row r="8" spans="1:2" x14ac:dyDescent="0.3">
      <c r="A8" s="16" t="s">
        <v>13</v>
      </c>
      <c r="B8">
        <v>53466</v>
      </c>
    </row>
    <row r="9" spans="1:2" x14ac:dyDescent="0.3">
      <c r="A9" s="16" t="s">
        <v>14</v>
      </c>
      <c r="B9">
        <v>57574</v>
      </c>
    </row>
    <row r="10" spans="1:2" x14ac:dyDescent="0.3">
      <c r="A10" s="16" t="s">
        <v>15</v>
      </c>
      <c r="B10">
        <v>46129</v>
      </c>
    </row>
    <row r="11" spans="1:2" x14ac:dyDescent="0.3">
      <c r="A11" s="16" t="s">
        <v>16</v>
      </c>
      <c r="B11">
        <v>36224</v>
      </c>
    </row>
    <row r="12" spans="1:2" x14ac:dyDescent="0.3">
      <c r="A12" s="16" t="s">
        <v>17</v>
      </c>
      <c r="B12">
        <v>91824</v>
      </c>
    </row>
    <row r="13" spans="1:2" x14ac:dyDescent="0.3">
      <c r="A13" s="16" t="s">
        <v>18</v>
      </c>
      <c r="B13">
        <v>113724</v>
      </c>
    </row>
    <row r="14" spans="1:2" x14ac:dyDescent="0.3">
      <c r="A14" s="16" t="s">
        <v>19</v>
      </c>
      <c r="B14">
        <v>72083</v>
      </c>
    </row>
    <row r="15" spans="1:2" x14ac:dyDescent="0.3">
      <c r="A15" s="16" t="s">
        <v>20</v>
      </c>
      <c r="B15">
        <v>44773</v>
      </c>
    </row>
    <row r="16" spans="1:2" x14ac:dyDescent="0.3">
      <c r="A16" s="16" t="s">
        <v>21</v>
      </c>
      <c r="B16">
        <v>46672</v>
      </c>
    </row>
    <row r="17" spans="1:2" x14ac:dyDescent="0.3">
      <c r="A17" s="16" t="s">
        <v>22</v>
      </c>
      <c r="B17">
        <v>20451</v>
      </c>
    </row>
    <row r="18" spans="1:2" x14ac:dyDescent="0.3">
      <c r="A18" s="16" t="s">
        <v>23</v>
      </c>
      <c r="B18">
        <v>39407</v>
      </c>
    </row>
    <row r="19" spans="1:2" x14ac:dyDescent="0.3">
      <c r="A19" s="16" t="s">
        <v>24</v>
      </c>
      <c r="B19">
        <v>59732</v>
      </c>
    </row>
    <row r="20" spans="1:2" x14ac:dyDescent="0.3">
      <c r="A20" s="16" t="s">
        <v>25</v>
      </c>
      <c r="B20">
        <v>46156</v>
      </c>
    </row>
    <row r="21" spans="1:2" x14ac:dyDescent="0.3">
      <c r="A21" s="16" t="s">
        <v>26</v>
      </c>
      <c r="B21">
        <v>42007</v>
      </c>
    </row>
    <row r="22" spans="1:2" x14ac:dyDescent="0.3">
      <c r="A22" s="16" t="s">
        <v>27</v>
      </c>
      <c r="B22">
        <v>21958</v>
      </c>
    </row>
    <row r="23" spans="1:2" x14ac:dyDescent="0.3">
      <c r="A23" s="16" t="s">
        <v>28</v>
      </c>
      <c r="B23">
        <v>66633</v>
      </c>
    </row>
    <row r="24" spans="1:2" x14ac:dyDescent="0.3">
      <c r="A24" s="16" t="s">
        <v>29</v>
      </c>
      <c r="B24">
        <v>86391</v>
      </c>
    </row>
    <row r="25" spans="1:2" x14ac:dyDescent="0.3">
      <c r="A25" s="16" t="s">
        <v>30</v>
      </c>
      <c r="B25">
        <v>31413</v>
      </c>
    </row>
    <row r="26" spans="1:2" x14ac:dyDescent="0.3">
      <c r="A26" s="16" t="s">
        <v>31</v>
      </c>
      <c r="B26">
        <v>118401</v>
      </c>
    </row>
    <row r="27" spans="1:2" x14ac:dyDescent="0.3">
      <c r="A27" s="16" t="s">
        <v>32</v>
      </c>
      <c r="B27">
        <v>62637</v>
      </c>
    </row>
    <row r="28" spans="1:2" x14ac:dyDescent="0.3">
      <c r="A28" s="16" t="s">
        <v>33</v>
      </c>
      <c r="B28">
        <v>47105</v>
      </c>
    </row>
    <row r="29" spans="1:2" x14ac:dyDescent="0.3">
      <c r="A29" s="16" t="s">
        <v>34</v>
      </c>
      <c r="B29">
        <v>57543</v>
      </c>
    </row>
    <row r="30" spans="1:2" x14ac:dyDescent="0.3">
      <c r="A30" s="16" t="s">
        <v>35</v>
      </c>
      <c r="B30">
        <v>88345</v>
      </c>
    </row>
    <row r="31" spans="1:2" x14ac:dyDescent="0.3">
      <c r="A31" s="16" t="s">
        <v>36</v>
      </c>
      <c r="B31">
        <v>54891</v>
      </c>
    </row>
    <row r="32" spans="1:2" x14ac:dyDescent="0.3">
      <c r="A32" s="16" t="s">
        <v>37</v>
      </c>
      <c r="B32">
        <v>48763</v>
      </c>
    </row>
    <row r="33" spans="1:2" x14ac:dyDescent="0.3">
      <c r="A33" s="16" t="s">
        <v>38</v>
      </c>
      <c r="B33">
        <v>100789</v>
      </c>
    </row>
    <row r="34" spans="1:2" x14ac:dyDescent="0.3">
      <c r="A34" s="16" t="s">
        <v>39</v>
      </c>
      <c r="B34">
        <v>73078</v>
      </c>
    </row>
    <row r="35" spans="1:2" x14ac:dyDescent="0.3">
      <c r="A35" s="16" t="s">
        <v>40</v>
      </c>
      <c r="B35">
        <v>16582</v>
      </c>
    </row>
    <row r="36" spans="1:2" x14ac:dyDescent="0.3">
      <c r="A36" s="16" t="s">
        <v>42</v>
      </c>
      <c r="B36">
        <v>16479</v>
      </c>
    </row>
    <row r="37" spans="1:2" x14ac:dyDescent="0.3">
      <c r="A37" s="16" t="s">
        <v>41</v>
      </c>
      <c r="B37">
        <v>93868</v>
      </c>
    </row>
    <row r="38" spans="1:2" x14ac:dyDescent="0.3">
      <c r="A38" s="16" t="s">
        <v>43</v>
      </c>
      <c r="B38">
        <v>56405</v>
      </c>
    </row>
    <row r="39" spans="1:2" x14ac:dyDescent="0.3">
      <c r="A39" s="16" t="s">
        <v>44</v>
      </c>
      <c r="B39">
        <v>50243</v>
      </c>
    </row>
    <row r="40" spans="1:2" x14ac:dyDescent="0.3">
      <c r="A40" s="16" t="s">
        <v>45</v>
      </c>
      <c r="B40">
        <v>69622</v>
      </c>
    </row>
    <row r="41" spans="1:2" x14ac:dyDescent="0.3">
      <c r="A41" s="16" t="s">
        <v>46</v>
      </c>
      <c r="B41">
        <v>81023</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A3B07-2910-4B7B-9A25-1018F786BC03}">
  <dimension ref="A3:B41"/>
  <sheetViews>
    <sheetView workbookViewId="0">
      <selection activeCell="O13" sqref="O13"/>
    </sheetView>
  </sheetViews>
  <sheetFormatPr defaultRowHeight="14.4" x14ac:dyDescent="0.3"/>
  <cols>
    <col min="1" max="1" width="15.109375" bestFit="1" customWidth="1"/>
    <col min="2" max="2" width="9.6640625" bestFit="1" customWidth="1"/>
  </cols>
  <sheetData>
    <row r="3" spans="1:2" x14ac:dyDescent="0.3">
      <c r="A3" s="15" t="s">
        <v>47</v>
      </c>
      <c r="B3" t="s">
        <v>56</v>
      </c>
    </row>
    <row r="4" spans="1:2" x14ac:dyDescent="0.3">
      <c r="A4" s="16" t="s">
        <v>9</v>
      </c>
      <c r="B4" s="14">
        <v>32.507266788528959</v>
      </c>
    </row>
    <row r="5" spans="1:2" x14ac:dyDescent="0.3">
      <c r="A5" s="16" t="s">
        <v>10</v>
      </c>
      <c r="B5" s="14">
        <v>37.935384784158849</v>
      </c>
    </row>
    <row r="6" spans="1:2" x14ac:dyDescent="0.3">
      <c r="A6" s="16" t="s">
        <v>11</v>
      </c>
      <c r="B6" s="14">
        <v>18.204906313492362</v>
      </c>
    </row>
    <row r="7" spans="1:2" x14ac:dyDescent="0.3">
      <c r="A7" s="16" t="s">
        <v>12</v>
      </c>
      <c r="B7" s="14">
        <v>22.455489762146861</v>
      </c>
    </row>
    <row r="8" spans="1:2" x14ac:dyDescent="0.3">
      <c r="A8" s="16" t="s">
        <v>13</v>
      </c>
      <c r="B8" s="14">
        <v>18.856843601541165</v>
      </c>
    </row>
    <row r="9" spans="1:2" x14ac:dyDescent="0.3">
      <c r="A9" s="16" t="s">
        <v>14</v>
      </c>
      <c r="B9" s="14">
        <v>20.91916490082329</v>
      </c>
    </row>
    <row r="10" spans="1:2" x14ac:dyDescent="0.3">
      <c r="A10" s="16" t="s">
        <v>15</v>
      </c>
      <c r="B10" s="14">
        <v>33.068135012681829</v>
      </c>
    </row>
    <row r="11" spans="1:2" x14ac:dyDescent="0.3">
      <c r="A11" s="16" t="s">
        <v>16</v>
      </c>
      <c r="B11" s="14">
        <v>41.997018551236749</v>
      </c>
    </row>
    <row r="12" spans="1:2" x14ac:dyDescent="0.3">
      <c r="A12" s="16" t="s">
        <v>17</v>
      </c>
      <c r="B12" s="14">
        <v>18.671589127025616</v>
      </c>
    </row>
    <row r="13" spans="1:2" x14ac:dyDescent="0.3">
      <c r="A13" s="16" t="s">
        <v>18</v>
      </c>
      <c r="B13" s="14">
        <v>20.920825859097462</v>
      </c>
    </row>
    <row r="14" spans="1:2" x14ac:dyDescent="0.3">
      <c r="A14" s="16" t="s">
        <v>19</v>
      </c>
      <c r="B14" s="14">
        <v>44.950959310794502</v>
      </c>
    </row>
    <row r="15" spans="1:2" x14ac:dyDescent="0.3">
      <c r="A15" s="16" t="s">
        <v>20</v>
      </c>
      <c r="B15" s="14">
        <v>18.298974828579727</v>
      </c>
    </row>
    <row r="16" spans="1:2" x14ac:dyDescent="0.3">
      <c r="A16" s="16" t="s">
        <v>21</v>
      </c>
      <c r="B16" s="14">
        <v>44.392783681864927</v>
      </c>
    </row>
    <row r="17" spans="1:2" x14ac:dyDescent="0.3">
      <c r="A17" s="16" t="s">
        <v>22</v>
      </c>
      <c r="B17" s="14">
        <v>23.984157253924014</v>
      </c>
    </row>
    <row r="18" spans="1:2" x14ac:dyDescent="0.3">
      <c r="A18" s="16" t="s">
        <v>23</v>
      </c>
      <c r="B18" s="14">
        <v>33.072804324104851</v>
      </c>
    </row>
    <row r="19" spans="1:2" x14ac:dyDescent="0.3">
      <c r="A19" s="16" t="s">
        <v>24</v>
      </c>
      <c r="B19" s="14">
        <v>24.650103796959755</v>
      </c>
    </row>
    <row r="20" spans="1:2" x14ac:dyDescent="0.3">
      <c r="A20" s="16" t="s">
        <v>25</v>
      </c>
      <c r="B20" s="14">
        <v>20.766530895224889</v>
      </c>
    </row>
    <row r="21" spans="1:2" x14ac:dyDescent="0.3">
      <c r="A21" s="16" t="s">
        <v>26</v>
      </c>
      <c r="B21" s="14">
        <v>27.000261861118386</v>
      </c>
    </row>
    <row r="22" spans="1:2" x14ac:dyDescent="0.3">
      <c r="A22" s="16" t="s">
        <v>27</v>
      </c>
      <c r="B22" s="14">
        <v>19.01357136351216</v>
      </c>
    </row>
    <row r="23" spans="1:2" x14ac:dyDescent="0.3">
      <c r="A23" s="16" t="s">
        <v>28</v>
      </c>
      <c r="B23" s="14">
        <v>26.868068374529138</v>
      </c>
    </row>
    <row r="24" spans="1:2" x14ac:dyDescent="0.3">
      <c r="A24" s="16" t="s">
        <v>29</v>
      </c>
      <c r="B24" s="14">
        <v>16.958942482434512</v>
      </c>
    </row>
    <row r="25" spans="1:2" x14ac:dyDescent="0.3">
      <c r="A25" s="16" t="s">
        <v>30</v>
      </c>
      <c r="B25" s="14">
        <v>21.538853340973482</v>
      </c>
    </row>
    <row r="26" spans="1:2" x14ac:dyDescent="0.3">
      <c r="A26" s="16" t="s">
        <v>31</v>
      </c>
      <c r="B26" s="14">
        <v>36.421145091679968</v>
      </c>
    </row>
    <row r="27" spans="1:2" x14ac:dyDescent="0.3">
      <c r="A27" s="16" t="s">
        <v>32</v>
      </c>
      <c r="B27" s="14">
        <v>30.105209381036769</v>
      </c>
    </row>
    <row r="28" spans="1:2" x14ac:dyDescent="0.3">
      <c r="A28" s="16" t="s">
        <v>33</v>
      </c>
      <c r="B28" s="14">
        <v>21.447829317482221</v>
      </c>
    </row>
    <row r="29" spans="1:2" x14ac:dyDescent="0.3">
      <c r="A29" s="16" t="s">
        <v>34</v>
      </c>
      <c r="B29" s="14">
        <v>11.620874824044627</v>
      </c>
    </row>
    <row r="30" spans="1:2" x14ac:dyDescent="0.3">
      <c r="A30" s="16" t="s">
        <v>35</v>
      </c>
      <c r="B30" s="14">
        <v>21.507725394759184</v>
      </c>
    </row>
    <row r="31" spans="1:2" x14ac:dyDescent="0.3">
      <c r="A31" s="16" t="s">
        <v>36</v>
      </c>
      <c r="B31" s="14">
        <v>12.934725182634676</v>
      </c>
    </row>
    <row r="32" spans="1:2" x14ac:dyDescent="0.3">
      <c r="A32" s="16" t="s">
        <v>37</v>
      </c>
      <c r="B32" s="14">
        <v>20.230502635194718</v>
      </c>
    </row>
    <row r="33" spans="1:2" x14ac:dyDescent="0.3">
      <c r="A33" s="16" t="s">
        <v>38</v>
      </c>
      <c r="B33" s="14">
        <v>18.062486977745586</v>
      </c>
    </row>
    <row r="34" spans="1:2" x14ac:dyDescent="0.3">
      <c r="A34" s="16" t="s">
        <v>39</v>
      </c>
      <c r="B34" s="14">
        <v>18.164153370371384</v>
      </c>
    </row>
    <row r="35" spans="1:2" x14ac:dyDescent="0.3">
      <c r="A35" s="16" t="s">
        <v>40</v>
      </c>
      <c r="B35" s="14">
        <v>21.390664576046316</v>
      </c>
    </row>
    <row r="36" spans="1:2" x14ac:dyDescent="0.3">
      <c r="A36" s="16" t="s">
        <v>42</v>
      </c>
      <c r="B36" s="14">
        <v>24.012379391953395</v>
      </c>
    </row>
    <row r="37" spans="1:2" x14ac:dyDescent="0.3">
      <c r="A37" s="16" t="s">
        <v>41</v>
      </c>
      <c r="B37" s="14">
        <v>25.664763284612434</v>
      </c>
    </row>
    <row r="38" spans="1:2" x14ac:dyDescent="0.3">
      <c r="A38" s="16" t="s">
        <v>43</v>
      </c>
      <c r="B38" s="14">
        <v>18.844074106905417</v>
      </c>
    </row>
    <row r="39" spans="1:2" x14ac:dyDescent="0.3">
      <c r="A39" s="16" t="s">
        <v>44</v>
      </c>
      <c r="B39" s="14">
        <v>26.387755508230004</v>
      </c>
    </row>
    <row r="40" spans="1:2" x14ac:dyDescent="0.3">
      <c r="A40" s="16" t="s">
        <v>45</v>
      </c>
      <c r="B40" s="14">
        <v>19.91755479589785</v>
      </c>
    </row>
    <row r="41" spans="1:2" x14ac:dyDescent="0.3">
      <c r="A41" s="16" t="s">
        <v>46</v>
      </c>
      <c r="B41" s="14">
        <v>32.305641607938483</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823AD-0F9D-4680-8550-C26C7A4C8812}">
  <dimension ref="A3:B41"/>
  <sheetViews>
    <sheetView topLeftCell="B1" workbookViewId="0">
      <selection activeCell="F27" sqref="F27"/>
    </sheetView>
  </sheetViews>
  <sheetFormatPr defaultRowHeight="14.4" x14ac:dyDescent="0.3"/>
  <cols>
    <col min="1" max="1" width="15.109375" bestFit="1" customWidth="1"/>
    <col min="2" max="2" width="9.88671875" bestFit="1" customWidth="1"/>
  </cols>
  <sheetData>
    <row r="3" spans="1:2" x14ac:dyDescent="0.3">
      <c r="A3" s="15" t="s">
        <v>47</v>
      </c>
      <c r="B3" t="s">
        <v>57</v>
      </c>
    </row>
    <row r="4" spans="1:2" x14ac:dyDescent="0.3">
      <c r="A4" s="16" t="s">
        <v>9</v>
      </c>
      <c r="B4" s="14">
        <v>30.734769710227443</v>
      </c>
    </row>
    <row r="5" spans="1:2" x14ac:dyDescent="0.3">
      <c r="A5" s="16" t="s">
        <v>10</v>
      </c>
      <c r="B5" s="14">
        <v>3.5269595743513795</v>
      </c>
    </row>
    <row r="6" spans="1:2" x14ac:dyDescent="0.3">
      <c r="A6" s="16" t="s">
        <v>11</v>
      </c>
      <c r="B6" s="14">
        <v>3.2338776431635186</v>
      </c>
    </row>
    <row r="7" spans="1:2" x14ac:dyDescent="0.3">
      <c r="A7" s="16" t="s">
        <v>12</v>
      </c>
      <c r="B7" s="14">
        <v>5.9553003568793983</v>
      </c>
    </row>
    <row r="8" spans="1:2" x14ac:dyDescent="0.3">
      <c r="A8" s="16" t="s">
        <v>13</v>
      </c>
      <c r="B8" s="14">
        <v>2.9177421164852428</v>
      </c>
    </row>
    <row r="9" spans="1:2" x14ac:dyDescent="0.3">
      <c r="A9" s="16" t="s">
        <v>14</v>
      </c>
      <c r="B9" s="14">
        <v>3.0951471150171952</v>
      </c>
    </row>
    <row r="10" spans="1:2" x14ac:dyDescent="0.3">
      <c r="A10" s="16" t="s">
        <v>15</v>
      </c>
      <c r="B10" s="14">
        <v>13.314834485898242</v>
      </c>
    </row>
    <row r="11" spans="1:2" x14ac:dyDescent="0.3">
      <c r="A11" s="16" t="s">
        <v>16</v>
      </c>
      <c r="B11" s="14">
        <v>8.0112632508833919</v>
      </c>
    </row>
    <row r="12" spans="1:2" x14ac:dyDescent="0.3">
      <c r="A12" s="16" t="s">
        <v>17</v>
      </c>
      <c r="B12" s="14">
        <v>3.1549485973166056</v>
      </c>
    </row>
    <row r="13" spans="1:2" x14ac:dyDescent="0.3">
      <c r="A13" s="16" t="s">
        <v>18</v>
      </c>
      <c r="B13" s="14">
        <v>4.1627097182652735</v>
      </c>
    </row>
    <row r="14" spans="1:2" x14ac:dyDescent="0.3">
      <c r="A14" s="16" t="s">
        <v>19</v>
      </c>
      <c r="B14" s="14">
        <v>4.9068434998543342</v>
      </c>
    </row>
    <row r="15" spans="1:2" x14ac:dyDescent="0.3">
      <c r="A15" s="16" t="s">
        <v>20</v>
      </c>
      <c r="B15" s="14">
        <v>1.6751166997967526</v>
      </c>
    </row>
    <row r="16" spans="1:2" x14ac:dyDescent="0.3">
      <c r="A16" s="16" t="s">
        <v>21</v>
      </c>
      <c r="B16" s="14">
        <v>11.91935207404868</v>
      </c>
    </row>
    <row r="17" spans="1:2" x14ac:dyDescent="0.3">
      <c r="A17" s="16" t="s">
        <v>22</v>
      </c>
      <c r="B17" s="14">
        <v>10.62539729108601</v>
      </c>
    </row>
    <row r="18" spans="1:2" x14ac:dyDescent="0.3">
      <c r="A18" s="16" t="s">
        <v>23</v>
      </c>
      <c r="B18" s="14">
        <v>4.5753292562235135</v>
      </c>
    </row>
    <row r="19" spans="1:2" x14ac:dyDescent="0.3">
      <c r="A19" s="16" t="s">
        <v>24</v>
      </c>
      <c r="B19" s="14">
        <v>7.3679099979910259</v>
      </c>
    </row>
    <row r="20" spans="1:2" x14ac:dyDescent="0.3">
      <c r="A20" s="16" t="s">
        <v>25</v>
      </c>
      <c r="B20" s="14">
        <v>4.6191177745038567</v>
      </c>
    </row>
    <row r="21" spans="1:2" x14ac:dyDescent="0.3">
      <c r="A21" s="16" t="s">
        <v>26</v>
      </c>
      <c r="B21" s="14">
        <v>0.6665555740709882</v>
      </c>
    </row>
    <row r="22" spans="1:2" x14ac:dyDescent="0.3">
      <c r="A22" s="16" t="s">
        <v>27</v>
      </c>
      <c r="B22" s="14">
        <v>1.9537298478914291</v>
      </c>
    </row>
    <row r="23" spans="1:2" x14ac:dyDescent="0.3">
      <c r="A23" s="16" t="s">
        <v>28</v>
      </c>
      <c r="B23" s="14">
        <v>4.5277865321987605</v>
      </c>
    </row>
    <row r="24" spans="1:2" x14ac:dyDescent="0.3">
      <c r="A24" s="16" t="s">
        <v>29</v>
      </c>
      <c r="B24" s="14">
        <v>8.1293190262874599</v>
      </c>
    </row>
    <row r="25" spans="1:2" x14ac:dyDescent="0.3">
      <c r="A25" s="16" t="s">
        <v>30</v>
      </c>
      <c r="B25" s="14">
        <v>1.6298984496864355</v>
      </c>
    </row>
    <row r="26" spans="1:2" x14ac:dyDescent="0.3">
      <c r="A26" s="16" t="s">
        <v>31</v>
      </c>
      <c r="B26" s="14">
        <v>9.9239026697409649</v>
      </c>
    </row>
    <row r="27" spans="1:2" x14ac:dyDescent="0.3">
      <c r="A27" s="16" t="s">
        <v>32</v>
      </c>
      <c r="B27" s="14">
        <v>2.9247888628127146</v>
      </c>
    </row>
    <row r="28" spans="1:2" x14ac:dyDescent="0.3">
      <c r="A28" s="16" t="s">
        <v>33</v>
      </c>
      <c r="B28" s="14">
        <v>4.2564483600467042</v>
      </c>
    </row>
    <row r="29" spans="1:2" x14ac:dyDescent="0.3">
      <c r="A29" s="16" t="s">
        <v>34</v>
      </c>
      <c r="B29" s="14">
        <v>0.13902646716368627</v>
      </c>
    </row>
    <row r="30" spans="1:2" x14ac:dyDescent="0.3">
      <c r="A30" s="16" t="s">
        <v>35</v>
      </c>
      <c r="B30" s="14">
        <v>3.8089308959194068</v>
      </c>
    </row>
    <row r="31" spans="1:2" x14ac:dyDescent="0.3">
      <c r="A31" s="16" t="s">
        <v>36</v>
      </c>
      <c r="B31" s="14">
        <v>0.57386456796196095</v>
      </c>
    </row>
    <row r="32" spans="1:2" x14ac:dyDescent="0.3">
      <c r="A32" s="16" t="s">
        <v>37</v>
      </c>
      <c r="B32" s="14">
        <v>1.7697844677316819</v>
      </c>
    </row>
    <row r="33" spans="1:2" x14ac:dyDescent="0.3">
      <c r="A33" s="16" t="s">
        <v>38</v>
      </c>
      <c r="B33" s="14">
        <v>5.7932909345265857</v>
      </c>
    </row>
    <row r="34" spans="1:2" x14ac:dyDescent="0.3">
      <c r="A34" s="16" t="s">
        <v>39</v>
      </c>
      <c r="B34" s="14">
        <v>1.45734694436082</v>
      </c>
    </row>
    <row r="35" spans="1:2" x14ac:dyDescent="0.3">
      <c r="A35" s="16" t="s">
        <v>40</v>
      </c>
      <c r="B35" s="14">
        <v>1.1639126763960923</v>
      </c>
    </row>
    <row r="36" spans="1:2" x14ac:dyDescent="0.3">
      <c r="A36" s="16" t="s">
        <v>42</v>
      </c>
      <c r="B36" s="14">
        <v>19.989077007099944</v>
      </c>
    </row>
    <row r="37" spans="1:2" x14ac:dyDescent="0.3">
      <c r="A37" s="16" t="s">
        <v>41</v>
      </c>
      <c r="B37" s="14">
        <v>6.1511910342182636</v>
      </c>
    </row>
    <row r="38" spans="1:2" x14ac:dyDescent="0.3">
      <c r="A38" s="16" t="s">
        <v>43</v>
      </c>
      <c r="B38" s="14">
        <v>1.7374346245900185</v>
      </c>
    </row>
    <row r="39" spans="1:2" x14ac:dyDescent="0.3">
      <c r="A39" s="16" t="s">
        <v>44</v>
      </c>
      <c r="B39" s="14">
        <v>26.328045697908166</v>
      </c>
    </row>
    <row r="40" spans="1:2" x14ac:dyDescent="0.3">
      <c r="A40" s="16" t="s">
        <v>45</v>
      </c>
      <c r="B40" s="14">
        <v>3.6927982534256416</v>
      </c>
    </row>
    <row r="41" spans="1:2" x14ac:dyDescent="0.3">
      <c r="A41" s="16" t="s">
        <v>46</v>
      </c>
      <c r="B41" s="14">
        <v>17.501203362008319</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85BE2-5BF9-49A7-BF94-5BED26716D83}">
  <dimension ref="A3:B41"/>
  <sheetViews>
    <sheetView topLeftCell="A3" workbookViewId="0">
      <selection activeCell="P19" sqref="P19"/>
    </sheetView>
  </sheetViews>
  <sheetFormatPr defaultRowHeight="14.4" x14ac:dyDescent="0.3"/>
  <cols>
    <col min="1" max="1" width="15.109375" bestFit="1" customWidth="1"/>
    <col min="2" max="2" width="9.44140625" bestFit="1" customWidth="1"/>
  </cols>
  <sheetData>
    <row r="3" spans="1:2" x14ac:dyDescent="0.3">
      <c r="A3" s="15" t="s">
        <v>47</v>
      </c>
      <c r="B3" t="s">
        <v>58</v>
      </c>
    </row>
    <row r="4" spans="1:2" x14ac:dyDescent="0.3">
      <c r="A4" s="16" t="s">
        <v>9</v>
      </c>
      <c r="B4" s="14">
        <v>0.13784423601330495</v>
      </c>
    </row>
    <row r="5" spans="1:2" x14ac:dyDescent="0.3">
      <c r="A5" s="16" t="s">
        <v>10</v>
      </c>
      <c r="B5" s="14">
        <v>0</v>
      </c>
    </row>
    <row r="6" spans="1:2" x14ac:dyDescent="0.3">
      <c r="A6" s="16" t="s">
        <v>11</v>
      </c>
      <c r="B6" s="14">
        <v>0</v>
      </c>
    </row>
    <row r="7" spans="1:2" x14ac:dyDescent="0.3">
      <c r="A7" s="16" t="s">
        <v>12</v>
      </c>
      <c r="B7" s="14">
        <v>0</v>
      </c>
    </row>
    <row r="8" spans="1:2" x14ac:dyDescent="0.3">
      <c r="A8" s="16" t="s">
        <v>13</v>
      </c>
      <c r="B8" s="14">
        <v>0.12344293569745259</v>
      </c>
    </row>
    <row r="9" spans="1:2" x14ac:dyDescent="0.3">
      <c r="A9" s="16" t="s">
        <v>14</v>
      </c>
      <c r="B9" s="14">
        <v>4.3422378156806891E-2</v>
      </c>
    </row>
    <row r="10" spans="1:2" x14ac:dyDescent="0.3">
      <c r="A10" s="16" t="s">
        <v>15</v>
      </c>
      <c r="B10" s="14">
        <v>0</v>
      </c>
    </row>
    <row r="11" spans="1:2" x14ac:dyDescent="0.3">
      <c r="A11" s="16" t="s">
        <v>16</v>
      </c>
      <c r="B11" s="14">
        <v>0</v>
      </c>
    </row>
    <row r="12" spans="1:2" x14ac:dyDescent="0.3">
      <c r="A12" s="16" t="s">
        <v>17</v>
      </c>
      <c r="B12" s="14">
        <v>0</v>
      </c>
    </row>
    <row r="13" spans="1:2" x14ac:dyDescent="0.3">
      <c r="A13" s="16" t="s">
        <v>18</v>
      </c>
      <c r="B13" s="14">
        <v>3.5172874679047514E-3</v>
      </c>
    </row>
    <row r="14" spans="1:2" x14ac:dyDescent="0.3">
      <c r="A14" s="16" t="s">
        <v>19</v>
      </c>
      <c r="B14" s="14">
        <v>7.0751772262530696E-2</v>
      </c>
    </row>
    <row r="15" spans="1:2" x14ac:dyDescent="0.3">
      <c r="A15" s="16" t="s">
        <v>20</v>
      </c>
      <c r="B15" s="14">
        <v>0.20324749290867261</v>
      </c>
    </row>
    <row r="16" spans="1:2" x14ac:dyDescent="0.3">
      <c r="A16" s="16" t="s">
        <v>21</v>
      </c>
      <c r="B16" s="14">
        <v>0</v>
      </c>
    </row>
    <row r="17" spans="1:2" x14ac:dyDescent="0.3">
      <c r="A17" s="16" t="s">
        <v>22</v>
      </c>
      <c r="B17" s="14">
        <v>0</v>
      </c>
    </row>
    <row r="18" spans="1:2" x14ac:dyDescent="0.3">
      <c r="A18" s="16" t="s">
        <v>23</v>
      </c>
      <c r="B18" s="14">
        <v>0</v>
      </c>
    </row>
    <row r="19" spans="1:2" x14ac:dyDescent="0.3">
      <c r="A19" s="16" t="s">
        <v>24</v>
      </c>
      <c r="B19" s="14">
        <v>0</v>
      </c>
    </row>
    <row r="20" spans="1:2" x14ac:dyDescent="0.3">
      <c r="A20" s="16" t="s">
        <v>25</v>
      </c>
      <c r="B20" s="14">
        <v>5.8497270127394051E-2</v>
      </c>
    </row>
    <row r="21" spans="1:2" x14ac:dyDescent="0.3">
      <c r="A21" s="16" t="s">
        <v>26</v>
      </c>
      <c r="B21" s="14">
        <v>0</v>
      </c>
    </row>
    <row r="22" spans="1:2" x14ac:dyDescent="0.3">
      <c r="A22" s="16" t="s">
        <v>27</v>
      </c>
      <c r="B22" s="14">
        <v>0</v>
      </c>
    </row>
    <row r="23" spans="1:2" x14ac:dyDescent="0.3">
      <c r="A23" s="16" t="s">
        <v>28</v>
      </c>
      <c r="B23" s="14">
        <v>0.27163717677427102</v>
      </c>
    </row>
    <row r="24" spans="1:2" x14ac:dyDescent="0.3">
      <c r="A24" s="16" t="s">
        <v>29</v>
      </c>
      <c r="B24" s="14">
        <v>0</v>
      </c>
    </row>
    <row r="25" spans="1:2" x14ac:dyDescent="0.3">
      <c r="A25" s="16" t="s">
        <v>30</v>
      </c>
      <c r="B25" s="14">
        <v>0</v>
      </c>
    </row>
    <row r="26" spans="1:2" x14ac:dyDescent="0.3">
      <c r="A26" s="16" t="s">
        <v>31</v>
      </c>
      <c r="B26" s="14">
        <v>0</v>
      </c>
    </row>
    <row r="27" spans="1:2" x14ac:dyDescent="0.3">
      <c r="A27" s="16" t="s">
        <v>32</v>
      </c>
      <c r="B27" s="14">
        <v>0</v>
      </c>
    </row>
    <row r="28" spans="1:2" x14ac:dyDescent="0.3">
      <c r="A28" s="16" t="s">
        <v>33</v>
      </c>
      <c r="B28" s="14">
        <v>0</v>
      </c>
    </row>
    <row r="29" spans="1:2" x14ac:dyDescent="0.3">
      <c r="A29" s="16" t="s">
        <v>34</v>
      </c>
      <c r="B29" s="14">
        <v>0</v>
      </c>
    </row>
    <row r="30" spans="1:2" x14ac:dyDescent="0.3">
      <c r="A30" s="16" t="s">
        <v>35</v>
      </c>
      <c r="B30" s="14">
        <v>0</v>
      </c>
    </row>
    <row r="31" spans="1:2" x14ac:dyDescent="0.3">
      <c r="A31" s="16" t="s">
        <v>36</v>
      </c>
      <c r="B31" s="14">
        <v>0</v>
      </c>
    </row>
    <row r="32" spans="1:2" x14ac:dyDescent="0.3">
      <c r="A32" s="16" t="s">
        <v>37</v>
      </c>
      <c r="B32" s="14">
        <v>0</v>
      </c>
    </row>
    <row r="33" spans="1:2" x14ac:dyDescent="0.3">
      <c r="A33" s="16" t="s">
        <v>38</v>
      </c>
      <c r="B33" s="14">
        <v>0</v>
      </c>
    </row>
    <row r="34" spans="1:2" x14ac:dyDescent="0.3">
      <c r="A34" s="16" t="s">
        <v>39</v>
      </c>
      <c r="B34" s="14">
        <v>0</v>
      </c>
    </row>
    <row r="35" spans="1:2" x14ac:dyDescent="0.3">
      <c r="A35" s="16" t="s">
        <v>40</v>
      </c>
      <c r="B35" s="14">
        <v>0</v>
      </c>
    </row>
    <row r="36" spans="1:2" x14ac:dyDescent="0.3">
      <c r="A36" s="16" t="s">
        <v>42</v>
      </c>
      <c r="B36" s="14">
        <v>0</v>
      </c>
    </row>
    <row r="37" spans="1:2" x14ac:dyDescent="0.3">
      <c r="A37" s="16" t="s">
        <v>41</v>
      </c>
      <c r="B37" s="14">
        <v>0</v>
      </c>
    </row>
    <row r="38" spans="1:2" x14ac:dyDescent="0.3">
      <c r="A38" s="16" t="s">
        <v>43</v>
      </c>
      <c r="B38" s="14">
        <v>2.4820494637000267E-2</v>
      </c>
    </row>
    <row r="39" spans="1:2" x14ac:dyDescent="0.3">
      <c r="A39" s="16" t="s">
        <v>44</v>
      </c>
      <c r="B39" s="14">
        <v>0</v>
      </c>
    </row>
    <row r="40" spans="1:2" x14ac:dyDescent="0.3">
      <c r="A40" s="16" t="s">
        <v>45</v>
      </c>
      <c r="B40" s="14">
        <v>0.39499008933957652</v>
      </c>
    </row>
    <row r="41" spans="1:2" x14ac:dyDescent="0.3">
      <c r="A41" s="16" t="s">
        <v>46</v>
      </c>
      <c r="B41" s="14">
        <v>1.2132357478740605</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97782-DF21-4ADA-8123-D2661B28A413}">
  <dimension ref="A3:F5"/>
  <sheetViews>
    <sheetView topLeftCell="A6" workbookViewId="0">
      <selection activeCell="A31" sqref="A31"/>
    </sheetView>
  </sheetViews>
  <sheetFormatPr defaultRowHeight="14.4" x14ac:dyDescent="0.3"/>
  <cols>
    <col min="1" max="1" width="46.5546875" bestFit="1" customWidth="1"/>
    <col min="2" max="2" width="51.5546875" bestFit="1" customWidth="1"/>
    <col min="5" max="5" width="22.77734375" customWidth="1"/>
  </cols>
  <sheetData>
    <row r="3" spans="1:6" x14ac:dyDescent="0.3">
      <c r="A3" t="s">
        <v>60</v>
      </c>
      <c r="B3" t="s">
        <v>61</v>
      </c>
    </row>
    <row r="4" spans="1:6" ht="28.8" x14ac:dyDescent="0.3">
      <c r="A4">
        <v>2429916</v>
      </c>
      <c r="B4">
        <v>2200674</v>
      </c>
      <c r="C4" s="23">
        <f>B4/A4</f>
        <v>0.90565846720627374</v>
      </c>
      <c r="E4" s="25" t="s">
        <v>62</v>
      </c>
      <c r="F4" s="23">
        <v>0.91</v>
      </c>
    </row>
    <row r="5" spans="1:6" ht="28.8" x14ac:dyDescent="0.3">
      <c r="E5" s="25" t="s">
        <v>63</v>
      </c>
      <c r="F5" s="24">
        <v>0.09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CA722-A31F-4E53-A76B-53F08981BDBA}">
  <dimension ref="A1:P40"/>
  <sheetViews>
    <sheetView topLeftCell="A28" workbookViewId="0">
      <selection activeCell="C1" sqref="C1:D40"/>
    </sheetView>
  </sheetViews>
  <sheetFormatPr defaultRowHeight="14.4" x14ac:dyDescent="0.3"/>
  <cols>
    <col min="2" max="2" width="18.88671875" customWidth="1"/>
    <col min="3" max="3" width="19.109375" customWidth="1"/>
    <col min="4" max="4" width="18.5546875" customWidth="1"/>
    <col min="5" max="5" width="16.5546875" customWidth="1"/>
    <col min="6" max="6" width="13" customWidth="1"/>
    <col min="7" max="8" width="13.21875" customWidth="1"/>
    <col min="9" max="10" width="12.88671875" customWidth="1"/>
    <col min="11" max="12" width="13.44140625" customWidth="1"/>
    <col min="13" max="13" width="13.88671875" customWidth="1"/>
    <col min="14" max="14" width="13.5546875" customWidth="1"/>
    <col min="15" max="15" width="22.88671875" customWidth="1"/>
    <col min="16" max="16" width="18.21875" customWidth="1"/>
  </cols>
  <sheetData>
    <row r="1" spans="1:16" ht="89.4" customHeight="1" thickBot="1" x14ac:dyDescent="0.35">
      <c r="A1" s="1" t="s">
        <v>0</v>
      </c>
      <c r="B1" s="2" t="s">
        <v>1</v>
      </c>
      <c r="C1" s="3" t="s">
        <v>2</v>
      </c>
      <c r="D1" s="4" t="s">
        <v>3</v>
      </c>
      <c r="E1" s="5" t="s">
        <v>4</v>
      </c>
      <c r="F1" s="5" t="s">
        <v>48</v>
      </c>
      <c r="G1" s="5" t="s">
        <v>5</v>
      </c>
      <c r="H1" s="17" t="s">
        <v>49</v>
      </c>
      <c r="I1" s="6" t="s">
        <v>6</v>
      </c>
      <c r="J1" s="6" t="s">
        <v>50</v>
      </c>
      <c r="K1" s="6" t="s">
        <v>7</v>
      </c>
      <c r="L1" s="6" t="s">
        <v>51</v>
      </c>
      <c r="M1" s="6" t="s">
        <v>8</v>
      </c>
      <c r="N1" s="13" t="s">
        <v>52</v>
      </c>
      <c r="O1" s="13"/>
      <c r="P1" s="13"/>
    </row>
    <row r="2" spans="1:16" ht="22.8" thickBot="1" x14ac:dyDescent="0.35">
      <c r="A2" s="7">
        <v>1</v>
      </c>
      <c r="B2" s="8" t="s">
        <v>9</v>
      </c>
      <c r="C2" s="9">
        <v>72536</v>
      </c>
      <c r="D2" s="9">
        <v>66742</v>
      </c>
      <c r="E2" s="10">
        <v>6717</v>
      </c>
      <c r="F2" s="18">
        <f>(E2/D2)*100</f>
        <v>10.064127535884451</v>
      </c>
      <c r="G2" s="10">
        <v>17724</v>
      </c>
      <c r="H2" s="19">
        <f>(G2/D2)*100</f>
        <v>26.555991729345841</v>
      </c>
      <c r="I2" s="11">
        <v>21696</v>
      </c>
      <c r="J2" s="11">
        <f>(I2/D2)*100</f>
        <v>32.507266788528959</v>
      </c>
      <c r="K2" s="11">
        <v>20513</v>
      </c>
      <c r="L2" s="11">
        <f>(K2/D2)*100</f>
        <v>30.734769710227443</v>
      </c>
      <c r="M2" s="11">
        <v>92</v>
      </c>
      <c r="N2" s="20">
        <f>(M2/D2)*100</f>
        <v>0.13784423601330495</v>
      </c>
    </row>
    <row r="3" spans="1:16" ht="22.8" thickBot="1" x14ac:dyDescent="0.35">
      <c r="A3" s="8">
        <v>2</v>
      </c>
      <c r="B3" s="8" t="s">
        <v>10</v>
      </c>
      <c r="C3" s="9">
        <v>18546</v>
      </c>
      <c r="D3" s="9">
        <v>18231</v>
      </c>
      <c r="E3" s="10">
        <v>3285</v>
      </c>
      <c r="F3" s="18">
        <f t="shared" ref="F3:F39" si="0">(E3/D3)*100</f>
        <v>18.018759256211947</v>
      </c>
      <c r="G3" s="10">
        <v>7387</v>
      </c>
      <c r="H3" s="19">
        <f t="shared" ref="H3:H39" si="1">(G3/D3)*100</f>
        <v>40.518896385277827</v>
      </c>
      <c r="I3" s="11">
        <v>6916</v>
      </c>
      <c r="J3" s="11">
        <f t="shared" ref="J3:J39" si="2">(I3/D3)*100</f>
        <v>37.935384784158849</v>
      </c>
      <c r="K3" s="11">
        <v>643</v>
      </c>
      <c r="L3" s="11">
        <f t="shared" ref="L3:L39" si="3">(K3/D3)*100</f>
        <v>3.5269595743513795</v>
      </c>
      <c r="M3" s="11">
        <v>0</v>
      </c>
      <c r="N3" s="20">
        <f t="shared" ref="N3:N39" si="4">(M3/D3)*100</f>
        <v>0</v>
      </c>
    </row>
    <row r="4" spans="1:16" ht="22.8" thickBot="1" x14ac:dyDescent="0.35">
      <c r="A4" s="8">
        <v>3</v>
      </c>
      <c r="B4" s="8" t="s">
        <v>11</v>
      </c>
      <c r="C4" s="12">
        <v>66965</v>
      </c>
      <c r="D4" s="12">
        <v>53156</v>
      </c>
      <c r="E4" s="12">
        <v>18989</v>
      </c>
      <c r="F4" s="18">
        <f t="shared" si="0"/>
        <v>35.723154488674844</v>
      </c>
      <c r="G4" s="12">
        <v>22771</v>
      </c>
      <c r="H4" s="19">
        <f t="shared" si="1"/>
        <v>42.838061554669274</v>
      </c>
      <c r="I4" s="12">
        <v>9677</v>
      </c>
      <c r="J4" s="11">
        <f t="shared" si="2"/>
        <v>18.204906313492362</v>
      </c>
      <c r="K4" s="12">
        <v>1719</v>
      </c>
      <c r="L4" s="11">
        <f t="shared" si="3"/>
        <v>3.2338776431635186</v>
      </c>
      <c r="M4" s="12">
        <v>0</v>
      </c>
      <c r="N4" s="20">
        <f t="shared" si="4"/>
        <v>0</v>
      </c>
    </row>
    <row r="5" spans="1:16" ht="22.8" thickBot="1" x14ac:dyDescent="0.35">
      <c r="A5" s="8">
        <v>4</v>
      </c>
      <c r="B5" s="8" t="s">
        <v>12</v>
      </c>
      <c r="C5" s="12">
        <v>54280</v>
      </c>
      <c r="D5" s="12">
        <v>50157</v>
      </c>
      <c r="E5" s="12">
        <v>16179</v>
      </c>
      <c r="F5" s="18">
        <f t="shared" si="0"/>
        <v>32.256713918296548</v>
      </c>
      <c r="G5" s="12">
        <v>19728</v>
      </c>
      <c r="H5" s="19">
        <f t="shared" si="1"/>
        <v>39.332495962677193</v>
      </c>
      <c r="I5" s="12">
        <v>11263</v>
      </c>
      <c r="J5" s="11">
        <f t="shared" si="2"/>
        <v>22.455489762146861</v>
      </c>
      <c r="K5" s="12">
        <v>2987</v>
      </c>
      <c r="L5" s="11">
        <f t="shared" si="3"/>
        <v>5.9553003568793983</v>
      </c>
      <c r="M5" s="12">
        <v>0</v>
      </c>
      <c r="N5" s="20">
        <f t="shared" si="4"/>
        <v>0</v>
      </c>
    </row>
    <row r="6" spans="1:16" ht="22.8" thickBot="1" x14ac:dyDescent="0.35">
      <c r="A6" s="8">
        <v>5</v>
      </c>
      <c r="B6" s="8" t="s">
        <v>13</v>
      </c>
      <c r="C6" s="12">
        <v>76756</v>
      </c>
      <c r="D6" s="12">
        <v>53466</v>
      </c>
      <c r="E6" s="12">
        <v>23688</v>
      </c>
      <c r="F6" s="18">
        <f t="shared" si="0"/>
        <v>44.304791830322074</v>
      </c>
      <c r="G6" s="12">
        <v>18070</v>
      </c>
      <c r="H6" s="19">
        <f t="shared" si="1"/>
        <v>33.797179515954063</v>
      </c>
      <c r="I6" s="12">
        <v>10082</v>
      </c>
      <c r="J6" s="11">
        <f t="shared" si="2"/>
        <v>18.856843601541165</v>
      </c>
      <c r="K6" s="12">
        <v>1560</v>
      </c>
      <c r="L6" s="11">
        <f t="shared" si="3"/>
        <v>2.9177421164852428</v>
      </c>
      <c r="M6" s="12">
        <v>66</v>
      </c>
      <c r="N6" s="20">
        <f t="shared" si="4"/>
        <v>0.12344293569745259</v>
      </c>
    </row>
    <row r="7" spans="1:16" ht="22.8" thickBot="1" x14ac:dyDescent="0.35">
      <c r="A7" s="8">
        <v>6</v>
      </c>
      <c r="B7" s="8" t="s">
        <v>14</v>
      </c>
      <c r="C7" s="12">
        <v>68407</v>
      </c>
      <c r="D7" s="12">
        <v>57574</v>
      </c>
      <c r="E7" s="12">
        <v>19141</v>
      </c>
      <c r="F7" s="18">
        <f t="shared" si="0"/>
        <v>33.245909611977631</v>
      </c>
      <c r="G7" s="12">
        <v>24582</v>
      </c>
      <c r="H7" s="19">
        <f t="shared" si="1"/>
        <v>42.696355994025083</v>
      </c>
      <c r="I7" s="12">
        <v>12044</v>
      </c>
      <c r="J7" s="11">
        <f t="shared" si="2"/>
        <v>20.91916490082329</v>
      </c>
      <c r="K7" s="12">
        <v>1782</v>
      </c>
      <c r="L7" s="11">
        <f t="shared" si="3"/>
        <v>3.0951471150171952</v>
      </c>
      <c r="M7" s="12">
        <v>25</v>
      </c>
      <c r="N7" s="20">
        <f t="shared" si="4"/>
        <v>4.3422378156806891E-2</v>
      </c>
    </row>
    <row r="8" spans="1:16" ht="22.8" thickBot="1" x14ac:dyDescent="0.35">
      <c r="A8" s="8">
        <v>7</v>
      </c>
      <c r="B8" s="8" t="s">
        <v>15</v>
      </c>
      <c r="C8" s="12">
        <v>56919</v>
      </c>
      <c r="D8" s="12">
        <v>46129</v>
      </c>
      <c r="E8" s="12">
        <v>10476</v>
      </c>
      <c r="F8" s="18">
        <f t="shared" si="0"/>
        <v>22.710225671486484</v>
      </c>
      <c r="G8" s="12">
        <v>14257</v>
      </c>
      <c r="H8" s="19">
        <f t="shared" si="1"/>
        <v>30.906804829933449</v>
      </c>
      <c r="I8" s="12">
        <v>15254</v>
      </c>
      <c r="J8" s="11">
        <f t="shared" si="2"/>
        <v>33.068135012681829</v>
      </c>
      <c r="K8" s="12">
        <v>6142</v>
      </c>
      <c r="L8" s="11">
        <f t="shared" si="3"/>
        <v>13.314834485898242</v>
      </c>
      <c r="M8" s="12">
        <v>0</v>
      </c>
      <c r="N8" s="20">
        <f t="shared" si="4"/>
        <v>0</v>
      </c>
    </row>
    <row r="9" spans="1:16" ht="22.8" thickBot="1" x14ac:dyDescent="0.35">
      <c r="A9" s="8">
        <v>8</v>
      </c>
      <c r="B9" s="8" t="s">
        <v>16</v>
      </c>
      <c r="C9" s="12">
        <v>38220</v>
      </c>
      <c r="D9" s="12">
        <v>36224</v>
      </c>
      <c r="E9" s="12">
        <v>4346</v>
      </c>
      <c r="F9" s="18">
        <f t="shared" si="0"/>
        <v>11.997570671378092</v>
      </c>
      <c r="G9" s="12">
        <v>13763</v>
      </c>
      <c r="H9" s="19">
        <f t="shared" si="1"/>
        <v>37.994147526501763</v>
      </c>
      <c r="I9" s="12">
        <v>15213</v>
      </c>
      <c r="J9" s="11">
        <f t="shared" si="2"/>
        <v>41.997018551236749</v>
      </c>
      <c r="K9" s="12">
        <v>2902</v>
      </c>
      <c r="L9" s="11">
        <f t="shared" si="3"/>
        <v>8.0112632508833919</v>
      </c>
      <c r="M9" s="12">
        <v>0</v>
      </c>
      <c r="N9" s="20">
        <f t="shared" si="4"/>
        <v>0</v>
      </c>
    </row>
    <row r="10" spans="1:16" ht="22.8" thickBot="1" x14ac:dyDescent="0.35">
      <c r="A10" s="8">
        <v>9</v>
      </c>
      <c r="B10" s="8" t="s">
        <v>17</v>
      </c>
      <c r="C10" s="12">
        <v>99342</v>
      </c>
      <c r="D10" s="12">
        <v>91824</v>
      </c>
      <c r="E10" s="12">
        <v>30524</v>
      </c>
      <c r="F10" s="18">
        <f t="shared" si="0"/>
        <v>33.241853981529886</v>
      </c>
      <c r="G10" s="12">
        <v>41258</v>
      </c>
      <c r="H10" s="19">
        <f t="shared" si="1"/>
        <v>44.931608294127898</v>
      </c>
      <c r="I10" s="12">
        <v>17145</v>
      </c>
      <c r="J10" s="11">
        <f t="shared" si="2"/>
        <v>18.671589127025616</v>
      </c>
      <c r="K10" s="12">
        <v>2897</v>
      </c>
      <c r="L10" s="11">
        <f t="shared" si="3"/>
        <v>3.1549485973166056</v>
      </c>
      <c r="M10" s="12">
        <v>0</v>
      </c>
      <c r="N10" s="20">
        <f t="shared" si="4"/>
        <v>0</v>
      </c>
    </row>
    <row r="11" spans="1:16" ht="42.6" thickBot="1" x14ac:dyDescent="0.35">
      <c r="A11" s="8">
        <v>10</v>
      </c>
      <c r="B11" s="8" t="s">
        <v>18</v>
      </c>
      <c r="C11" s="12">
        <v>114980</v>
      </c>
      <c r="D11" s="12">
        <v>113724</v>
      </c>
      <c r="E11" s="12">
        <v>42526</v>
      </c>
      <c r="F11" s="18">
        <f t="shared" si="0"/>
        <v>37.394041715029367</v>
      </c>
      <c r="G11" s="12">
        <v>42668</v>
      </c>
      <c r="H11" s="19">
        <f t="shared" si="1"/>
        <v>37.518905420139987</v>
      </c>
      <c r="I11" s="12">
        <v>23792</v>
      </c>
      <c r="J11" s="11">
        <f t="shared" si="2"/>
        <v>20.920825859097462</v>
      </c>
      <c r="K11" s="12">
        <v>4734</v>
      </c>
      <c r="L11" s="11">
        <f t="shared" si="3"/>
        <v>4.1627097182652735</v>
      </c>
      <c r="M11" s="12">
        <v>4</v>
      </c>
      <c r="N11" s="20">
        <f t="shared" si="4"/>
        <v>3.5172874679047514E-3</v>
      </c>
    </row>
    <row r="12" spans="1:16" ht="22.8" thickBot="1" x14ac:dyDescent="0.35">
      <c r="A12" s="8">
        <v>11</v>
      </c>
      <c r="B12" s="8" t="s">
        <v>19</v>
      </c>
      <c r="C12" s="12">
        <v>90122</v>
      </c>
      <c r="D12" s="12">
        <v>72083</v>
      </c>
      <c r="E12" s="12">
        <v>10291</v>
      </c>
      <c r="F12" s="18">
        <f t="shared" si="0"/>
        <v>14.276597810856927</v>
      </c>
      <c r="G12" s="12">
        <v>25802</v>
      </c>
      <c r="H12" s="19">
        <f t="shared" si="1"/>
        <v>35.794847606231706</v>
      </c>
      <c r="I12" s="12">
        <v>32402</v>
      </c>
      <c r="J12" s="11">
        <f t="shared" si="2"/>
        <v>44.950959310794502</v>
      </c>
      <c r="K12" s="12">
        <v>3537</v>
      </c>
      <c r="L12" s="11">
        <f t="shared" si="3"/>
        <v>4.9068434998543342</v>
      </c>
      <c r="M12" s="12">
        <v>51</v>
      </c>
      <c r="N12" s="20">
        <f t="shared" si="4"/>
        <v>7.0751772262530696E-2</v>
      </c>
    </row>
    <row r="13" spans="1:16" ht="22.8" thickBot="1" x14ac:dyDescent="0.35">
      <c r="A13" s="8">
        <v>12</v>
      </c>
      <c r="B13" s="8" t="s">
        <v>20</v>
      </c>
      <c r="C13" s="12">
        <v>47630</v>
      </c>
      <c r="D13" s="12">
        <v>44773</v>
      </c>
      <c r="E13" s="12">
        <v>14463</v>
      </c>
      <c r="F13" s="18">
        <f t="shared" si="0"/>
        <v>32.302950438880572</v>
      </c>
      <c r="G13" s="12">
        <v>13874</v>
      </c>
      <c r="H13" s="19">
        <f t="shared" si="1"/>
        <v>30.987425457306863</v>
      </c>
      <c r="I13" s="12">
        <v>8193</v>
      </c>
      <c r="J13" s="11">
        <f t="shared" si="2"/>
        <v>18.298974828579727</v>
      </c>
      <c r="K13" s="12">
        <v>750</v>
      </c>
      <c r="L13" s="11">
        <f t="shared" si="3"/>
        <v>1.6751166997967526</v>
      </c>
      <c r="M13" s="12">
        <v>91</v>
      </c>
      <c r="N13" s="20">
        <f t="shared" si="4"/>
        <v>0.20324749290867261</v>
      </c>
    </row>
    <row r="14" spans="1:16" ht="22.8" thickBot="1" x14ac:dyDescent="0.35">
      <c r="A14" s="8">
        <v>13</v>
      </c>
      <c r="B14" s="8" t="s">
        <v>21</v>
      </c>
      <c r="C14" s="12">
        <v>50841</v>
      </c>
      <c r="D14" s="12">
        <v>46672</v>
      </c>
      <c r="E14" s="12">
        <v>7108</v>
      </c>
      <c r="F14" s="18">
        <f t="shared" si="0"/>
        <v>15.229688035653069</v>
      </c>
      <c r="G14" s="12">
        <v>13282</v>
      </c>
      <c r="H14" s="19">
        <f t="shared" si="1"/>
        <v>28.458176208433322</v>
      </c>
      <c r="I14" s="12">
        <v>20719</v>
      </c>
      <c r="J14" s="11">
        <f t="shared" si="2"/>
        <v>44.392783681864927</v>
      </c>
      <c r="K14" s="12">
        <v>5563</v>
      </c>
      <c r="L14" s="11">
        <f t="shared" si="3"/>
        <v>11.91935207404868</v>
      </c>
      <c r="M14" s="12">
        <v>0</v>
      </c>
      <c r="N14" s="20">
        <f t="shared" si="4"/>
        <v>0</v>
      </c>
    </row>
    <row r="15" spans="1:16" ht="22.8" thickBot="1" x14ac:dyDescent="0.35">
      <c r="A15" s="8">
        <v>14</v>
      </c>
      <c r="B15" s="8" t="s">
        <v>22</v>
      </c>
      <c r="C15" s="12">
        <v>22454</v>
      </c>
      <c r="D15" s="12">
        <v>20451</v>
      </c>
      <c r="E15" s="12">
        <v>6320</v>
      </c>
      <c r="F15" s="18">
        <f t="shared" si="0"/>
        <v>30.903134321060094</v>
      </c>
      <c r="G15" s="12">
        <v>7053</v>
      </c>
      <c r="H15" s="19">
        <f t="shared" si="1"/>
        <v>34.487311133929879</v>
      </c>
      <c r="I15" s="12">
        <v>4905</v>
      </c>
      <c r="J15" s="11">
        <f t="shared" si="2"/>
        <v>23.984157253924014</v>
      </c>
      <c r="K15" s="12">
        <v>2173</v>
      </c>
      <c r="L15" s="11">
        <f t="shared" si="3"/>
        <v>10.62539729108601</v>
      </c>
      <c r="M15" s="12">
        <v>0</v>
      </c>
      <c r="N15" s="20">
        <f t="shared" si="4"/>
        <v>0</v>
      </c>
    </row>
    <row r="16" spans="1:16" ht="22.8" thickBot="1" x14ac:dyDescent="0.35">
      <c r="A16" s="8">
        <v>15</v>
      </c>
      <c r="B16" s="8" t="s">
        <v>23</v>
      </c>
      <c r="C16" s="12">
        <v>41639</v>
      </c>
      <c r="D16" s="12">
        <v>39407</v>
      </c>
      <c r="E16" s="12">
        <v>10814</v>
      </c>
      <c r="F16" s="18">
        <f t="shared" si="0"/>
        <v>27.441825056462051</v>
      </c>
      <c r="G16" s="12">
        <v>13757</v>
      </c>
      <c r="H16" s="19">
        <f t="shared" si="1"/>
        <v>34.910041363209579</v>
      </c>
      <c r="I16" s="12">
        <v>13033</v>
      </c>
      <c r="J16" s="11">
        <f t="shared" si="2"/>
        <v>33.072804324104851</v>
      </c>
      <c r="K16" s="12">
        <v>1803</v>
      </c>
      <c r="L16" s="11">
        <f t="shared" si="3"/>
        <v>4.5753292562235135</v>
      </c>
      <c r="M16" s="12">
        <v>0</v>
      </c>
      <c r="N16" s="20">
        <f t="shared" si="4"/>
        <v>0</v>
      </c>
    </row>
    <row r="17" spans="1:14" ht="22.8" thickBot="1" x14ac:dyDescent="0.35">
      <c r="A17" s="8">
        <v>16</v>
      </c>
      <c r="B17" s="8" t="s">
        <v>24</v>
      </c>
      <c r="C17" s="12">
        <v>64176</v>
      </c>
      <c r="D17" s="12">
        <v>59732</v>
      </c>
      <c r="E17" s="12">
        <v>18757</v>
      </c>
      <c r="F17" s="18">
        <f t="shared" si="0"/>
        <v>31.401928614478003</v>
      </c>
      <c r="G17" s="12">
        <v>21850</v>
      </c>
      <c r="H17" s="19">
        <f t="shared" si="1"/>
        <v>36.580057590571222</v>
      </c>
      <c r="I17" s="12">
        <v>14724</v>
      </c>
      <c r="J17" s="11">
        <f t="shared" si="2"/>
        <v>24.650103796959755</v>
      </c>
      <c r="K17" s="12">
        <v>4401</v>
      </c>
      <c r="L17" s="11">
        <f t="shared" si="3"/>
        <v>7.3679099979910259</v>
      </c>
      <c r="M17" s="12">
        <v>0</v>
      </c>
      <c r="N17" s="20">
        <f t="shared" si="4"/>
        <v>0</v>
      </c>
    </row>
    <row r="18" spans="1:14" ht="22.8" thickBot="1" x14ac:dyDescent="0.35">
      <c r="A18" s="8">
        <v>17</v>
      </c>
      <c r="B18" s="8" t="s">
        <v>25</v>
      </c>
      <c r="C18" s="12">
        <v>51444</v>
      </c>
      <c r="D18" s="12">
        <v>46156</v>
      </c>
      <c r="E18" s="12">
        <v>13008</v>
      </c>
      <c r="F18" s="18">
        <f t="shared" si="0"/>
        <v>28.182684808042289</v>
      </c>
      <c r="G18" s="12">
        <v>21404</v>
      </c>
      <c r="H18" s="19">
        <f t="shared" si="1"/>
        <v>46.373169252101569</v>
      </c>
      <c r="I18" s="12">
        <v>9585</v>
      </c>
      <c r="J18" s="11">
        <f t="shared" si="2"/>
        <v>20.766530895224889</v>
      </c>
      <c r="K18" s="12">
        <v>2132</v>
      </c>
      <c r="L18" s="11">
        <f t="shared" si="3"/>
        <v>4.6191177745038567</v>
      </c>
      <c r="M18" s="12">
        <v>27</v>
      </c>
      <c r="N18" s="20">
        <f t="shared" si="4"/>
        <v>5.8497270127394051E-2</v>
      </c>
    </row>
    <row r="19" spans="1:14" ht="22.8" thickBot="1" x14ac:dyDescent="0.35">
      <c r="A19" s="8">
        <v>18</v>
      </c>
      <c r="B19" s="8" t="s">
        <v>26</v>
      </c>
      <c r="C19" s="12">
        <v>47671</v>
      </c>
      <c r="D19" s="12">
        <v>42007</v>
      </c>
      <c r="E19" s="12">
        <v>10556</v>
      </c>
      <c r="F19" s="18">
        <f t="shared" si="0"/>
        <v>25.129145142476254</v>
      </c>
      <c r="G19" s="12">
        <v>19829</v>
      </c>
      <c r="H19" s="19">
        <f t="shared" si="1"/>
        <v>47.204037422334373</v>
      </c>
      <c r="I19" s="12">
        <v>11342</v>
      </c>
      <c r="J19" s="11">
        <f t="shared" si="2"/>
        <v>27.000261861118386</v>
      </c>
      <c r="K19" s="12">
        <v>280</v>
      </c>
      <c r="L19" s="11">
        <f t="shared" si="3"/>
        <v>0.6665555740709882</v>
      </c>
      <c r="M19" s="12">
        <v>0</v>
      </c>
      <c r="N19" s="20">
        <f t="shared" si="4"/>
        <v>0</v>
      </c>
    </row>
    <row r="20" spans="1:14" ht="22.8" thickBot="1" x14ac:dyDescent="0.35">
      <c r="A20" s="8">
        <v>19</v>
      </c>
      <c r="B20" s="8" t="s">
        <v>27</v>
      </c>
      <c r="C20" s="12">
        <v>24668</v>
      </c>
      <c r="D20" s="12">
        <v>21958</v>
      </c>
      <c r="E20" s="12">
        <v>9043</v>
      </c>
      <c r="F20" s="18">
        <f t="shared" si="0"/>
        <v>41.18316786592586</v>
      </c>
      <c r="G20" s="12">
        <v>8311</v>
      </c>
      <c r="H20" s="19">
        <f t="shared" si="1"/>
        <v>37.849530922670553</v>
      </c>
      <c r="I20" s="12">
        <v>4175</v>
      </c>
      <c r="J20" s="11">
        <f t="shared" si="2"/>
        <v>19.01357136351216</v>
      </c>
      <c r="K20" s="12">
        <v>429</v>
      </c>
      <c r="L20" s="11">
        <f t="shared" si="3"/>
        <v>1.9537298478914291</v>
      </c>
      <c r="M20" s="12">
        <v>0</v>
      </c>
      <c r="N20" s="20">
        <f t="shared" si="4"/>
        <v>0</v>
      </c>
    </row>
    <row r="21" spans="1:14" ht="22.8" thickBot="1" x14ac:dyDescent="0.35">
      <c r="A21" s="8">
        <v>20</v>
      </c>
      <c r="B21" s="8" t="s">
        <v>28</v>
      </c>
      <c r="C21" s="12">
        <v>69468</v>
      </c>
      <c r="D21" s="12">
        <v>66633</v>
      </c>
      <c r="E21" s="12">
        <v>21807</v>
      </c>
      <c r="F21" s="18">
        <f t="shared" si="0"/>
        <v>32.7270271487101</v>
      </c>
      <c r="G21" s="12">
        <v>23725</v>
      </c>
      <c r="H21" s="19">
        <f t="shared" si="1"/>
        <v>35.605480767787732</v>
      </c>
      <c r="I21" s="12">
        <v>17903</v>
      </c>
      <c r="J21" s="11">
        <f t="shared" si="2"/>
        <v>26.868068374529138</v>
      </c>
      <c r="K21" s="12">
        <v>3017</v>
      </c>
      <c r="L21" s="11">
        <f t="shared" si="3"/>
        <v>4.5277865321987605</v>
      </c>
      <c r="M21" s="12">
        <v>181</v>
      </c>
      <c r="N21" s="20">
        <f t="shared" si="4"/>
        <v>0.27163717677427102</v>
      </c>
    </row>
    <row r="22" spans="1:14" ht="22.8" thickBot="1" x14ac:dyDescent="0.35">
      <c r="A22" s="8">
        <v>21</v>
      </c>
      <c r="B22" s="8" t="s">
        <v>29</v>
      </c>
      <c r="C22" s="12">
        <v>94808</v>
      </c>
      <c r="D22" s="12">
        <v>86391</v>
      </c>
      <c r="E22" s="12">
        <v>29398</v>
      </c>
      <c r="F22" s="18">
        <f t="shared" si="0"/>
        <v>34.029007651259967</v>
      </c>
      <c r="G22" s="12">
        <v>35319</v>
      </c>
      <c r="H22" s="19">
        <f t="shared" si="1"/>
        <v>40.882730840018056</v>
      </c>
      <c r="I22" s="12">
        <v>14651</v>
      </c>
      <c r="J22" s="11">
        <f t="shared" si="2"/>
        <v>16.958942482434512</v>
      </c>
      <c r="K22" s="12">
        <v>7023</v>
      </c>
      <c r="L22" s="11">
        <f t="shared" si="3"/>
        <v>8.1293190262874599</v>
      </c>
      <c r="M22" s="12">
        <v>0</v>
      </c>
      <c r="N22" s="20">
        <f t="shared" si="4"/>
        <v>0</v>
      </c>
    </row>
    <row r="23" spans="1:14" ht="22.8" thickBot="1" x14ac:dyDescent="0.35">
      <c r="A23" s="8">
        <v>22</v>
      </c>
      <c r="B23" s="8" t="s">
        <v>30</v>
      </c>
      <c r="C23" s="12">
        <v>33802</v>
      </c>
      <c r="D23" s="12">
        <v>31413</v>
      </c>
      <c r="E23" s="12">
        <v>11256</v>
      </c>
      <c r="F23" s="18">
        <f t="shared" si="0"/>
        <v>35.832298729825226</v>
      </c>
      <c r="G23" s="12">
        <v>12879</v>
      </c>
      <c r="H23" s="19">
        <f t="shared" si="1"/>
        <v>40.998949479514849</v>
      </c>
      <c r="I23" s="12">
        <v>6766</v>
      </c>
      <c r="J23" s="11">
        <f t="shared" si="2"/>
        <v>21.538853340973482</v>
      </c>
      <c r="K23" s="12">
        <v>512</v>
      </c>
      <c r="L23" s="11">
        <f t="shared" si="3"/>
        <v>1.6298984496864355</v>
      </c>
      <c r="M23" s="12">
        <v>0</v>
      </c>
      <c r="N23" s="20">
        <f t="shared" si="4"/>
        <v>0</v>
      </c>
    </row>
    <row r="24" spans="1:14" ht="22.8" thickBot="1" x14ac:dyDescent="0.35">
      <c r="A24" s="8">
        <v>23</v>
      </c>
      <c r="B24" s="8" t="s">
        <v>31</v>
      </c>
      <c r="C24" s="12">
        <v>123156</v>
      </c>
      <c r="D24" s="12">
        <v>118401</v>
      </c>
      <c r="E24" s="12">
        <v>21076</v>
      </c>
      <c r="F24" s="18">
        <f t="shared" si="0"/>
        <v>17.800525333400902</v>
      </c>
      <c r="G24" s="12">
        <v>42452</v>
      </c>
      <c r="H24" s="19">
        <f t="shared" si="1"/>
        <v>35.854426905178165</v>
      </c>
      <c r="I24" s="12">
        <v>43123</v>
      </c>
      <c r="J24" s="11">
        <f t="shared" si="2"/>
        <v>36.421145091679968</v>
      </c>
      <c r="K24" s="12">
        <v>11750</v>
      </c>
      <c r="L24" s="11">
        <f t="shared" si="3"/>
        <v>9.9239026697409649</v>
      </c>
      <c r="M24" s="12">
        <v>0</v>
      </c>
      <c r="N24" s="20">
        <f t="shared" si="4"/>
        <v>0</v>
      </c>
    </row>
    <row r="25" spans="1:14" ht="22.8" thickBot="1" x14ac:dyDescent="0.35">
      <c r="A25" s="8">
        <v>24</v>
      </c>
      <c r="B25" s="8" t="s">
        <v>32</v>
      </c>
      <c r="C25" s="12">
        <v>67025</v>
      </c>
      <c r="D25" s="12">
        <v>62637</v>
      </c>
      <c r="E25" s="12">
        <v>15823</v>
      </c>
      <c r="F25" s="18">
        <f t="shared" si="0"/>
        <v>25.261426952120953</v>
      </c>
      <c r="G25" s="12">
        <v>26125</v>
      </c>
      <c r="H25" s="19">
        <f t="shared" si="1"/>
        <v>41.708574804029567</v>
      </c>
      <c r="I25" s="12">
        <v>18857</v>
      </c>
      <c r="J25" s="11">
        <f t="shared" si="2"/>
        <v>30.105209381036769</v>
      </c>
      <c r="K25" s="12">
        <v>1832</v>
      </c>
      <c r="L25" s="11">
        <f t="shared" si="3"/>
        <v>2.9247888628127146</v>
      </c>
      <c r="M25" s="12">
        <v>0</v>
      </c>
      <c r="N25" s="20">
        <f t="shared" si="4"/>
        <v>0</v>
      </c>
    </row>
    <row r="26" spans="1:14" ht="22.8" thickBot="1" x14ac:dyDescent="0.35">
      <c r="A26" s="8">
        <v>25</v>
      </c>
      <c r="B26" s="8" t="s">
        <v>33</v>
      </c>
      <c r="C26" s="12">
        <v>57648</v>
      </c>
      <c r="D26" s="12">
        <v>47105</v>
      </c>
      <c r="E26" s="12">
        <v>16764</v>
      </c>
      <c r="F26" s="18">
        <f t="shared" si="0"/>
        <v>35.588578707143611</v>
      </c>
      <c r="G26" s="12">
        <v>18233</v>
      </c>
      <c r="H26" s="19">
        <f t="shared" si="1"/>
        <v>38.70714361532746</v>
      </c>
      <c r="I26" s="12">
        <v>10103</v>
      </c>
      <c r="J26" s="11">
        <f t="shared" si="2"/>
        <v>21.447829317482221</v>
      </c>
      <c r="K26" s="12">
        <v>2005</v>
      </c>
      <c r="L26" s="11">
        <f t="shared" si="3"/>
        <v>4.2564483600467042</v>
      </c>
      <c r="M26" s="12">
        <v>0</v>
      </c>
      <c r="N26" s="20">
        <f t="shared" si="4"/>
        <v>0</v>
      </c>
    </row>
    <row r="27" spans="1:14" ht="22.8" thickBot="1" x14ac:dyDescent="0.35">
      <c r="A27" s="8">
        <v>26</v>
      </c>
      <c r="B27" s="8" t="s">
        <v>34</v>
      </c>
      <c r="C27" s="12">
        <v>57559</v>
      </c>
      <c r="D27" s="12">
        <v>57543</v>
      </c>
      <c r="E27" s="12">
        <v>33326</v>
      </c>
      <c r="F27" s="18">
        <f t="shared" si="0"/>
        <v>57.914950558712619</v>
      </c>
      <c r="G27" s="12">
        <v>17450</v>
      </c>
      <c r="H27" s="19">
        <f t="shared" si="1"/>
        <v>30.325148150079073</v>
      </c>
      <c r="I27" s="12">
        <v>6687</v>
      </c>
      <c r="J27" s="11">
        <f t="shared" si="2"/>
        <v>11.620874824044627</v>
      </c>
      <c r="K27" s="12">
        <v>80</v>
      </c>
      <c r="L27" s="11">
        <f t="shared" si="3"/>
        <v>0.13902646716368627</v>
      </c>
      <c r="M27" s="12">
        <v>0</v>
      </c>
      <c r="N27" s="20">
        <f t="shared" si="4"/>
        <v>0</v>
      </c>
    </row>
    <row r="28" spans="1:14" ht="22.8" thickBot="1" x14ac:dyDescent="0.35">
      <c r="A28" s="8">
        <v>27</v>
      </c>
      <c r="B28" s="8" t="s">
        <v>35</v>
      </c>
      <c r="C28" s="12">
        <v>93429</v>
      </c>
      <c r="D28" s="12">
        <v>88345</v>
      </c>
      <c r="E28" s="12">
        <v>27723</v>
      </c>
      <c r="F28" s="18">
        <f t="shared" si="0"/>
        <v>31.380383722904519</v>
      </c>
      <c r="G28" s="12">
        <v>38256</v>
      </c>
      <c r="H28" s="19">
        <f t="shared" si="1"/>
        <v>43.302959986416887</v>
      </c>
      <c r="I28" s="12">
        <v>19001</v>
      </c>
      <c r="J28" s="11">
        <f t="shared" si="2"/>
        <v>21.507725394759184</v>
      </c>
      <c r="K28" s="12">
        <v>3365</v>
      </c>
      <c r="L28" s="11">
        <f t="shared" si="3"/>
        <v>3.8089308959194068</v>
      </c>
      <c r="M28" s="12">
        <v>0</v>
      </c>
      <c r="N28" s="20">
        <f t="shared" si="4"/>
        <v>0</v>
      </c>
    </row>
    <row r="29" spans="1:14" ht="22.8" thickBot="1" x14ac:dyDescent="0.35">
      <c r="A29" s="8">
        <v>28</v>
      </c>
      <c r="B29" s="8" t="s">
        <v>36</v>
      </c>
      <c r="C29" s="12">
        <v>59690</v>
      </c>
      <c r="D29" s="12">
        <v>54891</v>
      </c>
      <c r="E29" s="12">
        <v>27062</v>
      </c>
      <c r="F29" s="18">
        <f t="shared" si="0"/>
        <v>49.301342660909803</v>
      </c>
      <c r="G29" s="12">
        <v>20414</v>
      </c>
      <c r="H29" s="19">
        <f t="shared" si="1"/>
        <v>37.190067588493555</v>
      </c>
      <c r="I29" s="12">
        <v>7100</v>
      </c>
      <c r="J29" s="11">
        <f t="shared" si="2"/>
        <v>12.934725182634676</v>
      </c>
      <c r="K29" s="12">
        <v>315</v>
      </c>
      <c r="L29" s="11">
        <f t="shared" si="3"/>
        <v>0.57386456796196095</v>
      </c>
      <c r="M29" s="12">
        <v>0</v>
      </c>
      <c r="N29" s="20">
        <f t="shared" si="4"/>
        <v>0</v>
      </c>
    </row>
    <row r="30" spans="1:14" ht="22.8" thickBot="1" x14ac:dyDescent="0.35">
      <c r="A30" s="8">
        <v>29</v>
      </c>
      <c r="B30" s="8" t="s">
        <v>37</v>
      </c>
      <c r="C30" s="12">
        <v>58874</v>
      </c>
      <c r="D30" s="12">
        <v>48763</v>
      </c>
      <c r="E30" s="12">
        <v>15117</v>
      </c>
      <c r="F30" s="18">
        <f t="shared" si="0"/>
        <v>31.000963845538624</v>
      </c>
      <c r="G30" s="12">
        <v>22919</v>
      </c>
      <c r="H30" s="19">
        <f t="shared" si="1"/>
        <v>47.00079978672354</v>
      </c>
      <c r="I30" s="12">
        <v>9865</v>
      </c>
      <c r="J30" s="11">
        <f t="shared" si="2"/>
        <v>20.230502635194718</v>
      </c>
      <c r="K30" s="12">
        <v>863</v>
      </c>
      <c r="L30" s="11">
        <f t="shared" si="3"/>
        <v>1.7697844677316819</v>
      </c>
      <c r="M30" s="12">
        <v>0</v>
      </c>
      <c r="N30" s="20">
        <f t="shared" si="4"/>
        <v>0</v>
      </c>
    </row>
    <row r="31" spans="1:14" ht="22.8" thickBot="1" x14ac:dyDescent="0.35">
      <c r="A31" s="8">
        <v>30</v>
      </c>
      <c r="B31" s="8" t="s">
        <v>38</v>
      </c>
      <c r="C31" s="12">
        <v>109527</v>
      </c>
      <c r="D31" s="12">
        <v>100789</v>
      </c>
      <c r="E31" s="12">
        <v>32880</v>
      </c>
      <c r="F31" s="18">
        <f t="shared" si="0"/>
        <v>32.622607625832181</v>
      </c>
      <c r="G31" s="12">
        <v>43865</v>
      </c>
      <c r="H31" s="19">
        <f t="shared" si="1"/>
        <v>43.521614461895638</v>
      </c>
      <c r="I31" s="12">
        <v>18205</v>
      </c>
      <c r="J31" s="11">
        <f t="shared" si="2"/>
        <v>18.062486977745586</v>
      </c>
      <c r="K31" s="12">
        <v>5839</v>
      </c>
      <c r="L31" s="11">
        <f t="shared" si="3"/>
        <v>5.7932909345265857</v>
      </c>
      <c r="M31" s="12">
        <v>0</v>
      </c>
      <c r="N31" s="20">
        <f t="shared" si="4"/>
        <v>0</v>
      </c>
    </row>
    <row r="32" spans="1:14" ht="22.8" thickBot="1" x14ac:dyDescent="0.35">
      <c r="A32" s="8">
        <v>31</v>
      </c>
      <c r="B32" s="8" t="s">
        <v>39</v>
      </c>
      <c r="C32" s="12">
        <v>89060</v>
      </c>
      <c r="D32" s="12">
        <v>73078</v>
      </c>
      <c r="E32" s="12">
        <v>27847</v>
      </c>
      <c r="F32" s="18">
        <f t="shared" si="0"/>
        <v>38.105859492596949</v>
      </c>
      <c r="G32" s="12">
        <v>30892</v>
      </c>
      <c r="H32" s="19">
        <f t="shared" si="1"/>
        <v>42.272640192670849</v>
      </c>
      <c r="I32" s="12">
        <v>13274</v>
      </c>
      <c r="J32" s="11">
        <f t="shared" si="2"/>
        <v>18.164153370371384</v>
      </c>
      <c r="K32" s="12">
        <v>1065</v>
      </c>
      <c r="L32" s="11">
        <f t="shared" si="3"/>
        <v>1.45734694436082</v>
      </c>
      <c r="M32" s="12">
        <v>0</v>
      </c>
      <c r="N32" s="20">
        <f t="shared" si="4"/>
        <v>0</v>
      </c>
    </row>
    <row r="33" spans="1:14" ht="22.8" thickBot="1" x14ac:dyDescent="0.35">
      <c r="A33" s="8">
        <v>32</v>
      </c>
      <c r="B33" s="8" t="s">
        <v>40</v>
      </c>
      <c r="C33" s="12">
        <v>17938</v>
      </c>
      <c r="D33" s="12">
        <v>16582</v>
      </c>
      <c r="E33" s="12">
        <v>6468</v>
      </c>
      <c r="F33" s="18">
        <f t="shared" si="0"/>
        <v>39.006151248341574</v>
      </c>
      <c r="G33" s="12">
        <v>6374</v>
      </c>
      <c r="H33" s="19">
        <f t="shared" si="1"/>
        <v>38.439271499216012</v>
      </c>
      <c r="I33" s="12">
        <v>3547</v>
      </c>
      <c r="J33" s="11">
        <f t="shared" si="2"/>
        <v>21.390664576046316</v>
      </c>
      <c r="K33" s="12">
        <v>193</v>
      </c>
      <c r="L33" s="11">
        <f t="shared" si="3"/>
        <v>1.1639126763960923</v>
      </c>
      <c r="M33" s="12">
        <v>0</v>
      </c>
      <c r="N33" s="20">
        <f t="shared" si="4"/>
        <v>0</v>
      </c>
    </row>
    <row r="34" spans="1:14" ht="22.8" thickBot="1" x14ac:dyDescent="0.35">
      <c r="A34" s="8">
        <v>33</v>
      </c>
      <c r="B34" s="8" t="s">
        <v>41</v>
      </c>
      <c r="C34" s="12">
        <v>98483</v>
      </c>
      <c r="D34" s="12">
        <v>93868</v>
      </c>
      <c r="E34" s="12">
        <v>22428</v>
      </c>
      <c r="F34" s="18">
        <f t="shared" si="0"/>
        <v>23.893126518089229</v>
      </c>
      <c r="G34" s="12">
        <v>41575</v>
      </c>
      <c r="H34" s="19">
        <f t="shared" si="1"/>
        <v>44.290919163080069</v>
      </c>
      <c r="I34" s="12">
        <v>24091</v>
      </c>
      <c r="J34" s="11">
        <f t="shared" si="2"/>
        <v>25.664763284612434</v>
      </c>
      <c r="K34" s="12">
        <v>5774</v>
      </c>
      <c r="L34" s="11">
        <f t="shared" si="3"/>
        <v>6.1511910342182636</v>
      </c>
      <c r="M34" s="12">
        <v>0</v>
      </c>
      <c r="N34" s="20">
        <f t="shared" si="4"/>
        <v>0</v>
      </c>
    </row>
    <row r="35" spans="1:14" ht="22.8" thickBot="1" x14ac:dyDescent="0.35">
      <c r="A35" s="8">
        <v>34</v>
      </c>
      <c r="B35" s="8" t="s">
        <v>42</v>
      </c>
      <c r="C35" s="12">
        <v>18713</v>
      </c>
      <c r="D35" s="12">
        <v>16479</v>
      </c>
      <c r="E35" s="12">
        <v>2308</v>
      </c>
      <c r="F35" s="18">
        <f t="shared" si="0"/>
        <v>14.005704229625584</v>
      </c>
      <c r="G35" s="12">
        <v>6920</v>
      </c>
      <c r="H35" s="19">
        <f t="shared" si="1"/>
        <v>41.992839371321075</v>
      </c>
      <c r="I35" s="12">
        <v>3957</v>
      </c>
      <c r="J35" s="11">
        <f t="shared" si="2"/>
        <v>24.012379391953395</v>
      </c>
      <c r="K35" s="12">
        <v>3294</v>
      </c>
      <c r="L35" s="11">
        <f t="shared" si="3"/>
        <v>19.989077007099944</v>
      </c>
      <c r="M35" s="12">
        <v>0</v>
      </c>
      <c r="N35" s="20">
        <f t="shared" si="4"/>
        <v>0</v>
      </c>
    </row>
    <row r="36" spans="1:14" ht="22.8" thickBot="1" x14ac:dyDescent="0.35">
      <c r="A36" s="8">
        <v>35</v>
      </c>
      <c r="B36" s="8" t="s">
        <v>43</v>
      </c>
      <c r="C36" s="12">
        <v>59005</v>
      </c>
      <c r="D36" s="12">
        <v>56402</v>
      </c>
      <c r="E36" s="12">
        <v>19940</v>
      </c>
      <c r="F36" s="18">
        <f t="shared" si="0"/>
        <v>35.353356263962269</v>
      </c>
      <c r="G36" s="12">
        <v>24842</v>
      </c>
      <c r="H36" s="19">
        <f t="shared" si="1"/>
        <v>44.04453742775079</v>
      </c>
      <c r="I36" s="12">
        <v>10629</v>
      </c>
      <c r="J36" s="11">
        <f t="shared" si="2"/>
        <v>18.845076415729938</v>
      </c>
      <c r="K36" s="12">
        <v>980</v>
      </c>
      <c r="L36" s="11">
        <f t="shared" si="3"/>
        <v>1.7375270380482963</v>
      </c>
      <c r="M36" s="12">
        <v>14</v>
      </c>
      <c r="N36" s="20">
        <f t="shared" si="4"/>
        <v>2.4821814829261372E-2</v>
      </c>
    </row>
    <row r="37" spans="1:14" ht="22.8" thickBot="1" x14ac:dyDescent="0.35">
      <c r="A37" s="8">
        <v>36</v>
      </c>
      <c r="B37" s="8" t="s">
        <v>44</v>
      </c>
      <c r="C37" s="12">
        <v>54300</v>
      </c>
      <c r="D37" s="12">
        <v>50243</v>
      </c>
      <c r="E37" s="12">
        <v>13256</v>
      </c>
      <c r="F37" s="18">
        <f t="shared" si="0"/>
        <v>26.383774854208546</v>
      </c>
      <c r="G37" s="12">
        <v>14258</v>
      </c>
      <c r="H37" s="19">
        <f t="shared" si="1"/>
        <v>28.378082518957864</v>
      </c>
      <c r="I37" s="12">
        <v>13258</v>
      </c>
      <c r="J37" s="11">
        <f t="shared" si="2"/>
        <v>26.387755508230004</v>
      </c>
      <c r="K37" s="12">
        <v>13228</v>
      </c>
      <c r="L37" s="11">
        <f t="shared" si="3"/>
        <v>26.328045697908166</v>
      </c>
      <c r="M37" s="12">
        <v>0</v>
      </c>
      <c r="N37" s="20">
        <f t="shared" si="4"/>
        <v>0</v>
      </c>
    </row>
    <row r="38" spans="1:14" ht="22.8" thickBot="1" x14ac:dyDescent="0.35">
      <c r="A38" s="8">
        <v>37</v>
      </c>
      <c r="B38" s="8" t="s">
        <v>45</v>
      </c>
      <c r="C38" s="12">
        <v>76306</v>
      </c>
      <c r="D38" s="12">
        <v>69622</v>
      </c>
      <c r="E38" s="12">
        <v>27266</v>
      </c>
      <c r="F38" s="18">
        <f t="shared" si="0"/>
        <v>39.162908276119616</v>
      </c>
      <c r="G38" s="12">
        <v>25643</v>
      </c>
      <c r="H38" s="19">
        <f t="shared" si="1"/>
        <v>36.831748585217319</v>
      </c>
      <c r="I38" s="12">
        <v>13867</v>
      </c>
      <c r="J38" s="11">
        <f t="shared" si="2"/>
        <v>19.91755479589785</v>
      </c>
      <c r="K38" s="12">
        <v>2571</v>
      </c>
      <c r="L38" s="11">
        <f t="shared" si="3"/>
        <v>3.6927982534256416</v>
      </c>
      <c r="M38" s="12">
        <v>275</v>
      </c>
      <c r="N38" s="20">
        <f t="shared" si="4"/>
        <v>0.39499008933957652</v>
      </c>
    </row>
    <row r="39" spans="1:14" ht="42.6" thickBot="1" x14ac:dyDescent="0.35">
      <c r="A39" s="8">
        <v>38</v>
      </c>
      <c r="B39" s="8" t="s">
        <v>46</v>
      </c>
      <c r="C39" s="12">
        <v>83529</v>
      </c>
      <c r="D39" s="12">
        <v>81023</v>
      </c>
      <c r="E39" s="12">
        <v>11867</v>
      </c>
      <c r="F39" s="18">
        <f t="shared" si="0"/>
        <v>14.646458413043209</v>
      </c>
      <c r="G39" s="12">
        <v>27818</v>
      </c>
      <c r="H39" s="19">
        <f t="shared" si="1"/>
        <v>34.333460869135926</v>
      </c>
      <c r="I39" s="12">
        <v>26175</v>
      </c>
      <c r="J39" s="11">
        <f t="shared" si="2"/>
        <v>32.305641607938483</v>
      </c>
      <c r="K39" s="12">
        <v>14180</v>
      </c>
      <c r="L39" s="11">
        <f t="shared" si="3"/>
        <v>17.501203362008319</v>
      </c>
      <c r="M39" s="12">
        <v>983</v>
      </c>
      <c r="N39" s="20">
        <f t="shared" si="4"/>
        <v>1.2132357478740605</v>
      </c>
    </row>
    <row r="40" spans="1:14" ht="23.4" x14ac:dyDescent="0.45">
      <c r="B40" s="21" t="s">
        <v>59</v>
      </c>
      <c r="C40" s="22">
        <f>SUM(C2:C39)</f>
        <v>2429916</v>
      </c>
      <c r="D40" s="22">
        <f>SUM(D2:D39)</f>
        <v>2200674</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Exam Dashboard</vt:lpstr>
      <vt:lpstr>Sheet7</vt:lpstr>
      <vt:lpstr>Sheet2</vt:lpstr>
      <vt:lpstr>Sheet4</vt:lpstr>
      <vt:lpstr>Sheet5</vt:lpstr>
      <vt:lpstr>Sheet6</vt:lpstr>
      <vt:lpstr>Sheet8</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Prachi Thakur</dc:creator>
  <cp:lastModifiedBy>Prachi Thakur</cp:lastModifiedBy>
  <cp:lastPrinted>2024-06-19T07:44:21Z</cp:lastPrinted>
  <dcterms:created xsi:type="dcterms:W3CDTF">2024-06-12T06:15:49Z</dcterms:created>
  <dcterms:modified xsi:type="dcterms:W3CDTF">2024-07-01T12:20:13Z</dcterms:modified>
</cp:coreProperties>
</file>