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<sst xmlns="http://schemas.openxmlformats.org/spreadsheetml/2006/main" count="331" uniqueCount="117">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</sst>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1" xfId="0" applyFont="1" applyFill="1" applyBorder="1"/>
    <xf numFmtId="0" fontId="1" fillId="4" borderId="1" xfId="0" applyFont="1" applyFill="1" applyBorder="1"/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31" xfId="0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8.0209999999999972</c:v>
                </c:pt>
                <c:pt idx="10">
                  <c:v>8.0209999999999972</c:v>
                </c:pt>
                <c:pt idx="11">
                  <c:v>8.0209999999999972</c:v>
                </c:pt>
                <c:pt idx="12">
                  <c:v>8.0209999999999972</c:v>
                </c:pt>
                <c:pt idx="13">
                  <c:v>8.0209999999999972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670288"/>
        <c:axId val="-1168665392"/>
      </c:lineChart>
      <c:catAx>
        <c:axId val="-116867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168665392"/>
        <c:crosses val="autoZero"/>
        <c:auto val="1"/>
        <c:lblAlgn val="ctr"/>
        <c:lblOffset val="100"/>
        <c:noMultiLvlLbl val="0"/>
      </c:catAx>
      <c:valAx>
        <c:axId val="-116866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867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30" zoomScale="55" zoomScaleNormal="55" workbookViewId="0">
      <selection activeCell="T56" sqref="T56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113</v>
      </c>
      <c r="B1" t="s">
        <v>12</v>
      </c>
    </row>
    <row r="2" spans="1:23" ht="15" thickBot="1" x14ac:dyDescent="0.35">
      <c r="J2" s="93" t="s">
        <v>5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</row>
    <row r="3" spans="1:23" s="1" customFormat="1" ht="15" thickBot="1" x14ac:dyDescent="0.35">
      <c r="B3" s="81" t="s">
        <v>7</v>
      </c>
      <c r="C3" s="82" t="s">
        <v>0</v>
      </c>
      <c r="D3" s="82" t="s">
        <v>17</v>
      </c>
      <c r="E3" s="82" t="s">
        <v>1</v>
      </c>
      <c r="F3" s="82" t="s">
        <v>6</v>
      </c>
      <c r="G3" s="82" t="s">
        <v>2</v>
      </c>
      <c r="H3" s="83" t="s">
        <v>3</v>
      </c>
      <c r="I3" s="56" t="s">
        <v>4</v>
      </c>
      <c r="J3" s="84">
        <v>43040</v>
      </c>
      <c r="K3" s="80">
        <v>43041</v>
      </c>
      <c r="L3" s="79">
        <v>43042</v>
      </c>
      <c r="M3" s="80">
        <v>43043</v>
      </c>
      <c r="N3" s="79">
        <v>43044</v>
      </c>
      <c r="O3" s="80">
        <v>43045</v>
      </c>
      <c r="P3" s="79">
        <v>43046</v>
      </c>
      <c r="Q3" s="80">
        <v>43047</v>
      </c>
      <c r="R3" s="79">
        <v>43048</v>
      </c>
      <c r="S3" s="80">
        <v>43049</v>
      </c>
      <c r="T3" s="79">
        <v>43050</v>
      </c>
      <c r="U3" s="80">
        <v>43051</v>
      </c>
      <c r="V3" s="79">
        <v>43052</v>
      </c>
      <c r="W3" s="80">
        <v>43053</v>
      </c>
    </row>
    <row r="4" spans="1:23" s="1" customFormat="1" ht="15" thickBot="1" x14ac:dyDescent="0.35">
      <c r="B4" s="101" t="s">
        <v>13</v>
      </c>
      <c r="C4" s="52" t="s">
        <v>14</v>
      </c>
      <c r="D4" s="52"/>
      <c r="E4" s="53" t="s">
        <v>103</v>
      </c>
      <c r="F4" s="53" t="s">
        <v>99</v>
      </c>
      <c r="G4" s="52">
        <v>3</v>
      </c>
      <c r="H4" s="54">
        <v>0.25</v>
      </c>
      <c r="I4" s="29">
        <f>SUM(J4:W4)</f>
        <v>0.05</v>
      </c>
      <c r="J4" s="59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70">
        <v>0.05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4">
        <v>0</v>
      </c>
    </row>
    <row r="5" spans="1:23" s="1" customFormat="1" ht="15" thickBot="1" x14ac:dyDescent="0.35">
      <c r="B5" s="102"/>
      <c r="C5" s="104" t="s">
        <v>18</v>
      </c>
      <c r="D5" s="69" t="s">
        <v>19</v>
      </c>
      <c r="E5" s="7" t="s">
        <v>103</v>
      </c>
      <c r="F5" s="7" t="s">
        <v>99</v>
      </c>
      <c r="G5" s="69">
        <v>3</v>
      </c>
      <c r="H5" s="22">
        <v>0.1</v>
      </c>
      <c r="I5" s="29">
        <f t="shared" ref="I5:I53" si="0">SUM(J5:W5)</f>
        <v>0.5</v>
      </c>
      <c r="J5" s="60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71">
        <v>0.5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6">
        <v>0</v>
      </c>
    </row>
    <row r="6" spans="1:23" s="1" customFormat="1" ht="15" thickBot="1" x14ac:dyDescent="0.35">
      <c r="B6" s="102"/>
      <c r="C6" s="105"/>
      <c r="D6" s="15" t="s">
        <v>20</v>
      </c>
      <c r="E6" s="7" t="s">
        <v>103</v>
      </c>
      <c r="F6" s="7" t="s">
        <v>99</v>
      </c>
      <c r="G6" s="69">
        <v>3</v>
      </c>
      <c r="H6" s="22">
        <v>0.25</v>
      </c>
      <c r="I6" s="29">
        <f t="shared" si="0"/>
        <v>0.1</v>
      </c>
      <c r="J6" s="60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71">
        <v>0.1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6">
        <v>0</v>
      </c>
    </row>
    <row r="7" spans="1:23" s="1" customFormat="1" ht="15" thickBot="1" x14ac:dyDescent="0.35">
      <c r="B7" s="102"/>
      <c r="C7" s="4" t="s">
        <v>15</v>
      </c>
      <c r="D7" s="4"/>
      <c r="E7" s="7" t="s">
        <v>103</v>
      </c>
      <c r="F7" s="7" t="s">
        <v>99</v>
      </c>
      <c r="G7" s="69">
        <v>3</v>
      </c>
      <c r="H7" s="22">
        <v>0.25</v>
      </c>
      <c r="I7" s="29">
        <f t="shared" si="0"/>
        <v>0.68700000000000006</v>
      </c>
      <c r="J7" s="60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71">
        <v>0.68700000000000006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6">
        <v>0</v>
      </c>
    </row>
    <row r="8" spans="1:23" s="1" customFormat="1" ht="15" thickBot="1" x14ac:dyDescent="0.35">
      <c r="B8" s="102"/>
      <c r="C8" s="68" t="s">
        <v>16</v>
      </c>
      <c r="D8" s="68"/>
      <c r="E8" s="7" t="s">
        <v>103</v>
      </c>
      <c r="F8" s="7" t="s">
        <v>99</v>
      </c>
      <c r="G8" s="69">
        <v>3</v>
      </c>
      <c r="H8" s="22">
        <v>0.1</v>
      </c>
      <c r="I8" s="29">
        <f t="shared" si="0"/>
        <v>0.25</v>
      </c>
      <c r="J8" s="60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71">
        <v>0.25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6">
        <v>0</v>
      </c>
    </row>
    <row r="9" spans="1:23" s="1" customFormat="1" ht="15" thickBot="1" x14ac:dyDescent="0.35">
      <c r="B9" s="103"/>
      <c r="C9" s="34" t="s">
        <v>104</v>
      </c>
      <c r="D9" s="34"/>
      <c r="E9" s="36" t="s">
        <v>103</v>
      </c>
      <c r="F9" s="38" t="s">
        <v>99</v>
      </c>
      <c r="G9" s="35">
        <v>3</v>
      </c>
      <c r="H9" s="39">
        <v>2</v>
      </c>
      <c r="I9" s="67">
        <f t="shared" si="0"/>
        <v>0.4</v>
      </c>
      <c r="J9" s="61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72">
        <v>0.4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8">
        <v>0</v>
      </c>
    </row>
    <row r="10" spans="1:23" x14ac:dyDescent="0.3">
      <c r="B10" s="99" t="s">
        <v>21</v>
      </c>
      <c r="C10" s="85" t="s">
        <v>24</v>
      </c>
      <c r="D10" s="69"/>
      <c r="E10" s="7" t="s">
        <v>103</v>
      </c>
      <c r="F10" s="7" t="s">
        <v>100</v>
      </c>
      <c r="G10" s="69">
        <v>3</v>
      </c>
      <c r="H10" s="22">
        <v>1</v>
      </c>
      <c r="I10" s="86">
        <f t="shared" si="0"/>
        <v>0</v>
      </c>
      <c r="J10" s="87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32"/>
      <c r="U10" s="32"/>
      <c r="V10" s="32"/>
      <c r="W10" s="33"/>
    </row>
    <row r="11" spans="1:23" x14ac:dyDescent="0.3">
      <c r="B11" s="99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3">
        <v>0.5</v>
      </c>
      <c r="I11" s="57">
        <f t="shared" si="0"/>
        <v>0</v>
      </c>
      <c r="J11" s="60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18"/>
      <c r="U11" s="18"/>
      <c r="V11" s="18"/>
      <c r="W11" s="26"/>
    </row>
    <row r="12" spans="1:23" x14ac:dyDescent="0.3">
      <c r="B12" s="99"/>
      <c r="C12" s="104" t="s">
        <v>23</v>
      </c>
      <c r="D12" s="45" t="s">
        <v>111</v>
      </c>
      <c r="E12" s="41" t="s">
        <v>103</v>
      </c>
      <c r="F12" s="20" t="s">
        <v>101</v>
      </c>
      <c r="G12" s="45">
        <v>4</v>
      </c>
      <c r="H12" s="24">
        <v>2</v>
      </c>
      <c r="I12" s="57">
        <f t="shared" si="0"/>
        <v>0</v>
      </c>
      <c r="J12" s="60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21"/>
      <c r="U12" s="21"/>
      <c r="V12" s="21"/>
      <c r="W12" s="28"/>
    </row>
    <row r="13" spans="1:23" ht="15" thickBot="1" x14ac:dyDescent="0.35">
      <c r="B13" s="100"/>
      <c r="C13" s="108"/>
      <c r="D13" s="35" t="s">
        <v>112</v>
      </c>
      <c r="E13" s="42" t="s">
        <v>103</v>
      </c>
      <c r="F13" s="36" t="s">
        <v>101</v>
      </c>
      <c r="G13" s="35">
        <v>4</v>
      </c>
      <c r="H13" s="37">
        <v>2</v>
      </c>
      <c r="I13" s="58">
        <f t="shared" si="0"/>
        <v>0</v>
      </c>
      <c r="J13" s="118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21"/>
      <c r="U13" s="21"/>
      <c r="V13" s="21"/>
      <c r="W13" s="28"/>
    </row>
    <row r="14" spans="1:23" ht="14.4" customHeight="1" thickBot="1" x14ac:dyDescent="0.35">
      <c r="B14" s="96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2">
        <v>0.25</v>
      </c>
      <c r="I14" s="31">
        <f t="shared" si="0"/>
        <v>1.62</v>
      </c>
      <c r="J14" s="55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17">
        <v>1.62</v>
      </c>
      <c r="Q14" s="117">
        <v>0</v>
      </c>
      <c r="R14" s="117">
        <v>0</v>
      </c>
      <c r="S14" s="117">
        <v>0</v>
      </c>
      <c r="T14" s="117">
        <v>0</v>
      </c>
      <c r="U14" s="117">
        <v>0</v>
      </c>
      <c r="V14" s="117">
        <v>0</v>
      </c>
      <c r="W14" s="122">
        <v>0</v>
      </c>
    </row>
    <row r="15" spans="1:23" ht="14.4" customHeight="1" thickBot="1" x14ac:dyDescent="0.35">
      <c r="B15" s="96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2">
        <v>0.25</v>
      </c>
      <c r="I15" s="29">
        <f t="shared" si="0"/>
        <v>0.1</v>
      </c>
      <c r="J15" s="46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51">
        <v>0.1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66">
        <v>0</v>
      </c>
    </row>
    <row r="16" spans="1:23" ht="14.4" customHeight="1" thickBot="1" x14ac:dyDescent="0.35">
      <c r="B16" s="96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2">
        <v>0.25</v>
      </c>
      <c r="I16" s="29">
        <f t="shared" si="0"/>
        <v>6.7000000000000004E-2</v>
      </c>
      <c r="J16" s="46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51">
        <v>6.7000000000000004E-2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66">
        <v>0</v>
      </c>
    </row>
    <row r="17" spans="2:23" ht="14.4" customHeight="1" thickBot="1" x14ac:dyDescent="0.35">
      <c r="B17" s="96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2">
        <v>0.25</v>
      </c>
      <c r="I17" s="29">
        <f t="shared" si="0"/>
        <v>6.7000000000000004E-2</v>
      </c>
      <c r="J17" s="46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51">
        <v>6.7000000000000004E-2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66">
        <v>0</v>
      </c>
    </row>
    <row r="18" spans="2:23" ht="14.4" customHeight="1" thickBot="1" x14ac:dyDescent="0.35">
      <c r="B18" s="96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2">
        <v>0.25</v>
      </c>
      <c r="I18" s="29">
        <f t="shared" si="0"/>
        <v>0.05</v>
      </c>
      <c r="J18" s="46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51">
        <v>0.05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66">
        <v>0</v>
      </c>
    </row>
    <row r="19" spans="2:23" ht="14.4" customHeight="1" thickBot="1" x14ac:dyDescent="0.35">
      <c r="B19" s="96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2">
        <v>0.25</v>
      </c>
      <c r="I19" s="29">
        <f t="shared" si="0"/>
        <v>8.3000000000000004E-2</v>
      </c>
      <c r="J19" s="46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51">
        <v>8.3000000000000004E-2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66">
        <v>0</v>
      </c>
    </row>
    <row r="20" spans="2:23" ht="14.4" customHeight="1" thickBot="1" x14ac:dyDescent="0.35">
      <c r="B20" s="96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2">
        <v>0.25</v>
      </c>
      <c r="I20" s="29">
        <f t="shared" si="0"/>
        <v>3.4000000000000002E-2</v>
      </c>
      <c r="J20" s="46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51">
        <v>3.4000000000000002E-2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66">
        <v>0</v>
      </c>
    </row>
    <row r="21" spans="2:23" ht="14.4" customHeight="1" thickBot="1" x14ac:dyDescent="0.35">
      <c r="B21" s="96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2">
        <v>0.25</v>
      </c>
      <c r="I21" s="29">
        <f t="shared" si="0"/>
        <v>0.05</v>
      </c>
      <c r="J21" s="46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51">
        <v>0.05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66">
        <v>0</v>
      </c>
    </row>
    <row r="22" spans="2:23" ht="14.4" customHeight="1" thickBot="1" x14ac:dyDescent="0.35">
      <c r="B22" s="96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2">
        <v>0.25</v>
      </c>
      <c r="I22" s="29">
        <f t="shared" si="0"/>
        <v>3.4000000000000002E-2</v>
      </c>
      <c r="J22" s="46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51">
        <v>3.4000000000000002E-2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66">
        <v>0</v>
      </c>
    </row>
    <row r="23" spans="2:23" ht="14.4" customHeight="1" thickBot="1" x14ac:dyDescent="0.35">
      <c r="B23" s="96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2">
        <v>0.25</v>
      </c>
      <c r="I23" s="29">
        <f t="shared" si="0"/>
        <v>6.7000000000000004E-2</v>
      </c>
      <c r="J23" s="46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51">
        <v>6.7000000000000004E-2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66">
        <v>0</v>
      </c>
    </row>
    <row r="24" spans="2:23" ht="14.4" customHeight="1" thickBot="1" x14ac:dyDescent="0.35">
      <c r="B24" s="96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2">
        <v>0.25</v>
      </c>
      <c r="I24" s="29">
        <f t="shared" si="0"/>
        <v>3.4000000000000002E-2</v>
      </c>
      <c r="J24" s="46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51">
        <v>3.4000000000000002E-2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66">
        <v>0</v>
      </c>
    </row>
    <row r="25" spans="2:23" ht="14.4" customHeight="1" thickBot="1" x14ac:dyDescent="0.35">
      <c r="B25" s="96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2">
        <v>0.25</v>
      </c>
      <c r="I25" s="29">
        <f t="shared" si="0"/>
        <v>6.7000000000000004E-2</v>
      </c>
      <c r="J25" s="46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51">
        <v>6.7000000000000004E-2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66">
        <v>0</v>
      </c>
    </row>
    <row r="26" spans="2:23" ht="14.4" customHeight="1" thickBot="1" x14ac:dyDescent="0.35">
      <c r="B26" s="96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2">
        <v>0.25</v>
      </c>
      <c r="I26" s="29">
        <f t="shared" si="0"/>
        <v>0.05</v>
      </c>
      <c r="J26" s="46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51">
        <v>0.05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66">
        <v>0</v>
      </c>
    </row>
    <row r="27" spans="2:23" ht="14.4" customHeight="1" thickBot="1" x14ac:dyDescent="0.35">
      <c r="B27" s="96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2">
        <v>0.25</v>
      </c>
      <c r="I27" s="29">
        <f t="shared" si="0"/>
        <v>0.05</v>
      </c>
      <c r="J27" s="46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51">
        <v>0.05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66">
        <v>0</v>
      </c>
    </row>
    <row r="28" spans="2:23" ht="14.4" customHeight="1" thickBot="1" x14ac:dyDescent="0.35">
      <c r="B28" s="96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2">
        <v>0.25</v>
      </c>
      <c r="I28" s="29">
        <f t="shared" si="0"/>
        <v>3.4000000000000002E-2</v>
      </c>
      <c r="J28" s="46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51">
        <v>3.4000000000000002E-2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66">
        <v>0</v>
      </c>
    </row>
    <row r="29" spans="2:23" ht="14.4" customHeight="1" thickBot="1" x14ac:dyDescent="0.35">
      <c r="B29" s="96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2">
        <v>0.25</v>
      </c>
      <c r="I29" s="29">
        <f t="shared" si="0"/>
        <v>0.1</v>
      </c>
      <c r="J29" s="46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51">
        <v>0.1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66">
        <v>0</v>
      </c>
    </row>
    <row r="30" spans="2:23" ht="14.4" customHeight="1" thickBot="1" x14ac:dyDescent="0.35">
      <c r="B30" s="96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2">
        <v>0.25</v>
      </c>
      <c r="I30" s="29">
        <f t="shared" si="0"/>
        <v>6.7000000000000004E-2</v>
      </c>
      <c r="J30" s="46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51">
        <v>6.7000000000000004E-2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66">
        <v>0</v>
      </c>
    </row>
    <row r="31" spans="2:23" ht="14.4" customHeight="1" thickBot="1" x14ac:dyDescent="0.35">
      <c r="B31" s="96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2">
        <v>0.25</v>
      </c>
      <c r="I31" s="29">
        <f t="shared" si="0"/>
        <v>0.05</v>
      </c>
      <c r="J31" s="46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51">
        <v>0.05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66">
        <v>0</v>
      </c>
    </row>
    <row r="32" spans="2:23" ht="14.4" customHeight="1" thickBot="1" x14ac:dyDescent="0.35">
      <c r="B32" s="96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2">
        <v>0.25</v>
      </c>
      <c r="I32" s="29">
        <f t="shared" si="0"/>
        <v>6.7000000000000004E-2</v>
      </c>
      <c r="J32" s="46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51">
        <v>6.7000000000000004E-2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66">
        <v>0</v>
      </c>
    </row>
    <row r="33" spans="2:23" ht="14.4" customHeight="1" thickBot="1" x14ac:dyDescent="0.35">
      <c r="B33" s="96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2">
        <v>0.25</v>
      </c>
      <c r="I33" s="29">
        <f t="shared" si="0"/>
        <v>3.4000000000000002E-2</v>
      </c>
      <c r="J33" s="46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51">
        <v>3.4000000000000002E-2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66">
        <v>0</v>
      </c>
    </row>
    <row r="34" spans="2:23" ht="14.4" customHeight="1" thickBot="1" x14ac:dyDescent="0.35">
      <c r="B34" s="96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2">
        <v>0.25</v>
      </c>
      <c r="I34" s="29">
        <f t="shared" si="0"/>
        <v>0.05</v>
      </c>
      <c r="J34" s="46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51">
        <v>0.05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66">
        <v>0</v>
      </c>
    </row>
    <row r="35" spans="2:23" ht="14.4" customHeight="1" thickBot="1" x14ac:dyDescent="0.35">
      <c r="B35" s="96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2">
        <v>0.25</v>
      </c>
      <c r="I35" s="29">
        <f t="shared" si="0"/>
        <v>0.05</v>
      </c>
      <c r="J35" s="46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51">
        <v>0.05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66">
        <v>0</v>
      </c>
    </row>
    <row r="36" spans="2:23" ht="14.4" customHeight="1" thickBot="1" x14ac:dyDescent="0.35">
      <c r="B36" s="96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2">
        <v>0.25</v>
      </c>
      <c r="I36" s="29">
        <f t="shared" si="0"/>
        <v>3.4000000000000002E-2</v>
      </c>
      <c r="J36" s="46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51">
        <v>3.4000000000000002E-2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66">
        <v>0</v>
      </c>
    </row>
    <row r="37" spans="2:23" ht="14.4" customHeight="1" thickBot="1" x14ac:dyDescent="0.35">
      <c r="B37" s="96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2">
        <v>0.25</v>
      </c>
      <c r="I37" s="29">
        <f t="shared" si="0"/>
        <v>3.4000000000000002E-2</v>
      </c>
      <c r="J37" s="46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51">
        <v>3.4000000000000002E-2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66">
        <v>0</v>
      </c>
    </row>
    <row r="38" spans="2:23" ht="14.4" customHeight="1" thickBot="1" x14ac:dyDescent="0.35">
      <c r="B38" s="96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2">
        <v>0.25</v>
      </c>
      <c r="I38" s="29">
        <f t="shared" si="0"/>
        <v>1.7000000000000001E-2</v>
      </c>
      <c r="J38" s="46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51">
        <v>1.7000000000000001E-2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66">
        <v>0</v>
      </c>
    </row>
    <row r="39" spans="2:23" ht="14.4" customHeight="1" thickBot="1" x14ac:dyDescent="0.35">
      <c r="B39" s="96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2">
        <v>0.25</v>
      </c>
      <c r="I39" s="29">
        <f t="shared" si="0"/>
        <v>0.05</v>
      </c>
      <c r="J39" s="46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51">
        <v>0.05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66">
        <v>0</v>
      </c>
    </row>
    <row r="40" spans="2:23" ht="14.4" customHeight="1" thickBot="1" x14ac:dyDescent="0.35">
      <c r="B40" s="96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2">
        <v>0.25</v>
      </c>
      <c r="I40" s="29">
        <f t="shared" si="0"/>
        <v>1.7000000000000001E-2</v>
      </c>
      <c r="J40" s="46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51">
        <v>1.7000000000000001E-2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66">
        <v>0</v>
      </c>
    </row>
    <row r="41" spans="2:23" ht="14.4" customHeight="1" thickBot="1" x14ac:dyDescent="0.35">
      <c r="B41" s="96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2">
        <v>0.25</v>
      </c>
      <c r="I41" s="29">
        <f t="shared" si="0"/>
        <v>0.05</v>
      </c>
      <c r="J41" s="46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51">
        <v>0.05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66">
        <v>0</v>
      </c>
    </row>
    <row r="42" spans="2:23" ht="14.4" customHeight="1" thickBot="1" x14ac:dyDescent="0.35">
      <c r="B42" s="96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2">
        <v>0.25</v>
      </c>
      <c r="I42" s="29">
        <f t="shared" si="0"/>
        <v>6.7000000000000004E-2</v>
      </c>
      <c r="J42" s="46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51">
        <v>6.7000000000000004E-2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66">
        <v>0</v>
      </c>
    </row>
    <row r="43" spans="2:23" ht="14.4" customHeight="1" thickBot="1" x14ac:dyDescent="0.35">
      <c r="B43" s="96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2">
        <v>0.25</v>
      </c>
      <c r="I43" s="29">
        <f t="shared" si="0"/>
        <v>8.3000000000000004E-2</v>
      </c>
      <c r="J43" s="46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51">
        <v>8.3000000000000004E-2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66">
        <v>0</v>
      </c>
    </row>
    <row r="44" spans="2:23" ht="14.4" customHeight="1" thickBot="1" x14ac:dyDescent="0.35">
      <c r="B44" s="96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2">
        <v>0.25</v>
      </c>
      <c r="I44" s="29">
        <f t="shared" si="0"/>
        <v>3.4000000000000002E-2</v>
      </c>
      <c r="J44" s="46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51">
        <v>3.4000000000000002E-2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66">
        <v>0</v>
      </c>
    </row>
    <row r="45" spans="2:23" ht="14.4" customHeight="1" thickBot="1" x14ac:dyDescent="0.35">
      <c r="B45" s="96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2">
        <v>0.25</v>
      </c>
      <c r="I45" s="29">
        <f t="shared" si="0"/>
        <v>8.3000000000000004E-2</v>
      </c>
      <c r="J45" s="46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51">
        <v>8.3000000000000004E-2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66">
        <v>0</v>
      </c>
    </row>
    <row r="46" spans="2:23" ht="14.4" customHeight="1" thickBot="1" x14ac:dyDescent="0.35">
      <c r="B46" s="96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2">
        <v>0.25</v>
      </c>
      <c r="I46" s="29">
        <f t="shared" si="0"/>
        <v>1.7000000000000001E-2</v>
      </c>
      <c r="J46" s="46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51">
        <v>1.7000000000000001E-2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66">
        <v>0</v>
      </c>
    </row>
    <row r="47" spans="2:23" ht="14.4" customHeight="1" thickBot="1" x14ac:dyDescent="0.35">
      <c r="B47" s="96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2">
        <v>0.25</v>
      </c>
      <c r="I47" s="29">
        <f t="shared" si="0"/>
        <v>1.7000000000000001E-2</v>
      </c>
      <c r="J47" s="46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51">
        <v>1.7000000000000001E-2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66">
        <v>0</v>
      </c>
    </row>
    <row r="48" spans="2:23" ht="14.4" customHeight="1" thickBot="1" x14ac:dyDescent="0.35">
      <c r="B48" s="96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2">
        <v>0.25</v>
      </c>
      <c r="I48" s="29">
        <f t="shared" si="0"/>
        <v>0.61699999999999999</v>
      </c>
      <c r="J48" s="46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88">
        <v>1.7000000000000001E-2</v>
      </c>
      <c r="Q48" s="88">
        <v>0.5</v>
      </c>
      <c r="R48" s="51">
        <v>0.1</v>
      </c>
      <c r="S48" s="51">
        <v>0</v>
      </c>
      <c r="T48" s="51">
        <v>0</v>
      </c>
      <c r="U48" s="51">
        <v>0</v>
      </c>
      <c r="V48" s="51">
        <v>0</v>
      </c>
      <c r="W48" s="66">
        <v>0</v>
      </c>
    </row>
    <row r="49" spans="2:23" ht="14.4" customHeight="1" thickBot="1" x14ac:dyDescent="0.35">
      <c r="B49" s="96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3">
        <v>1</v>
      </c>
      <c r="I49" s="29">
        <f t="shared" si="0"/>
        <v>1</v>
      </c>
      <c r="J49" s="46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62">
        <v>1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66">
        <v>0</v>
      </c>
    </row>
    <row r="50" spans="2:23" ht="14.4" customHeight="1" thickBot="1" x14ac:dyDescent="0.35">
      <c r="B50" s="96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2">
        <v>0.5</v>
      </c>
      <c r="I50" s="29">
        <f t="shared" si="0"/>
        <v>0</v>
      </c>
      <c r="J50" s="46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8"/>
      <c r="U50" s="18"/>
      <c r="V50" s="18"/>
      <c r="W50" s="26"/>
    </row>
    <row r="51" spans="2:23" ht="14.4" customHeight="1" thickBot="1" x14ac:dyDescent="0.35">
      <c r="B51" s="96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2">
        <v>0.25</v>
      </c>
      <c r="I51" s="29">
        <f t="shared" si="0"/>
        <v>0</v>
      </c>
      <c r="J51" s="46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8"/>
      <c r="U51" s="18"/>
      <c r="V51" s="18"/>
      <c r="W51" s="26"/>
    </row>
    <row r="52" spans="2:23" ht="14.4" customHeight="1" thickBot="1" x14ac:dyDescent="0.35">
      <c r="B52" s="96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2">
        <v>0.25</v>
      </c>
      <c r="I52" s="29">
        <f t="shared" si="0"/>
        <v>0</v>
      </c>
      <c r="J52" s="46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8"/>
      <c r="U52" s="18"/>
      <c r="V52" s="18"/>
      <c r="W52" s="26"/>
    </row>
    <row r="53" spans="2:23" ht="14.4" customHeight="1" thickBot="1" x14ac:dyDescent="0.35">
      <c r="B53" s="96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2">
        <v>0.25</v>
      </c>
      <c r="I53" s="29">
        <f t="shared" si="0"/>
        <v>0</v>
      </c>
      <c r="J53" s="46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0</v>
      </c>
      <c r="S53" s="120">
        <v>0</v>
      </c>
      <c r="T53" s="18"/>
      <c r="U53" s="18"/>
      <c r="V53" s="18"/>
      <c r="W53" s="26"/>
    </row>
    <row r="54" spans="2:23" ht="14.4" customHeight="1" thickBot="1" x14ac:dyDescent="0.35">
      <c r="B54" s="96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2">
        <v>0.25</v>
      </c>
      <c r="I54" s="29">
        <f t="shared" ref="I54:I105" si="1">SUM(J54:W54)</f>
        <v>0</v>
      </c>
      <c r="J54" s="46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8"/>
      <c r="U54" s="18"/>
      <c r="V54" s="18"/>
      <c r="W54" s="26"/>
    </row>
    <row r="55" spans="2:23" ht="14.4" customHeight="1" thickBot="1" x14ac:dyDescent="0.35">
      <c r="B55" s="96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2">
        <v>0.25</v>
      </c>
      <c r="I55" s="29">
        <f t="shared" si="1"/>
        <v>0</v>
      </c>
      <c r="J55" s="46">
        <v>0</v>
      </c>
      <c r="K55" s="120">
        <v>0</v>
      </c>
      <c r="L55" s="120">
        <v>0</v>
      </c>
      <c r="M55" s="120">
        <v>0</v>
      </c>
      <c r="N55" s="120">
        <v>0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8"/>
      <c r="U55" s="18"/>
      <c r="V55" s="18"/>
      <c r="W55" s="26"/>
    </row>
    <row r="56" spans="2:23" ht="14.4" customHeight="1" thickBot="1" x14ac:dyDescent="0.35">
      <c r="B56" s="96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2">
        <v>0.25</v>
      </c>
      <c r="I56" s="29">
        <f t="shared" si="1"/>
        <v>0</v>
      </c>
      <c r="J56" s="46">
        <v>0</v>
      </c>
      <c r="K56" s="120">
        <v>0</v>
      </c>
      <c r="L56" s="120">
        <v>0</v>
      </c>
      <c r="M56" s="120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8"/>
      <c r="U56" s="18"/>
      <c r="V56" s="18"/>
      <c r="W56" s="26"/>
    </row>
    <row r="57" spans="2:23" ht="14.4" customHeight="1" thickBot="1" x14ac:dyDescent="0.35">
      <c r="B57" s="96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2">
        <v>0.25</v>
      </c>
      <c r="I57" s="29">
        <f t="shared" si="1"/>
        <v>0</v>
      </c>
      <c r="J57" s="46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8"/>
      <c r="U57" s="18"/>
      <c r="V57" s="18"/>
      <c r="W57" s="26"/>
    </row>
    <row r="58" spans="2:23" ht="14.4" customHeight="1" thickBot="1" x14ac:dyDescent="0.35">
      <c r="B58" s="96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2">
        <v>0.25</v>
      </c>
      <c r="I58" s="29">
        <f t="shared" si="1"/>
        <v>0</v>
      </c>
      <c r="J58" s="46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8"/>
      <c r="U58" s="18"/>
      <c r="V58" s="18"/>
      <c r="W58" s="26"/>
    </row>
    <row r="59" spans="2:23" ht="14.4" customHeight="1" thickBot="1" x14ac:dyDescent="0.35">
      <c r="B59" s="96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2">
        <v>0.25</v>
      </c>
      <c r="I59" s="29">
        <f t="shared" si="1"/>
        <v>0</v>
      </c>
      <c r="J59" s="46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8"/>
      <c r="U59" s="18"/>
      <c r="V59" s="18"/>
      <c r="W59" s="26"/>
    </row>
    <row r="60" spans="2:23" ht="14.4" customHeight="1" thickBot="1" x14ac:dyDescent="0.35">
      <c r="B60" s="96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2">
        <v>0.25</v>
      </c>
      <c r="I60" s="29">
        <f t="shared" si="1"/>
        <v>0</v>
      </c>
      <c r="J60" s="46">
        <v>0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8"/>
      <c r="U60" s="18"/>
      <c r="V60" s="18"/>
      <c r="W60" s="26"/>
    </row>
    <row r="61" spans="2:23" ht="14.4" customHeight="1" thickBot="1" x14ac:dyDescent="0.35">
      <c r="B61" s="96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2">
        <v>0.25</v>
      </c>
      <c r="I61" s="29">
        <f t="shared" si="1"/>
        <v>0</v>
      </c>
      <c r="J61" s="46">
        <v>0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8"/>
      <c r="U61" s="18"/>
      <c r="V61" s="18"/>
      <c r="W61" s="26"/>
    </row>
    <row r="62" spans="2:23" ht="14.4" customHeight="1" thickBot="1" x14ac:dyDescent="0.35">
      <c r="B62" s="96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2">
        <v>0.25</v>
      </c>
      <c r="I62" s="29">
        <f t="shared" si="1"/>
        <v>0</v>
      </c>
      <c r="J62" s="46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8"/>
      <c r="U62" s="18"/>
      <c r="V62" s="18"/>
      <c r="W62" s="26"/>
    </row>
    <row r="63" spans="2:23" ht="15" thickBot="1" x14ac:dyDescent="0.35">
      <c r="B63" s="97"/>
      <c r="C63" s="34" t="s">
        <v>85</v>
      </c>
      <c r="D63" s="35"/>
      <c r="E63" s="36" t="s">
        <v>103</v>
      </c>
      <c r="F63" s="36" t="s">
        <v>101</v>
      </c>
      <c r="G63" s="35">
        <v>3</v>
      </c>
      <c r="H63" s="40">
        <v>0.25</v>
      </c>
      <c r="I63" s="43">
        <f t="shared" si="1"/>
        <v>0</v>
      </c>
      <c r="J63" s="119">
        <v>0</v>
      </c>
      <c r="K63" s="124">
        <v>0</v>
      </c>
      <c r="L63" s="124">
        <v>0</v>
      </c>
      <c r="M63" s="124">
        <v>0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21"/>
      <c r="U63" s="21"/>
      <c r="V63" s="21"/>
      <c r="W63" s="28"/>
    </row>
    <row r="64" spans="2:23" ht="15" thickBot="1" x14ac:dyDescent="0.35">
      <c r="B64" s="98" t="s">
        <v>62</v>
      </c>
      <c r="C64" s="30" t="s">
        <v>63</v>
      </c>
      <c r="D64" s="6"/>
      <c r="E64" s="6" t="s">
        <v>102</v>
      </c>
      <c r="F64" s="6" t="s">
        <v>101</v>
      </c>
      <c r="G64" s="6">
        <v>2</v>
      </c>
      <c r="H64" s="22">
        <v>0.25</v>
      </c>
      <c r="I64" s="31">
        <f t="shared" si="1"/>
        <v>1.83</v>
      </c>
      <c r="J64" s="55">
        <v>0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5">
        <v>1.83</v>
      </c>
      <c r="Q64" s="125">
        <v>0</v>
      </c>
      <c r="R64" s="125">
        <v>0</v>
      </c>
      <c r="S64" s="125">
        <v>0</v>
      </c>
      <c r="T64" s="125">
        <v>0</v>
      </c>
      <c r="U64" s="125">
        <v>0</v>
      </c>
      <c r="V64" s="125">
        <v>0</v>
      </c>
      <c r="W64" s="126">
        <v>0</v>
      </c>
    </row>
    <row r="65" spans="2:23" ht="15" thickBot="1" x14ac:dyDescent="0.35">
      <c r="B65" s="96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2">
        <v>0.25</v>
      </c>
      <c r="I65" s="29">
        <f t="shared" si="1"/>
        <v>0.66</v>
      </c>
      <c r="J65" s="46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91">
        <v>0.16</v>
      </c>
      <c r="S65" s="51">
        <v>0.5</v>
      </c>
      <c r="T65" s="62">
        <v>0</v>
      </c>
      <c r="U65" s="62">
        <v>0</v>
      </c>
      <c r="V65" s="62">
        <v>0</v>
      </c>
      <c r="W65" s="63">
        <v>0</v>
      </c>
    </row>
    <row r="66" spans="2:23" ht="15" thickBot="1" x14ac:dyDescent="0.35">
      <c r="B66" s="96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2">
        <v>0.25</v>
      </c>
      <c r="I66" s="29">
        <f t="shared" si="1"/>
        <v>0.5</v>
      </c>
      <c r="J66" s="46">
        <v>0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88">
        <v>0</v>
      </c>
      <c r="S66" s="51">
        <v>0.5</v>
      </c>
      <c r="T66" s="62">
        <v>0</v>
      </c>
      <c r="U66" s="62">
        <v>0</v>
      </c>
      <c r="V66" s="62">
        <v>0</v>
      </c>
      <c r="W66" s="63">
        <v>0</v>
      </c>
    </row>
    <row r="67" spans="2:23" ht="15" thickBot="1" x14ac:dyDescent="0.35">
      <c r="B67" s="96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2">
        <v>0.25</v>
      </c>
      <c r="I67" s="29">
        <f t="shared" si="1"/>
        <v>0.23</v>
      </c>
      <c r="J67" s="46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88">
        <v>0</v>
      </c>
      <c r="S67" s="51">
        <v>0.23</v>
      </c>
      <c r="T67" s="62">
        <v>0</v>
      </c>
      <c r="U67" s="62">
        <v>0</v>
      </c>
      <c r="V67" s="62">
        <v>0</v>
      </c>
      <c r="W67" s="63">
        <v>0</v>
      </c>
    </row>
    <row r="68" spans="2:23" ht="15" thickBot="1" x14ac:dyDescent="0.35">
      <c r="B68" s="96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2">
        <v>0.25</v>
      </c>
      <c r="I68" s="29">
        <f t="shared" si="1"/>
        <v>0.33</v>
      </c>
      <c r="J68" s="46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88">
        <v>0</v>
      </c>
      <c r="S68" s="51">
        <v>0.33</v>
      </c>
      <c r="T68" s="62">
        <v>0</v>
      </c>
      <c r="U68" s="62">
        <v>0</v>
      </c>
      <c r="V68" s="62">
        <v>0</v>
      </c>
      <c r="W68" s="63">
        <v>0</v>
      </c>
    </row>
    <row r="69" spans="2:23" ht="15" thickBot="1" x14ac:dyDescent="0.35">
      <c r="B69" s="96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2">
        <v>0.25</v>
      </c>
      <c r="I69" s="29">
        <f t="shared" si="1"/>
        <v>0.5</v>
      </c>
      <c r="J69" s="46">
        <v>0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88">
        <v>0</v>
      </c>
      <c r="S69" s="51">
        <v>0.5</v>
      </c>
      <c r="T69" s="62">
        <v>0</v>
      </c>
      <c r="U69" s="62">
        <v>0</v>
      </c>
      <c r="V69" s="62">
        <v>0</v>
      </c>
      <c r="W69" s="63">
        <v>0</v>
      </c>
    </row>
    <row r="70" spans="2:23" ht="15" thickBot="1" x14ac:dyDescent="0.35">
      <c r="B70" s="96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2">
        <v>0.25</v>
      </c>
      <c r="I70" s="29">
        <f t="shared" si="1"/>
        <v>0.57999999999999996</v>
      </c>
      <c r="J70" s="46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88">
        <v>0</v>
      </c>
      <c r="S70" s="51">
        <v>0.57999999999999996</v>
      </c>
      <c r="T70" s="62">
        <v>0</v>
      </c>
      <c r="U70" s="62">
        <v>0</v>
      </c>
      <c r="V70" s="62">
        <v>0</v>
      </c>
      <c r="W70" s="63">
        <v>0</v>
      </c>
    </row>
    <row r="71" spans="2:23" ht="15" thickBot="1" x14ac:dyDescent="0.35">
      <c r="B71" s="96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2">
        <v>0.25</v>
      </c>
      <c r="I71" s="29">
        <f t="shared" si="1"/>
        <v>0.25</v>
      </c>
      <c r="J71" s="46">
        <v>0</v>
      </c>
      <c r="K71" s="120">
        <v>0</v>
      </c>
      <c r="L71" s="120">
        <v>0</v>
      </c>
      <c r="M71" s="120">
        <v>0</v>
      </c>
      <c r="N71" s="120">
        <v>0</v>
      </c>
      <c r="O71" s="120">
        <v>0</v>
      </c>
      <c r="P71" s="120">
        <v>0</v>
      </c>
      <c r="Q71" s="120">
        <v>0</v>
      </c>
      <c r="R71" s="88">
        <v>0</v>
      </c>
      <c r="S71" s="51">
        <v>0.25</v>
      </c>
      <c r="T71" s="62">
        <v>0</v>
      </c>
      <c r="U71" s="62">
        <v>0</v>
      </c>
      <c r="V71" s="62">
        <v>0</v>
      </c>
      <c r="W71" s="63">
        <v>0</v>
      </c>
    </row>
    <row r="72" spans="2:23" ht="15" thickBot="1" x14ac:dyDescent="0.35">
      <c r="B72" s="96"/>
      <c r="C72" s="34" t="s">
        <v>71</v>
      </c>
      <c r="D72" s="35"/>
      <c r="E72" s="35" t="s">
        <v>102</v>
      </c>
      <c r="F72" s="35" t="s">
        <v>101</v>
      </c>
      <c r="G72" s="35">
        <v>2</v>
      </c>
      <c r="H72" s="39">
        <v>0.25</v>
      </c>
      <c r="I72" s="92">
        <f t="shared" si="1"/>
        <v>0.1</v>
      </c>
      <c r="J72" s="119">
        <v>0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9">
        <v>0</v>
      </c>
      <c r="S72" s="130">
        <v>0.1</v>
      </c>
      <c r="T72" s="64">
        <v>0</v>
      </c>
      <c r="U72" s="64">
        <v>0</v>
      </c>
      <c r="V72" s="64">
        <v>0</v>
      </c>
      <c r="W72" s="65">
        <v>0</v>
      </c>
    </row>
    <row r="73" spans="2:23" ht="15" thickBot="1" x14ac:dyDescent="0.35">
      <c r="B73" s="109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2">
        <v>0.25</v>
      </c>
      <c r="I73" s="31">
        <f t="shared" si="1"/>
        <v>0.05</v>
      </c>
      <c r="J73" s="55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5">
        <v>0.05</v>
      </c>
      <c r="Q73" s="125">
        <v>0</v>
      </c>
      <c r="R73" s="125">
        <v>0</v>
      </c>
      <c r="S73" s="125">
        <v>0</v>
      </c>
      <c r="T73" s="125">
        <v>0</v>
      </c>
      <c r="U73" s="125">
        <v>0</v>
      </c>
      <c r="V73" s="125">
        <v>0</v>
      </c>
      <c r="W73" s="126">
        <v>0</v>
      </c>
    </row>
    <row r="74" spans="2:23" ht="15" thickBot="1" x14ac:dyDescent="0.35">
      <c r="B74" s="110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2">
        <v>0.25</v>
      </c>
      <c r="I74" s="29">
        <f t="shared" si="1"/>
        <v>0.03</v>
      </c>
      <c r="J74" s="46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62">
        <v>0.03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3">
        <v>0</v>
      </c>
    </row>
    <row r="75" spans="2:23" ht="15" thickBot="1" x14ac:dyDescent="0.35">
      <c r="B75" s="110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2">
        <v>0.25</v>
      </c>
      <c r="I75" s="29">
        <f t="shared" si="1"/>
        <v>0.03</v>
      </c>
      <c r="J75" s="46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62">
        <v>0.03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3">
        <v>0</v>
      </c>
    </row>
    <row r="76" spans="2:23" ht="15" thickBot="1" x14ac:dyDescent="0.35">
      <c r="B76" s="110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2">
        <v>0.25</v>
      </c>
      <c r="I76" s="29">
        <f t="shared" si="1"/>
        <v>0.03</v>
      </c>
      <c r="J76" s="46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62">
        <v>0.03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3">
        <v>0</v>
      </c>
    </row>
    <row r="77" spans="2:23" ht="15" thickBot="1" x14ac:dyDescent="0.35">
      <c r="B77" s="110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2">
        <v>0.25</v>
      </c>
      <c r="I77" s="29">
        <f t="shared" si="1"/>
        <v>0.03</v>
      </c>
      <c r="J77" s="46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62">
        <v>0.03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3">
        <v>0</v>
      </c>
    </row>
    <row r="78" spans="2:23" ht="15" thickBot="1" x14ac:dyDescent="0.35">
      <c r="B78" s="110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2">
        <v>0.25</v>
      </c>
      <c r="I78" s="29">
        <f t="shared" si="1"/>
        <v>0.03</v>
      </c>
      <c r="J78" s="46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62">
        <v>0.03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3">
        <v>0</v>
      </c>
    </row>
    <row r="79" spans="2:23" ht="15" thickBot="1" x14ac:dyDescent="0.35">
      <c r="B79" s="110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2">
        <v>0.25</v>
      </c>
      <c r="I79" s="29">
        <f t="shared" si="1"/>
        <v>0.03</v>
      </c>
      <c r="J79" s="46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62">
        <v>0.03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3">
        <v>0</v>
      </c>
    </row>
    <row r="80" spans="2:23" ht="15" thickBot="1" x14ac:dyDescent="0.35">
      <c r="B80" s="110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2">
        <v>0.25</v>
      </c>
      <c r="I80" s="29">
        <f t="shared" si="1"/>
        <v>0.03</v>
      </c>
      <c r="J80" s="46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62">
        <v>0.03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3">
        <v>0</v>
      </c>
    </row>
    <row r="81" spans="2:23" ht="15" thickBot="1" x14ac:dyDescent="0.35">
      <c r="B81" s="110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2">
        <v>0.25</v>
      </c>
      <c r="I81" s="29">
        <f t="shared" si="1"/>
        <v>0.03</v>
      </c>
      <c r="J81" s="46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62">
        <v>0.03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3">
        <v>0</v>
      </c>
    </row>
    <row r="82" spans="2:23" ht="15" thickBot="1" x14ac:dyDescent="0.35">
      <c r="B82" s="110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2">
        <v>0.25</v>
      </c>
      <c r="I82" s="29">
        <f t="shared" si="1"/>
        <v>0.03</v>
      </c>
      <c r="J82" s="46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62">
        <v>0.03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3">
        <v>0</v>
      </c>
    </row>
    <row r="83" spans="2:23" ht="15" thickBot="1" x14ac:dyDescent="0.35">
      <c r="B83" s="110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2">
        <v>0.25</v>
      </c>
      <c r="I83" s="29">
        <f t="shared" si="1"/>
        <v>0.03</v>
      </c>
      <c r="J83" s="46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62">
        <v>0.03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3">
        <v>0</v>
      </c>
    </row>
    <row r="84" spans="2:23" ht="15" thickBot="1" x14ac:dyDescent="0.35">
      <c r="B84" s="110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2">
        <v>0.25</v>
      </c>
      <c r="I84" s="29">
        <f t="shared" si="1"/>
        <v>0.03</v>
      </c>
      <c r="J84" s="46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62">
        <v>0.03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3">
        <v>0</v>
      </c>
    </row>
    <row r="85" spans="2:23" ht="15" thickBot="1" x14ac:dyDescent="0.35">
      <c r="B85" s="110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2">
        <v>0.25</v>
      </c>
      <c r="I85" s="29">
        <f t="shared" si="1"/>
        <v>0.03</v>
      </c>
      <c r="J85" s="46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62">
        <v>0.03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3">
        <v>0</v>
      </c>
    </row>
    <row r="86" spans="2:23" ht="15" thickBot="1" x14ac:dyDescent="0.35">
      <c r="B86" s="110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2">
        <v>0.25</v>
      </c>
      <c r="I86" s="29">
        <f t="shared" si="1"/>
        <v>0.03</v>
      </c>
      <c r="J86" s="46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62">
        <v>0.03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3">
        <v>0</v>
      </c>
    </row>
    <row r="87" spans="2:23" ht="15" thickBot="1" x14ac:dyDescent="0.35">
      <c r="B87" s="110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2">
        <v>0.25</v>
      </c>
      <c r="I87" s="29">
        <f t="shared" si="1"/>
        <v>0.03</v>
      </c>
      <c r="J87" s="46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62">
        <v>0.03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3">
        <v>0</v>
      </c>
    </row>
    <row r="88" spans="2:23" ht="15" thickBot="1" x14ac:dyDescent="0.35">
      <c r="B88" s="110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2">
        <v>0.25</v>
      </c>
      <c r="I88" s="29">
        <f t="shared" si="1"/>
        <v>0.03</v>
      </c>
      <c r="J88" s="46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62">
        <v>0.03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0</v>
      </c>
      <c r="W88" s="63">
        <v>0</v>
      </c>
    </row>
    <row r="89" spans="2:23" ht="15" thickBot="1" x14ac:dyDescent="0.35">
      <c r="B89" s="110"/>
      <c r="C89" s="4" t="s">
        <v>115</v>
      </c>
      <c r="D89" s="4"/>
      <c r="E89" s="4" t="s">
        <v>102</v>
      </c>
      <c r="F89" s="4" t="s">
        <v>100</v>
      </c>
      <c r="G89" s="50">
        <v>1</v>
      </c>
      <c r="H89" s="22">
        <v>0.5</v>
      </c>
      <c r="I89" s="29">
        <f>SUM(J89:W89)</f>
        <v>2.5</v>
      </c>
      <c r="J89" s="46">
        <v>0</v>
      </c>
      <c r="K89" s="120">
        <v>0</v>
      </c>
      <c r="L89" s="120">
        <v>0</v>
      </c>
      <c r="M89" s="120">
        <v>0</v>
      </c>
      <c r="N89" s="120">
        <v>0</v>
      </c>
      <c r="O89" s="62">
        <v>2.5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3">
        <v>0</v>
      </c>
    </row>
    <row r="90" spans="2:23" ht="15" thickBot="1" x14ac:dyDescent="0.35">
      <c r="B90" s="110"/>
      <c r="C90" s="4" t="s">
        <v>116</v>
      </c>
      <c r="D90" s="4"/>
      <c r="E90" s="4" t="s">
        <v>102</v>
      </c>
      <c r="F90" s="4" t="s">
        <v>100</v>
      </c>
      <c r="G90" s="50">
        <v>1</v>
      </c>
      <c r="H90" s="22">
        <v>0.5</v>
      </c>
      <c r="I90" s="29">
        <f>SUM(J90:W90)</f>
        <v>3</v>
      </c>
      <c r="J90" s="46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62">
        <v>3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3">
        <v>0</v>
      </c>
    </row>
    <row r="91" spans="2:23" ht="15" thickBot="1" x14ac:dyDescent="0.35">
      <c r="B91" s="110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2">
        <v>0.25</v>
      </c>
      <c r="I91" s="29">
        <f t="shared" si="1"/>
        <v>0.3</v>
      </c>
      <c r="J91" s="46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62">
        <v>0.3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3">
        <v>0</v>
      </c>
    </row>
    <row r="92" spans="2:23" ht="15" thickBot="1" x14ac:dyDescent="0.35">
      <c r="B92" s="111"/>
      <c r="C92" s="34" t="s">
        <v>87</v>
      </c>
      <c r="D92" s="35"/>
      <c r="E92" s="36" t="s">
        <v>103</v>
      </c>
      <c r="F92" s="35" t="s">
        <v>100</v>
      </c>
      <c r="G92" s="35">
        <v>2</v>
      </c>
      <c r="H92" s="40">
        <v>0.25</v>
      </c>
      <c r="I92" s="44">
        <f t="shared" si="1"/>
        <v>2.35</v>
      </c>
      <c r="J92" s="119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9">
        <v>0</v>
      </c>
      <c r="S92" s="131">
        <v>2.35</v>
      </c>
      <c r="T92" s="131">
        <v>0</v>
      </c>
      <c r="U92" s="131">
        <v>0</v>
      </c>
      <c r="V92" s="131">
        <v>0</v>
      </c>
      <c r="W92" s="132">
        <v>0</v>
      </c>
    </row>
    <row r="93" spans="2:23" ht="15" thickBot="1" x14ac:dyDescent="0.35">
      <c r="B93" s="114" t="s">
        <v>88</v>
      </c>
      <c r="C93" s="112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2">
        <v>0.25</v>
      </c>
      <c r="I93" s="31">
        <f t="shared" si="1"/>
        <v>0.7</v>
      </c>
      <c r="J93" s="55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5">
        <v>0.7</v>
      </c>
      <c r="S93" s="125">
        <v>0</v>
      </c>
      <c r="T93" s="125">
        <v>0</v>
      </c>
      <c r="U93" s="125">
        <v>0</v>
      </c>
      <c r="V93" s="125">
        <v>0</v>
      </c>
      <c r="W93" s="126">
        <v>0</v>
      </c>
    </row>
    <row r="94" spans="2:23" ht="15" thickBot="1" x14ac:dyDescent="0.35">
      <c r="B94" s="114"/>
      <c r="C94" s="113"/>
      <c r="D94" s="4" t="s">
        <v>91</v>
      </c>
      <c r="E94" s="7" t="s">
        <v>105</v>
      </c>
      <c r="F94" s="7" t="s">
        <v>99</v>
      </c>
      <c r="G94" s="4">
        <v>4</v>
      </c>
      <c r="H94" s="22">
        <v>0.25</v>
      </c>
      <c r="I94" s="29">
        <f t="shared" si="1"/>
        <v>0.93</v>
      </c>
      <c r="J94" s="46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62">
        <v>0.93</v>
      </c>
      <c r="S94" s="62">
        <v>0</v>
      </c>
      <c r="T94" s="62">
        <v>0</v>
      </c>
      <c r="U94" s="62">
        <v>0</v>
      </c>
      <c r="V94" s="62">
        <v>0</v>
      </c>
      <c r="W94" s="63">
        <v>0</v>
      </c>
    </row>
    <row r="95" spans="2:23" ht="15" thickBot="1" x14ac:dyDescent="0.35">
      <c r="B95" s="114"/>
      <c r="C95" s="113"/>
      <c r="D95" s="4" t="s">
        <v>92</v>
      </c>
      <c r="E95" s="7" t="s">
        <v>105</v>
      </c>
      <c r="F95" s="7" t="s">
        <v>99</v>
      </c>
      <c r="G95" s="4">
        <v>4</v>
      </c>
      <c r="H95" s="22">
        <v>0.25</v>
      </c>
      <c r="I95" s="29">
        <f t="shared" si="1"/>
        <v>0.91700000000000004</v>
      </c>
      <c r="J95" s="46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62">
        <v>0.91700000000000004</v>
      </c>
      <c r="S95" s="62">
        <v>0</v>
      </c>
      <c r="T95" s="62">
        <v>0</v>
      </c>
      <c r="U95" s="62">
        <v>0</v>
      </c>
      <c r="V95" s="62">
        <v>0</v>
      </c>
      <c r="W95" s="63">
        <v>0</v>
      </c>
    </row>
    <row r="96" spans="2:23" ht="15" thickBot="1" x14ac:dyDescent="0.35">
      <c r="B96" s="114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2">
        <v>0.25</v>
      </c>
      <c r="I96" s="29">
        <f t="shared" si="1"/>
        <v>0.05</v>
      </c>
      <c r="J96" s="46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62">
        <v>0.05</v>
      </c>
      <c r="T96" s="62">
        <v>0</v>
      </c>
      <c r="U96" s="62">
        <v>0</v>
      </c>
      <c r="V96" s="62">
        <v>0</v>
      </c>
      <c r="W96" s="63">
        <v>0</v>
      </c>
    </row>
    <row r="97" spans="2:23" ht="15" thickBot="1" x14ac:dyDescent="0.35">
      <c r="B97" s="114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3">
        <v>1</v>
      </c>
      <c r="I97" s="29">
        <f t="shared" si="1"/>
        <v>0</v>
      </c>
      <c r="J97" s="46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89"/>
      <c r="U97" s="89"/>
      <c r="V97" s="89"/>
      <c r="W97" s="90"/>
    </row>
    <row r="98" spans="2:23" ht="15" thickBot="1" x14ac:dyDescent="0.35">
      <c r="B98" s="114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3">
        <v>0.5</v>
      </c>
      <c r="I98" s="29">
        <f t="shared" si="1"/>
        <v>2.2599999999999998</v>
      </c>
      <c r="J98" s="46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91">
        <v>0.76</v>
      </c>
      <c r="S98" s="62">
        <v>1.5</v>
      </c>
      <c r="T98" s="62">
        <v>0</v>
      </c>
      <c r="U98" s="62">
        <v>0</v>
      </c>
      <c r="V98" s="62">
        <v>0</v>
      </c>
      <c r="W98" s="63">
        <v>0</v>
      </c>
    </row>
    <row r="99" spans="2:23" ht="15" thickBot="1" x14ac:dyDescent="0.35">
      <c r="B99" s="114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3">
        <v>0.3</v>
      </c>
      <c r="I99" s="29">
        <f t="shared" si="1"/>
        <v>0.84</v>
      </c>
      <c r="J99" s="46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62">
        <v>0.84</v>
      </c>
      <c r="S99" s="62">
        <v>0</v>
      </c>
      <c r="T99" s="62">
        <v>0</v>
      </c>
      <c r="U99" s="62">
        <v>0</v>
      </c>
      <c r="V99" s="62">
        <v>0</v>
      </c>
      <c r="W99" s="63">
        <v>0</v>
      </c>
    </row>
    <row r="100" spans="2:23" ht="15" thickBot="1" x14ac:dyDescent="0.35">
      <c r="B100" s="114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3">
        <v>0.25</v>
      </c>
      <c r="I100" s="29">
        <f t="shared" si="1"/>
        <v>0</v>
      </c>
      <c r="J100" s="46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89"/>
      <c r="U100" s="89"/>
      <c r="V100" s="89"/>
      <c r="W100" s="90"/>
    </row>
    <row r="101" spans="2:23" ht="15" thickBot="1" x14ac:dyDescent="0.35">
      <c r="B101" s="115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3">
        <v>1</v>
      </c>
      <c r="I101" s="29">
        <f t="shared" si="1"/>
        <v>0</v>
      </c>
      <c r="J101" s="46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8"/>
      <c r="U101" s="18"/>
      <c r="V101" s="18"/>
      <c r="W101" s="26"/>
    </row>
    <row r="102" spans="2:23" ht="15" thickBot="1" x14ac:dyDescent="0.35">
      <c r="B102" s="27" t="s">
        <v>98</v>
      </c>
      <c r="C102" s="16" t="s">
        <v>25</v>
      </c>
      <c r="D102" s="4"/>
      <c r="E102" s="5" t="s">
        <v>103</v>
      </c>
      <c r="F102" s="5" t="s">
        <v>101</v>
      </c>
      <c r="G102" s="4">
        <v>2</v>
      </c>
      <c r="H102" s="23">
        <v>0.5</v>
      </c>
      <c r="I102" s="29">
        <f t="shared" si="1"/>
        <v>0</v>
      </c>
      <c r="J102" s="46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8"/>
      <c r="U102" s="18"/>
      <c r="V102" s="18"/>
      <c r="W102" s="26"/>
    </row>
    <row r="103" spans="2:23" ht="15" thickBot="1" x14ac:dyDescent="0.35">
      <c r="B103" s="27" t="s">
        <v>106</v>
      </c>
      <c r="C103" s="16"/>
      <c r="D103" s="4"/>
      <c r="E103" s="5" t="s">
        <v>109</v>
      </c>
      <c r="F103" s="5" t="s">
        <v>101</v>
      </c>
      <c r="G103" s="4">
        <v>1</v>
      </c>
      <c r="H103" s="23">
        <v>0.1</v>
      </c>
      <c r="I103" s="29">
        <f t="shared" si="1"/>
        <v>0.1</v>
      </c>
      <c r="J103" s="46">
        <v>0</v>
      </c>
      <c r="K103" s="120">
        <v>0</v>
      </c>
      <c r="L103" s="49">
        <v>0.1</v>
      </c>
      <c r="M103" s="49">
        <v>0</v>
      </c>
      <c r="N103" s="49">
        <v>0</v>
      </c>
      <c r="O103" s="49">
        <v>0</v>
      </c>
      <c r="P103" s="51"/>
      <c r="Q103" s="51"/>
      <c r="R103" s="51"/>
      <c r="S103" s="51"/>
      <c r="T103" s="51"/>
      <c r="U103" s="51"/>
      <c r="V103" s="51"/>
      <c r="W103" s="66"/>
    </row>
    <row r="104" spans="2:23" ht="15" thickBot="1" x14ac:dyDescent="0.35">
      <c r="B104" s="27" t="s">
        <v>107</v>
      </c>
      <c r="C104" s="18"/>
      <c r="D104" s="4"/>
      <c r="E104" s="5" t="s">
        <v>109</v>
      </c>
      <c r="F104" s="5" t="s">
        <v>99</v>
      </c>
      <c r="G104" s="4">
        <v>1</v>
      </c>
      <c r="H104" s="23">
        <v>0.1</v>
      </c>
      <c r="I104" s="29">
        <f t="shared" si="1"/>
        <v>7.0000000000000007E-2</v>
      </c>
      <c r="J104" s="46">
        <v>0</v>
      </c>
      <c r="K104" s="120">
        <v>0</v>
      </c>
      <c r="L104" s="120">
        <v>0</v>
      </c>
      <c r="M104" s="49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3">
        <v>0</v>
      </c>
    </row>
    <row r="105" spans="2:23" ht="15" thickBot="1" x14ac:dyDescent="0.35">
      <c r="B105" s="17" t="s">
        <v>108</v>
      </c>
      <c r="C105" s="11"/>
      <c r="D105" s="19"/>
      <c r="E105" s="5" t="s">
        <v>109</v>
      </c>
      <c r="F105" s="20" t="s">
        <v>100</v>
      </c>
      <c r="G105" s="19">
        <v>1</v>
      </c>
      <c r="H105" s="23">
        <v>0.1</v>
      </c>
      <c r="I105" s="29">
        <f t="shared" si="1"/>
        <v>0.1</v>
      </c>
      <c r="J105" s="47">
        <v>0</v>
      </c>
      <c r="K105" s="123">
        <v>0</v>
      </c>
      <c r="L105" s="139">
        <v>0.1</v>
      </c>
      <c r="M105" s="139">
        <v>0</v>
      </c>
      <c r="N105" s="139">
        <v>0</v>
      </c>
      <c r="O105" s="139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8">
        <v>0</v>
      </c>
    </row>
    <row r="106" spans="2:23" s="1" customFormat="1" ht="15" thickBot="1" x14ac:dyDescent="0.35">
      <c r="B106" s="106" t="s">
        <v>8</v>
      </c>
      <c r="C106" s="107"/>
      <c r="D106" s="107"/>
      <c r="E106" s="107"/>
      <c r="F106" s="107"/>
      <c r="G106" s="107"/>
      <c r="H106" s="25">
        <f t="shared" ref="H106:W106" si="2">SUM(H4:H105)</f>
        <v>34.550000000000004</v>
      </c>
      <c r="I106" s="13">
        <f t="shared" si="2"/>
        <v>26.529</v>
      </c>
      <c r="J106" s="136">
        <f t="shared" si="2"/>
        <v>0</v>
      </c>
      <c r="K106" s="137">
        <f t="shared" si="2"/>
        <v>0</v>
      </c>
      <c r="L106" s="137">
        <f t="shared" si="2"/>
        <v>0.2</v>
      </c>
      <c r="M106" s="137">
        <f t="shared" si="2"/>
        <v>7.0000000000000007E-2</v>
      </c>
      <c r="N106" s="137">
        <f t="shared" si="2"/>
        <v>0</v>
      </c>
      <c r="O106" s="137">
        <f t="shared" si="2"/>
        <v>2.5</v>
      </c>
      <c r="P106" s="137">
        <f t="shared" si="2"/>
        <v>8.9750000000000014</v>
      </c>
      <c r="Q106" s="137">
        <f t="shared" si="2"/>
        <v>3.4870000000000001</v>
      </c>
      <c r="R106" s="137">
        <f t="shared" si="2"/>
        <v>4.407</v>
      </c>
      <c r="S106" s="137">
        <f t="shared" si="2"/>
        <v>6.89</v>
      </c>
      <c r="T106" s="137">
        <f t="shared" si="2"/>
        <v>0</v>
      </c>
      <c r="U106" s="137">
        <f t="shared" si="2"/>
        <v>0</v>
      </c>
      <c r="V106" s="137">
        <f t="shared" si="2"/>
        <v>0</v>
      </c>
      <c r="W106" s="138">
        <f t="shared" si="2"/>
        <v>0</v>
      </c>
    </row>
    <row r="107" spans="2:23" ht="15" thickBot="1" x14ac:dyDescent="0.35">
      <c r="B107" s="2"/>
      <c r="C107" s="2"/>
      <c r="D107" s="2"/>
      <c r="E107" s="2"/>
      <c r="F107" s="2"/>
      <c r="G107" s="2"/>
      <c r="H107" s="2"/>
      <c r="I107" s="2"/>
      <c r="J107" s="133" t="s">
        <v>11</v>
      </c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5"/>
    </row>
    <row r="108" spans="2:23" ht="15" thickBot="1" x14ac:dyDescent="0.35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" thickBot="1" x14ac:dyDescent="0.35">
      <c r="B109" s="2"/>
      <c r="C109" s="2"/>
      <c r="D109" s="2"/>
      <c r="E109" s="2"/>
      <c r="F109" s="2"/>
      <c r="G109" s="2"/>
      <c r="H109" s="93" t="s">
        <v>9</v>
      </c>
      <c r="I109" s="116"/>
      <c r="J109" s="12">
        <f>H106-J106</f>
        <v>34.550000000000004</v>
      </c>
      <c r="K109" s="12">
        <f>J109-K106</f>
        <v>34.550000000000004</v>
      </c>
      <c r="L109" s="12">
        <f>K109-L106</f>
        <v>34.35</v>
      </c>
      <c r="M109" s="12">
        <f>L109-M106</f>
        <v>34.28</v>
      </c>
      <c r="N109" s="12">
        <f t="shared" ref="N109:W109" si="3">M109-N106</f>
        <v>34.28</v>
      </c>
      <c r="O109" s="12">
        <f t="shared" si="3"/>
        <v>31.78</v>
      </c>
      <c r="P109" s="12">
        <f t="shared" si="3"/>
        <v>22.805</v>
      </c>
      <c r="Q109" s="12">
        <f t="shared" si="3"/>
        <v>19.317999999999998</v>
      </c>
      <c r="R109" s="12">
        <f t="shared" si="3"/>
        <v>14.910999999999998</v>
      </c>
      <c r="S109" s="12">
        <f t="shared" si="3"/>
        <v>8.0209999999999972</v>
      </c>
      <c r="T109" s="12">
        <f t="shared" si="3"/>
        <v>8.0209999999999972</v>
      </c>
      <c r="U109" s="12">
        <f t="shared" si="3"/>
        <v>8.0209999999999972</v>
      </c>
      <c r="V109" s="12">
        <f t="shared" si="3"/>
        <v>8.0209999999999972</v>
      </c>
      <c r="W109" s="12">
        <f t="shared" si="3"/>
        <v>8.0209999999999972</v>
      </c>
    </row>
    <row r="110" spans="2:23" ht="15" thickBot="1" x14ac:dyDescent="0.3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" thickBot="1" x14ac:dyDescent="0.35">
      <c r="B111" s="3"/>
      <c r="C111" s="3"/>
      <c r="D111" s="3"/>
      <c r="E111" s="3"/>
      <c r="F111" s="3"/>
      <c r="H111" s="93" t="s">
        <v>10</v>
      </c>
      <c r="I111" s="94"/>
      <c r="J111" s="93">
        <f>H106-I106</f>
        <v>8.0210000000000043</v>
      </c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5"/>
    </row>
    <row r="112" spans="2:23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3"/>
    <row r="116" spans="2:13" s="8" customFormat="1" x14ac:dyDescent="0.3"/>
    <row r="117" spans="2:13" s="8" customFormat="1" x14ac:dyDescent="0.3">
      <c r="B117" s="9"/>
    </row>
    <row r="118" spans="2:13" s="8" customFormat="1" x14ac:dyDescent="0.3">
      <c r="B118" s="9"/>
    </row>
    <row r="119" spans="2:13" s="8" customFormat="1" x14ac:dyDescent="0.3">
      <c r="B119" s="9"/>
    </row>
    <row r="120" spans="2:13" s="8" customFormat="1" x14ac:dyDescent="0.3">
      <c r="B120" s="9"/>
    </row>
    <row r="121" spans="2:13" s="8" customFormat="1" x14ac:dyDescent="0.3">
      <c r="B121" s="9"/>
    </row>
    <row r="122" spans="2:13" s="8" customFormat="1" x14ac:dyDescent="0.3">
      <c r="B122" s="9"/>
    </row>
    <row r="123" spans="2:13" s="8" customFormat="1" x14ac:dyDescent="0.3">
      <c r="B123" s="9"/>
    </row>
    <row r="124" spans="2:13" s="8" customFormat="1" x14ac:dyDescent="0.3">
      <c r="B124" s="9"/>
    </row>
    <row r="125" spans="2:13" s="8" customFormat="1" x14ac:dyDescent="0.3">
      <c r="B125" s="9"/>
    </row>
    <row r="126" spans="2:13" s="8" customFormat="1" x14ac:dyDescent="0.3">
      <c r="B126" s="9"/>
    </row>
    <row r="127" spans="2:13" s="8" customFormat="1" x14ac:dyDescent="0.3">
      <c r="B127" s="9"/>
    </row>
    <row r="128" spans="2:13" s="8" customFormat="1" x14ac:dyDescent="0.3">
      <c r="B128" s="9"/>
    </row>
    <row r="129" spans="2:2" s="8" customFormat="1" x14ac:dyDescent="0.3">
      <c r="B129" s="9"/>
    </row>
    <row r="130" spans="2:2" s="8" customFormat="1" x14ac:dyDescent="0.3"/>
  </sheetData>
  <mergeCells count="15">
    <mergeCell ref="J111:W111"/>
    <mergeCell ref="C12:C13"/>
    <mergeCell ref="B73:B92"/>
    <mergeCell ref="C93:C95"/>
    <mergeCell ref="B93:B101"/>
    <mergeCell ref="H109:I109"/>
    <mergeCell ref="H111:I111"/>
    <mergeCell ref="J2:W2"/>
    <mergeCell ref="J107:W107"/>
    <mergeCell ref="B14:B63"/>
    <mergeCell ref="B64:B72"/>
    <mergeCell ref="B10:B13"/>
    <mergeCell ref="B4:B9"/>
    <mergeCell ref="C5:C6"/>
    <mergeCell ref="B106:G10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2017-11-11T14:56:25Z</dcterms:modified>
</cp:coreProperties>
</file>