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ecanicasAvanzadas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4" i="1" l="1"/>
  <c r="E34" i="1" s="1"/>
  <c r="D36" i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l="1"/>
  <c r="J62" i="2" s="1"/>
  <c r="I4" i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<sst xmlns="http://schemas.openxmlformats.org/spreadsheetml/2006/main" count="169" uniqueCount="68">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</sst>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16.079999999999998</c:v>
                </c:pt>
                <c:pt idx="4">
                  <c:v>13.976599999999998</c:v>
                </c:pt>
                <c:pt idx="5">
                  <c:v>10.228599999999998</c:v>
                </c:pt>
                <c:pt idx="6">
                  <c:v>10.228599999999998</c:v>
                </c:pt>
                <c:pt idx="7">
                  <c:v>10.228599999999998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17.25</c:v>
                </c:pt>
                <c:pt idx="1">
                  <c:v>17.25</c:v>
                </c:pt>
                <c:pt idx="2">
                  <c:v>17.25</c:v>
                </c:pt>
                <c:pt idx="3">
                  <c:v>16.079999999999998</c:v>
                </c:pt>
                <c:pt idx="4">
                  <c:v>13.976599999999998</c:v>
                </c:pt>
                <c:pt idx="5">
                  <c:v>10.228599999999998</c:v>
                </c:pt>
                <c:pt idx="6">
                  <c:v>10.228599999999998</c:v>
                </c:pt>
                <c:pt idx="7">
                  <c:v>10.228599999999998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zoomScale="55" zoomScaleNormal="55" workbookViewId="0">
      <selection activeCell="O23" sqref="O23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47.25" thickBot="1" x14ac:dyDescent="0.75">
      <c r="A1" s="7" t="s">
        <v>20</v>
      </c>
      <c r="B1" s="23" t="s">
        <v>21</v>
      </c>
      <c r="C1" s="136" t="s">
        <v>63</v>
      </c>
      <c r="D1" s="136"/>
      <c r="E1" s="136"/>
      <c r="F1" s="136"/>
      <c r="G1" s="136"/>
      <c r="H1" s="136"/>
      <c r="I1" s="136"/>
    </row>
    <row r="2" spans="1:37" ht="15.75" thickBot="1" x14ac:dyDescent="0.3">
      <c r="J2" s="115" t="s">
        <v>5</v>
      </c>
      <c r="K2" s="116"/>
      <c r="L2" s="116"/>
      <c r="M2" s="116"/>
      <c r="N2" s="116"/>
      <c r="O2" s="116"/>
      <c r="P2" s="116"/>
      <c r="Q2" s="117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thickBot="1" x14ac:dyDescent="0.3">
      <c r="B4" s="118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0.183</v>
      </c>
      <c r="J4" s="105">
        <v>0</v>
      </c>
      <c r="K4" s="105">
        <v>0</v>
      </c>
      <c r="L4" s="105">
        <v>0</v>
      </c>
      <c r="M4" s="105">
        <v>0</v>
      </c>
      <c r="N4" s="109">
        <v>0</v>
      </c>
      <c r="O4" s="112">
        <v>0.183</v>
      </c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thickBot="1" x14ac:dyDescent="0.3">
      <c r="B5" s="119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0.11700000000000001</v>
      </c>
      <c r="J5" s="105">
        <v>0</v>
      </c>
      <c r="K5" s="105">
        <v>0</v>
      </c>
      <c r="L5" s="105">
        <v>0</v>
      </c>
      <c r="M5" s="105">
        <v>0</v>
      </c>
      <c r="N5" s="110">
        <v>0.11700000000000001</v>
      </c>
      <c r="O5" s="110">
        <v>0</v>
      </c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45" customHeight="1" thickBot="1" x14ac:dyDescent="0.3">
      <c r="B6" s="119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6.6700000000000009E-2</v>
      </c>
      <c r="J6" s="105">
        <v>0</v>
      </c>
      <c r="K6" s="105">
        <v>0</v>
      </c>
      <c r="L6" s="105">
        <v>0</v>
      </c>
      <c r="M6" s="105">
        <v>0</v>
      </c>
      <c r="N6" s="114">
        <v>1.67E-2</v>
      </c>
      <c r="O6" s="110">
        <v>0.05</v>
      </c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5" customHeight="1" thickBot="1" x14ac:dyDescent="0.3">
      <c r="B7" s="120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0.28299999999999997</v>
      </c>
      <c r="J7" s="105">
        <v>0</v>
      </c>
      <c r="K7" s="105">
        <v>0</v>
      </c>
      <c r="L7" s="105">
        <v>0</v>
      </c>
      <c r="M7" s="105">
        <v>0</v>
      </c>
      <c r="N7" s="111">
        <v>0</v>
      </c>
      <c r="O7" s="104">
        <v>0.28299999999999997</v>
      </c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5" customHeight="1" thickBot="1" x14ac:dyDescent="0.3">
      <c r="B8" s="124" t="s">
        <v>33</v>
      </c>
      <c r="C8" s="127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0.2</v>
      </c>
      <c r="J8" s="105">
        <v>0</v>
      </c>
      <c r="K8" s="105">
        <v>0</v>
      </c>
      <c r="L8" s="105">
        <v>0</v>
      </c>
      <c r="M8" s="162">
        <v>0</v>
      </c>
      <c r="N8" s="160">
        <v>0.2</v>
      </c>
      <c r="O8" s="112">
        <v>0</v>
      </c>
      <c r="P8" s="112">
        <v>0</v>
      </c>
      <c r="Q8" s="167">
        <v>0</v>
      </c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5" customHeight="1" thickBot="1" x14ac:dyDescent="0.3">
      <c r="B9" s="125"/>
      <c r="C9" s="128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0.1</v>
      </c>
      <c r="J9" s="105">
        <v>0</v>
      </c>
      <c r="K9" s="105">
        <v>0</v>
      </c>
      <c r="L9" s="162">
        <v>0</v>
      </c>
      <c r="M9" s="160">
        <v>0.1</v>
      </c>
      <c r="N9" s="160">
        <v>0</v>
      </c>
      <c r="O9" s="110">
        <v>0</v>
      </c>
      <c r="P9" s="110">
        <v>0</v>
      </c>
      <c r="Q9" s="161">
        <v>0</v>
      </c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5" customHeight="1" thickBot="1" x14ac:dyDescent="0.3">
      <c r="B10" s="125"/>
      <c r="C10" s="128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0.4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10">
        <v>0.4</v>
      </c>
      <c r="P10" s="110">
        <v>0</v>
      </c>
      <c r="Q10" s="161">
        <v>0</v>
      </c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15" customHeight="1" thickBot="1" x14ac:dyDescent="0.3">
      <c r="B11" s="126"/>
      <c r="C11" s="129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0.25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4">
        <v>0.25</v>
      </c>
      <c r="P11" s="104">
        <v>0</v>
      </c>
      <c r="Q11" s="166">
        <v>0</v>
      </c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15" customHeight="1" thickBot="1" x14ac:dyDescent="0.3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2.17</v>
      </c>
      <c r="J12" s="105">
        <v>0</v>
      </c>
      <c r="K12" s="105">
        <v>0</v>
      </c>
      <c r="L12" s="105">
        <v>0</v>
      </c>
      <c r="M12" s="106">
        <v>0.67</v>
      </c>
      <c r="N12" s="106">
        <v>0.5</v>
      </c>
      <c r="O12" s="106">
        <v>1</v>
      </c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" customHeight="1" x14ac:dyDescent="0.25">
      <c r="B13" s="130" t="s">
        <v>40</v>
      </c>
      <c r="C13" s="137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0.83299999999999996</v>
      </c>
      <c r="J13" s="107">
        <v>0</v>
      </c>
      <c r="K13" s="107">
        <v>0</v>
      </c>
      <c r="L13" s="107">
        <v>0</v>
      </c>
      <c r="M13" s="107">
        <v>0</v>
      </c>
      <c r="N13" s="112">
        <v>0.83299999999999996</v>
      </c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" customHeight="1" x14ac:dyDescent="0.25">
      <c r="B14" s="131"/>
      <c r="C14" s="138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3.3000000000000002E-2</v>
      </c>
      <c r="J14" s="107">
        <v>0</v>
      </c>
      <c r="K14" s="107">
        <v>0</v>
      </c>
      <c r="L14" s="107">
        <v>0</v>
      </c>
      <c r="M14" s="107">
        <v>0</v>
      </c>
      <c r="N14" s="113">
        <v>0</v>
      </c>
      <c r="O14" s="110">
        <v>3.3000000000000002E-2</v>
      </c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" customHeight="1" x14ac:dyDescent="0.25">
      <c r="B15" s="131"/>
      <c r="C15" s="138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107">
        <v>0</v>
      </c>
      <c r="K15" s="107">
        <v>0</v>
      </c>
      <c r="L15" s="107">
        <v>0</v>
      </c>
      <c r="M15" s="107">
        <v>0</v>
      </c>
      <c r="N15" s="107">
        <v>0</v>
      </c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149999999999999" customHeight="1" x14ac:dyDescent="0.25">
      <c r="B16" s="131"/>
      <c r="C16" s="138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0.2</v>
      </c>
      <c r="J16" s="107">
        <v>0</v>
      </c>
      <c r="K16" s="107">
        <v>0</v>
      </c>
      <c r="L16" s="107">
        <v>0</v>
      </c>
      <c r="M16" s="107">
        <v>0</v>
      </c>
      <c r="N16" s="110">
        <v>0.2</v>
      </c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25">
      <c r="B17" s="131"/>
      <c r="C17" s="138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0.183</v>
      </c>
      <c r="J17" s="107">
        <v>0</v>
      </c>
      <c r="K17" s="107">
        <v>0</v>
      </c>
      <c r="L17" s="107">
        <v>0</v>
      </c>
      <c r="M17" s="107">
        <v>0</v>
      </c>
      <c r="N17" s="113">
        <v>0</v>
      </c>
      <c r="O17" s="110">
        <v>0.183</v>
      </c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">
      <c r="B18" s="132"/>
      <c r="C18" s="139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6.6000000000000003E-2</v>
      </c>
      <c r="J18" s="107">
        <v>0</v>
      </c>
      <c r="K18" s="107">
        <v>0</v>
      </c>
      <c r="L18" s="107">
        <v>0</v>
      </c>
      <c r="M18" s="107">
        <v>0</v>
      </c>
      <c r="N18" s="111">
        <v>0</v>
      </c>
      <c r="O18" s="104">
        <v>6.6000000000000003E-2</v>
      </c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25">
      <c r="B19" s="130" t="s">
        <v>27</v>
      </c>
      <c r="C19" s="137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1.67E-2</v>
      </c>
      <c r="J19" s="107">
        <v>0</v>
      </c>
      <c r="K19" s="107">
        <v>0</v>
      </c>
      <c r="L19" s="107">
        <v>0</v>
      </c>
      <c r="M19" s="107">
        <v>0</v>
      </c>
      <c r="N19" s="112">
        <v>1.67E-2</v>
      </c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25">
      <c r="B20" s="131"/>
      <c r="C20" s="138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0.1</v>
      </c>
      <c r="J20" s="107">
        <v>0</v>
      </c>
      <c r="K20" s="107">
        <v>0</v>
      </c>
      <c r="L20" s="107">
        <v>0</v>
      </c>
      <c r="M20" s="110">
        <v>0.1</v>
      </c>
      <c r="N20" s="110">
        <v>0</v>
      </c>
      <c r="O20" s="110">
        <v>0</v>
      </c>
      <c r="P20" s="110">
        <v>0</v>
      </c>
      <c r="Q20" s="110">
        <v>0</v>
      </c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25">
      <c r="B21" s="131"/>
      <c r="C21" s="138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0.1</v>
      </c>
      <c r="J21" s="107">
        <v>0</v>
      </c>
      <c r="K21" s="107">
        <v>0</v>
      </c>
      <c r="L21" s="107">
        <v>0</v>
      </c>
      <c r="M21" s="110">
        <v>0.1</v>
      </c>
      <c r="N21" s="110">
        <v>0</v>
      </c>
      <c r="O21" s="110">
        <v>0</v>
      </c>
      <c r="P21" s="110">
        <v>0</v>
      </c>
      <c r="Q21" s="110">
        <v>0</v>
      </c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">
      <c r="B22" s="132"/>
      <c r="C22" s="139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0.2</v>
      </c>
      <c r="J22" s="107">
        <v>0</v>
      </c>
      <c r="K22" s="107">
        <v>0</v>
      </c>
      <c r="L22" s="162">
        <v>0</v>
      </c>
      <c r="M22" s="110">
        <v>0.2</v>
      </c>
      <c r="N22" s="110">
        <v>0</v>
      </c>
      <c r="O22" s="110">
        <v>0</v>
      </c>
      <c r="P22" s="110">
        <v>0</v>
      </c>
      <c r="Q22" s="110">
        <v>0</v>
      </c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25">
      <c r="B23" s="130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0.2</v>
      </c>
      <c r="I23" s="59">
        <f t="shared" si="0"/>
        <v>0.02</v>
      </c>
      <c r="J23" s="107">
        <v>0</v>
      </c>
      <c r="K23" s="107">
        <v>0</v>
      </c>
      <c r="L23" s="107">
        <v>0</v>
      </c>
      <c r="M23" s="107">
        <v>0</v>
      </c>
      <c r="N23" s="112">
        <v>0.02</v>
      </c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25">
      <c r="B24" s="131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25">
      <c r="B25" s="131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">
      <c r="B26" s="132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04">
        <v>0.75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thickBot="1" x14ac:dyDescent="0.3">
      <c r="B27" s="130" t="s">
        <v>45</v>
      </c>
      <c r="C27" s="133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0.8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12">
        <v>0.8</v>
      </c>
      <c r="P27" s="112">
        <v>0</v>
      </c>
      <c r="Q27" s="167">
        <v>0</v>
      </c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thickBot="1" x14ac:dyDescent="0.3">
      <c r="B28" s="131"/>
      <c r="C28" s="134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0.2</v>
      </c>
      <c r="J28" s="108">
        <v>0</v>
      </c>
      <c r="K28" s="108">
        <v>0</v>
      </c>
      <c r="L28" s="107">
        <v>0</v>
      </c>
      <c r="M28" s="107">
        <v>0</v>
      </c>
      <c r="N28" s="112">
        <v>0.2</v>
      </c>
      <c r="O28" s="112">
        <v>0</v>
      </c>
      <c r="P28" s="110">
        <v>0</v>
      </c>
      <c r="Q28" s="161">
        <v>0</v>
      </c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thickBot="1" x14ac:dyDescent="0.3">
      <c r="B29" s="131"/>
      <c r="C29" s="134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0.3</v>
      </c>
      <c r="J29" s="108">
        <v>0</v>
      </c>
      <c r="K29" s="108">
        <v>0</v>
      </c>
      <c r="L29" s="165">
        <v>0</v>
      </c>
      <c r="M29" s="107">
        <v>0</v>
      </c>
      <c r="N29" s="108">
        <v>0</v>
      </c>
      <c r="O29" s="112">
        <v>0.3</v>
      </c>
      <c r="P29" s="110">
        <v>0</v>
      </c>
      <c r="Q29" s="161">
        <v>0</v>
      </c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">
      <c r="B30" s="132"/>
      <c r="C30" s="135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0.2</v>
      </c>
      <c r="J30" s="108">
        <v>0</v>
      </c>
      <c r="K30" s="108">
        <v>0</v>
      </c>
      <c r="L30" s="163">
        <v>0</v>
      </c>
      <c r="M30" s="164">
        <v>0</v>
      </c>
      <c r="N30" s="108">
        <v>0</v>
      </c>
      <c r="O30" s="112">
        <v>0.2</v>
      </c>
      <c r="P30" s="104">
        <v>0</v>
      </c>
      <c r="Q30" s="166">
        <v>0</v>
      </c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.75" thickBot="1" x14ac:dyDescent="0.3">
      <c r="B31" s="122" t="s">
        <v>8</v>
      </c>
      <c r="C31" s="123"/>
      <c r="D31" s="123"/>
      <c r="E31" s="123"/>
      <c r="F31" s="123"/>
      <c r="G31" s="123"/>
      <c r="H31" s="78">
        <f>SUM(H4:H30)</f>
        <v>18</v>
      </c>
      <c r="I31" s="78">
        <f>SUM(I4:I30)</f>
        <v>7.771399999999999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1.17</v>
      </c>
      <c r="N31" s="78">
        <f>SUM(N4:N30)</f>
        <v>2.1034000000000002</v>
      </c>
      <c r="O31" s="78">
        <f>SUM(O4:O30)</f>
        <v>3.7479999999999993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.75" thickBot="1" x14ac:dyDescent="0.3">
      <c r="B32" s="2"/>
      <c r="C32" s="2"/>
      <c r="D32" s="2"/>
      <c r="E32" s="2"/>
      <c r="F32" s="2"/>
      <c r="G32" s="2"/>
      <c r="H32" s="2"/>
      <c r="I32" s="2"/>
      <c r="J32" s="115" t="s">
        <v>11</v>
      </c>
      <c r="K32" s="116"/>
      <c r="L32" s="116"/>
      <c r="M32" s="116"/>
      <c r="N32" s="116"/>
      <c r="O32" s="116"/>
      <c r="P32" s="116"/>
      <c r="Q32" s="121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.75" thickBot="1" x14ac:dyDescent="0.3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.75" thickBot="1" x14ac:dyDescent="0.3">
      <c r="B34" s="79" t="s">
        <v>14</v>
      </c>
      <c r="C34" s="21">
        <f>SUM(H8:H11,H20:H22,H27:H30,H28)</f>
        <v>5.6</v>
      </c>
      <c r="D34" s="13">
        <f>SUM(I8:I11,I20:I22,I27:I30,I28)</f>
        <v>3.0500000000000007</v>
      </c>
      <c r="E34" s="29">
        <f>SUM(C34,-D34)</f>
        <v>2.5499999999999989</v>
      </c>
      <c r="F34" s="2"/>
      <c r="G34" s="2"/>
      <c r="H34" s="115" t="s">
        <v>9</v>
      </c>
      <c r="I34" s="121"/>
      <c r="J34" s="9">
        <f>SUM(H31,-J31)</f>
        <v>17.25</v>
      </c>
      <c r="K34" s="9">
        <f>SUM(J34,-K31)</f>
        <v>17.25</v>
      </c>
      <c r="L34" s="9">
        <f t="shared" ref="L34:Q34" si="2">SUM(K34,-L31)</f>
        <v>17.25</v>
      </c>
      <c r="M34" s="9">
        <f t="shared" si="2"/>
        <v>16.079999999999998</v>
      </c>
      <c r="N34" s="9">
        <f t="shared" si="2"/>
        <v>13.976599999999998</v>
      </c>
      <c r="O34" s="9">
        <f t="shared" si="2"/>
        <v>10.228599999999998</v>
      </c>
      <c r="P34" s="9">
        <f t="shared" si="2"/>
        <v>10.228599999999998</v>
      </c>
      <c r="Q34" s="9">
        <f t="shared" si="2"/>
        <v>10.228599999999998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.75" thickBot="1" x14ac:dyDescent="0.3">
      <c r="B35" s="80" t="s">
        <v>13</v>
      </c>
      <c r="C35" s="19">
        <f>SUM(H4:H7,H13:H14,H16:H19,H23)</f>
        <v>6.4</v>
      </c>
      <c r="D35" s="28">
        <f>SUM(I4:I7,I13:I14,I16:I19,I23)</f>
        <v>2.0013999999999998</v>
      </c>
      <c r="E35" s="29">
        <f t="shared" ref="E35:E36" si="3">SUM(C35,-D35)</f>
        <v>4.3986000000000001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.75" thickBot="1" x14ac:dyDescent="0.3">
      <c r="B36" s="81" t="s">
        <v>15</v>
      </c>
      <c r="C36" s="30">
        <f>SUM(H12,H15,H24:H26)</f>
        <v>6.3</v>
      </c>
      <c r="D36" s="31">
        <f>SUM(I12,I15,I24:I26)</f>
        <v>2.92</v>
      </c>
      <c r="E36" s="29">
        <f t="shared" si="3"/>
        <v>3.38</v>
      </c>
      <c r="F36" s="3"/>
      <c r="H36" s="115" t="s">
        <v>10</v>
      </c>
      <c r="I36" s="116"/>
      <c r="J36" s="115">
        <f>H31-I31</f>
        <v>10.2286</v>
      </c>
      <c r="K36" s="116"/>
      <c r="L36" s="116"/>
      <c r="M36" s="116"/>
      <c r="N36" s="116"/>
      <c r="O36" s="116"/>
      <c r="P36" s="116"/>
      <c r="Q36" s="121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25"/>
    <row r="41" spans="2:37" s="5" customFormat="1" x14ac:dyDescent="0.25"/>
    <row r="42" spans="2:37" s="5" customFormat="1" x14ac:dyDescent="0.25"/>
    <row r="43" spans="2:37" s="5" customFormat="1" x14ac:dyDescent="0.25"/>
    <row r="44" spans="2:37" s="5" customFormat="1" x14ac:dyDescent="0.25"/>
    <row r="45" spans="2:37" s="5" customFormat="1" x14ac:dyDescent="0.25">
      <c r="B45" s="6"/>
    </row>
    <row r="46" spans="2:37" s="5" customFormat="1" x14ac:dyDescent="0.25">
      <c r="B46" s="6"/>
    </row>
    <row r="47" spans="2:37" s="5" customFormat="1" x14ac:dyDescent="0.25">
      <c r="B47" s="6"/>
    </row>
    <row r="48" spans="2:37" s="5" customFormat="1" x14ac:dyDescent="0.25"/>
    <row r="49" spans="2:3" s="5" customFormat="1" x14ac:dyDescent="0.25"/>
    <row r="50" spans="2:3" s="5" customFormat="1" x14ac:dyDescent="0.25"/>
    <row r="51" spans="2:3" s="5" customFormat="1" x14ac:dyDescent="0.25"/>
    <row r="52" spans="2:3" s="5" customFormat="1" x14ac:dyDescent="0.25">
      <c r="B52" s="6"/>
    </row>
    <row r="53" spans="2:3" s="5" customFormat="1" x14ac:dyDescent="0.25">
      <c r="B53" s="6"/>
    </row>
    <row r="54" spans="2:3" s="5" customFormat="1" x14ac:dyDescent="0.25">
      <c r="B54" s="6"/>
    </row>
    <row r="55" spans="2:3" s="5" customFormat="1" x14ac:dyDescent="0.25">
      <c r="B55" s="6"/>
    </row>
    <row r="56" spans="2:3" x14ac:dyDescent="0.25">
      <c r="B56" s="5"/>
      <c r="C56" s="5"/>
    </row>
  </sheetData>
  <mergeCells count="17">
    <mergeCell ref="C1:I1"/>
    <mergeCell ref="B13:B18"/>
    <mergeCell ref="C13:C18"/>
    <mergeCell ref="B19:B22"/>
    <mergeCell ref="C19:C22"/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20</v>
      </c>
      <c r="B1" s="23" t="s">
        <v>21</v>
      </c>
    </row>
    <row r="2" spans="1:37" ht="15.75" thickBot="1" x14ac:dyDescent="0.3">
      <c r="J2" s="115" t="s">
        <v>5</v>
      </c>
      <c r="K2" s="116"/>
      <c r="L2" s="116"/>
      <c r="M2" s="116"/>
      <c r="N2" s="116"/>
      <c r="O2" s="116"/>
      <c r="P2" s="116"/>
      <c r="Q2" s="117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25">
      <c r="B4" s="144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25">
      <c r="B5" s="145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25">
      <c r="B6" s="145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25">
      <c r="B7" s="145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25">
      <c r="B8" s="145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25">
      <c r="B9" s="145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25">
      <c r="B10" s="145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25">
      <c r="B11" s="145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25">
      <c r="B12" s="146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25">
      <c r="B13" s="147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45" customHeight="1" x14ac:dyDescent="0.25">
      <c r="B14" s="147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5" customHeight="1" x14ac:dyDescent="0.25">
      <c r="B15" s="148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5" customHeight="1" x14ac:dyDescent="0.25">
      <c r="B16" s="149" t="s">
        <v>33</v>
      </c>
      <c r="C16" s="152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5" customHeight="1" x14ac:dyDescent="0.25">
      <c r="B17" s="150"/>
      <c r="C17" s="153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15" customHeight="1" x14ac:dyDescent="0.25">
      <c r="B18" s="150"/>
      <c r="C18" s="154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25">
      <c r="B19" s="150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25">
      <c r="B20" s="150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25">
      <c r="B21" s="150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25">
      <c r="B22" s="151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" customHeight="1" x14ac:dyDescent="0.25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149999999999999" customHeight="1" x14ac:dyDescent="0.25">
      <c r="B24" s="140" t="s">
        <v>40</v>
      </c>
      <c r="C24" s="142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25">
      <c r="B25" s="131"/>
      <c r="C25" s="138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25">
      <c r="B26" s="141"/>
      <c r="C26" s="143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25">
      <c r="B27" s="140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25">
      <c r="B28" s="131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25">
      <c r="B29" s="131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25">
      <c r="B30" s="141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25">
      <c r="B31" s="140" t="s">
        <v>45</v>
      </c>
      <c r="C31" s="142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25">
      <c r="B32" s="131"/>
      <c r="C32" s="138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25">
      <c r="B33" s="131"/>
      <c r="C33" s="143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25">
      <c r="B34" s="141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15" customHeight="1" x14ac:dyDescent="0.25">
      <c r="B35" s="140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25">
      <c r="B36" s="131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899999999999999" customHeight="1" x14ac:dyDescent="0.25">
      <c r="B37" s="131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25">
      <c r="B38" s="141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25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25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25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5" customHeight="1" x14ac:dyDescent="0.25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149999999999999" customHeight="1" x14ac:dyDescent="0.25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25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25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25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35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45" customHeight="1" x14ac:dyDescent="0.25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25">
      <c r="B49" s="157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25">
      <c r="B50" s="157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25">
      <c r="B51" s="157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25">
      <c r="B52" s="158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25">
      <c r="B53" s="159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25">
      <c r="B54" s="159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25">
      <c r="B55" s="159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25">
      <c r="B56" s="159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.75" thickBot="1" x14ac:dyDescent="0.3">
      <c r="B57" s="155" t="s">
        <v>8</v>
      </c>
      <c r="C57" s="156"/>
      <c r="D57" s="156"/>
      <c r="E57" s="156"/>
      <c r="F57" s="156"/>
      <c r="G57" s="156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.75" thickBot="1" x14ac:dyDescent="0.3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.75" thickBot="1" x14ac:dyDescent="0.3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.75" thickBot="1" x14ac:dyDescent="0.3">
      <c r="B60" s="22" t="s">
        <v>14</v>
      </c>
      <c r="C60" s="21"/>
      <c r="D60" s="13"/>
      <c r="E60" s="29"/>
      <c r="F60" s="2"/>
      <c r="G60" s="2"/>
      <c r="H60" s="115" t="s">
        <v>9</v>
      </c>
      <c r="I60" s="121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.75" thickBot="1" x14ac:dyDescent="0.3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.75" thickBot="1" x14ac:dyDescent="0.3">
      <c r="B62" s="20" t="s">
        <v>15</v>
      </c>
      <c r="C62" s="30"/>
      <c r="D62" s="31"/>
      <c r="E62" s="32"/>
      <c r="F62" s="3"/>
      <c r="H62" s="115" t="s">
        <v>10</v>
      </c>
      <c r="I62" s="116"/>
      <c r="J62" s="115">
        <f>H57-I57</f>
        <v>0</v>
      </c>
      <c r="K62" s="116"/>
      <c r="L62" s="116"/>
      <c r="M62" s="116"/>
      <c r="N62" s="116"/>
      <c r="O62" s="116"/>
      <c r="P62" s="116"/>
      <c r="Q62" s="121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25"/>
    <row r="67" spans="2:13" s="5" customFormat="1" x14ac:dyDescent="0.25"/>
    <row r="68" spans="2:13" s="5" customFormat="1" x14ac:dyDescent="0.25"/>
    <row r="69" spans="2:13" s="5" customFormat="1" x14ac:dyDescent="0.25"/>
    <row r="70" spans="2:13" s="5" customFormat="1" x14ac:dyDescent="0.25"/>
    <row r="71" spans="2:13" s="5" customFormat="1" x14ac:dyDescent="0.25">
      <c r="B71" s="6"/>
    </row>
    <row r="72" spans="2:13" s="5" customFormat="1" x14ac:dyDescent="0.25">
      <c r="B72" s="6"/>
    </row>
    <row r="73" spans="2:13" s="5" customFormat="1" x14ac:dyDescent="0.25">
      <c r="B73" s="6"/>
    </row>
    <row r="74" spans="2:13" s="5" customFormat="1" x14ac:dyDescent="0.25"/>
    <row r="75" spans="2:13" s="5" customFormat="1" x14ac:dyDescent="0.25"/>
    <row r="76" spans="2:13" s="5" customFormat="1" x14ac:dyDescent="0.25"/>
    <row r="77" spans="2:13" s="5" customFormat="1" x14ac:dyDescent="0.25"/>
    <row r="78" spans="2:13" s="5" customFormat="1" x14ac:dyDescent="0.25">
      <c r="B78" s="6"/>
    </row>
    <row r="79" spans="2:13" s="5" customFormat="1" x14ac:dyDescent="0.25">
      <c r="B79" s="6"/>
    </row>
    <row r="80" spans="2:13" s="5" customFormat="1" x14ac:dyDescent="0.25">
      <c r="B80" s="6"/>
    </row>
    <row r="81" spans="2:3" s="5" customFormat="1" x14ac:dyDescent="0.25">
      <c r="B81" s="6"/>
    </row>
    <row r="82" spans="2:3" x14ac:dyDescent="0.25">
      <c r="B82" s="5"/>
      <c r="C82" s="5"/>
    </row>
  </sheetData>
  <mergeCells count="17"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  <mergeCell ref="B24:B26"/>
    <mergeCell ref="C24:C26"/>
    <mergeCell ref="J2:Q2"/>
    <mergeCell ref="B4:B11"/>
    <mergeCell ref="B12:B15"/>
    <mergeCell ref="B16:B22"/>
    <mergeCell ref="C16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cp:lastPrinted>2018-02-20T10:54:51Z</cp:lastPrinted>
  <dcterms:created xsi:type="dcterms:W3CDTF">2016-11-01T20:38:14Z</dcterms:created>
  <dcterms:modified xsi:type="dcterms:W3CDTF">2018-02-26T09:08:59Z</dcterms:modified>
</cp:coreProperties>
</file>