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ecanicas avanzadas\Definetly not pong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34" i="1" l="1"/>
  <c r="I28" i="1"/>
  <c r="I29" i="1"/>
  <c r="C36" i="1"/>
  <c r="C3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0" i="1"/>
  <c r="L31" i="1"/>
  <c r="M31" i="1"/>
  <c r="N31" i="1"/>
  <c r="O31" i="1"/>
  <c r="P31" i="1"/>
  <c r="Q31" i="1"/>
  <c r="K31" i="1"/>
  <c r="J31" i="1"/>
  <c r="D34" i="1" l="1"/>
  <c r="E34" i="1" s="1"/>
  <c r="D36" i="1"/>
  <c r="E36" i="1" s="1"/>
  <c r="H57" i="2" l="1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7" i="2"/>
  <c r="I6" i="2"/>
  <c r="I5" i="2"/>
  <c r="I4" i="2"/>
  <c r="I57" i="2" s="1"/>
  <c r="J62" i="2" s="1"/>
  <c r="I4" i="1" l="1"/>
  <c r="I5" i="1"/>
  <c r="I6" i="1"/>
  <c r="I7" i="1"/>
  <c r="D35" i="1" l="1"/>
  <c r="E35" i="1" s="1"/>
  <c r="H31" i="1"/>
  <c r="J34" i="1" s="1"/>
  <c r="K34" i="1" s="1"/>
  <c r="L34" i="1" s="1"/>
  <c r="M34" i="1" s="1"/>
  <c r="N34" i="1" s="1"/>
  <c r="O34" i="1" s="1"/>
  <c r="P34" i="1" s="1"/>
  <c r="Q34" i="1" s="1"/>
  <c r="I31" i="1" l="1"/>
  <c r="J36" i="1" s="1"/>
</calcChain>
</file>

<file path=xl/sharedStrings.xml><?xml version="1.0" encoding="utf-8"?>
<sst xmlns="http://schemas.openxmlformats.org/spreadsheetml/2006/main" count="169" uniqueCount="68">
  <si>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</si>
  <si>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</si>
  <si>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</si>
  <si>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</si>
  <si>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</si>
  <si>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</si>
  <si>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</si>
  <si>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</si>
  <si>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</si>
  <si>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</si>
  <si>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</si>
  <si>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</si>
  <si>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Sub-Subtarea</t>
  </si>
  <si>
    <t>David</t>
  </si>
  <si>
    <t>Carlos</t>
  </si>
  <si>
    <t>Alex</t>
  </si>
  <si>
    <t>Estimadas</t>
  </si>
  <si>
    <t>Reales</t>
  </si>
  <si>
    <t>Restantes</t>
  </si>
  <si>
    <t>Horas Individuales</t>
  </si>
  <si>
    <t>Sprint 1</t>
  </si>
  <si>
    <t>Definately Not Pong</t>
  </si>
  <si>
    <t>Power ups</t>
  </si>
  <si>
    <t>Movimiento</t>
  </si>
  <si>
    <t>Colision con proyectiles</t>
  </si>
  <si>
    <t>Establecer vidas</t>
  </si>
  <si>
    <t>Establecer power up</t>
  </si>
  <si>
    <t>Barreras</t>
  </si>
  <si>
    <t>Controles</t>
  </si>
  <si>
    <t>WS + Flechas Movement</t>
  </si>
  <si>
    <t>A/-&gt; Power Up</t>
  </si>
  <si>
    <t>D / -&gt; Disparar</t>
  </si>
  <si>
    <t>Shift/0 -&gt;Dash</t>
  </si>
  <si>
    <t>Personajes</t>
  </si>
  <si>
    <t>Sprite</t>
  </si>
  <si>
    <t>Prefab</t>
  </si>
  <si>
    <t>Colision con pelota</t>
  </si>
  <si>
    <t>Colision con proyectiles contrarios</t>
  </si>
  <si>
    <t>GDD</t>
  </si>
  <si>
    <t>Redactado</t>
  </si>
  <si>
    <t>Disparos</t>
  </si>
  <si>
    <t>Colisiones con barreras</t>
  </si>
  <si>
    <t>Game</t>
  </si>
  <si>
    <t>Establecer disparos como dos grupos</t>
  </si>
  <si>
    <t>Puntuar al meter bola</t>
  </si>
  <si>
    <t>Bola</t>
  </si>
  <si>
    <t>Rebote con bordes</t>
  </si>
  <si>
    <t>Colision con barreras</t>
  </si>
  <si>
    <t>Movimientos</t>
  </si>
  <si>
    <t>HUD</t>
  </si>
  <si>
    <t>Marcador</t>
  </si>
  <si>
    <t>Power Up Available</t>
  </si>
  <si>
    <t>Machacar el anterior si coges otro</t>
  </si>
  <si>
    <t>Crear escena partida</t>
  </si>
  <si>
    <t>Reset estado bola al marcar</t>
  </si>
  <si>
    <t>Slowear al otro jugador</t>
  </si>
  <si>
    <t>Ultimate (Kamehame)</t>
  </si>
  <si>
    <t>Design</t>
  </si>
  <si>
    <t>Programación</t>
  </si>
  <si>
    <t>Creación del prefab</t>
  </si>
  <si>
    <t>Vidas</t>
  </si>
  <si>
    <t>Sprite (+Físicas)</t>
  </si>
  <si>
    <t>Establecer como grupo</t>
  </si>
  <si>
    <t>MAS NÚMERO = MAS PRIORIDAD</t>
  </si>
  <si>
    <t>Vector dirección pelota</t>
  </si>
  <si>
    <t>Colisión Bola</t>
  </si>
  <si>
    <t>Colision con proyectiles contrarios + Slow</t>
  </si>
  <si>
    <t>Crear 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</si>
</sst>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18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2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3" fillId="0" borderId="0" xfId="0" applyFont="1"/>
    <xf numFmtId="0" fontId="0" fillId="3" borderId="1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1" fillId="2" borderId="32" xfId="0" applyFont="1" applyFill="1" applyBorder="1" applyAlignment="1">
      <alignment horizontal="center" vertical="center"/>
    </xf>
    <xf numFmtId="0" fontId="0" fillId="3" borderId="1" xfId="0" applyFill="1" applyBorder="1"/>
    <xf numFmtId="0" fontId="1" fillId="2" borderId="33" xfId="0" applyFont="1" applyFill="1" applyBorder="1" applyAlignment="1">
      <alignment horizontal="center" vertical="center"/>
    </xf>
    <xf numFmtId="16" fontId="1" fillId="3" borderId="23" xfId="0" applyNumberFormat="1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16" fontId="1" fillId="2" borderId="12" xfId="0" applyNumberFormat="1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vertical="center"/>
    </xf>
    <xf numFmtId="0" fontId="9" fillId="3" borderId="1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0" fillId="3" borderId="28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0" fillId="5" borderId="28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vertical="center" wrapText="1"/>
    </xf>
    <xf numFmtId="0" fontId="8" fillId="5" borderId="14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28" xfId="0" applyFont="1" applyFill="1" applyBorder="1" applyAlignment="1">
      <alignment vertical="center" wrapText="1"/>
    </xf>
    <xf numFmtId="0" fontId="0" fillId="6" borderId="28" xfId="0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6" fillId="4" borderId="3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19.05</c:v>
                </c:pt>
                <c:pt idx="1">
                  <c:v>19.05</c:v>
                </c:pt>
                <c:pt idx="2">
                  <c:v>19.05</c:v>
                </c:pt>
                <c:pt idx="3">
                  <c:v>18.38</c:v>
                </c:pt>
                <c:pt idx="4">
                  <c:v>17.88</c:v>
                </c:pt>
                <c:pt idx="5">
                  <c:v>17.88</c:v>
                </c:pt>
                <c:pt idx="6">
                  <c:v>17.88</c:v>
                </c:pt>
                <c:pt idx="7">
                  <c:v>17.88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43151</c:v>
                </c:pt>
                <c:pt idx="1">
                  <c:v>43152</c:v>
                </c:pt>
                <c:pt idx="2">
                  <c:v>43153</c:v>
                </c:pt>
                <c:pt idx="3">
                  <c:v>43154</c:v>
                </c:pt>
                <c:pt idx="4">
                  <c:v>43155</c:v>
                </c:pt>
                <c:pt idx="5">
                  <c:v>43156</c:v>
                </c:pt>
                <c:pt idx="6">
                  <c:v>43157</c:v>
                </c:pt>
                <c:pt idx="7">
                  <c:v>43158</c:v>
                </c:pt>
              </c:numCache>
            </c:numRef>
          </c:cat>
          <c:val>
            <c:numRef>
              <c:f>Hoja1!$J$34:$AK$34</c:f>
              <c:numCache>
                <c:formatCode>General</c:formatCode>
                <c:ptCount val="28"/>
                <c:pt idx="0">
                  <c:v>19.05</c:v>
                </c:pt>
                <c:pt idx="1">
                  <c:v>19.05</c:v>
                </c:pt>
                <c:pt idx="2">
                  <c:v>19.05</c:v>
                </c:pt>
                <c:pt idx="3">
                  <c:v>18.38</c:v>
                </c:pt>
                <c:pt idx="4">
                  <c:v>17.88</c:v>
                </c:pt>
                <c:pt idx="5">
                  <c:v>17.88</c:v>
                </c:pt>
                <c:pt idx="6">
                  <c:v>17.88</c:v>
                </c:pt>
                <c:pt idx="7">
                  <c:v>17.88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6-4634-AE39-0AC0B161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0</xdr:rowOff>
    </xdr:from>
    <xdr:to>
      <xdr:col>29</xdr:col>
      <xdr:colOff>146509</xdr:colOff>
      <xdr:row>30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735213</xdr:colOff>
      <xdr:row>3</xdr:row>
      <xdr:rowOff>166255</xdr:rowOff>
    </xdr:from>
    <xdr:to>
      <xdr:col>29</xdr:col>
      <xdr:colOff>146509</xdr:colOff>
      <xdr:row>48</xdr:row>
      <xdr:rowOff>27710</xdr:rowOff>
    </xdr:to>
    <xdr:graphicFrame macro="">
      <xdr:nvGraphicFramePr>
        <xdr:cNvPr id="2" name="3 Gráfico">
          <a:extLst>
            <a:ext uri="{FF2B5EF4-FFF2-40B4-BE49-F238E27FC236}">
              <a16:creationId xmlns:a16="http://schemas.microsoft.com/office/drawing/2014/main" id="{D1C19EDD-F655-44B4-A11D-A9B41B0F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topLeftCell="B1" zoomScale="55" zoomScaleNormal="55" workbookViewId="0">
      <selection activeCell="O47" sqref="O47"/>
    </sheetView>
  </sheetViews>
  <sheetFormatPr baseColWidth="10" defaultColWidth="11.42578125" defaultRowHeight="15" x14ac:dyDescent="0.25"/>
  <cols>
    <col min="2" max="2" width="43.7109375" customWidth="1"/>
    <col min="3" max="3" width="42.710937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47.25" thickBot="1" x14ac:dyDescent="0.75">
      <c r="A1" s="7" t="s">
        <v>20</v>
      </c>
      <c r="B1" s="23" t="s">
        <v>21</v>
      </c>
      <c r="C1" s="106" t="s">
        <v>63</v>
      </c>
      <c r="D1" s="106"/>
      <c r="E1" s="106"/>
      <c r="F1" s="106"/>
      <c r="G1" s="106"/>
      <c r="H1" s="106"/>
      <c r="I1" s="106"/>
    </row>
    <row r="2" spans="1:37" ht="15.75" thickBot="1" x14ac:dyDescent="0.3">
      <c r="J2" s="113" t="s">
        <v>5</v>
      </c>
      <c r="K2" s="114"/>
      <c r="L2" s="114"/>
      <c r="M2" s="114"/>
      <c r="N2" s="114"/>
      <c r="O2" s="114"/>
      <c r="P2" s="114"/>
      <c r="Q2" s="115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.75" thickBot="1" x14ac:dyDescent="0.3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thickBot="1" x14ac:dyDescent="0.3">
      <c r="B4" s="116" t="s">
        <v>28</v>
      </c>
      <c r="C4" s="82" t="s">
        <v>29</v>
      </c>
      <c r="D4" s="83"/>
      <c r="E4" s="83" t="s">
        <v>58</v>
      </c>
      <c r="F4" s="84" t="s">
        <v>13</v>
      </c>
      <c r="G4" s="26">
        <v>4</v>
      </c>
      <c r="H4" s="24">
        <v>1</v>
      </c>
      <c r="I4" s="59">
        <f t="shared" ref="I4:I30" si="0">SUM(J4:AK4)</f>
        <v>0</v>
      </c>
      <c r="J4" s="151">
        <v>0</v>
      </c>
      <c r="K4" s="151">
        <v>0</v>
      </c>
      <c r="L4" s="151">
        <v>0</v>
      </c>
      <c r="M4" s="151">
        <v>0</v>
      </c>
      <c r="N4" s="24"/>
      <c r="O4" s="24"/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thickBot="1" x14ac:dyDescent="0.3">
      <c r="B5" s="117"/>
      <c r="C5" s="85" t="s">
        <v>31</v>
      </c>
      <c r="D5" s="86"/>
      <c r="E5" s="86" t="s">
        <v>58</v>
      </c>
      <c r="F5" s="87" t="s">
        <v>13</v>
      </c>
      <c r="G5" s="27">
        <v>4</v>
      </c>
      <c r="H5" s="25">
        <v>0.1</v>
      </c>
      <c r="I5" s="14">
        <f t="shared" si="0"/>
        <v>0</v>
      </c>
      <c r="J5" s="151">
        <v>0</v>
      </c>
      <c r="K5" s="151">
        <v>0</v>
      </c>
      <c r="L5" s="151">
        <v>0</v>
      </c>
      <c r="M5" s="151">
        <v>0</v>
      </c>
      <c r="N5" s="25"/>
      <c r="O5" s="25"/>
      <c r="P5" s="25"/>
      <c r="Q5" s="36"/>
      <c r="R5" s="48"/>
      <c r="S5" s="25"/>
      <c r="T5" s="38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ht="20.45" customHeight="1" thickBot="1" x14ac:dyDescent="0.3">
      <c r="B6" s="117"/>
      <c r="C6" s="85" t="s">
        <v>30</v>
      </c>
      <c r="D6" s="86"/>
      <c r="E6" s="86" t="s">
        <v>58</v>
      </c>
      <c r="F6" s="87" t="s">
        <v>13</v>
      </c>
      <c r="G6" s="27">
        <v>2</v>
      </c>
      <c r="H6" s="25">
        <v>0.1</v>
      </c>
      <c r="I6" s="14">
        <f t="shared" si="0"/>
        <v>0</v>
      </c>
      <c r="J6" s="151">
        <v>0</v>
      </c>
      <c r="K6" s="151">
        <v>0</v>
      </c>
      <c r="L6" s="151">
        <v>0</v>
      </c>
      <c r="M6" s="151">
        <v>0</v>
      </c>
      <c r="N6" s="25"/>
      <c r="O6" s="25"/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ht="14.45" customHeight="1" thickBot="1" x14ac:dyDescent="0.3">
      <c r="B7" s="118"/>
      <c r="C7" s="88" t="s">
        <v>32</v>
      </c>
      <c r="D7" s="89"/>
      <c r="E7" s="89" t="s">
        <v>58</v>
      </c>
      <c r="F7" s="90" t="s">
        <v>13</v>
      </c>
      <c r="G7" s="71">
        <v>2</v>
      </c>
      <c r="H7" s="70">
        <v>0.1</v>
      </c>
      <c r="I7" s="60">
        <f t="shared" si="0"/>
        <v>0</v>
      </c>
      <c r="J7" s="151">
        <v>0</v>
      </c>
      <c r="K7" s="151">
        <v>0</v>
      </c>
      <c r="L7" s="151">
        <v>0</v>
      </c>
      <c r="M7" s="151">
        <v>0</v>
      </c>
      <c r="N7" s="70"/>
      <c r="O7" s="70"/>
      <c r="P7" s="70"/>
      <c r="Q7" s="72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37"/>
    </row>
    <row r="8" spans="1:37" ht="23.45" customHeight="1" thickBot="1" x14ac:dyDescent="0.3">
      <c r="B8" s="122" t="s">
        <v>33</v>
      </c>
      <c r="C8" s="125" t="s">
        <v>35</v>
      </c>
      <c r="D8" s="91" t="s">
        <v>61</v>
      </c>
      <c r="E8" s="91" t="s">
        <v>58</v>
      </c>
      <c r="F8" s="91" t="s">
        <v>14</v>
      </c>
      <c r="G8" s="26">
        <v>5</v>
      </c>
      <c r="H8" s="24">
        <v>0.5</v>
      </c>
      <c r="I8" s="59">
        <f t="shared" si="0"/>
        <v>0</v>
      </c>
      <c r="J8" s="151">
        <v>0</v>
      </c>
      <c r="K8" s="151">
        <v>0</v>
      </c>
      <c r="L8" s="151">
        <v>0</v>
      </c>
      <c r="M8" s="151">
        <v>0</v>
      </c>
      <c r="N8" s="24"/>
      <c r="O8" s="24"/>
      <c r="P8" s="24"/>
      <c r="Q8" s="40"/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ht="23.45" customHeight="1" thickBot="1" x14ac:dyDescent="0.3">
      <c r="B9" s="123"/>
      <c r="C9" s="126"/>
      <c r="D9" s="92" t="s">
        <v>59</v>
      </c>
      <c r="E9" s="92" t="s">
        <v>58</v>
      </c>
      <c r="F9" s="92" t="s">
        <v>14</v>
      </c>
      <c r="G9" s="27">
        <v>6</v>
      </c>
      <c r="H9" s="25">
        <v>0.3</v>
      </c>
      <c r="I9" s="14">
        <f t="shared" si="0"/>
        <v>0</v>
      </c>
      <c r="J9" s="151">
        <v>0</v>
      </c>
      <c r="K9" s="151">
        <v>0</v>
      </c>
      <c r="L9" s="151">
        <v>0</v>
      </c>
      <c r="M9" s="151">
        <v>0</v>
      </c>
      <c r="N9" s="25"/>
      <c r="O9" s="25"/>
      <c r="P9" s="25"/>
      <c r="Q9" s="36"/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ht="14.45" customHeight="1" thickBot="1" x14ac:dyDescent="0.3">
      <c r="B10" s="123"/>
      <c r="C10" s="126"/>
      <c r="D10" s="92" t="s">
        <v>36</v>
      </c>
      <c r="E10" s="92" t="s">
        <v>58</v>
      </c>
      <c r="F10" s="92" t="s">
        <v>14</v>
      </c>
      <c r="G10" s="27">
        <v>2</v>
      </c>
      <c r="H10" s="25">
        <v>0.5</v>
      </c>
      <c r="I10" s="14">
        <f t="shared" si="0"/>
        <v>0</v>
      </c>
      <c r="J10" s="151">
        <v>0</v>
      </c>
      <c r="K10" s="151">
        <v>0</v>
      </c>
      <c r="L10" s="151">
        <v>0</v>
      </c>
      <c r="M10" s="151">
        <v>0</v>
      </c>
      <c r="N10" s="25"/>
      <c r="O10" s="25"/>
      <c r="P10" s="25"/>
      <c r="Q10" s="36"/>
      <c r="R10" s="48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ht="22.15" customHeight="1" thickBot="1" x14ac:dyDescent="0.3">
      <c r="B11" s="124"/>
      <c r="C11" s="127"/>
      <c r="D11" s="93" t="s">
        <v>66</v>
      </c>
      <c r="E11" s="93" t="s">
        <v>58</v>
      </c>
      <c r="F11" s="93" t="s">
        <v>14</v>
      </c>
      <c r="G11" s="71">
        <v>2</v>
      </c>
      <c r="H11" s="70">
        <v>0.3</v>
      </c>
      <c r="I11" s="60">
        <f t="shared" si="0"/>
        <v>0</v>
      </c>
      <c r="J11" s="151">
        <v>0</v>
      </c>
      <c r="K11" s="151">
        <v>0</v>
      </c>
      <c r="L11" s="151">
        <v>0</v>
      </c>
      <c r="M11" s="151">
        <v>0</v>
      </c>
      <c r="N11" s="70"/>
      <c r="O11" s="70"/>
      <c r="P11" s="70"/>
      <c r="Q11" s="72"/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ht="31.15" customHeight="1" thickBot="1" x14ac:dyDescent="0.3">
      <c r="B12" s="94" t="s">
        <v>38</v>
      </c>
      <c r="C12" s="95" t="s">
        <v>39</v>
      </c>
      <c r="D12" s="96"/>
      <c r="E12" s="96" t="s">
        <v>57</v>
      </c>
      <c r="F12" s="96" t="s">
        <v>15</v>
      </c>
      <c r="G12" s="74">
        <v>6</v>
      </c>
      <c r="H12" s="73">
        <v>3</v>
      </c>
      <c r="I12" s="9">
        <f t="shared" si="0"/>
        <v>1.17</v>
      </c>
      <c r="J12" s="151">
        <v>0</v>
      </c>
      <c r="K12" s="151">
        <v>0</v>
      </c>
      <c r="L12" s="151">
        <v>0</v>
      </c>
      <c r="M12" s="152">
        <v>0.67</v>
      </c>
      <c r="N12" s="152">
        <v>0.5</v>
      </c>
      <c r="O12" s="73"/>
      <c r="P12" s="73"/>
      <c r="Q12" s="75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ht="22.9" customHeight="1" x14ac:dyDescent="0.25">
      <c r="B13" s="107" t="s">
        <v>40</v>
      </c>
      <c r="C13" s="110" t="s">
        <v>35</v>
      </c>
      <c r="D13" s="83" t="s">
        <v>59</v>
      </c>
      <c r="E13" s="83" t="s">
        <v>58</v>
      </c>
      <c r="F13" s="83" t="s">
        <v>13</v>
      </c>
      <c r="G13" s="26">
        <v>6</v>
      </c>
      <c r="H13" s="24">
        <v>0.2</v>
      </c>
      <c r="I13" s="59">
        <f t="shared" si="0"/>
        <v>0</v>
      </c>
      <c r="J13" s="153">
        <v>0</v>
      </c>
      <c r="K13" s="153">
        <v>0</v>
      </c>
      <c r="L13" s="153">
        <v>0</v>
      </c>
      <c r="M13" s="153">
        <v>0</v>
      </c>
      <c r="N13" s="24"/>
      <c r="O13" s="24"/>
      <c r="P13" s="24"/>
      <c r="Q13" s="40"/>
      <c r="R13" s="48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2.9" customHeight="1" x14ac:dyDescent="0.25">
      <c r="B14" s="108"/>
      <c r="C14" s="111"/>
      <c r="D14" s="86" t="s">
        <v>65</v>
      </c>
      <c r="E14" s="86" t="s">
        <v>58</v>
      </c>
      <c r="F14" s="86" t="s">
        <v>13</v>
      </c>
      <c r="G14" s="27">
        <v>2</v>
      </c>
      <c r="H14" s="25">
        <v>0.2</v>
      </c>
      <c r="I14" s="14">
        <f t="shared" si="0"/>
        <v>0</v>
      </c>
      <c r="J14" s="153">
        <v>0</v>
      </c>
      <c r="K14" s="153">
        <v>0</v>
      </c>
      <c r="L14" s="153">
        <v>0</v>
      </c>
      <c r="M14" s="153">
        <v>0</v>
      </c>
      <c r="N14" s="25"/>
      <c r="O14" s="25"/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22.9" customHeight="1" x14ac:dyDescent="0.25">
      <c r="B15" s="108"/>
      <c r="C15" s="111"/>
      <c r="D15" s="99" t="s">
        <v>64</v>
      </c>
      <c r="E15" s="99" t="s">
        <v>58</v>
      </c>
      <c r="F15" s="99" t="s">
        <v>15</v>
      </c>
      <c r="G15" s="27">
        <v>2</v>
      </c>
      <c r="H15" s="25">
        <v>2</v>
      </c>
      <c r="I15" s="14">
        <f t="shared" si="0"/>
        <v>0</v>
      </c>
      <c r="J15" s="153">
        <v>0</v>
      </c>
      <c r="K15" s="153">
        <v>0</v>
      </c>
      <c r="L15" s="153">
        <v>0</v>
      </c>
      <c r="M15" s="153">
        <v>0</v>
      </c>
      <c r="N15" s="25"/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spans="1:37" ht="16.149999999999999" customHeight="1" x14ac:dyDescent="0.25">
      <c r="B16" s="108"/>
      <c r="C16" s="111"/>
      <c r="D16" s="86" t="s">
        <v>61</v>
      </c>
      <c r="E16" s="86" t="s">
        <v>58</v>
      </c>
      <c r="F16" s="86" t="s">
        <v>13</v>
      </c>
      <c r="G16" s="27">
        <v>5</v>
      </c>
      <c r="H16" s="25">
        <v>0.3</v>
      </c>
      <c r="I16" s="14">
        <f t="shared" si="0"/>
        <v>0</v>
      </c>
      <c r="J16" s="153">
        <v>0</v>
      </c>
      <c r="K16" s="153">
        <v>0</v>
      </c>
      <c r="L16" s="153">
        <v>0</v>
      </c>
      <c r="M16" s="153">
        <v>0</v>
      </c>
      <c r="N16" s="25"/>
      <c r="O16" s="25"/>
      <c r="P16" s="25"/>
      <c r="Q16" s="36"/>
      <c r="R16" s="48"/>
      <c r="S16" s="25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25"/>
    </row>
    <row r="17" spans="2:37" ht="15" customHeight="1" x14ac:dyDescent="0.25">
      <c r="B17" s="108"/>
      <c r="C17" s="111"/>
      <c r="D17" s="86" t="s">
        <v>41</v>
      </c>
      <c r="E17" s="86" t="s">
        <v>58</v>
      </c>
      <c r="F17" s="86" t="s">
        <v>13</v>
      </c>
      <c r="G17" s="27">
        <v>3</v>
      </c>
      <c r="H17" s="25">
        <v>2</v>
      </c>
      <c r="I17" s="14">
        <f t="shared" si="0"/>
        <v>0</v>
      </c>
      <c r="J17" s="153">
        <v>0</v>
      </c>
      <c r="K17" s="153">
        <v>0</v>
      </c>
      <c r="L17" s="153">
        <v>0</v>
      </c>
      <c r="M17" s="153">
        <v>0</v>
      </c>
      <c r="N17" s="25"/>
      <c r="O17" s="25"/>
      <c r="P17" s="25"/>
      <c r="Q17" s="36"/>
      <c r="R17" s="48"/>
      <c r="S17" s="25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25"/>
    </row>
    <row r="18" spans="2:37" ht="15" customHeight="1" thickBot="1" x14ac:dyDescent="0.3">
      <c r="B18" s="109"/>
      <c r="C18" s="112"/>
      <c r="D18" s="89" t="s">
        <v>48</v>
      </c>
      <c r="E18" s="89" t="s">
        <v>58</v>
      </c>
      <c r="F18" s="89" t="s">
        <v>13</v>
      </c>
      <c r="G18" s="71">
        <v>4</v>
      </c>
      <c r="H18" s="70">
        <v>0.2</v>
      </c>
      <c r="I18" s="60">
        <f t="shared" si="0"/>
        <v>0</v>
      </c>
      <c r="J18" s="153">
        <v>0</v>
      </c>
      <c r="K18" s="153">
        <v>0</v>
      </c>
      <c r="L18" s="153">
        <v>0</v>
      </c>
      <c r="M18" s="153">
        <v>0</v>
      </c>
      <c r="N18" s="70"/>
      <c r="O18" s="70"/>
      <c r="P18" s="70"/>
      <c r="Q18" s="72"/>
      <c r="R18" s="48"/>
      <c r="S18" s="25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25"/>
    </row>
    <row r="19" spans="2:37" ht="15" customHeight="1" x14ac:dyDescent="0.25">
      <c r="B19" s="107" t="s">
        <v>27</v>
      </c>
      <c r="C19" s="110" t="s">
        <v>35</v>
      </c>
      <c r="D19" s="83" t="s">
        <v>62</v>
      </c>
      <c r="E19" s="83" t="s">
        <v>58</v>
      </c>
      <c r="F19" s="83" t="s">
        <v>13</v>
      </c>
      <c r="G19" s="26">
        <v>2</v>
      </c>
      <c r="H19" s="24">
        <v>2</v>
      </c>
      <c r="I19" s="59">
        <f t="shared" si="0"/>
        <v>0</v>
      </c>
      <c r="J19" s="153">
        <v>0</v>
      </c>
      <c r="K19" s="153">
        <v>0</v>
      </c>
      <c r="L19" s="153">
        <v>0</v>
      </c>
      <c r="M19" s="153">
        <v>0</v>
      </c>
      <c r="N19" s="24"/>
      <c r="O19" s="24"/>
      <c r="P19" s="24"/>
      <c r="Q19" s="40"/>
      <c r="R19" s="48"/>
      <c r="S19" s="25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25"/>
    </row>
    <row r="20" spans="2:37" ht="15" customHeight="1" x14ac:dyDescent="0.25">
      <c r="B20" s="108"/>
      <c r="C20" s="111"/>
      <c r="D20" s="92" t="s">
        <v>59</v>
      </c>
      <c r="E20" s="92" t="s">
        <v>58</v>
      </c>
      <c r="F20" s="92" t="s">
        <v>14</v>
      </c>
      <c r="G20" s="27">
        <v>6</v>
      </c>
      <c r="H20" s="25">
        <v>0.3</v>
      </c>
      <c r="I20" s="14">
        <f t="shared" si="0"/>
        <v>0</v>
      </c>
      <c r="J20" s="153">
        <v>0</v>
      </c>
      <c r="K20" s="153">
        <v>0</v>
      </c>
      <c r="L20" s="153">
        <v>0</v>
      </c>
      <c r="M20" s="153">
        <v>0</v>
      </c>
      <c r="N20" s="25"/>
      <c r="O20" s="25"/>
      <c r="P20" s="25"/>
      <c r="Q20" s="36"/>
      <c r="R20" s="48"/>
      <c r="S20" s="25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25"/>
    </row>
    <row r="21" spans="2:37" ht="15" customHeight="1" x14ac:dyDescent="0.25">
      <c r="B21" s="108"/>
      <c r="C21" s="111"/>
      <c r="D21" s="92" t="s">
        <v>60</v>
      </c>
      <c r="E21" s="92" t="s">
        <v>58</v>
      </c>
      <c r="F21" s="92" t="s">
        <v>14</v>
      </c>
      <c r="G21" s="27">
        <v>3</v>
      </c>
      <c r="H21" s="25">
        <v>0.1</v>
      </c>
      <c r="I21" s="14">
        <f t="shared" si="0"/>
        <v>0</v>
      </c>
      <c r="J21" s="153">
        <v>0</v>
      </c>
      <c r="K21" s="153">
        <v>0</v>
      </c>
      <c r="L21" s="153">
        <v>0</v>
      </c>
      <c r="M21" s="153">
        <v>0</v>
      </c>
      <c r="N21" s="25"/>
      <c r="O21" s="25"/>
      <c r="P21" s="25"/>
      <c r="Q21" s="36"/>
      <c r="R21" s="48"/>
      <c r="S21" s="25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25"/>
    </row>
    <row r="22" spans="2:37" ht="15" customHeight="1" thickBot="1" x14ac:dyDescent="0.3">
      <c r="B22" s="109"/>
      <c r="C22" s="112"/>
      <c r="D22" s="93" t="s">
        <v>61</v>
      </c>
      <c r="E22" s="93" t="s">
        <v>58</v>
      </c>
      <c r="F22" s="93" t="s">
        <v>14</v>
      </c>
      <c r="G22" s="71">
        <v>5</v>
      </c>
      <c r="H22" s="70">
        <v>0.4</v>
      </c>
      <c r="I22" s="60">
        <f t="shared" si="0"/>
        <v>0</v>
      </c>
      <c r="J22" s="153">
        <v>0</v>
      </c>
      <c r="K22" s="153">
        <v>0</v>
      </c>
      <c r="L22" s="153">
        <v>0</v>
      </c>
      <c r="M22" s="153">
        <v>0</v>
      </c>
      <c r="N22" s="70"/>
      <c r="O22" s="70"/>
      <c r="P22" s="70"/>
      <c r="Q22" s="72"/>
      <c r="R22" s="48"/>
      <c r="S22" s="25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25"/>
    </row>
    <row r="23" spans="2:37" ht="42" customHeight="1" x14ac:dyDescent="0.25">
      <c r="B23" s="107" t="s">
        <v>42</v>
      </c>
      <c r="C23" s="97" t="s">
        <v>43</v>
      </c>
      <c r="D23" s="98"/>
      <c r="E23" s="82" t="s">
        <v>58</v>
      </c>
      <c r="F23" s="98" t="s">
        <v>13</v>
      </c>
      <c r="G23" s="77">
        <v>2</v>
      </c>
      <c r="H23" s="76">
        <v>2</v>
      </c>
      <c r="I23" s="59">
        <f t="shared" si="0"/>
        <v>0</v>
      </c>
      <c r="J23" s="153">
        <v>0</v>
      </c>
      <c r="K23" s="153">
        <v>0</v>
      </c>
      <c r="L23" s="153">
        <v>0</v>
      </c>
      <c r="M23" s="153">
        <v>0</v>
      </c>
      <c r="N23" s="24"/>
      <c r="O23" s="24"/>
      <c r="P23" s="24"/>
      <c r="Q23" s="40"/>
      <c r="R23" s="48"/>
      <c r="S23" s="25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25"/>
    </row>
    <row r="24" spans="2:37" ht="42" customHeight="1" x14ac:dyDescent="0.25">
      <c r="B24" s="108"/>
      <c r="C24" s="100" t="s">
        <v>54</v>
      </c>
      <c r="D24" s="99"/>
      <c r="E24" s="99"/>
      <c r="F24" s="99" t="s">
        <v>15</v>
      </c>
      <c r="G24" s="27">
        <v>3</v>
      </c>
      <c r="H24" s="25">
        <v>0.3</v>
      </c>
      <c r="I24" s="14">
        <f t="shared" si="0"/>
        <v>0</v>
      </c>
      <c r="J24" s="153">
        <v>0</v>
      </c>
      <c r="K24" s="153">
        <v>0</v>
      </c>
      <c r="L24" s="153">
        <v>0</v>
      </c>
      <c r="M24" s="153">
        <v>0</v>
      </c>
      <c r="N24" s="25"/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24" customHeight="1" x14ac:dyDescent="0.25">
      <c r="B25" s="108"/>
      <c r="C25" s="101" t="s">
        <v>44</v>
      </c>
      <c r="D25" s="99"/>
      <c r="E25" s="99"/>
      <c r="F25" s="99" t="s">
        <v>15</v>
      </c>
      <c r="G25" s="27">
        <v>3</v>
      </c>
      <c r="H25" s="25">
        <v>0.25</v>
      </c>
      <c r="I25" s="14">
        <f t="shared" si="0"/>
        <v>0</v>
      </c>
      <c r="J25" s="153">
        <v>0</v>
      </c>
      <c r="K25" s="153">
        <v>0</v>
      </c>
      <c r="L25" s="153">
        <v>0</v>
      </c>
      <c r="M25" s="153">
        <v>0</v>
      </c>
      <c r="N25" s="25"/>
      <c r="O25" s="25"/>
      <c r="P25" s="25"/>
      <c r="Q25" s="36"/>
      <c r="R25" s="48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38"/>
      <c r="AK25" s="37"/>
    </row>
    <row r="26" spans="2:37" ht="24.6" customHeight="1" thickBot="1" x14ac:dyDescent="0.3">
      <c r="B26" s="109"/>
      <c r="C26" s="102" t="s">
        <v>53</v>
      </c>
      <c r="D26" s="103"/>
      <c r="E26" s="103"/>
      <c r="F26" s="103" t="s">
        <v>15</v>
      </c>
      <c r="G26" s="71">
        <v>7</v>
      </c>
      <c r="H26" s="70">
        <v>0.75</v>
      </c>
      <c r="I26" s="60">
        <f t="shared" si="0"/>
        <v>0.75</v>
      </c>
      <c r="J26" s="104">
        <v>0.75</v>
      </c>
      <c r="K26" s="104"/>
      <c r="L26" s="104"/>
      <c r="M26" s="104"/>
      <c r="N26" s="104"/>
      <c r="O26" s="104"/>
      <c r="P26" s="104"/>
      <c r="Q26" s="105"/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2:37" ht="15" customHeight="1" thickBot="1" x14ac:dyDescent="0.3">
      <c r="B27" s="107" t="s">
        <v>45</v>
      </c>
      <c r="C27" s="128" t="s">
        <v>35</v>
      </c>
      <c r="D27" s="91" t="s">
        <v>61</v>
      </c>
      <c r="E27" s="91"/>
      <c r="F27" s="91" t="s">
        <v>14</v>
      </c>
      <c r="G27" s="26">
        <v>6</v>
      </c>
      <c r="H27" s="24">
        <v>0.2</v>
      </c>
      <c r="I27" s="59">
        <f t="shared" si="0"/>
        <v>0</v>
      </c>
      <c r="J27" s="154">
        <v>0</v>
      </c>
      <c r="K27" s="154">
        <v>0</v>
      </c>
      <c r="L27" s="154">
        <v>0</v>
      </c>
      <c r="M27" s="154">
        <v>0</v>
      </c>
      <c r="N27" s="24"/>
      <c r="O27" s="24"/>
      <c r="P27" s="24"/>
      <c r="Q27" s="40"/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2:37" ht="15" customHeight="1" thickBot="1" x14ac:dyDescent="0.3">
      <c r="B28" s="108"/>
      <c r="C28" s="129"/>
      <c r="D28" s="92" t="s">
        <v>67</v>
      </c>
      <c r="E28" s="92"/>
      <c r="F28" s="92" t="s">
        <v>14</v>
      </c>
      <c r="G28" s="27">
        <v>6</v>
      </c>
      <c r="H28" s="25">
        <v>0.3</v>
      </c>
      <c r="I28" s="14">
        <f t="shared" si="0"/>
        <v>0</v>
      </c>
      <c r="J28" s="154">
        <v>0</v>
      </c>
      <c r="K28" s="154">
        <v>0</v>
      </c>
      <c r="L28" s="154">
        <v>0</v>
      </c>
      <c r="M28" s="154">
        <v>0</v>
      </c>
      <c r="N28" s="25"/>
      <c r="O28" s="25"/>
      <c r="P28" s="25"/>
      <c r="Q28" s="36"/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2:37" ht="15" customHeight="1" thickBot="1" x14ac:dyDescent="0.3">
      <c r="B29" s="108"/>
      <c r="C29" s="129"/>
      <c r="D29" s="92" t="s">
        <v>46</v>
      </c>
      <c r="E29" s="92"/>
      <c r="F29" s="92" t="s">
        <v>14</v>
      </c>
      <c r="G29" s="27">
        <v>5</v>
      </c>
      <c r="H29" s="25">
        <v>0.4</v>
      </c>
      <c r="I29" s="14">
        <f t="shared" si="0"/>
        <v>0</v>
      </c>
      <c r="J29" s="154">
        <v>0</v>
      </c>
      <c r="K29" s="154">
        <v>0</v>
      </c>
      <c r="L29" s="154">
        <v>0</v>
      </c>
      <c r="M29" s="154">
        <v>0</v>
      </c>
      <c r="N29" s="25"/>
      <c r="O29" s="25"/>
      <c r="P29" s="25"/>
      <c r="Q29" s="36"/>
      <c r="R29" s="48"/>
      <c r="S29" s="25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2:37" ht="15" customHeight="1" thickBot="1" x14ac:dyDescent="0.3">
      <c r="B30" s="109"/>
      <c r="C30" s="130"/>
      <c r="D30" s="93" t="s">
        <v>47</v>
      </c>
      <c r="E30" s="93"/>
      <c r="F30" s="93" t="s">
        <v>14</v>
      </c>
      <c r="G30" s="71">
        <v>4</v>
      </c>
      <c r="H30" s="70">
        <v>2</v>
      </c>
      <c r="I30" s="60">
        <f t="shared" si="0"/>
        <v>0</v>
      </c>
      <c r="J30" s="154">
        <v>0</v>
      </c>
      <c r="K30" s="154">
        <v>0</v>
      </c>
      <c r="L30" s="154">
        <v>0</v>
      </c>
      <c r="M30" s="154">
        <v>0</v>
      </c>
      <c r="N30" s="70"/>
      <c r="O30" s="70"/>
      <c r="P30" s="70"/>
      <c r="Q30" s="72"/>
      <c r="R30" s="48"/>
      <c r="S30" s="25"/>
      <c r="T30" s="25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s="1" customFormat="1" ht="15.75" thickBot="1" x14ac:dyDescent="0.3">
      <c r="B31" s="120" t="s">
        <v>8</v>
      </c>
      <c r="C31" s="121"/>
      <c r="D31" s="121"/>
      <c r="E31" s="121"/>
      <c r="F31" s="121"/>
      <c r="G31" s="121"/>
      <c r="H31" s="78">
        <f>SUM(H4:H30)</f>
        <v>19.8</v>
      </c>
      <c r="I31" s="78">
        <f>SUM(I4:I30)</f>
        <v>1.92</v>
      </c>
      <c r="J31" s="78">
        <f>SUM(J4:J30)</f>
        <v>0.75</v>
      </c>
      <c r="K31" s="78">
        <f>SUM(K4:K30)</f>
        <v>0</v>
      </c>
      <c r="L31" s="78">
        <f t="shared" ref="L31:Q31" si="1">SUM(L4:L30)</f>
        <v>0</v>
      </c>
      <c r="M31" s="78">
        <f t="shared" si="1"/>
        <v>0.67</v>
      </c>
      <c r="N31" s="78">
        <f t="shared" si="1"/>
        <v>0.5</v>
      </c>
      <c r="O31" s="78">
        <f t="shared" si="1"/>
        <v>0</v>
      </c>
      <c r="P31" s="78">
        <f t="shared" si="1"/>
        <v>0</v>
      </c>
      <c r="Q31" s="78">
        <f t="shared" si="1"/>
        <v>0</v>
      </c>
      <c r="R31" s="50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</row>
    <row r="32" spans="2:37" ht="15.75" thickBot="1" x14ac:dyDescent="0.3">
      <c r="B32" s="2"/>
      <c r="C32" s="2"/>
      <c r="D32" s="2"/>
      <c r="E32" s="2"/>
      <c r="F32" s="2"/>
      <c r="G32" s="2"/>
      <c r="H32" s="2"/>
      <c r="I32" s="2"/>
      <c r="J32" s="113" t="s">
        <v>11</v>
      </c>
      <c r="K32" s="114"/>
      <c r="L32" s="114"/>
      <c r="M32" s="114"/>
      <c r="N32" s="114"/>
      <c r="O32" s="114"/>
      <c r="P32" s="114"/>
      <c r="Q32" s="119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</row>
    <row r="33" spans="2:37" ht="15.75" thickBot="1" x14ac:dyDescent="0.3">
      <c r="B33" s="16" t="s">
        <v>19</v>
      </c>
      <c r="C33" s="17" t="s">
        <v>16</v>
      </c>
      <c r="D33" s="17" t="s">
        <v>17</v>
      </c>
      <c r="E33" s="18" t="s">
        <v>18</v>
      </c>
      <c r="F33" s="2"/>
      <c r="G33" s="2"/>
      <c r="H33" s="2"/>
      <c r="I33" s="2"/>
      <c r="J33" s="3"/>
      <c r="K33" s="3"/>
      <c r="L33" s="3"/>
      <c r="M33" s="3"/>
      <c r="O33" s="8"/>
      <c r="P33" s="8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2:37" ht="15.75" thickBot="1" x14ac:dyDescent="0.3">
      <c r="B34" s="79" t="s">
        <v>14</v>
      </c>
      <c r="C34" s="21">
        <f>SUM(H8:H11,H20:H22,H27:H30,H28)</f>
        <v>5.6</v>
      </c>
      <c r="D34" s="13">
        <f>SUM(I8:I11,I20:I22,I27:I30,I28)</f>
        <v>0</v>
      </c>
      <c r="E34" s="29">
        <f>SUM(C34,-D34)</f>
        <v>5.6</v>
      </c>
      <c r="F34" s="2"/>
      <c r="G34" s="2"/>
      <c r="H34" s="113" t="s">
        <v>9</v>
      </c>
      <c r="I34" s="119"/>
      <c r="J34" s="9">
        <f>SUM(H31,-J31)</f>
        <v>19.05</v>
      </c>
      <c r="K34" s="9">
        <f>SUM(J34,-K31)</f>
        <v>19.05</v>
      </c>
      <c r="L34" s="9">
        <f t="shared" ref="L34:Q34" si="2">SUM(K34,-L31)</f>
        <v>19.05</v>
      </c>
      <c r="M34" s="9">
        <f t="shared" si="2"/>
        <v>18.38</v>
      </c>
      <c r="N34" s="9">
        <f t="shared" si="2"/>
        <v>17.88</v>
      </c>
      <c r="O34" s="9">
        <f t="shared" si="2"/>
        <v>17.88</v>
      </c>
      <c r="P34" s="9">
        <f t="shared" si="2"/>
        <v>17.88</v>
      </c>
      <c r="Q34" s="9">
        <f t="shared" si="2"/>
        <v>17.88</v>
      </c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</row>
    <row r="35" spans="2:37" ht="15.75" thickBot="1" x14ac:dyDescent="0.3">
      <c r="B35" s="80" t="s">
        <v>13</v>
      </c>
      <c r="C35" s="19">
        <f>SUM(H4:H7,H13:H14,H16:H19,H23)</f>
        <v>8.1999999999999993</v>
      </c>
      <c r="D35" s="28">
        <f>SUM(I4:I7,I13:I14,I16:I19,I23)</f>
        <v>0</v>
      </c>
      <c r="E35" s="29">
        <f t="shared" ref="E35:E36" si="3">SUM(C35,-D35)</f>
        <v>8.1999999999999993</v>
      </c>
      <c r="F35" s="3"/>
      <c r="G35" s="3"/>
      <c r="H35" s="3"/>
      <c r="I35" s="3"/>
      <c r="J35" s="3"/>
      <c r="K35" s="3"/>
      <c r="L35" s="3"/>
      <c r="M35" s="3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2:37" ht="15.75" thickBot="1" x14ac:dyDescent="0.3">
      <c r="B36" s="81" t="s">
        <v>15</v>
      </c>
      <c r="C36" s="30">
        <f>SUM(H12,H15,H24:H26)</f>
        <v>6.3</v>
      </c>
      <c r="D36" s="31">
        <f>SUM(I12,I15,I24:I26)</f>
        <v>1.92</v>
      </c>
      <c r="E36" s="29">
        <f t="shared" si="3"/>
        <v>4.38</v>
      </c>
      <c r="F36" s="3"/>
      <c r="H36" s="113" t="s">
        <v>10</v>
      </c>
      <c r="I36" s="114"/>
      <c r="J36" s="113">
        <f>H31-I31</f>
        <v>17.880000000000003</v>
      </c>
      <c r="K36" s="114"/>
      <c r="L36" s="114"/>
      <c r="M36" s="114"/>
      <c r="N36" s="114"/>
      <c r="O36" s="114"/>
      <c r="P36" s="114"/>
      <c r="Q36" s="119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</row>
    <row r="37" spans="2:37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2:37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37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37" s="5" customFormat="1" x14ac:dyDescent="0.25"/>
    <row r="41" spans="2:37" s="5" customFormat="1" x14ac:dyDescent="0.25"/>
    <row r="42" spans="2:37" s="5" customFormat="1" x14ac:dyDescent="0.25"/>
    <row r="43" spans="2:37" s="5" customFormat="1" x14ac:dyDescent="0.25"/>
    <row r="44" spans="2:37" s="5" customFormat="1" x14ac:dyDescent="0.25"/>
    <row r="45" spans="2:37" s="5" customFormat="1" x14ac:dyDescent="0.25">
      <c r="B45" s="6"/>
    </row>
    <row r="46" spans="2:37" s="5" customFormat="1" x14ac:dyDescent="0.25">
      <c r="B46" s="6"/>
    </row>
    <row r="47" spans="2:37" s="5" customFormat="1" x14ac:dyDescent="0.25">
      <c r="B47" s="6"/>
    </row>
    <row r="48" spans="2:37" s="5" customFormat="1" x14ac:dyDescent="0.25"/>
    <row r="49" spans="2:3" s="5" customFormat="1" x14ac:dyDescent="0.25"/>
    <row r="50" spans="2:3" s="5" customFormat="1" x14ac:dyDescent="0.25"/>
    <row r="51" spans="2:3" s="5" customFormat="1" x14ac:dyDescent="0.25"/>
    <row r="52" spans="2:3" s="5" customFormat="1" x14ac:dyDescent="0.25">
      <c r="B52" s="6"/>
    </row>
    <row r="53" spans="2:3" s="5" customFormat="1" x14ac:dyDescent="0.25">
      <c r="B53" s="6"/>
    </row>
    <row r="54" spans="2:3" s="5" customFormat="1" x14ac:dyDescent="0.25">
      <c r="B54" s="6"/>
    </row>
    <row r="55" spans="2:3" s="5" customFormat="1" x14ac:dyDescent="0.25">
      <c r="B55" s="6"/>
    </row>
    <row r="56" spans="2:3" x14ac:dyDescent="0.25">
      <c r="B56" s="5"/>
      <c r="C56" s="5"/>
    </row>
  </sheetData>
  <mergeCells count="17">
    <mergeCell ref="J2:Q2"/>
    <mergeCell ref="B4:B7"/>
    <mergeCell ref="H34:I34"/>
    <mergeCell ref="H36:I36"/>
    <mergeCell ref="B31:G31"/>
    <mergeCell ref="J36:Q36"/>
    <mergeCell ref="B8:B11"/>
    <mergeCell ref="C8:C11"/>
    <mergeCell ref="B23:B26"/>
    <mergeCell ref="B27:B30"/>
    <mergeCell ref="C27:C30"/>
    <mergeCell ref="J32:Q32"/>
    <mergeCell ref="C1:I1"/>
    <mergeCell ref="B13:B18"/>
    <mergeCell ref="C13:C18"/>
    <mergeCell ref="B19:B22"/>
    <mergeCell ref="C19:C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"/>
  <sheetViews>
    <sheetView topLeftCell="A22" zoomScale="55" zoomScaleNormal="55" workbookViewId="0">
      <selection activeCell="J60" sqref="J60"/>
    </sheetView>
  </sheetViews>
  <sheetFormatPr baseColWidth="10" defaultColWidth="11.42578125" defaultRowHeight="15" x14ac:dyDescent="0.25"/>
  <cols>
    <col min="2" max="2" width="43.7109375" customWidth="1"/>
    <col min="3" max="3" width="42.7109375" customWidth="1"/>
    <col min="4" max="4" width="55.8554687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37" ht="21.75" thickBot="1" x14ac:dyDescent="0.4">
      <c r="A1" s="7" t="s">
        <v>20</v>
      </c>
      <c r="B1" s="23" t="s">
        <v>21</v>
      </c>
    </row>
    <row r="2" spans="1:37" ht="15.75" thickBot="1" x14ac:dyDescent="0.3">
      <c r="J2" s="113" t="s">
        <v>5</v>
      </c>
      <c r="K2" s="114"/>
      <c r="L2" s="114"/>
      <c r="M2" s="114"/>
      <c r="N2" s="114"/>
      <c r="O2" s="114"/>
      <c r="P2" s="114"/>
      <c r="Q2" s="115"/>
      <c r="R2" s="5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</row>
    <row r="3" spans="1:37" s="1" customFormat="1" ht="15.75" thickBot="1" x14ac:dyDescent="0.3">
      <c r="B3" s="11" t="s">
        <v>7</v>
      </c>
      <c r="C3" s="12" t="s">
        <v>0</v>
      </c>
      <c r="D3" s="12" t="s">
        <v>12</v>
      </c>
      <c r="E3" s="12" t="s">
        <v>1</v>
      </c>
      <c r="F3" s="12" t="s">
        <v>6</v>
      </c>
      <c r="G3" s="12" t="s">
        <v>2</v>
      </c>
      <c r="H3" s="12" t="s">
        <v>3</v>
      </c>
      <c r="I3" s="46" t="s">
        <v>4</v>
      </c>
      <c r="J3" s="51">
        <v>43151</v>
      </c>
      <c r="K3" s="15">
        <v>43152</v>
      </c>
      <c r="L3" s="15">
        <v>43153</v>
      </c>
      <c r="M3" s="15">
        <v>43154</v>
      </c>
      <c r="N3" s="15">
        <v>43155</v>
      </c>
      <c r="O3" s="15">
        <v>43156</v>
      </c>
      <c r="P3" s="15">
        <v>43157</v>
      </c>
      <c r="Q3" s="10">
        <v>43158</v>
      </c>
      <c r="R3" s="47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1" customFormat="1" ht="15" customHeight="1" x14ac:dyDescent="0.25">
      <c r="B4" s="140" t="s">
        <v>22</v>
      </c>
      <c r="C4" s="66" t="s">
        <v>23</v>
      </c>
      <c r="D4" s="53"/>
      <c r="E4" s="53"/>
      <c r="F4" s="53"/>
      <c r="G4" s="26"/>
      <c r="H4" s="24"/>
      <c r="I4" s="59">
        <f t="shared" ref="I4:I36" si="0">SUM(J4:AK4)</f>
        <v>0</v>
      </c>
      <c r="J4" s="24"/>
      <c r="K4" s="24"/>
      <c r="L4" s="24"/>
      <c r="M4" s="24"/>
      <c r="N4" s="24"/>
      <c r="O4" s="24"/>
      <c r="P4" s="24"/>
      <c r="Q4" s="40"/>
      <c r="R4" s="48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spans="1:37" s="1" customFormat="1" ht="15" customHeight="1" x14ac:dyDescent="0.25">
      <c r="B5" s="141"/>
      <c r="C5" s="67" t="s">
        <v>24</v>
      </c>
      <c r="D5" s="38"/>
      <c r="E5" s="38"/>
      <c r="F5" s="38"/>
      <c r="G5" s="27"/>
      <c r="H5" s="25"/>
      <c r="I5" s="14">
        <f t="shared" si="0"/>
        <v>0</v>
      </c>
      <c r="J5" s="25"/>
      <c r="K5" s="25"/>
      <c r="L5" s="25"/>
      <c r="M5" s="25"/>
      <c r="N5" s="25"/>
      <c r="O5" s="25"/>
      <c r="P5" s="25"/>
      <c r="Q5" s="36"/>
      <c r="R5" s="48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spans="1:37" s="1" customFormat="1" ht="15" customHeight="1" x14ac:dyDescent="0.25">
      <c r="B6" s="141"/>
      <c r="C6" s="56" t="s">
        <v>25</v>
      </c>
      <c r="D6" s="25"/>
      <c r="E6" s="38"/>
      <c r="F6" s="38"/>
      <c r="G6" s="27"/>
      <c r="H6" s="25"/>
      <c r="I6" s="14">
        <f t="shared" si="0"/>
        <v>0</v>
      </c>
      <c r="J6" s="25"/>
      <c r="K6" s="25"/>
      <c r="L6" s="25"/>
      <c r="M6" s="25"/>
      <c r="N6" s="25"/>
      <c r="O6" s="25"/>
      <c r="P6" s="25"/>
      <c r="Q6" s="36"/>
      <c r="R6" s="48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spans="1:37" s="1" customFormat="1" ht="15" customHeight="1" x14ac:dyDescent="0.25">
      <c r="B7" s="141"/>
      <c r="C7" s="56" t="s">
        <v>26</v>
      </c>
      <c r="D7" s="25"/>
      <c r="E7" s="38"/>
      <c r="F7" s="38"/>
      <c r="G7" s="27"/>
      <c r="H7" s="25"/>
      <c r="I7" s="14">
        <f t="shared" si="0"/>
        <v>0</v>
      </c>
      <c r="J7" s="25"/>
      <c r="K7" s="25"/>
      <c r="L7" s="25"/>
      <c r="M7" s="25"/>
      <c r="N7" s="25"/>
      <c r="O7" s="25"/>
      <c r="P7" s="25"/>
      <c r="Q7" s="36"/>
      <c r="R7" s="48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spans="1:37" s="1" customFormat="1" ht="15" customHeight="1" x14ac:dyDescent="0.25">
      <c r="B8" s="141"/>
      <c r="C8" s="56" t="s">
        <v>56</v>
      </c>
      <c r="D8" s="25"/>
      <c r="E8" s="38"/>
      <c r="F8" s="38"/>
      <c r="G8" s="27"/>
      <c r="H8" s="25"/>
      <c r="I8" s="14"/>
      <c r="J8" s="25"/>
      <c r="K8" s="25"/>
      <c r="L8" s="25"/>
      <c r="M8" s="25"/>
      <c r="N8" s="25"/>
      <c r="O8" s="25"/>
      <c r="P8" s="25"/>
      <c r="Q8" s="36"/>
      <c r="R8" s="48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spans="1:37" s="1" customFormat="1" ht="15" customHeight="1" x14ac:dyDescent="0.25">
      <c r="B9" s="141"/>
      <c r="C9" s="56" t="s">
        <v>55</v>
      </c>
      <c r="D9" s="25"/>
      <c r="E9" s="38"/>
      <c r="F9" s="38"/>
      <c r="G9" s="27"/>
      <c r="H9" s="25"/>
      <c r="I9" s="14"/>
      <c r="J9" s="25"/>
      <c r="K9" s="25"/>
      <c r="L9" s="25"/>
      <c r="M9" s="25"/>
      <c r="N9" s="25"/>
      <c r="O9" s="25"/>
      <c r="P9" s="25"/>
      <c r="Q9" s="36"/>
      <c r="R9" s="48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spans="1:37" s="1" customFormat="1" ht="15" customHeight="1" x14ac:dyDescent="0.25">
      <c r="B10" s="141"/>
      <c r="C10" s="56" t="s">
        <v>27</v>
      </c>
      <c r="D10" s="25"/>
      <c r="E10" s="38"/>
      <c r="F10" s="38"/>
      <c r="G10" s="27"/>
      <c r="H10" s="25"/>
      <c r="I10" s="14">
        <f t="shared" si="0"/>
        <v>0</v>
      </c>
      <c r="J10" s="25"/>
      <c r="K10" s="25"/>
      <c r="L10" s="25"/>
      <c r="M10" s="25"/>
      <c r="N10" s="25"/>
      <c r="O10" s="25"/>
      <c r="P10" s="25"/>
      <c r="Q10" s="36"/>
      <c r="R10" s="48"/>
      <c r="S10" s="3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spans="1:37" s="1" customFormat="1" ht="24" customHeight="1" x14ac:dyDescent="0.25">
      <c r="B11" s="141"/>
      <c r="C11" s="56" t="s">
        <v>52</v>
      </c>
      <c r="D11" s="25"/>
      <c r="E11" s="38"/>
      <c r="F11" s="38"/>
      <c r="G11" s="27"/>
      <c r="H11" s="25"/>
      <c r="I11" s="14">
        <f t="shared" si="0"/>
        <v>0</v>
      </c>
      <c r="J11" s="25"/>
      <c r="K11" s="25"/>
      <c r="L11" s="25"/>
      <c r="M11" s="25"/>
      <c r="N11" s="25"/>
      <c r="O11" s="25"/>
      <c r="P11" s="25"/>
      <c r="Q11" s="36"/>
      <c r="R11" s="48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spans="1:37" s="1" customFormat="1" ht="15" customHeight="1" x14ac:dyDescent="0.25">
      <c r="B12" s="142" t="s">
        <v>28</v>
      </c>
      <c r="C12" s="56" t="s">
        <v>29</v>
      </c>
      <c r="D12" s="25"/>
      <c r="E12" s="38"/>
      <c r="F12" s="38"/>
      <c r="G12" s="27"/>
      <c r="H12" s="25"/>
      <c r="I12" s="14">
        <f t="shared" si="0"/>
        <v>0</v>
      </c>
      <c r="J12" s="25"/>
      <c r="K12" s="25"/>
      <c r="L12" s="25"/>
      <c r="M12" s="25"/>
      <c r="N12" s="25"/>
      <c r="O12" s="25"/>
      <c r="P12" s="25"/>
      <c r="Q12" s="36"/>
      <c r="R12" s="48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spans="1:37" s="1" customFormat="1" ht="15" customHeight="1" x14ac:dyDescent="0.25">
      <c r="B13" s="143"/>
      <c r="C13" s="56" t="s">
        <v>31</v>
      </c>
      <c r="D13" s="25"/>
      <c r="E13" s="38"/>
      <c r="F13" s="38"/>
      <c r="G13" s="27"/>
      <c r="H13" s="25"/>
      <c r="I13" s="14">
        <f t="shared" si="0"/>
        <v>0</v>
      </c>
      <c r="J13" s="25"/>
      <c r="K13" s="25"/>
      <c r="L13" s="25"/>
      <c r="M13" s="25"/>
      <c r="N13" s="25"/>
      <c r="O13" s="25"/>
      <c r="P13" s="25"/>
      <c r="Q13" s="36"/>
      <c r="R13" s="48"/>
      <c r="S13" s="25"/>
      <c r="T13" s="38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spans="1:37" ht="20.45" customHeight="1" x14ac:dyDescent="0.25">
      <c r="B14" s="143"/>
      <c r="C14" s="56" t="s">
        <v>30</v>
      </c>
      <c r="D14" s="25"/>
      <c r="E14" s="37"/>
      <c r="F14" s="37"/>
      <c r="G14" s="27"/>
      <c r="H14" s="25"/>
      <c r="I14" s="14">
        <f t="shared" si="0"/>
        <v>0</v>
      </c>
      <c r="J14" s="25"/>
      <c r="K14" s="25"/>
      <c r="L14" s="25"/>
      <c r="M14" s="25"/>
      <c r="N14" s="25"/>
      <c r="O14" s="25"/>
      <c r="P14" s="25"/>
      <c r="Q14" s="36"/>
      <c r="R14" s="48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spans="1:37" ht="14.45" customHeight="1" x14ac:dyDescent="0.25">
      <c r="B15" s="144"/>
      <c r="C15" s="56" t="s">
        <v>32</v>
      </c>
      <c r="D15" s="25"/>
      <c r="E15" s="25"/>
      <c r="F15" s="25"/>
      <c r="G15" s="27"/>
      <c r="H15" s="25"/>
      <c r="I15" s="14">
        <f t="shared" si="0"/>
        <v>0</v>
      </c>
      <c r="J15" s="25"/>
      <c r="K15" s="25"/>
      <c r="L15" s="25"/>
      <c r="M15" s="25"/>
      <c r="N15" s="25"/>
      <c r="O15" s="25"/>
      <c r="P15" s="25"/>
      <c r="Q15" s="36"/>
      <c r="R15" s="48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37"/>
    </row>
    <row r="16" spans="1:37" ht="23.45" customHeight="1" x14ac:dyDescent="0.25">
      <c r="B16" s="145" t="s">
        <v>33</v>
      </c>
      <c r="C16" s="148" t="s">
        <v>35</v>
      </c>
      <c r="D16" s="25" t="s">
        <v>34</v>
      </c>
      <c r="E16" s="25"/>
      <c r="F16" s="25"/>
      <c r="G16" s="27"/>
      <c r="H16" s="25"/>
      <c r="I16" s="14">
        <f t="shared" si="0"/>
        <v>0</v>
      </c>
      <c r="J16" s="25"/>
      <c r="K16" s="25"/>
      <c r="L16" s="25"/>
      <c r="M16" s="25"/>
      <c r="N16" s="25"/>
      <c r="O16" s="25"/>
      <c r="P16" s="25"/>
      <c r="Q16" s="36"/>
      <c r="R16" s="48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spans="2:37" ht="14.45" customHeight="1" x14ac:dyDescent="0.25">
      <c r="B17" s="146"/>
      <c r="C17" s="149"/>
      <c r="D17" s="25" t="s">
        <v>36</v>
      </c>
      <c r="E17" s="25"/>
      <c r="F17" s="25"/>
      <c r="G17" s="27"/>
      <c r="H17" s="25"/>
      <c r="I17" s="14">
        <f t="shared" si="0"/>
        <v>0</v>
      </c>
      <c r="J17" s="25"/>
      <c r="K17" s="25"/>
      <c r="L17" s="25"/>
      <c r="M17" s="25"/>
      <c r="N17" s="25"/>
      <c r="O17" s="25"/>
      <c r="P17" s="25"/>
      <c r="Q17" s="36"/>
      <c r="R17" s="48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spans="2:37" ht="22.15" customHeight="1" x14ac:dyDescent="0.25">
      <c r="B18" s="146"/>
      <c r="C18" s="150"/>
      <c r="D18" s="25" t="s">
        <v>37</v>
      </c>
      <c r="E18" s="25"/>
      <c r="F18" s="25"/>
      <c r="G18" s="27"/>
      <c r="H18" s="25"/>
      <c r="I18" s="14">
        <f t="shared" si="0"/>
        <v>0</v>
      </c>
      <c r="J18" s="25"/>
      <c r="K18" s="25"/>
      <c r="L18" s="25"/>
      <c r="M18" s="25"/>
      <c r="N18" s="25"/>
      <c r="O18" s="25"/>
      <c r="P18" s="25"/>
      <c r="Q18" s="36"/>
      <c r="R18" s="48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spans="2:37" ht="15" customHeight="1" x14ac:dyDescent="0.25">
      <c r="B19" s="146"/>
      <c r="C19" s="62"/>
      <c r="D19" s="25"/>
      <c r="E19" s="25"/>
      <c r="F19" s="25"/>
      <c r="G19" s="27"/>
      <c r="H19" s="25"/>
      <c r="I19" s="14">
        <f t="shared" si="0"/>
        <v>0</v>
      </c>
      <c r="J19" s="25"/>
      <c r="K19" s="25"/>
      <c r="L19" s="25"/>
      <c r="M19" s="25"/>
      <c r="N19" s="25"/>
      <c r="O19" s="25"/>
      <c r="P19" s="25"/>
      <c r="Q19" s="36"/>
      <c r="R19" s="48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spans="2:37" ht="15" customHeight="1" x14ac:dyDescent="0.25">
      <c r="B20" s="146"/>
      <c r="C20" s="62"/>
      <c r="D20" s="25"/>
      <c r="E20" s="25"/>
      <c r="F20" s="25"/>
      <c r="G20" s="27"/>
      <c r="H20" s="25"/>
      <c r="I20" s="14">
        <f t="shared" si="0"/>
        <v>0</v>
      </c>
      <c r="J20" s="25"/>
      <c r="K20" s="25"/>
      <c r="L20" s="25"/>
      <c r="M20" s="25"/>
      <c r="N20" s="25"/>
      <c r="O20" s="25"/>
      <c r="P20" s="25"/>
      <c r="Q20" s="36"/>
      <c r="R20" s="48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spans="2:37" ht="15" customHeight="1" x14ac:dyDescent="0.25">
      <c r="B21" s="146"/>
      <c r="C21" s="62"/>
      <c r="D21" s="25"/>
      <c r="E21" s="25"/>
      <c r="F21" s="25"/>
      <c r="G21" s="27"/>
      <c r="H21" s="25"/>
      <c r="I21" s="14">
        <f t="shared" si="0"/>
        <v>0</v>
      </c>
      <c r="J21" s="25"/>
      <c r="K21" s="25"/>
      <c r="L21" s="25"/>
      <c r="M21" s="25"/>
      <c r="N21" s="25"/>
      <c r="O21" s="25"/>
      <c r="P21" s="25"/>
      <c r="Q21" s="36"/>
      <c r="R21" s="48"/>
      <c r="S21" s="25"/>
      <c r="T21" s="37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spans="2:37" ht="15" customHeight="1" x14ac:dyDescent="0.25">
      <c r="B22" s="147"/>
      <c r="C22" s="62"/>
      <c r="D22" s="25"/>
      <c r="E22" s="25"/>
      <c r="F22" s="25"/>
      <c r="G22" s="27"/>
      <c r="H22" s="25"/>
      <c r="I22" s="14">
        <f t="shared" si="0"/>
        <v>0</v>
      </c>
      <c r="J22" s="25"/>
      <c r="K22" s="25"/>
      <c r="L22" s="25"/>
      <c r="M22" s="25"/>
      <c r="N22" s="25"/>
      <c r="O22" s="25"/>
      <c r="P22" s="25"/>
      <c r="Q22" s="36"/>
      <c r="R22" s="48"/>
      <c r="S22" s="25"/>
      <c r="T22" s="37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spans="2:37" ht="25.9" customHeight="1" x14ac:dyDescent="0.25">
      <c r="B23" s="34" t="s">
        <v>38</v>
      </c>
      <c r="C23" s="56" t="s">
        <v>39</v>
      </c>
      <c r="D23" s="25"/>
      <c r="E23" s="25"/>
      <c r="F23" s="25"/>
      <c r="G23" s="27"/>
      <c r="H23" s="25"/>
      <c r="I23" s="14">
        <f t="shared" si="0"/>
        <v>0</v>
      </c>
      <c r="J23" s="25"/>
      <c r="K23" s="25"/>
      <c r="L23" s="25"/>
      <c r="M23" s="25"/>
      <c r="N23" s="25"/>
      <c r="O23" s="25"/>
      <c r="P23" s="25"/>
      <c r="Q23" s="36"/>
      <c r="R23" s="48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spans="2:37" ht="16.149999999999999" customHeight="1" x14ac:dyDescent="0.25">
      <c r="B24" s="133" t="s">
        <v>40</v>
      </c>
      <c r="C24" s="135" t="s">
        <v>35</v>
      </c>
      <c r="D24" s="25" t="s">
        <v>34</v>
      </c>
      <c r="E24" s="25"/>
      <c r="F24" s="25"/>
      <c r="G24" s="27"/>
      <c r="H24" s="25"/>
      <c r="I24" s="14">
        <f t="shared" si="0"/>
        <v>0</v>
      </c>
      <c r="J24" s="25"/>
      <c r="K24" s="25"/>
      <c r="L24" s="25"/>
      <c r="M24" s="25"/>
      <c r="N24" s="25"/>
      <c r="O24" s="25"/>
      <c r="P24" s="25"/>
      <c r="Q24" s="36"/>
      <c r="R24" s="48"/>
      <c r="S24" s="25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25"/>
    </row>
    <row r="25" spans="2:37" ht="15" customHeight="1" x14ac:dyDescent="0.25">
      <c r="B25" s="108"/>
      <c r="C25" s="111"/>
      <c r="D25" s="25" t="s">
        <v>41</v>
      </c>
      <c r="E25" s="25"/>
      <c r="F25" s="25"/>
      <c r="G25" s="27"/>
      <c r="H25" s="25"/>
      <c r="I25" s="14">
        <f t="shared" si="0"/>
        <v>0</v>
      </c>
      <c r="J25" s="25"/>
      <c r="K25" s="25"/>
      <c r="L25" s="25"/>
      <c r="M25" s="25"/>
      <c r="N25" s="25"/>
      <c r="O25" s="25"/>
      <c r="P25" s="25"/>
      <c r="Q25" s="36"/>
      <c r="R25" s="48"/>
      <c r="S25" s="25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25"/>
    </row>
    <row r="26" spans="2:37" ht="15" customHeight="1" x14ac:dyDescent="0.25">
      <c r="B26" s="134"/>
      <c r="C26" s="136"/>
      <c r="D26" s="25" t="s">
        <v>48</v>
      </c>
      <c r="E26" s="25"/>
      <c r="F26" s="25"/>
      <c r="G26" s="27"/>
      <c r="H26" s="25"/>
      <c r="I26" s="14">
        <f t="shared" si="0"/>
        <v>0</v>
      </c>
      <c r="J26" s="25"/>
      <c r="K26" s="25"/>
      <c r="L26" s="25"/>
      <c r="M26" s="25"/>
      <c r="N26" s="25"/>
      <c r="O26" s="25"/>
      <c r="P26" s="25"/>
      <c r="Q26" s="36"/>
      <c r="R26" s="48"/>
      <c r="S26" s="25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25"/>
    </row>
    <row r="27" spans="2:37" ht="42" customHeight="1" x14ac:dyDescent="0.25">
      <c r="B27" s="133" t="s">
        <v>42</v>
      </c>
      <c r="C27" s="69" t="s">
        <v>43</v>
      </c>
      <c r="D27" s="25"/>
      <c r="E27" s="25"/>
      <c r="F27" s="25"/>
      <c r="G27" s="27"/>
      <c r="H27" s="25"/>
      <c r="I27" s="14">
        <f t="shared" si="0"/>
        <v>0</v>
      </c>
      <c r="J27" s="25"/>
      <c r="K27" s="25"/>
      <c r="L27" s="25"/>
      <c r="M27" s="25"/>
      <c r="N27" s="25"/>
      <c r="O27" s="25"/>
      <c r="P27" s="25"/>
      <c r="Q27" s="36"/>
      <c r="R27" s="48"/>
      <c r="S27" s="25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25"/>
    </row>
    <row r="28" spans="2:37" ht="42" customHeight="1" x14ac:dyDescent="0.25">
      <c r="B28" s="108"/>
      <c r="C28" s="64" t="s">
        <v>54</v>
      </c>
      <c r="D28" s="25"/>
      <c r="E28" s="25"/>
      <c r="F28" s="25"/>
      <c r="G28" s="27"/>
      <c r="H28" s="25"/>
      <c r="I28" s="14"/>
      <c r="J28" s="25"/>
      <c r="K28" s="25"/>
      <c r="L28" s="25"/>
      <c r="M28" s="25"/>
      <c r="N28" s="25"/>
      <c r="O28" s="25"/>
      <c r="P28" s="25"/>
      <c r="Q28" s="36"/>
      <c r="R28" s="48"/>
      <c r="S28" s="25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25"/>
    </row>
    <row r="29" spans="2:37" ht="24" customHeight="1" x14ac:dyDescent="0.25">
      <c r="B29" s="108"/>
      <c r="C29" s="68" t="s">
        <v>44</v>
      </c>
      <c r="D29" s="25"/>
      <c r="E29" s="25"/>
      <c r="F29" s="25"/>
      <c r="G29" s="27"/>
      <c r="H29" s="25"/>
      <c r="I29" s="14">
        <f t="shared" si="0"/>
        <v>0</v>
      </c>
      <c r="J29" s="25"/>
      <c r="K29" s="25"/>
      <c r="L29" s="25"/>
      <c r="M29" s="25"/>
      <c r="N29" s="25"/>
      <c r="O29" s="25"/>
      <c r="P29" s="25"/>
      <c r="Q29" s="36"/>
      <c r="R29" s="48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38"/>
      <c r="AK29" s="37"/>
    </row>
    <row r="30" spans="2:37" ht="24.6" customHeight="1" x14ac:dyDescent="0.25">
      <c r="B30" s="134"/>
      <c r="C30" s="63" t="s">
        <v>53</v>
      </c>
      <c r="D30" s="25"/>
      <c r="E30" s="25"/>
      <c r="F30" s="25"/>
      <c r="G30" s="27"/>
      <c r="H30" s="25"/>
      <c r="I30" s="14">
        <f t="shared" si="0"/>
        <v>0</v>
      </c>
      <c r="J30" s="25"/>
      <c r="K30" s="25"/>
      <c r="L30" s="25"/>
      <c r="M30" s="25"/>
      <c r="N30" s="25"/>
      <c r="O30" s="25"/>
      <c r="P30" s="25"/>
      <c r="Q30" s="36"/>
      <c r="R30" s="48"/>
      <c r="S30" s="25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2:37" ht="15" customHeight="1" x14ac:dyDescent="0.25">
      <c r="B31" s="133" t="s">
        <v>45</v>
      </c>
      <c r="C31" s="135" t="s">
        <v>35</v>
      </c>
      <c r="D31" s="25" t="s">
        <v>34</v>
      </c>
      <c r="E31" s="25"/>
      <c r="F31" s="25"/>
      <c r="G31" s="27"/>
      <c r="H31" s="25"/>
      <c r="I31" s="14">
        <f t="shared" si="0"/>
        <v>0</v>
      </c>
      <c r="J31" s="25"/>
      <c r="K31" s="25"/>
      <c r="L31" s="25"/>
      <c r="M31" s="25"/>
      <c r="N31" s="25"/>
      <c r="O31" s="25"/>
      <c r="P31" s="25"/>
      <c r="Q31" s="36"/>
      <c r="R31" s="48"/>
      <c r="S31" s="25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2:37" ht="15" customHeight="1" x14ac:dyDescent="0.25">
      <c r="B32" s="108"/>
      <c r="C32" s="111"/>
      <c r="D32" s="25" t="s">
        <v>46</v>
      </c>
      <c r="E32" s="25"/>
      <c r="F32" s="25"/>
      <c r="G32" s="27"/>
      <c r="H32" s="25"/>
      <c r="I32" s="14">
        <f t="shared" si="0"/>
        <v>0</v>
      </c>
      <c r="J32" s="25"/>
      <c r="K32" s="25"/>
      <c r="L32" s="25"/>
      <c r="M32" s="25"/>
      <c r="N32" s="25"/>
      <c r="O32" s="25"/>
      <c r="P32" s="25"/>
      <c r="Q32" s="36"/>
      <c r="R32" s="48"/>
      <c r="S32" s="25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2:37" ht="15" customHeight="1" x14ac:dyDescent="0.25">
      <c r="B33" s="108"/>
      <c r="C33" s="136"/>
      <c r="D33" s="25" t="s">
        <v>47</v>
      </c>
      <c r="E33" s="25"/>
      <c r="F33" s="25"/>
      <c r="G33" s="27"/>
      <c r="H33" s="25"/>
      <c r="I33" s="14">
        <f t="shared" si="0"/>
        <v>0</v>
      </c>
      <c r="J33" s="25"/>
      <c r="K33" s="25"/>
      <c r="L33" s="25"/>
      <c r="M33" s="25"/>
      <c r="N33" s="25"/>
      <c r="O33" s="25"/>
      <c r="P33" s="25"/>
      <c r="Q33" s="36"/>
      <c r="R33" s="48"/>
      <c r="S33" s="25"/>
      <c r="T33" s="25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2:37" ht="15" customHeight="1" x14ac:dyDescent="0.25">
      <c r="B34" s="134"/>
      <c r="C34" s="63"/>
      <c r="D34" s="25"/>
      <c r="E34" s="25"/>
      <c r="F34" s="25"/>
      <c r="G34" s="27"/>
      <c r="H34" s="25"/>
      <c r="I34" s="14">
        <f t="shared" si="0"/>
        <v>0</v>
      </c>
      <c r="J34" s="25"/>
      <c r="K34" s="25"/>
      <c r="L34" s="25"/>
      <c r="M34" s="25"/>
      <c r="N34" s="25"/>
      <c r="O34" s="25"/>
      <c r="P34" s="25"/>
      <c r="Q34" s="36"/>
      <c r="R34" s="48"/>
      <c r="S34" s="25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2:37" ht="28.15" customHeight="1" x14ac:dyDescent="0.25">
      <c r="B35" s="133" t="s">
        <v>49</v>
      </c>
      <c r="C35" s="63" t="s">
        <v>50</v>
      </c>
      <c r="D35" s="25"/>
      <c r="E35" s="25"/>
      <c r="F35" s="25"/>
      <c r="G35" s="27"/>
      <c r="H35" s="25"/>
      <c r="I35" s="14">
        <f t="shared" si="0"/>
        <v>0</v>
      </c>
      <c r="J35" s="25"/>
      <c r="K35" s="25"/>
      <c r="L35" s="25"/>
      <c r="M35" s="25"/>
      <c r="N35" s="25"/>
      <c r="O35" s="25"/>
      <c r="P35" s="25"/>
      <c r="Q35" s="36"/>
      <c r="R35" s="48"/>
      <c r="S35" s="25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2:37" ht="21" customHeight="1" x14ac:dyDescent="0.25">
      <c r="B36" s="108"/>
      <c r="C36" s="58" t="s">
        <v>51</v>
      </c>
      <c r="D36" s="25"/>
      <c r="E36" s="25"/>
      <c r="F36" s="25"/>
      <c r="G36" s="27"/>
      <c r="H36" s="25"/>
      <c r="I36" s="14">
        <f t="shared" si="0"/>
        <v>0</v>
      </c>
      <c r="J36" s="25"/>
      <c r="K36" s="25"/>
      <c r="L36" s="25"/>
      <c r="M36" s="25"/>
      <c r="N36" s="25"/>
      <c r="O36" s="25"/>
      <c r="P36" s="25"/>
      <c r="Q36" s="36"/>
      <c r="R36" s="48"/>
      <c r="S36" s="25"/>
      <c r="T36" s="25"/>
      <c r="U36" s="25"/>
      <c r="V36" s="25"/>
      <c r="W36" s="37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37"/>
    </row>
    <row r="37" spans="2:37" ht="16.899999999999999" customHeight="1" x14ac:dyDescent="0.25">
      <c r="B37" s="108"/>
      <c r="C37" s="58"/>
      <c r="D37" s="25"/>
      <c r="E37" s="25"/>
      <c r="F37" s="25"/>
      <c r="G37" s="27"/>
      <c r="H37" s="25"/>
      <c r="I37" s="14">
        <f>SUM(J37:AK37)</f>
        <v>0</v>
      </c>
      <c r="J37" s="25"/>
      <c r="K37" s="25"/>
      <c r="L37" s="25"/>
      <c r="M37" s="25"/>
      <c r="N37" s="25"/>
      <c r="O37" s="25"/>
      <c r="P37" s="25"/>
      <c r="Q37" s="36"/>
      <c r="R37" s="48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37"/>
    </row>
    <row r="38" spans="2:37" ht="24" customHeight="1" x14ac:dyDescent="0.25">
      <c r="B38" s="134"/>
      <c r="C38" s="54"/>
      <c r="D38" s="25"/>
      <c r="E38" s="25"/>
      <c r="F38" s="25"/>
      <c r="G38" s="27"/>
      <c r="H38" s="25"/>
      <c r="I38" s="14">
        <f t="shared" ref="I38:I56" si="1">SUM(J38:AK38)</f>
        <v>0</v>
      </c>
      <c r="J38" s="25"/>
      <c r="K38" s="25"/>
      <c r="L38" s="25"/>
      <c r="M38" s="25"/>
      <c r="N38" s="25"/>
      <c r="O38" s="25"/>
      <c r="P38" s="25"/>
      <c r="Q38" s="36"/>
      <c r="R38" s="48"/>
      <c r="S38" s="25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2:37" ht="24" customHeight="1" x14ac:dyDescent="0.25">
      <c r="B39" s="65"/>
      <c r="C39" s="58"/>
      <c r="D39" s="25"/>
      <c r="E39" s="25"/>
      <c r="F39" s="25"/>
      <c r="G39" s="27"/>
      <c r="H39" s="25"/>
      <c r="I39" s="14">
        <f t="shared" si="1"/>
        <v>0</v>
      </c>
      <c r="J39" s="25"/>
      <c r="K39" s="25"/>
      <c r="L39" s="25"/>
      <c r="M39" s="25"/>
      <c r="N39" s="25"/>
      <c r="O39" s="25"/>
      <c r="P39" s="25"/>
      <c r="Q39" s="36"/>
      <c r="R39" s="48"/>
      <c r="S39" s="25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7"/>
    </row>
    <row r="40" spans="2:37" ht="24" customHeight="1" x14ac:dyDescent="0.25">
      <c r="B40" s="65"/>
      <c r="C40" s="58"/>
      <c r="D40" s="25"/>
      <c r="E40" s="25"/>
      <c r="F40" s="25"/>
      <c r="G40" s="27"/>
      <c r="H40" s="25"/>
      <c r="I40" s="14">
        <f t="shared" si="1"/>
        <v>0</v>
      </c>
      <c r="J40" s="25"/>
      <c r="K40" s="25"/>
      <c r="L40" s="25"/>
      <c r="M40" s="25"/>
      <c r="N40" s="25"/>
      <c r="O40" s="25"/>
      <c r="P40" s="25"/>
      <c r="Q40" s="36"/>
      <c r="R40" s="48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37"/>
    </row>
    <row r="41" spans="2:37" ht="15" customHeight="1" x14ac:dyDescent="0.25">
      <c r="B41" s="65"/>
      <c r="C41" s="58"/>
      <c r="D41" s="25"/>
      <c r="E41" s="25"/>
      <c r="F41" s="25"/>
      <c r="G41" s="27"/>
      <c r="H41" s="25"/>
      <c r="I41" s="14">
        <f t="shared" si="1"/>
        <v>0</v>
      </c>
      <c r="J41" s="25"/>
      <c r="K41" s="25"/>
      <c r="L41" s="25"/>
      <c r="M41" s="25"/>
      <c r="N41" s="25"/>
      <c r="O41" s="25"/>
      <c r="P41" s="25"/>
      <c r="Q41" s="36"/>
      <c r="R41" s="48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37"/>
    </row>
    <row r="42" spans="2:37" ht="14.45" customHeight="1" x14ac:dyDescent="0.25">
      <c r="B42" s="65"/>
      <c r="C42" s="58"/>
      <c r="D42" s="25"/>
      <c r="E42" s="25"/>
      <c r="F42" s="25"/>
      <c r="G42" s="27"/>
      <c r="H42" s="25"/>
      <c r="I42" s="14">
        <f t="shared" si="1"/>
        <v>0</v>
      </c>
      <c r="J42" s="25"/>
      <c r="K42" s="25"/>
      <c r="L42" s="25"/>
      <c r="M42" s="25"/>
      <c r="N42" s="25"/>
      <c r="O42" s="25"/>
      <c r="P42" s="25"/>
      <c r="Q42" s="36"/>
      <c r="R42" s="48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37"/>
    </row>
    <row r="43" spans="2:37" ht="16.149999999999999" customHeight="1" x14ac:dyDescent="0.25">
      <c r="B43" s="65"/>
      <c r="C43" s="58"/>
      <c r="D43" s="25"/>
      <c r="E43" s="25"/>
      <c r="F43" s="25"/>
      <c r="G43" s="27"/>
      <c r="H43" s="25"/>
      <c r="I43" s="14">
        <f t="shared" si="1"/>
        <v>0</v>
      </c>
      <c r="J43" s="25"/>
      <c r="K43" s="25"/>
      <c r="L43" s="25"/>
      <c r="M43" s="25"/>
      <c r="N43" s="25"/>
      <c r="O43" s="25"/>
      <c r="P43" s="25"/>
      <c r="Q43" s="36"/>
      <c r="R43" s="48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37"/>
    </row>
    <row r="44" spans="2:37" ht="15" customHeight="1" x14ac:dyDescent="0.25">
      <c r="B44" s="65"/>
      <c r="C44" s="58"/>
      <c r="D44" s="25"/>
      <c r="E44" s="25"/>
      <c r="F44" s="25"/>
      <c r="G44" s="27"/>
      <c r="H44" s="25"/>
      <c r="I44" s="14">
        <f t="shared" si="1"/>
        <v>0</v>
      </c>
      <c r="J44" s="25"/>
      <c r="K44" s="25"/>
      <c r="L44" s="25"/>
      <c r="M44" s="25"/>
      <c r="N44" s="25"/>
      <c r="O44" s="25"/>
      <c r="P44" s="25"/>
      <c r="Q44" s="36"/>
      <c r="R44" s="48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37"/>
    </row>
    <row r="45" spans="2:37" ht="15" customHeight="1" x14ac:dyDescent="0.25">
      <c r="B45" s="65"/>
      <c r="C45" s="64"/>
      <c r="D45" s="25"/>
      <c r="E45" s="25"/>
      <c r="F45" s="25"/>
      <c r="G45" s="27"/>
      <c r="H45" s="25"/>
      <c r="I45" s="14">
        <f t="shared" si="1"/>
        <v>0</v>
      </c>
      <c r="J45" s="25"/>
      <c r="K45" s="25"/>
      <c r="L45" s="25"/>
      <c r="M45" s="25"/>
      <c r="N45" s="25"/>
      <c r="O45" s="25"/>
      <c r="P45" s="25"/>
      <c r="Q45" s="36"/>
      <c r="R45" s="48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38"/>
      <c r="AK45" s="38"/>
    </row>
    <row r="46" spans="2:37" ht="15" customHeight="1" x14ac:dyDescent="0.25">
      <c r="B46" s="65"/>
      <c r="C46" s="64"/>
      <c r="D46" s="25"/>
      <c r="E46" s="25"/>
      <c r="F46" s="25"/>
      <c r="G46" s="27"/>
      <c r="H46" s="25"/>
      <c r="I46" s="14">
        <f t="shared" si="1"/>
        <v>0</v>
      </c>
      <c r="J46" s="25"/>
      <c r="K46" s="25"/>
      <c r="L46" s="25"/>
      <c r="M46" s="25"/>
      <c r="N46" s="25"/>
      <c r="O46" s="25"/>
      <c r="P46" s="25"/>
      <c r="Q46" s="36"/>
      <c r="R46" s="48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38"/>
      <c r="AK46" s="38"/>
    </row>
    <row r="47" spans="2:37" ht="15" customHeight="1" x14ac:dyDescent="0.35">
      <c r="B47" s="65"/>
      <c r="C47" s="55"/>
      <c r="D47" s="25"/>
      <c r="E47" s="25"/>
      <c r="F47" s="25"/>
      <c r="G47" s="27"/>
      <c r="H47" s="25"/>
      <c r="I47" s="14">
        <f t="shared" si="1"/>
        <v>0</v>
      </c>
      <c r="J47" s="25"/>
      <c r="K47" s="25"/>
      <c r="L47" s="25"/>
      <c r="M47" s="25"/>
      <c r="N47" s="25"/>
      <c r="O47" s="25"/>
      <c r="P47" s="25"/>
      <c r="Q47" s="36"/>
      <c r="R47" s="48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37"/>
    </row>
    <row r="48" spans="2:37" ht="20.45" customHeight="1" x14ac:dyDescent="0.25">
      <c r="B48" s="65"/>
      <c r="C48" s="58"/>
      <c r="D48" s="25"/>
      <c r="E48" s="25"/>
      <c r="F48" s="25"/>
      <c r="G48" s="27"/>
      <c r="H48" s="25"/>
      <c r="I48" s="14">
        <f t="shared" si="1"/>
        <v>0</v>
      </c>
      <c r="J48" s="25"/>
      <c r="K48" s="25"/>
      <c r="L48" s="25"/>
      <c r="M48" s="25"/>
      <c r="N48" s="25"/>
      <c r="O48" s="25"/>
      <c r="P48" s="25"/>
      <c r="Q48" s="36"/>
      <c r="R48" s="48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37"/>
      <c r="AI48" s="37"/>
      <c r="AJ48" s="37"/>
      <c r="AK48" s="37"/>
    </row>
    <row r="49" spans="2:37" ht="15" customHeight="1" x14ac:dyDescent="0.25">
      <c r="B49" s="137"/>
      <c r="C49" s="37"/>
      <c r="D49" s="25"/>
      <c r="E49" s="37"/>
      <c r="F49" s="37"/>
      <c r="G49" s="27"/>
      <c r="H49" s="4"/>
      <c r="I49" s="14">
        <f t="shared" si="1"/>
        <v>0</v>
      </c>
      <c r="J49" s="25"/>
      <c r="K49" s="25"/>
      <c r="L49" s="25"/>
      <c r="M49" s="25"/>
      <c r="N49" s="25"/>
      <c r="O49" s="25"/>
      <c r="P49" s="25"/>
      <c r="Q49" s="36"/>
      <c r="R49" s="48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spans="2:37" ht="15" customHeight="1" x14ac:dyDescent="0.25">
      <c r="B50" s="137"/>
      <c r="C50" s="37"/>
      <c r="D50" s="25"/>
      <c r="E50" s="37"/>
      <c r="F50" s="37"/>
      <c r="G50" s="27"/>
      <c r="H50" s="4"/>
      <c r="I50" s="14">
        <f t="shared" si="1"/>
        <v>0</v>
      </c>
      <c r="J50" s="25"/>
      <c r="K50" s="25"/>
      <c r="L50" s="25"/>
      <c r="M50" s="25"/>
      <c r="N50" s="25"/>
      <c r="O50" s="25"/>
      <c r="P50" s="25"/>
      <c r="Q50" s="36"/>
      <c r="R50" s="48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spans="2:37" ht="15" customHeight="1" x14ac:dyDescent="0.25">
      <c r="B51" s="137"/>
      <c r="C51" s="62"/>
      <c r="D51" s="25"/>
      <c r="E51" s="37"/>
      <c r="F51" s="37"/>
      <c r="G51" s="27"/>
      <c r="H51" s="4"/>
      <c r="I51" s="14">
        <f t="shared" si="1"/>
        <v>0</v>
      </c>
      <c r="J51" s="25"/>
      <c r="K51" s="25"/>
      <c r="L51" s="25"/>
      <c r="M51" s="25"/>
      <c r="N51" s="25"/>
      <c r="O51" s="25"/>
      <c r="P51" s="25"/>
      <c r="Q51" s="36"/>
      <c r="R51" s="48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spans="2:37" ht="21" x14ac:dyDescent="0.25">
      <c r="B52" s="138"/>
      <c r="C52" s="62"/>
      <c r="D52" s="25"/>
      <c r="E52" s="37"/>
      <c r="F52" s="37"/>
      <c r="G52" s="27"/>
      <c r="H52" s="4"/>
      <c r="I52" s="14">
        <f t="shared" si="1"/>
        <v>0</v>
      </c>
      <c r="J52" s="25"/>
      <c r="K52" s="25"/>
      <c r="L52" s="25"/>
      <c r="M52" s="25"/>
      <c r="N52" s="25"/>
      <c r="O52" s="25"/>
      <c r="P52" s="25"/>
      <c r="Q52" s="36"/>
      <c r="R52" s="48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2:37" ht="15" customHeight="1" x14ac:dyDescent="0.25">
      <c r="B53" s="139"/>
      <c r="C53" s="56"/>
      <c r="D53" s="25"/>
      <c r="E53" s="37"/>
      <c r="F53" s="37"/>
      <c r="G53" s="27"/>
      <c r="H53" s="25"/>
      <c r="I53" s="14">
        <f t="shared" si="1"/>
        <v>0</v>
      </c>
      <c r="J53" s="25"/>
      <c r="K53" s="25"/>
      <c r="L53" s="25"/>
      <c r="M53" s="25"/>
      <c r="N53" s="25"/>
      <c r="O53" s="25"/>
      <c r="P53" s="25"/>
      <c r="Q53" s="36"/>
      <c r="R53" s="48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spans="2:37" ht="15" customHeight="1" x14ac:dyDescent="0.25">
      <c r="B54" s="139"/>
      <c r="C54" s="56"/>
      <c r="D54" s="25"/>
      <c r="E54" s="37"/>
      <c r="F54" s="37"/>
      <c r="G54" s="27"/>
      <c r="H54" s="25"/>
      <c r="I54" s="14">
        <f t="shared" si="1"/>
        <v>0</v>
      </c>
      <c r="J54" s="25"/>
      <c r="K54" s="25"/>
      <c r="L54" s="25"/>
      <c r="M54" s="25"/>
      <c r="N54" s="25"/>
      <c r="O54" s="25"/>
      <c r="P54" s="25"/>
      <c r="Q54" s="36"/>
      <c r="R54" s="48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spans="2:37" ht="21" x14ac:dyDescent="0.25">
      <c r="B55" s="139"/>
      <c r="C55" s="37"/>
      <c r="D55" s="25"/>
      <c r="E55" s="37"/>
      <c r="F55" s="37"/>
      <c r="G55" s="27"/>
      <c r="H55" s="25"/>
      <c r="I55" s="14">
        <f t="shared" si="1"/>
        <v>0</v>
      </c>
      <c r="J55" s="25"/>
      <c r="K55" s="25"/>
      <c r="L55" s="25"/>
      <c r="M55" s="25"/>
      <c r="N55" s="25"/>
      <c r="O55" s="25"/>
      <c r="P55" s="25"/>
      <c r="Q55" s="36"/>
      <c r="R55" s="48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spans="2:37" ht="21" x14ac:dyDescent="0.25">
      <c r="B56" s="139"/>
      <c r="C56" s="37"/>
      <c r="D56" s="25"/>
      <c r="E56" s="37"/>
      <c r="F56" s="37"/>
      <c r="G56" s="27"/>
      <c r="H56" s="25"/>
      <c r="I56" s="14">
        <f t="shared" si="1"/>
        <v>0</v>
      </c>
      <c r="J56" s="25"/>
      <c r="K56" s="25"/>
      <c r="L56" s="25"/>
      <c r="M56" s="25"/>
      <c r="N56" s="25"/>
      <c r="O56" s="25"/>
      <c r="P56" s="38"/>
      <c r="Q56" s="39"/>
      <c r="R56" s="49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2:37" s="1" customFormat="1" ht="15.75" thickBot="1" x14ac:dyDescent="0.3">
      <c r="B57" s="131" t="s">
        <v>8</v>
      </c>
      <c r="C57" s="132"/>
      <c r="D57" s="132"/>
      <c r="E57" s="132"/>
      <c r="F57" s="132"/>
      <c r="G57" s="132"/>
      <c r="H57" s="60">
        <f t="shared" ref="H57:I57" si="2">SUM(H4:H56)</f>
        <v>0</v>
      </c>
      <c r="I57" s="60">
        <f t="shared" si="2"/>
        <v>0</v>
      </c>
      <c r="J57" s="60"/>
      <c r="K57" s="60"/>
      <c r="L57" s="60"/>
      <c r="M57" s="60"/>
      <c r="N57" s="60"/>
      <c r="O57" s="60"/>
      <c r="P57" s="60"/>
      <c r="Q57" s="61"/>
      <c r="R57" s="50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</row>
    <row r="58" spans="2:37" ht="15.75" thickBot="1" x14ac:dyDescent="0.3">
      <c r="B58" s="2"/>
      <c r="C58" s="2"/>
      <c r="D58" s="2"/>
      <c r="E58" s="2"/>
      <c r="F58" s="2"/>
      <c r="G58" s="2"/>
      <c r="H58" s="2"/>
      <c r="I58" s="2"/>
      <c r="J58" s="57" t="s">
        <v>11</v>
      </c>
      <c r="K58" s="43"/>
      <c r="L58" s="43"/>
      <c r="M58" s="43"/>
      <c r="N58" s="43"/>
      <c r="O58" s="43"/>
      <c r="P58" s="43"/>
      <c r="Q58" s="43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</row>
    <row r="59" spans="2:37" ht="15.75" thickBot="1" x14ac:dyDescent="0.3">
      <c r="B59" s="16" t="s">
        <v>19</v>
      </c>
      <c r="C59" s="17" t="s">
        <v>16</v>
      </c>
      <c r="D59" s="17" t="s">
        <v>17</v>
      </c>
      <c r="E59" s="18" t="s">
        <v>18</v>
      </c>
      <c r="F59" s="2"/>
      <c r="G59" s="2"/>
      <c r="H59" s="2"/>
      <c r="I59" s="2"/>
      <c r="J59" s="3"/>
      <c r="K59" s="3"/>
      <c r="L59" s="3"/>
      <c r="M59" s="3"/>
      <c r="O59" s="8"/>
      <c r="P59" s="8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</row>
    <row r="60" spans="2:37" ht="15.75" thickBot="1" x14ac:dyDescent="0.3">
      <c r="B60" s="22" t="s">
        <v>14</v>
      </c>
      <c r="C60" s="21"/>
      <c r="D60" s="13"/>
      <c r="E60" s="29"/>
      <c r="F60" s="2"/>
      <c r="G60" s="2"/>
      <c r="H60" s="113" t="s">
        <v>9</v>
      </c>
      <c r="I60" s="119"/>
      <c r="J60" s="9"/>
      <c r="K60" s="9"/>
      <c r="L60" s="9"/>
      <c r="M60" s="9"/>
      <c r="N60" s="9"/>
      <c r="O60" s="9"/>
      <c r="P60" s="9"/>
      <c r="Q60" s="44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2:37" ht="15.75" thickBot="1" x14ac:dyDescent="0.3">
      <c r="B61" s="20" t="s">
        <v>13</v>
      </c>
      <c r="C61" s="19"/>
      <c r="D61" s="33"/>
      <c r="E61" s="29"/>
      <c r="F61" s="3"/>
      <c r="G61" s="3"/>
      <c r="H61" s="3"/>
      <c r="I61" s="3"/>
      <c r="J61" s="3"/>
      <c r="K61" s="3"/>
      <c r="L61" s="3"/>
      <c r="M61" s="3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</row>
    <row r="62" spans="2:37" ht="15.75" thickBot="1" x14ac:dyDescent="0.3">
      <c r="B62" s="20" t="s">
        <v>15</v>
      </c>
      <c r="C62" s="30"/>
      <c r="D62" s="31"/>
      <c r="E62" s="32"/>
      <c r="F62" s="3"/>
      <c r="H62" s="113" t="s">
        <v>10</v>
      </c>
      <c r="I62" s="114"/>
      <c r="J62" s="113">
        <f>H57-I57</f>
        <v>0</v>
      </c>
      <c r="K62" s="114"/>
      <c r="L62" s="114"/>
      <c r="M62" s="114"/>
      <c r="N62" s="114"/>
      <c r="O62" s="114"/>
      <c r="P62" s="114"/>
      <c r="Q62" s="119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</row>
    <row r="63" spans="2:37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2:37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 s="5" customFormat="1" x14ac:dyDescent="0.25"/>
    <row r="67" spans="2:13" s="5" customFormat="1" x14ac:dyDescent="0.25"/>
    <row r="68" spans="2:13" s="5" customFormat="1" x14ac:dyDescent="0.25"/>
    <row r="69" spans="2:13" s="5" customFormat="1" x14ac:dyDescent="0.25"/>
    <row r="70" spans="2:13" s="5" customFormat="1" x14ac:dyDescent="0.25"/>
    <row r="71" spans="2:13" s="5" customFormat="1" x14ac:dyDescent="0.25">
      <c r="B71" s="6"/>
    </row>
    <row r="72" spans="2:13" s="5" customFormat="1" x14ac:dyDescent="0.25">
      <c r="B72" s="6"/>
    </row>
    <row r="73" spans="2:13" s="5" customFormat="1" x14ac:dyDescent="0.25">
      <c r="B73" s="6"/>
    </row>
    <row r="74" spans="2:13" s="5" customFormat="1" x14ac:dyDescent="0.25"/>
    <row r="75" spans="2:13" s="5" customFormat="1" x14ac:dyDescent="0.25"/>
    <row r="76" spans="2:13" s="5" customFormat="1" x14ac:dyDescent="0.25"/>
    <row r="77" spans="2:13" s="5" customFormat="1" x14ac:dyDescent="0.25"/>
    <row r="78" spans="2:13" s="5" customFormat="1" x14ac:dyDescent="0.25">
      <c r="B78" s="6"/>
    </row>
    <row r="79" spans="2:13" s="5" customFormat="1" x14ac:dyDescent="0.25">
      <c r="B79" s="6"/>
    </row>
    <row r="80" spans="2:13" s="5" customFormat="1" x14ac:dyDescent="0.25">
      <c r="B80" s="6"/>
    </row>
    <row r="81" spans="2:3" s="5" customFormat="1" x14ac:dyDescent="0.25">
      <c r="B81" s="6"/>
    </row>
    <row r="82" spans="2:3" x14ac:dyDescent="0.25">
      <c r="B82" s="5"/>
      <c r="C82" s="5"/>
    </row>
  </sheetData>
  <mergeCells count="17">
    <mergeCell ref="B24:B26"/>
    <mergeCell ref="C24:C26"/>
    <mergeCell ref="J2:Q2"/>
    <mergeCell ref="B4:B11"/>
    <mergeCell ref="B12:B15"/>
    <mergeCell ref="B16:B22"/>
    <mergeCell ref="C16:C18"/>
    <mergeCell ref="B57:G57"/>
    <mergeCell ref="H60:I60"/>
    <mergeCell ref="H62:I62"/>
    <mergeCell ref="J62:Q62"/>
    <mergeCell ref="B27:B30"/>
    <mergeCell ref="B31:B34"/>
    <mergeCell ref="C31:C33"/>
    <mergeCell ref="B35:B38"/>
    <mergeCell ref="B49:B52"/>
    <mergeCell ref="B53:B5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 Canut</cp:lastModifiedBy>
  <cp:lastPrinted>2018-02-20T10:54:51Z</cp:lastPrinted>
  <dcterms:created xsi:type="dcterms:W3CDTF">2016-11-01T20:38:14Z</dcterms:created>
  <dcterms:modified xsi:type="dcterms:W3CDTF">2018-02-23T23:50:46Z</dcterms:modified>
</cp:coreProperties>
</file>