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RCON\"/>
    </mc:Choice>
  </mc:AlternateContent>
  <xr:revisionPtr revIDLastSave="0" documentId="13_ncr:1_{5E1035EA-27CF-424E-A56A-25CAC94D0EF3}" xr6:coauthVersionLast="45" xr6:coauthVersionMax="45" xr10:uidLastSave="{00000000-0000-0000-0000-000000000000}"/>
  <bookViews>
    <workbookView xWindow="-110" yWindow="-110" windowWidth="19420" windowHeight="10420" activeTab="2" xr2:uid="{3895A5C8-8746-4B1B-8BE0-585AE6D8298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3" l="1"/>
  <c r="L13" i="3"/>
  <c r="L12" i="2"/>
  <c r="K12" i="2"/>
  <c r="M13" i="1"/>
  <c r="L13" i="1"/>
  <c r="K13" i="2" l="1"/>
  <c r="L14" i="3"/>
  <c r="L14" i="1"/>
  <c r="C30" i="3"/>
  <c r="B30" i="3"/>
  <c r="B31" i="3" s="1"/>
  <c r="C29" i="2"/>
  <c r="B29" i="2"/>
  <c r="C29" i="1"/>
  <c r="B29" i="1"/>
  <c r="C47" i="3"/>
  <c r="B47" i="3"/>
  <c r="C44" i="2"/>
  <c r="B44" i="2"/>
  <c r="C45" i="1"/>
  <c r="B45" i="1"/>
  <c r="C12" i="2"/>
  <c r="B12" i="2"/>
  <c r="B13" i="2" l="1"/>
  <c r="B30" i="1"/>
  <c r="B48" i="3"/>
  <c r="B30" i="2"/>
  <c r="B45" i="2"/>
  <c r="B46" i="1"/>
  <c r="C13" i="1" l="1"/>
  <c r="B13" i="1"/>
  <c r="B14" i="1" l="1"/>
</calcChain>
</file>

<file path=xl/sharedStrings.xml><?xml version="1.0" encoding="utf-8"?>
<sst xmlns="http://schemas.openxmlformats.org/spreadsheetml/2006/main" count="185" uniqueCount="30">
  <si>
    <t>HEAT SOURCES</t>
  </si>
  <si>
    <t>Qs (W)</t>
  </si>
  <si>
    <t>Ql (W)</t>
  </si>
  <si>
    <t>External Wall</t>
  </si>
  <si>
    <t>Glass Load</t>
  </si>
  <si>
    <t>Infiltration Load</t>
  </si>
  <si>
    <t>Ventilation Load</t>
  </si>
  <si>
    <t>Lighting Load</t>
  </si>
  <si>
    <t>Occupant Load</t>
  </si>
  <si>
    <t>Partition Load</t>
  </si>
  <si>
    <t>Miscellaneous Load</t>
  </si>
  <si>
    <t>TOTAL</t>
  </si>
  <si>
    <t>OVERALL TOTAL</t>
  </si>
  <si>
    <t>SUMMARY OF HEAT LOAD CALCULATION FOR GROUND FLOOR AT 22 °C</t>
  </si>
  <si>
    <t>SUMMARY OF HEAT LOAD CALCULATION FOR GROUND FLOOR AT 22.5°C</t>
  </si>
  <si>
    <t>SUMMARY OF HEAT LOAD CALCULATION FOR GROUND FLOOR AT 24°C</t>
  </si>
  <si>
    <t>SUMMARY OF HEAT LOAD CALCULATION FOR SECOND FLOOR AT 22 °C</t>
  </si>
  <si>
    <t>SUMMARY OF HEAT LOAD CALCULATION FOR SECOND FLOOR AT 22.5°C</t>
  </si>
  <si>
    <t>SUMMARY OF HEAT LOAD CALCULATION FOR SECOND FLOOR AT 24°C</t>
  </si>
  <si>
    <t>___</t>
  </si>
  <si>
    <t>Door Partition Load</t>
  </si>
  <si>
    <t>Wall Partition Load</t>
  </si>
  <si>
    <t>SUMMARY OF HEAT LOAD CALCULATION FOR THIRD FLOOR AT 22 °C</t>
  </si>
  <si>
    <t>SUMMARY OF HEAT LOAD CALCULATION FOR THIRD FLOOR AT 22.5°C</t>
  </si>
  <si>
    <t>SUMMARY OF HEAT LOAD CALCULATION FOR THIRD FLOOR AT 24°C</t>
  </si>
  <si>
    <t>Roof Load</t>
  </si>
  <si>
    <t>SUMMARY OF HEAT LOAD CALCULATION FOR GROUND FLOOR AT 28 °C</t>
  </si>
  <si>
    <t>Door Partition</t>
  </si>
  <si>
    <t>Wall Partition</t>
  </si>
  <si>
    <t>SUMMARY OF HEAT LOAD CALCULATION FORTHIRD FLOOR AT 28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</si>
</sst>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2" borderId="0" xfId="0" applyFill="1" applyAlignment="1">
      <alignment horizontal="center"/>
    </xf>
    <xf numFmtId="0" fontId="0" fillId="0" borderId="0" xfId="0" applyFill="1" applyAlignment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B156-D824-4A6B-AE30-F31669D57055}">
  <dimension ref="A1:Q46"/>
  <sheetViews>
    <sheetView workbookViewId="0">
      <selection activeCell="G8" sqref="G8"/>
    </sheetView>
  </sheetViews>
  <sheetFormatPr defaultColWidth="9.1796875" defaultRowHeight="14.5" x14ac:dyDescent="0.35"/>
  <cols>
    <col min="1" max="1" width="20.7265625" style="2" customWidth="1"/>
    <col min="2" max="2" width="20.453125" style="2" customWidth="1"/>
    <col min="3" max="3" width="20" style="2" customWidth="1"/>
    <col min="4" max="10" width="9.1796875" style="2"/>
    <col min="11" max="11" width="20.7265625" style="2" customWidth="1"/>
    <col min="12" max="12" width="18.81640625" style="2" customWidth="1"/>
    <col min="13" max="13" width="20.90625" style="2" customWidth="1"/>
    <col min="14" max="16384" width="9.1796875" style="2"/>
  </cols>
  <sheetData>
    <row r="1" spans="1:17" ht="15" thickBot="1" x14ac:dyDescent="0.4"/>
    <row r="2" spans="1:17" ht="15" thickBot="1" x14ac:dyDescent="0.4">
      <c r="A2" s="16" t="s">
        <v>13</v>
      </c>
      <c r="B2" s="17"/>
      <c r="C2" s="18"/>
      <c r="D2" s="7"/>
      <c r="E2" s="7"/>
      <c r="F2" s="7"/>
      <c r="G2" s="7"/>
      <c r="K2" s="14" t="s">
        <v>26</v>
      </c>
      <c r="L2" s="14"/>
      <c r="M2" s="14"/>
      <c r="N2" s="7"/>
      <c r="O2" s="7"/>
      <c r="P2" s="7"/>
      <c r="Q2" s="7"/>
    </row>
    <row r="3" spans="1:17" x14ac:dyDescent="0.35">
      <c r="A3" s="15" t="s">
        <v>0</v>
      </c>
      <c r="B3" s="15" t="s">
        <v>1</v>
      </c>
      <c r="C3" s="15" t="s">
        <v>2</v>
      </c>
      <c r="K3" s="9" t="s">
        <v>0</v>
      </c>
      <c r="L3" s="9" t="s">
        <v>1</v>
      </c>
      <c r="M3" s="9" t="s">
        <v>2</v>
      </c>
    </row>
    <row r="4" spans="1:17" x14ac:dyDescent="0.35">
      <c r="A4" s="8" t="s">
        <v>3</v>
      </c>
      <c r="B4" s="8">
        <v>1945.68192</v>
      </c>
      <c r="C4" s="8">
        <v>0</v>
      </c>
      <c r="K4" s="8" t="s">
        <v>3</v>
      </c>
      <c r="L4" s="8">
        <v>4465.3239999999996</v>
      </c>
      <c r="M4" s="8">
        <v>0</v>
      </c>
    </row>
    <row r="5" spans="1:17" x14ac:dyDescent="0.35">
      <c r="A5" s="8" t="s">
        <v>4</v>
      </c>
      <c r="B5" s="8">
        <v>962.04399999999998</v>
      </c>
      <c r="C5" s="8">
        <v>0</v>
      </c>
      <c r="K5" s="8" t="s">
        <v>4</v>
      </c>
      <c r="L5" s="8">
        <v>3846.3609999999999</v>
      </c>
      <c r="M5" s="8">
        <v>0</v>
      </c>
    </row>
    <row r="6" spans="1:17" x14ac:dyDescent="0.35">
      <c r="A6" s="8" t="s">
        <v>5</v>
      </c>
      <c r="B6" s="8">
        <v>257.46230000000003</v>
      </c>
      <c r="C6" s="8">
        <v>497.38679999999999</v>
      </c>
      <c r="K6" s="8" t="s">
        <v>5</v>
      </c>
      <c r="L6" s="8">
        <v>0</v>
      </c>
      <c r="M6" s="8">
        <v>0</v>
      </c>
    </row>
    <row r="7" spans="1:17" x14ac:dyDescent="0.35">
      <c r="A7" s="8" t="s">
        <v>6</v>
      </c>
      <c r="B7" s="8">
        <v>1309</v>
      </c>
      <c r="C7" s="8">
        <v>2528.8329600000002</v>
      </c>
      <c r="K7" s="8" t="s">
        <v>6</v>
      </c>
      <c r="L7" s="8">
        <v>2845.6120999999998</v>
      </c>
      <c r="M7" s="8">
        <v>3649.7103000000002</v>
      </c>
    </row>
    <row r="8" spans="1:17" x14ac:dyDescent="0.35">
      <c r="A8" s="8" t="s">
        <v>7</v>
      </c>
      <c r="B8" s="8">
        <v>532.87947999999994</v>
      </c>
      <c r="C8" s="8">
        <v>0</v>
      </c>
      <c r="K8" s="8" t="s">
        <v>7</v>
      </c>
      <c r="L8" s="8">
        <v>9622.2090000000007</v>
      </c>
      <c r="M8" s="8">
        <v>0</v>
      </c>
    </row>
    <row r="9" spans="1:17" x14ac:dyDescent="0.35">
      <c r="A9" s="8" t="s">
        <v>8</v>
      </c>
      <c r="B9" s="8">
        <v>483</v>
      </c>
      <c r="C9" s="8">
        <v>138</v>
      </c>
      <c r="K9" s="8" t="s">
        <v>8</v>
      </c>
      <c r="L9" s="8">
        <v>0</v>
      </c>
      <c r="M9" s="8">
        <v>0</v>
      </c>
    </row>
    <row r="10" spans="1:17" x14ac:dyDescent="0.35">
      <c r="A10" s="8" t="s">
        <v>21</v>
      </c>
      <c r="B10" s="8">
        <v>796.78502000000003</v>
      </c>
      <c r="C10" s="8">
        <v>0</v>
      </c>
      <c r="K10" s="8" t="s">
        <v>21</v>
      </c>
      <c r="L10" s="8">
        <v>0</v>
      </c>
      <c r="M10" s="8">
        <v>0</v>
      </c>
    </row>
    <row r="11" spans="1:17" x14ac:dyDescent="0.35">
      <c r="A11" s="8" t="s">
        <v>20</v>
      </c>
      <c r="B11" s="8">
        <v>5.8940000000000001</v>
      </c>
      <c r="C11" s="8">
        <v>0</v>
      </c>
      <c r="K11" s="8" t="s">
        <v>20</v>
      </c>
      <c r="L11" s="8"/>
      <c r="M11" s="8">
        <v>0</v>
      </c>
    </row>
    <row r="12" spans="1:17" x14ac:dyDescent="0.35">
      <c r="A12" s="8" t="s">
        <v>10</v>
      </c>
      <c r="B12" s="8">
        <v>723.6979</v>
      </c>
      <c r="C12" s="8">
        <v>365.50400000000002</v>
      </c>
      <c r="K12" s="8" t="s">
        <v>10</v>
      </c>
      <c r="L12" s="8">
        <v>19.578240000000001</v>
      </c>
      <c r="M12" s="8">
        <v>9.8879999999999999</v>
      </c>
    </row>
    <row r="13" spans="1:17" x14ac:dyDescent="0.35">
      <c r="A13" s="8" t="s">
        <v>11</v>
      </c>
      <c r="B13" s="9">
        <f>SUM(B4:B12)</f>
        <v>7016.4446200000002</v>
      </c>
      <c r="C13" s="9">
        <f>SUM(C4:C12)</f>
        <v>3529.7237599999999</v>
      </c>
      <c r="K13" s="8" t="s">
        <v>11</v>
      </c>
      <c r="L13" s="9">
        <f>SUM(L4:L12)</f>
        <v>20799.084339999998</v>
      </c>
      <c r="M13" s="9">
        <f>SUM(M4:M12)</f>
        <v>3659.5983000000001</v>
      </c>
    </row>
    <row r="14" spans="1:17" x14ac:dyDescent="0.35">
      <c r="A14" s="8" t="s">
        <v>12</v>
      </c>
      <c r="B14" s="10">
        <f>SUM(B13:C13)</f>
        <v>10546.168379999999</v>
      </c>
      <c r="C14" s="8"/>
      <c r="K14" s="8" t="s">
        <v>12</v>
      </c>
      <c r="L14" s="10">
        <f>SUM(L13:M13)</f>
        <v>24458.682639999999</v>
      </c>
      <c r="M14" s="8"/>
    </row>
    <row r="17" spans="1:7" ht="15" thickBot="1" x14ac:dyDescent="0.4"/>
    <row r="18" spans="1:7" ht="15" thickBot="1" x14ac:dyDescent="0.4">
      <c r="A18" s="16" t="s">
        <v>14</v>
      </c>
      <c r="B18" s="17"/>
      <c r="C18" s="18"/>
      <c r="D18" s="7"/>
      <c r="E18" s="7"/>
      <c r="F18" s="7"/>
      <c r="G18" s="7"/>
    </row>
    <row r="19" spans="1:7" x14ac:dyDescent="0.35">
      <c r="A19" s="15" t="s">
        <v>0</v>
      </c>
      <c r="B19" s="15" t="s">
        <v>1</v>
      </c>
      <c r="C19" s="15" t="s">
        <v>2</v>
      </c>
    </row>
    <row r="20" spans="1:7" x14ac:dyDescent="0.35">
      <c r="A20" s="8" t="s">
        <v>3</v>
      </c>
      <c r="B20" s="8">
        <v>16186.72723</v>
      </c>
      <c r="C20" s="8">
        <v>0</v>
      </c>
    </row>
    <row r="21" spans="1:7" x14ac:dyDescent="0.35">
      <c r="A21" s="8" t="s">
        <v>4</v>
      </c>
      <c r="B21" s="8">
        <v>6662.64419</v>
      </c>
      <c r="C21" s="8">
        <v>0</v>
      </c>
    </row>
    <row r="22" spans="1:7" x14ac:dyDescent="0.35">
      <c r="A22" s="8" t="s">
        <v>5</v>
      </c>
      <c r="B22" s="8">
        <v>3885.6215999999999</v>
      </c>
      <c r="C22" s="8">
        <v>7455.7825000000003</v>
      </c>
    </row>
    <row r="23" spans="1:7" x14ac:dyDescent="0.35">
      <c r="A23" s="8" t="s">
        <v>6</v>
      </c>
      <c r="B23" s="8">
        <v>5884.0320000000002</v>
      </c>
      <c r="C23" s="8">
        <v>11457.012479999999</v>
      </c>
    </row>
    <row r="24" spans="1:7" x14ac:dyDescent="0.35">
      <c r="A24" s="8" t="s">
        <v>7</v>
      </c>
      <c r="B24" s="8">
        <v>7216.6544999999996</v>
      </c>
      <c r="C24" s="8">
        <v>0</v>
      </c>
    </row>
    <row r="25" spans="1:7" x14ac:dyDescent="0.35">
      <c r="A25" s="8" t="s">
        <v>8</v>
      </c>
      <c r="B25" s="8">
        <v>4845.18</v>
      </c>
      <c r="C25" s="8">
        <v>1713.96</v>
      </c>
    </row>
    <row r="26" spans="1:7" x14ac:dyDescent="0.35">
      <c r="A26" s="8" t="s">
        <v>21</v>
      </c>
      <c r="B26" s="8">
        <v>14155.419980000001</v>
      </c>
      <c r="C26" s="8">
        <v>0</v>
      </c>
    </row>
    <row r="27" spans="1:7" x14ac:dyDescent="0.35">
      <c r="A27" s="8" t="s">
        <v>20</v>
      </c>
      <c r="B27" s="8">
        <v>1130.0429999999999</v>
      </c>
      <c r="C27" s="8">
        <v>0</v>
      </c>
    </row>
    <row r="28" spans="1:7" x14ac:dyDescent="0.35">
      <c r="A28" s="8" t="s">
        <v>10</v>
      </c>
      <c r="B28" s="8">
        <v>380.20432599999998</v>
      </c>
      <c r="C28" s="8">
        <v>1920.2239999999999</v>
      </c>
    </row>
    <row r="29" spans="1:7" x14ac:dyDescent="0.35">
      <c r="A29" s="8" t="s">
        <v>11</v>
      </c>
      <c r="B29" s="9">
        <f>SUM(B20:B28)</f>
        <v>60346.526825999994</v>
      </c>
      <c r="C29" s="9">
        <f>SUM(C20:C28)</f>
        <v>22546.978979999996</v>
      </c>
    </row>
    <row r="30" spans="1:7" x14ac:dyDescent="0.35">
      <c r="A30" s="8" t="s">
        <v>12</v>
      </c>
      <c r="B30" s="10">
        <f>SUM(B29,C29)</f>
        <v>82893.505805999986</v>
      </c>
      <c r="C30" s="8"/>
    </row>
    <row r="32" spans="1:7" ht="15" thickBot="1" x14ac:dyDescent="0.4"/>
    <row r="33" spans="1:7" ht="15" thickBot="1" x14ac:dyDescent="0.4">
      <c r="A33" s="16" t="s">
        <v>15</v>
      </c>
      <c r="B33" s="17"/>
      <c r="C33" s="18"/>
      <c r="D33" s="7"/>
      <c r="E33" s="7"/>
      <c r="F33" s="7"/>
      <c r="G33" s="7"/>
    </row>
    <row r="34" spans="1:7" x14ac:dyDescent="0.35">
      <c r="A34" s="15" t="s">
        <v>0</v>
      </c>
      <c r="B34" s="15" t="s">
        <v>1</v>
      </c>
      <c r="C34" s="15" t="s">
        <v>2</v>
      </c>
    </row>
    <row r="35" spans="1:7" x14ac:dyDescent="0.35">
      <c r="A35" s="8" t="s">
        <v>3</v>
      </c>
      <c r="B35" s="8">
        <v>16630.034469999999</v>
      </c>
      <c r="C35" s="8">
        <v>0</v>
      </c>
    </row>
    <row r="36" spans="1:7" x14ac:dyDescent="0.35">
      <c r="A36" s="8" t="s">
        <v>4</v>
      </c>
      <c r="B36" s="8">
        <v>5175.5414000000001</v>
      </c>
      <c r="C36" s="8">
        <v>0</v>
      </c>
    </row>
    <row r="37" spans="1:7" x14ac:dyDescent="0.35">
      <c r="A37" s="8" t="s">
        <v>5</v>
      </c>
      <c r="B37" s="8">
        <v>1180.8</v>
      </c>
      <c r="C37" s="8">
        <v>2558.9119999999998</v>
      </c>
    </row>
    <row r="38" spans="1:7" x14ac:dyDescent="0.35">
      <c r="A38" s="8" t="s">
        <v>6</v>
      </c>
      <c r="B38" s="8">
        <v>2069.7600000000002</v>
      </c>
      <c r="C38" s="8">
        <v>4244.8881600000004</v>
      </c>
    </row>
    <row r="39" spans="1:7" x14ac:dyDescent="0.35">
      <c r="A39" s="8" t="s">
        <v>7</v>
      </c>
      <c r="B39" s="8">
        <v>2511.8670000000002</v>
      </c>
      <c r="C39" s="8">
        <v>0</v>
      </c>
    </row>
    <row r="40" spans="1:7" x14ac:dyDescent="0.35">
      <c r="A40" s="8" t="s">
        <v>8</v>
      </c>
      <c r="B40" s="8">
        <v>1104</v>
      </c>
      <c r="C40" s="8">
        <v>36.799999999999997</v>
      </c>
    </row>
    <row r="41" spans="1:7" x14ac:dyDescent="0.35">
      <c r="A41" s="8" t="s">
        <v>21</v>
      </c>
      <c r="B41" s="8">
        <v>3602.335</v>
      </c>
      <c r="C41" s="8">
        <v>0</v>
      </c>
    </row>
    <row r="42" spans="1:7" x14ac:dyDescent="0.35">
      <c r="A42" s="8" t="s">
        <v>20</v>
      </c>
      <c r="B42" s="8">
        <v>11.986000000000001</v>
      </c>
      <c r="C42" s="8">
        <v>0</v>
      </c>
    </row>
    <row r="43" spans="1:7" x14ac:dyDescent="0.35">
      <c r="A43" s="8" t="s">
        <v>10</v>
      </c>
      <c r="B43" s="8">
        <v>901.92960000000005</v>
      </c>
      <c r="C43" s="8">
        <v>455.52</v>
      </c>
    </row>
    <row r="44" spans="1:7" x14ac:dyDescent="0.35">
      <c r="A44" s="8"/>
      <c r="B44" s="8"/>
      <c r="C44" s="8"/>
    </row>
    <row r="45" spans="1:7" x14ac:dyDescent="0.35">
      <c r="A45" s="8" t="s">
        <v>11</v>
      </c>
      <c r="B45" s="9">
        <f>SUM(B35:B43)</f>
        <v>33188.253469999996</v>
      </c>
      <c r="C45" s="9">
        <f>SUM(C35:C43)</f>
        <v>7296.1201600000004</v>
      </c>
    </row>
    <row r="46" spans="1:7" x14ac:dyDescent="0.35">
      <c r="A46" s="8" t="s">
        <v>12</v>
      </c>
      <c r="B46" s="10">
        <f>SUM(B45:C45)</f>
        <v>40484.373629999995</v>
      </c>
      <c r="C46" s="8"/>
    </row>
  </sheetData>
  <mergeCells count="4">
    <mergeCell ref="A2:C2"/>
    <mergeCell ref="A18:C18"/>
    <mergeCell ref="A33:C33"/>
    <mergeCell ref="K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F26F-00D9-4DCD-8461-17555B68654D}">
  <dimension ref="A1:P45"/>
  <sheetViews>
    <sheetView topLeftCell="A31" workbookViewId="0">
      <selection activeCell="E34" sqref="E34"/>
    </sheetView>
  </sheetViews>
  <sheetFormatPr defaultColWidth="9.1796875" defaultRowHeight="14.5" x14ac:dyDescent="0.35"/>
  <cols>
    <col min="1" max="1" width="21.7265625" style="2" customWidth="1"/>
    <col min="2" max="2" width="22.1796875" style="2" customWidth="1"/>
    <col min="3" max="3" width="19.54296875" style="2" customWidth="1"/>
    <col min="4" max="9" width="9.1796875" style="2"/>
    <col min="10" max="10" width="24.1796875" style="2" customWidth="1"/>
    <col min="11" max="11" width="17" style="2" customWidth="1"/>
    <col min="12" max="12" width="14.26953125" style="2" customWidth="1"/>
    <col min="13" max="16384" width="9.1796875" style="2"/>
  </cols>
  <sheetData>
    <row r="1" spans="1:16" ht="15" thickBot="1" x14ac:dyDescent="0.4">
      <c r="A1" s="11" t="s">
        <v>16</v>
      </c>
      <c r="B1" s="12"/>
      <c r="C1" s="13"/>
      <c r="D1" s="7"/>
      <c r="E1" s="7"/>
      <c r="F1" s="7"/>
      <c r="G1" s="7"/>
      <c r="J1" s="6" t="s">
        <v>26</v>
      </c>
      <c r="K1" s="6"/>
      <c r="L1" s="6"/>
      <c r="M1" s="6"/>
      <c r="N1" s="6"/>
      <c r="O1" s="6"/>
      <c r="P1" s="6"/>
    </row>
    <row r="2" spans="1:16" x14ac:dyDescent="0.35">
      <c r="A2" s="15" t="s">
        <v>0</v>
      </c>
      <c r="B2" s="15" t="s">
        <v>1</v>
      </c>
      <c r="C2" s="15" t="s">
        <v>2</v>
      </c>
      <c r="J2" s="1" t="s">
        <v>0</v>
      </c>
      <c r="K2" s="1" t="s">
        <v>1</v>
      </c>
      <c r="L2" s="1" t="s">
        <v>2</v>
      </c>
    </row>
    <row r="3" spans="1:16" x14ac:dyDescent="0.35">
      <c r="A3" s="8" t="s">
        <v>3</v>
      </c>
      <c r="B3" s="8">
        <v>2286.7930080000001</v>
      </c>
      <c r="C3" s="8" t="s">
        <v>19</v>
      </c>
      <c r="J3" s="1" t="s">
        <v>3</v>
      </c>
      <c r="K3" s="1">
        <v>4211.4145369999997</v>
      </c>
      <c r="L3" s="1">
        <v>0</v>
      </c>
    </row>
    <row r="4" spans="1:16" x14ac:dyDescent="0.35">
      <c r="A4" s="8" t="s">
        <v>4</v>
      </c>
      <c r="B4" s="8">
        <v>0</v>
      </c>
      <c r="C4" s="8" t="s">
        <v>19</v>
      </c>
      <c r="J4" s="1" t="s">
        <v>4</v>
      </c>
      <c r="K4" s="1">
        <v>883.63481000000002</v>
      </c>
      <c r="L4" s="1">
        <v>0</v>
      </c>
    </row>
    <row r="5" spans="1:16" x14ac:dyDescent="0.35">
      <c r="A5" s="8" t="s">
        <v>5</v>
      </c>
      <c r="B5" s="8">
        <v>406.84581020000002</v>
      </c>
      <c r="C5" s="8">
        <v>787.25577209999994</v>
      </c>
      <c r="J5" s="1" t="s">
        <v>5</v>
      </c>
      <c r="K5" s="1">
        <v>2663.3</v>
      </c>
      <c r="L5" s="1">
        <v>3421.44</v>
      </c>
    </row>
    <row r="6" spans="1:16" x14ac:dyDescent="0.35">
      <c r="A6" s="8" t="s">
        <v>6</v>
      </c>
      <c r="B6" s="8">
        <v>3757.6</v>
      </c>
      <c r="C6" s="8">
        <v>7259.2370000000001</v>
      </c>
      <c r="J6" s="1" t="s">
        <v>6</v>
      </c>
      <c r="K6" s="1">
        <v>0</v>
      </c>
      <c r="L6" s="1">
        <v>0</v>
      </c>
    </row>
    <row r="7" spans="1:16" x14ac:dyDescent="0.35">
      <c r="A7" s="8" t="s">
        <v>7</v>
      </c>
      <c r="B7" s="8">
        <v>641.70979999999997</v>
      </c>
      <c r="C7" s="8">
        <v>0</v>
      </c>
      <c r="J7" s="1" t="s">
        <v>7</v>
      </c>
      <c r="K7" s="1">
        <v>7532.7139999999999</v>
      </c>
      <c r="L7" s="1">
        <v>0</v>
      </c>
    </row>
    <row r="8" spans="1:16" x14ac:dyDescent="0.35">
      <c r="A8" s="8" t="s">
        <v>8</v>
      </c>
      <c r="B8" s="8">
        <v>3867</v>
      </c>
      <c r="C8" s="8">
        <v>1500</v>
      </c>
      <c r="J8" s="1" t="s">
        <v>8</v>
      </c>
      <c r="K8" s="1">
        <v>0</v>
      </c>
      <c r="L8" s="1"/>
    </row>
    <row r="9" spans="1:16" x14ac:dyDescent="0.35">
      <c r="A9" s="8" t="s">
        <v>21</v>
      </c>
      <c r="B9" s="8">
        <v>1935.096</v>
      </c>
      <c r="C9" s="8">
        <v>0</v>
      </c>
      <c r="J9" s="1" t="s">
        <v>21</v>
      </c>
      <c r="K9" s="1">
        <v>0</v>
      </c>
      <c r="L9" s="1">
        <v>0</v>
      </c>
    </row>
    <row r="10" spans="1:16" x14ac:dyDescent="0.35">
      <c r="A10" s="8" t="s">
        <v>20</v>
      </c>
      <c r="B10" s="8">
        <v>110</v>
      </c>
      <c r="C10" s="8">
        <v>0</v>
      </c>
      <c r="J10" s="1" t="s">
        <v>20</v>
      </c>
      <c r="K10" s="1"/>
      <c r="L10" s="1">
        <v>0</v>
      </c>
    </row>
    <row r="11" spans="1:16" x14ac:dyDescent="0.35">
      <c r="A11" s="8" t="s">
        <v>10</v>
      </c>
      <c r="B11" s="8">
        <v>1474.13372</v>
      </c>
      <c r="C11" s="8">
        <v>744.51199999999994</v>
      </c>
      <c r="J11" s="1" t="s">
        <v>10</v>
      </c>
      <c r="K11" s="1">
        <v>14.50944</v>
      </c>
      <c r="L11" s="1">
        <v>7.3280000000000003</v>
      </c>
    </row>
    <row r="12" spans="1:16" x14ac:dyDescent="0.35">
      <c r="A12" s="8" t="s">
        <v>11</v>
      </c>
      <c r="B12" s="8">
        <f>SUM(B3:B11)</f>
        <v>14479.178338199999</v>
      </c>
      <c r="C12" s="8">
        <f>SUM(C3:C11)</f>
        <v>10291.004772100001</v>
      </c>
      <c r="J12" s="1" t="s">
        <v>11</v>
      </c>
      <c r="K12" s="3">
        <f>SUM(K3:K11)</f>
        <v>15305.572786999999</v>
      </c>
      <c r="L12" s="3">
        <f>SUM(L3:L11)</f>
        <v>3428.768</v>
      </c>
    </row>
    <row r="13" spans="1:16" x14ac:dyDescent="0.35">
      <c r="A13" s="8" t="s">
        <v>12</v>
      </c>
      <c r="B13" s="10">
        <f>SUM(B12:C12)</f>
        <v>24770.1831103</v>
      </c>
      <c r="C13" s="8"/>
      <c r="J13" s="1" t="s">
        <v>12</v>
      </c>
      <c r="K13" s="4">
        <f>SUM(K12:L12)</f>
        <v>18734.340787000001</v>
      </c>
      <c r="L13" s="1"/>
    </row>
    <row r="16" spans="1:16" ht="15" thickBot="1" x14ac:dyDescent="0.4"/>
    <row r="17" spans="1:7" ht="15" thickBot="1" x14ac:dyDescent="0.4">
      <c r="A17" s="16" t="s">
        <v>17</v>
      </c>
      <c r="B17" s="17"/>
      <c r="C17" s="18"/>
      <c r="D17" s="7"/>
      <c r="E17" s="7"/>
      <c r="F17" s="7"/>
      <c r="G17" s="7"/>
    </row>
    <row r="18" spans="1:7" x14ac:dyDescent="0.35">
      <c r="A18" s="15" t="s">
        <v>0</v>
      </c>
      <c r="B18" s="15" t="s">
        <v>1</v>
      </c>
      <c r="C18" s="15" t="s">
        <v>2</v>
      </c>
    </row>
    <row r="19" spans="1:7" x14ac:dyDescent="0.35">
      <c r="A19" s="8" t="s">
        <v>3</v>
      </c>
      <c r="B19" s="8">
        <v>18499.329959999999</v>
      </c>
      <c r="C19" s="8">
        <v>0</v>
      </c>
    </row>
    <row r="20" spans="1:7" x14ac:dyDescent="0.35">
      <c r="A20" s="8" t="s">
        <v>4</v>
      </c>
      <c r="B20" s="8">
        <v>11264.605</v>
      </c>
      <c r="C20" s="8">
        <v>0</v>
      </c>
    </row>
    <row r="21" spans="1:7" x14ac:dyDescent="0.35">
      <c r="A21" s="8" t="s">
        <v>5</v>
      </c>
      <c r="B21" s="8">
        <v>3339.8874999999998</v>
      </c>
      <c r="C21" s="8">
        <v>6560.8163000000004</v>
      </c>
    </row>
    <row r="22" spans="1:7" x14ac:dyDescent="0.35">
      <c r="A22" s="8" t="s">
        <v>6</v>
      </c>
      <c r="B22" s="8">
        <v>15796.7</v>
      </c>
      <c r="C22" s="8">
        <v>30952.756399999998</v>
      </c>
    </row>
    <row r="23" spans="1:7" x14ac:dyDescent="0.35">
      <c r="A23" s="8" t="s">
        <v>7</v>
      </c>
      <c r="B23" s="8">
        <v>8698.5097000000005</v>
      </c>
      <c r="C23" s="8">
        <v>0</v>
      </c>
      <c r="D23" s="5"/>
      <c r="E23" s="5"/>
      <c r="F23" s="5"/>
    </row>
    <row r="24" spans="1:7" x14ac:dyDescent="0.35">
      <c r="A24" s="8" t="s">
        <v>8</v>
      </c>
      <c r="B24" s="8">
        <v>3959.9</v>
      </c>
      <c r="C24" s="8">
        <v>4052.5</v>
      </c>
    </row>
    <row r="25" spans="1:7" x14ac:dyDescent="0.35">
      <c r="A25" s="8" t="s">
        <v>28</v>
      </c>
      <c r="B25" s="8">
        <v>15295</v>
      </c>
      <c r="C25" s="8">
        <v>0</v>
      </c>
    </row>
    <row r="26" spans="1:7" x14ac:dyDescent="0.35">
      <c r="A26" s="8" t="s">
        <v>27</v>
      </c>
      <c r="B26" s="8">
        <v>1021.74384</v>
      </c>
      <c r="C26" s="8">
        <v>0</v>
      </c>
    </row>
    <row r="27" spans="1:7" x14ac:dyDescent="0.35">
      <c r="A27" s="8" t="s">
        <v>10</v>
      </c>
      <c r="B27" s="8">
        <v>1927.9424300000001</v>
      </c>
      <c r="C27" s="8">
        <v>973.64480000000003</v>
      </c>
    </row>
    <row r="28" spans="1:7" x14ac:dyDescent="0.35">
      <c r="A28" s="8"/>
      <c r="B28" s="8"/>
      <c r="C28" s="8"/>
    </row>
    <row r="29" spans="1:7" x14ac:dyDescent="0.35">
      <c r="A29" s="8" t="s">
        <v>11</v>
      </c>
      <c r="B29" s="8">
        <f>SUM(B19:B27)</f>
        <v>79803.618429999988</v>
      </c>
      <c r="C29" s="8">
        <f>SUM(C19:C27)</f>
        <v>42539.717499999999</v>
      </c>
    </row>
    <row r="30" spans="1:7" x14ac:dyDescent="0.35">
      <c r="A30" s="8" t="s">
        <v>12</v>
      </c>
      <c r="B30" s="10">
        <f>SUM(B29,C29)</f>
        <v>122343.33592999999</v>
      </c>
      <c r="C30" s="8"/>
    </row>
    <row r="32" spans="1:7" ht="15" thickBot="1" x14ac:dyDescent="0.4"/>
    <row r="33" spans="1:7" ht="15" thickBot="1" x14ac:dyDescent="0.4">
      <c r="A33" s="16" t="s">
        <v>18</v>
      </c>
      <c r="B33" s="17"/>
      <c r="C33" s="18"/>
      <c r="D33" s="7"/>
      <c r="E33" s="7"/>
      <c r="F33" s="7"/>
      <c r="G33" s="7"/>
    </row>
    <row r="34" spans="1:7" x14ac:dyDescent="0.35">
      <c r="A34" s="15" t="s">
        <v>0</v>
      </c>
      <c r="B34" s="15" t="s">
        <v>1</v>
      </c>
      <c r="C34" s="15" t="s">
        <v>2</v>
      </c>
    </row>
    <row r="35" spans="1:7" x14ac:dyDescent="0.35">
      <c r="A35" s="8" t="s">
        <v>3</v>
      </c>
      <c r="B35" s="8">
        <v>4579.7524960000001</v>
      </c>
      <c r="C35" s="8">
        <v>0</v>
      </c>
    </row>
    <row r="36" spans="1:7" x14ac:dyDescent="0.35">
      <c r="A36" s="8" t="s">
        <v>4</v>
      </c>
      <c r="B36" s="8">
        <v>2949.2208000000001</v>
      </c>
      <c r="C36" s="8">
        <v>0</v>
      </c>
    </row>
    <row r="37" spans="1:7" x14ac:dyDescent="0.35">
      <c r="A37" s="8" t="s">
        <v>5</v>
      </c>
      <c r="B37" s="8">
        <v>577.84169999999995</v>
      </c>
      <c r="C37" s="8">
        <v>1187.028</v>
      </c>
    </row>
    <row r="38" spans="1:7" x14ac:dyDescent="0.35">
      <c r="A38" s="8" t="s">
        <v>6</v>
      </c>
      <c r="B38" s="8">
        <v>614.46</v>
      </c>
      <c r="C38" s="8">
        <v>1260.2016000000001</v>
      </c>
    </row>
    <row r="39" spans="1:7" x14ac:dyDescent="0.35">
      <c r="A39" s="8" t="s">
        <v>7</v>
      </c>
      <c r="B39" s="8">
        <v>524.08590000000004</v>
      </c>
      <c r="C39" s="8">
        <v>0</v>
      </c>
    </row>
    <row r="40" spans="1:7" x14ac:dyDescent="0.35">
      <c r="A40" s="8" t="s">
        <v>8</v>
      </c>
      <c r="B40" s="8">
        <v>938.4</v>
      </c>
      <c r="C40" s="8">
        <v>880</v>
      </c>
    </row>
    <row r="41" spans="1:7" x14ac:dyDescent="0.35">
      <c r="A41" s="8" t="s">
        <v>21</v>
      </c>
      <c r="B41" s="8">
        <v>2660.4920200000001</v>
      </c>
      <c r="C41" s="8">
        <v>0</v>
      </c>
    </row>
    <row r="42" spans="1:7" x14ac:dyDescent="0.35">
      <c r="A42" s="8" t="s">
        <v>20</v>
      </c>
      <c r="B42" s="8">
        <v>98.076160000000002</v>
      </c>
      <c r="C42" s="8">
        <v>0</v>
      </c>
    </row>
    <row r="43" spans="1:7" x14ac:dyDescent="0.35">
      <c r="A43" s="8" t="s">
        <v>10</v>
      </c>
      <c r="B43" s="8">
        <v>68.365440000000007</v>
      </c>
      <c r="C43" s="8">
        <v>34.527999999999999</v>
      </c>
    </row>
    <row r="44" spans="1:7" x14ac:dyDescent="0.35">
      <c r="A44" s="8" t="s">
        <v>11</v>
      </c>
      <c r="B44" s="8">
        <f>SUM(B35:B43)</f>
        <v>13010.694516</v>
      </c>
      <c r="C44" s="8">
        <f>SUM(C35:C43)</f>
        <v>3361.7575999999999</v>
      </c>
    </row>
    <row r="45" spans="1:7" x14ac:dyDescent="0.35">
      <c r="A45" s="8" t="s">
        <v>12</v>
      </c>
      <c r="B45" s="10">
        <f>SUM(B44:C44)</f>
        <v>16372.452116</v>
      </c>
      <c r="C45" s="8"/>
    </row>
  </sheetData>
  <mergeCells count="4">
    <mergeCell ref="J1:P1"/>
    <mergeCell ref="A1:C1"/>
    <mergeCell ref="A17:C17"/>
    <mergeCell ref="A33:C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172ED-1939-4334-B594-663399A067B2}">
  <dimension ref="A1:Q48"/>
  <sheetViews>
    <sheetView tabSelected="1" topLeftCell="A16" workbookViewId="0">
      <selection activeCell="G19" sqref="G19"/>
    </sheetView>
  </sheetViews>
  <sheetFormatPr defaultColWidth="9.1796875" defaultRowHeight="14.5" x14ac:dyDescent="0.35"/>
  <cols>
    <col min="1" max="1" width="21.36328125" style="2" customWidth="1"/>
    <col min="2" max="2" width="18.08984375" style="2" customWidth="1"/>
    <col min="3" max="3" width="19.90625" style="2" customWidth="1"/>
    <col min="4" max="10" width="9.1796875" style="2"/>
    <col min="11" max="11" width="22" style="2" customWidth="1"/>
    <col min="12" max="12" width="9.1796875" style="2"/>
    <col min="13" max="13" width="9.1796875" style="2" customWidth="1"/>
    <col min="14" max="16384" width="9.1796875" style="2"/>
  </cols>
  <sheetData>
    <row r="1" spans="1:17" x14ac:dyDescent="0.35">
      <c r="A1" s="6" t="s">
        <v>22</v>
      </c>
      <c r="B1" s="6"/>
      <c r="C1" s="6"/>
      <c r="D1" s="6"/>
      <c r="E1" s="6"/>
      <c r="F1" s="6"/>
      <c r="G1" s="6"/>
      <c r="K1" s="6" t="s">
        <v>29</v>
      </c>
      <c r="L1" s="6"/>
      <c r="M1" s="6"/>
      <c r="N1" s="6"/>
      <c r="O1" s="6"/>
      <c r="P1" s="6"/>
      <c r="Q1" s="6"/>
    </row>
    <row r="2" spans="1:17" x14ac:dyDescent="0.35">
      <c r="A2" s="1" t="s">
        <v>0</v>
      </c>
      <c r="B2" s="1" t="s">
        <v>1</v>
      </c>
      <c r="C2" s="1" t="s">
        <v>2</v>
      </c>
      <c r="K2" s="1" t="s">
        <v>0</v>
      </c>
      <c r="L2" s="1" t="s">
        <v>1</v>
      </c>
      <c r="M2" s="1" t="s">
        <v>2</v>
      </c>
    </row>
    <row r="3" spans="1:17" x14ac:dyDescent="0.35">
      <c r="A3" s="1" t="s">
        <v>3</v>
      </c>
      <c r="B3" s="1">
        <v>0</v>
      </c>
      <c r="C3" s="1" t="s">
        <v>19</v>
      </c>
      <c r="K3" s="1" t="s">
        <v>3</v>
      </c>
      <c r="L3" s="1">
        <v>12290.42318</v>
      </c>
      <c r="M3" s="1">
        <v>0</v>
      </c>
    </row>
    <row r="4" spans="1:17" x14ac:dyDescent="0.35">
      <c r="A4" s="1" t="s">
        <v>4</v>
      </c>
      <c r="B4" s="1">
        <v>0</v>
      </c>
      <c r="C4" s="1" t="s">
        <v>19</v>
      </c>
      <c r="K4" s="1" t="s">
        <v>4</v>
      </c>
      <c r="L4" s="1">
        <v>884.53161</v>
      </c>
      <c r="M4" s="1">
        <v>0</v>
      </c>
    </row>
    <row r="5" spans="1:17" x14ac:dyDescent="0.35">
      <c r="A5" s="1" t="s">
        <v>5</v>
      </c>
      <c r="B5" s="1">
        <v>0</v>
      </c>
      <c r="C5" s="1">
        <v>0</v>
      </c>
      <c r="K5" s="1" t="s">
        <v>5</v>
      </c>
      <c r="L5" s="1">
        <v>1612.9580000000001</v>
      </c>
      <c r="M5" s="1">
        <v>3819.2109999999998</v>
      </c>
    </row>
    <row r="6" spans="1:17" x14ac:dyDescent="0.35">
      <c r="A6" s="1" t="s">
        <v>6</v>
      </c>
      <c r="B6" s="1">
        <v>0</v>
      </c>
      <c r="C6" s="1">
        <v>0</v>
      </c>
      <c r="K6" s="1" t="s">
        <v>6</v>
      </c>
      <c r="L6" s="1">
        <v>0</v>
      </c>
      <c r="M6" s="1">
        <v>0</v>
      </c>
    </row>
    <row r="7" spans="1:17" x14ac:dyDescent="0.35">
      <c r="A7" s="1" t="s">
        <v>7</v>
      </c>
      <c r="B7" s="1">
        <v>0</v>
      </c>
      <c r="C7" s="1">
        <v>0</v>
      </c>
      <c r="K7" s="1" t="s">
        <v>7</v>
      </c>
      <c r="L7" s="1">
        <v>13863.65</v>
      </c>
      <c r="M7" s="1">
        <v>0</v>
      </c>
    </row>
    <row r="8" spans="1:17" x14ac:dyDescent="0.35">
      <c r="A8" s="1" t="s">
        <v>8</v>
      </c>
      <c r="B8" s="1">
        <v>0</v>
      </c>
      <c r="C8" s="1"/>
      <c r="K8" s="1" t="s">
        <v>8</v>
      </c>
      <c r="L8" s="1">
        <v>0</v>
      </c>
      <c r="M8" s="1">
        <v>0</v>
      </c>
    </row>
    <row r="9" spans="1:17" x14ac:dyDescent="0.35">
      <c r="A9" s="1" t="s">
        <v>9</v>
      </c>
      <c r="B9" s="1">
        <v>0</v>
      </c>
      <c r="C9" s="1"/>
      <c r="K9" s="1" t="s">
        <v>21</v>
      </c>
      <c r="L9" s="1">
        <v>0</v>
      </c>
      <c r="M9" s="1">
        <v>0</v>
      </c>
    </row>
    <row r="10" spans="1:17" x14ac:dyDescent="0.35">
      <c r="A10" s="1" t="s">
        <v>10</v>
      </c>
      <c r="B10" s="1">
        <v>0</v>
      </c>
      <c r="C10" s="1"/>
      <c r="K10" s="1" t="s">
        <v>20</v>
      </c>
      <c r="L10" s="1"/>
      <c r="M10" s="1">
        <v>0</v>
      </c>
    </row>
    <row r="11" spans="1:17" x14ac:dyDescent="0.35">
      <c r="A11" s="1"/>
      <c r="B11" s="1"/>
      <c r="C11" s="1"/>
      <c r="K11" s="1" t="s">
        <v>10</v>
      </c>
      <c r="L11" s="1">
        <v>30.400130000000001</v>
      </c>
      <c r="M11" s="1">
        <v>15.3536</v>
      </c>
    </row>
    <row r="12" spans="1:17" x14ac:dyDescent="0.35">
      <c r="A12" s="1" t="s">
        <v>11</v>
      </c>
      <c r="B12" s="1">
        <v>0</v>
      </c>
      <c r="C12" s="1"/>
      <c r="K12" s="1"/>
      <c r="L12" s="1"/>
      <c r="M12" s="1"/>
    </row>
    <row r="13" spans="1:17" x14ac:dyDescent="0.35">
      <c r="A13" s="1" t="s">
        <v>12</v>
      </c>
      <c r="B13" s="1">
        <v>0</v>
      </c>
      <c r="C13" s="1"/>
      <c r="K13" s="1" t="s">
        <v>11</v>
      </c>
      <c r="L13" s="3">
        <f>SUM(L3:L11)</f>
        <v>28681.962920000002</v>
      </c>
      <c r="M13" s="3">
        <f>SUM(M3:M11)</f>
        <v>3834.5645999999997</v>
      </c>
    </row>
    <row r="14" spans="1:17" x14ac:dyDescent="0.35">
      <c r="K14" s="1" t="s">
        <v>12</v>
      </c>
      <c r="L14" s="4">
        <f>SUM(L13:M13)</f>
        <v>32516.527520000003</v>
      </c>
      <c r="M14" s="1"/>
    </row>
    <row r="16" spans="1:17" ht="15" thickBot="1" x14ac:dyDescent="0.4"/>
    <row r="17" spans="1:7" ht="15" thickBot="1" x14ac:dyDescent="0.4">
      <c r="A17" s="16" t="s">
        <v>23</v>
      </c>
      <c r="B17" s="17"/>
      <c r="C17" s="18"/>
      <c r="D17" s="7"/>
      <c r="E17" s="7"/>
      <c r="F17" s="7"/>
      <c r="G17" s="7"/>
    </row>
    <row r="18" spans="1:7" x14ac:dyDescent="0.35">
      <c r="A18" s="15" t="s">
        <v>0</v>
      </c>
      <c r="B18" s="15" t="s">
        <v>1</v>
      </c>
      <c r="C18" s="15" t="s">
        <v>2</v>
      </c>
    </row>
    <row r="19" spans="1:7" x14ac:dyDescent="0.35">
      <c r="A19" s="8" t="s">
        <v>3</v>
      </c>
      <c r="B19" s="8">
        <v>24827.88391</v>
      </c>
      <c r="C19" s="8">
        <v>0</v>
      </c>
    </row>
    <row r="20" spans="1:7" x14ac:dyDescent="0.35">
      <c r="A20" s="8" t="s">
        <v>25</v>
      </c>
      <c r="B20" s="8">
        <v>27420.0353</v>
      </c>
      <c r="C20" s="8">
        <v>0</v>
      </c>
    </row>
    <row r="21" spans="1:7" x14ac:dyDescent="0.35">
      <c r="A21" s="8" t="s">
        <v>4</v>
      </c>
      <c r="B21" s="8">
        <v>11472.723</v>
      </c>
      <c r="C21" s="8">
        <v>0</v>
      </c>
    </row>
    <row r="22" spans="1:7" x14ac:dyDescent="0.35">
      <c r="A22" s="8" t="s">
        <v>5</v>
      </c>
      <c r="B22" s="8">
        <v>2478.2697199999998</v>
      </c>
      <c r="C22" s="8">
        <v>5099.3606799999998</v>
      </c>
    </row>
    <row r="23" spans="1:7" x14ac:dyDescent="0.35">
      <c r="A23" s="8" t="s">
        <v>6</v>
      </c>
      <c r="B23" s="8">
        <v>13106.018</v>
      </c>
      <c r="C23" s="8">
        <v>26381.302640000002</v>
      </c>
    </row>
    <row r="24" spans="1:7" x14ac:dyDescent="0.35">
      <c r="A24" s="8" t="s">
        <v>7</v>
      </c>
      <c r="B24" s="8">
        <v>6378.5020000000004</v>
      </c>
      <c r="C24" s="8">
        <v>0</v>
      </c>
    </row>
    <row r="25" spans="1:7" x14ac:dyDescent="0.35">
      <c r="A25" s="8" t="s">
        <v>8</v>
      </c>
      <c r="B25" s="8">
        <v>4519.5</v>
      </c>
      <c r="C25" s="8">
        <v>2132.1</v>
      </c>
    </row>
    <row r="26" spans="1:7" x14ac:dyDescent="0.35">
      <c r="A26" s="8" t="s">
        <v>21</v>
      </c>
      <c r="B26" s="8">
        <v>11615.785</v>
      </c>
      <c r="C26" s="8">
        <v>0</v>
      </c>
    </row>
    <row r="27" spans="1:7" x14ac:dyDescent="0.35">
      <c r="A27" s="8" t="s">
        <v>20</v>
      </c>
      <c r="B27" s="8">
        <v>1000.65112</v>
      </c>
      <c r="C27" s="8">
        <v>0</v>
      </c>
    </row>
    <row r="28" spans="1:7" x14ac:dyDescent="0.35">
      <c r="A28" s="8" t="s">
        <v>10</v>
      </c>
      <c r="B28" s="8">
        <v>2157.1738700000001</v>
      </c>
      <c r="C28" s="8">
        <v>1089.4816000000001</v>
      </c>
    </row>
    <row r="29" spans="1:7" x14ac:dyDescent="0.35">
      <c r="A29" s="8"/>
      <c r="B29" s="8"/>
      <c r="C29" s="8"/>
    </row>
    <row r="30" spans="1:7" x14ac:dyDescent="0.35">
      <c r="A30" s="8" t="s">
        <v>11</v>
      </c>
      <c r="B30" s="8">
        <f>SUM(B19:B28)</f>
        <v>104976.54191999999</v>
      </c>
      <c r="C30" s="8">
        <f>SUM(C19:C28)</f>
        <v>34702.244919999997</v>
      </c>
    </row>
    <row r="31" spans="1:7" x14ac:dyDescent="0.35">
      <c r="A31" s="8" t="s">
        <v>12</v>
      </c>
      <c r="B31" s="10">
        <f>SUM(B30,C30)</f>
        <v>139678.78683999999</v>
      </c>
      <c r="C31" s="8"/>
    </row>
    <row r="33" spans="1:7" ht="15" thickBot="1" x14ac:dyDescent="0.4"/>
    <row r="34" spans="1:7" ht="15" thickBot="1" x14ac:dyDescent="0.4">
      <c r="A34" s="16" t="s">
        <v>24</v>
      </c>
      <c r="B34" s="17"/>
      <c r="C34" s="18"/>
      <c r="D34" s="7"/>
      <c r="E34" s="7"/>
      <c r="F34" s="7"/>
      <c r="G34" s="7"/>
    </row>
    <row r="35" spans="1:7" x14ac:dyDescent="0.35">
      <c r="A35" s="15" t="s">
        <v>0</v>
      </c>
      <c r="B35" s="15" t="s">
        <v>1</v>
      </c>
      <c r="C35" s="15" t="s">
        <v>2</v>
      </c>
    </row>
    <row r="36" spans="1:7" x14ac:dyDescent="0.35">
      <c r="A36" s="8" t="s">
        <v>3</v>
      </c>
      <c r="B36" s="8">
        <v>11065.52304</v>
      </c>
      <c r="C36" s="8">
        <v>0</v>
      </c>
    </row>
    <row r="37" spans="1:7" x14ac:dyDescent="0.35">
      <c r="A37" s="8" t="s">
        <v>25</v>
      </c>
      <c r="B37" s="8">
        <v>5910.7248499999996</v>
      </c>
      <c r="C37" s="8">
        <v>0</v>
      </c>
    </row>
    <row r="38" spans="1:7" x14ac:dyDescent="0.35">
      <c r="A38" s="8" t="s">
        <v>4</v>
      </c>
      <c r="B38" s="8">
        <v>436.05489999999998</v>
      </c>
      <c r="C38" s="8">
        <v>0</v>
      </c>
    </row>
    <row r="39" spans="1:7" x14ac:dyDescent="0.35">
      <c r="A39" s="8" t="s">
        <v>5</v>
      </c>
      <c r="B39" s="8">
        <v>1170.876</v>
      </c>
      <c r="C39" s="8">
        <v>2401.36</v>
      </c>
      <c r="D39" s="1"/>
    </row>
    <row r="40" spans="1:7" x14ac:dyDescent="0.35">
      <c r="A40" s="8" t="s">
        <v>6</v>
      </c>
      <c r="B40" s="8">
        <v>620.928</v>
      </c>
      <c r="C40" s="8">
        <v>1273.4662000000001</v>
      </c>
    </row>
    <row r="41" spans="1:7" x14ac:dyDescent="0.35">
      <c r="A41" s="8" t="s">
        <v>7</v>
      </c>
      <c r="B41" s="8">
        <v>2460.248</v>
      </c>
      <c r="C41" s="8">
        <v>0</v>
      </c>
    </row>
    <row r="42" spans="1:7" x14ac:dyDescent="0.35">
      <c r="A42" s="8" t="s">
        <v>8</v>
      </c>
      <c r="B42" s="8">
        <v>0</v>
      </c>
      <c r="C42" s="8">
        <v>0</v>
      </c>
    </row>
    <row r="43" spans="1:7" x14ac:dyDescent="0.35">
      <c r="A43" s="8" t="s">
        <v>21</v>
      </c>
      <c r="B43" s="8">
        <v>3266.0749999999998</v>
      </c>
      <c r="C43" s="8">
        <v>0</v>
      </c>
    </row>
    <row r="44" spans="1:7" x14ac:dyDescent="0.35">
      <c r="A44" s="8" t="s">
        <v>20</v>
      </c>
      <c r="B44" s="8">
        <v>67.898880000000005</v>
      </c>
      <c r="C44" s="8">
        <v>0</v>
      </c>
    </row>
    <row r="45" spans="1:7" x14ac:dyDescent="0.35">
      <c r="A45" s="8" t="s">
        <v>10</v>
      </c>
      <c r="B45" s="8">
        <v>0</v>
      </c>
      <c r="C45" s="8">
        <v>0</v>
      </c>
    </row>
    <row r="46" spans="1:7" x14ac:dyDescent="0.35">
      <c r="A46" s="8"/>
      <c r="B46" s="8"/>
      <c r="C46" s="8"/>
    </row>
    <row r="47" spans="1:7" x14ac:dyDescent="0.35">
      <c r="A47" s="8" t="s">
        <v>11</v>
      </c>
      <c r="B47" s="8">
        <f>SUM(B36:B45)</f>
        <v>24998.328669999999</v>
      </c>
      <c r="C47" s="8">
        <f>SUM(C36:C45)</f>
        <v>3674.8262000000004</v>
      </c>
    </row>
    <row r="48" spans="1:7" x14ac:dyDescent="0.35">
      <c r="A48" s="8" t="s">
        <v>12</v>
      </c>
      <c r="B48" s="10">
        <f>SUM(B47:C47)</f>
        <v>28673.154869999998</v>
      </c>
      <c r="C48" s="8"/>
    </row>
  </sheetData>
  <mergeCells count="4">
    <mergeCell ref="A1:G1"/>
    <mergeCell ref="K1:Q1"/>
    <mergeCell ref="A17:C17"/>
    <mergeCell ref="A34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Mark Kervin</cp:lastModifiedBy>
  <dcterms:created xsi:type="dcterms:W3CDTF">2019-11-09T05:14:09Z</dcterms:created>
  <dcterms:modified xsi:type="dcterms:W3CDTF">2019-11-11T00:41:57Z</dcterms:modified>
</cp:coreProperties>
</file>