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45" windowWidth="14235" windowHeight="1158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C01-Inventory" sheetId="5" r:id="rId5"/>
  </sheets>
  <definedNames>
    <definedName name="_xlnm._FilterDatabase" localSheetId="4" hidden="1">'IRIS-C01-Inventory'!$A$1:$H$97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'IRIS-C01-Inventory'!$1:$1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FE9ED589_3B26_403C_843A_5F1FD462E1C2_.wvu.FilterData" localSheetId="4" hidden="1">'IRIS-C01-Inventory'!$A$1:$H$97</definedName>
    <definedName name="Z_FE9ED589_3B26_403C_843A_5F1FD462E1C2_.wvu.PrintTitles" localSheetId="4" hidden="1">'IRIS-C01-Inventory'!$1:$1</definedName>
  </definedNames>
  <calcPr calcId="145621"/>
  <customWorkbookViews>
    <customWorkbookView name="Guillaume, Arnaud (External) [FR] - Affichage personnalisé" guid="{FE9ED589-3B26-403C-843A-5F1FD462E1C2}" mergeInterval="0" personalView="1" maximized="1" windowWidth="2560" windowHeight="1185" tabRatio="865" activeSheetId="1" showComments="commIndAndComment"/>
  </customWorkbookViews>
</workbook>
</file>

<file path=xl/calcChain.xml><?xml version="1.0" encoding="utf-8"?>
<calcChain xmlns="http://schemas.openxmlformats.org/spreadsheetml/2006/main">
  <c r="H39" i="4" l="1"/>
  <c r="H33" i="4" l="1"/>
  <c r="J38" i="4" l="1"/>
  <c r="J39" i="4"/>
  <c r="J40" i="4" s="1"/>
  <c r="H40" i="4"/>
  <c r="H38" i="4"/>
  <c r="J31" i="4"/>
  <c r="J32" i="4" s="1"/>
  <c r="H31" i="4"/>
  <c r="J23" i="4"/>
  <c r="H22" i="4"/>
  <c r="H21" i="4"/>
  <c r="H20" i="4"/>
  <c r="J19" i="4"/>
  <c r="H18" i="4"/>
  <c r="H16" i="4"/>
  <c r="H15" i="4"/>
  <c r="J15" i="4" s="1"/>
  <c r="J13" i="4"/>
  <c r="J18" i="4" s="1"/>
  <c r="J9" i="4"/>
  <c r="H8" i="4"/>
  <c r="H7" i="4"/>
  <c r="H6" i="4"/>
  <c r="H5" i="4"/>
  <c r="J4" i="4"/>
  <c r="H32" i="4" l="1"/>
  <c r="H34" i="4"/>
</calcChain>
</file>

<file path=xl/sharedStrings.xml><?xml version="1.0" encoding="utf-8"?>
<sst xmlns="http://schemas.openxmlformats.org/spreadsheetml/2006/main" count="808" uniqueCount="277">
  <si>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</si>
  <si>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</si>
  <si>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</si>
  <si>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</si>
  <si>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</si>
  <si>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</si>
  <si>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</si>
  <si>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</si>
  <si>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</si>
  <si>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</si>
  <si>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</si>
  <si>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</si>
  <si>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</si>
  <si>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</si>
  <si>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</si>
  <si>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</si>
  <si>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</si>
  <si>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</si>
  <si>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</si>
  <si>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</si>
  <si>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</si>
  <si>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</si>
  <si>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</si>
  <si>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</si>
  <si>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</si>
  <si>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</si>
  <si>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</si>
  <si>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</si>
  <si>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</si>
  <si>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</si>
  <si>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</si>
  <si>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</si>
  <si>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</si>
  <si>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</si>
  <si>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</si>
  <si>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</si>
  <si>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</si>
  <si>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</si>
  <si>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</si>
  <si>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</si>
  <si>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</si>
  <si>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</si>
  <si>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</si>
  <si>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</si>
  <si>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</si>
  <si>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</si>
  <si>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</si>
  <si>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</si>
  <si>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</si>
  <si>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</si>
  <si>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</si>
  <si>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</si>
  <si>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</si>
  <si>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</si>
  <si>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</si>
  <si>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</si>
  <si>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</si>
  <si>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</si>
  <si>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</si>
  <si>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</si>
  <si>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</si>
  <si>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</si>
  <si>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</si>
  <si>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</si>
  <si>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</si>
  <si>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</si>
  <si>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</si>
  <si>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</si>
  <si>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</si>
  <si>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</si>
  <si>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</si>
  <si>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</si>
  <si>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</si>
  <si>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</si>
  <si>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</si>
  <si>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</si>
  <si>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</si>
  <si>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</si>
  <si>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</si>
  <si>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</si>
  <si>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</si>
  <si>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</si>
  <si>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</si>
  <si>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</si>
  <si>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</si>
  <si>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</si>
  <si>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</si>
  <si>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</si>
  <si>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</si>
  <si>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</si>
  <si>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</si>
  <si>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</si>
  <si>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</si>
  <si>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Screen</t>
  </si>
  <si>
    <t>IRIS-C01 INVENTORY</t>
  </si>
  <si>
    <t>IRIS-SRV1-C01</t>
  </si>
  <si>
    <t>IRIS-SRV2-C01</t>
  </si>
  <si>
    <t>IRIS-SW1-C01</t>
  </si>
  <si>
    <t>IRIS-SW2-C01</t>
  </si>
  <si>
    <t>IRIS-SRV3-C01</t>
  </si>
  <si>
    <t>IRIS-SRV4-C01</t>
  </si>
  <si>
    <t>IRIS-MSA-C01</t>
  </si>
  <si>
    <t>IRIS-NTP-C01</t>
  </si>
  <si>
    <t>IRIS-UPS-C01</t>
  </si>
  <si>
    <t>IRIS-MMCO1-C01</t>
  </si>
  <si>
    <t>IRIS-24-SCR01-C01</t>
  </si>
  <si>
    <t>IRIS-24-SCR02-C01</t>
  </si>
  <si>
    <t>IRIS-OPR01-C01</t>
  </si>
  <si>
    <t>IRIS-24-SCR03-C01</t>
  </si>
  <si>
    <t>IRIS-24-SCR04-C01</t>
  </si>
  <si>
    <t>IRIS-OPR02-C01</t>
  </si>
  <si>
    <t>IRIS-24-SCR05-C01</t>
  </si>
  <si>
    <t>IRIS-24-SCR06-C01</t>
  </si>
  <si>
    <t>IRIS-OPR03-C01</t>
  </si>
  <si>
    <t>IRIS-24-SCR07-C01</t>
  </si>
  <si>
    <t>IRIS-24-SCR08-C01</t>
  </si>
  <si>
    <t>IRIS-OPR04-C01</t>
  </si>
  <si>
    <t>IRIS-24-SCR09-C01</t>
  </si>
  <si>
    <t>IRIS-24-SCR10-C01</t>
  </si>
  <si>
    <t>IRIS-OPR05-C01</t>
  </si>
  <si>
    <t>IRIS-24-SCR11-C01</t>
  </si>
  <si>
    <t>IRIS-24-SCR12-C01</t>
  </si>
  <si>
    <t>IRIS-24-SPARC01-C01</t>
  </si>
  <si>
    <t>IRIS-24-SPARE02-C01</t>
  </si>
  <si>
    <t>IRIS-MM-SPARE-C01</t>
  </si>
  <si>
    <t>CZJ91702JX</t>
  </si>
  <si>
    <t>CZJ91702K6</t>
  </si>
  <si>
    <t>CZJ91702K4</t>
  </si>
  <si>
    <t>CZJ91702K2</t>
  </si>
  <si>
    <t>7CE901M841</t>
  </si>
  <si>
    <t>7CE901M924</t>
  </si>
  <si>
    <t>2S6910B090</t>
  </si>
  <si>
    <t>THH917Z06U</t>
  </si>
  <si>
    <t>THH917Z076</t>
  </si>
  <si>
    <t>THH917Z07R</t>
  </si>
  <si>
    <t>THH917Z06J</t>
  </si>
  <si>
    <t>THH917Z06L</t>
  </si>
  <si>
    <t>THH917Z07J</t>
  </si>
  <si>
    <t>THH917Z06T</t>
  </si>
  <si>
    <t>THH917Z077</t>
  </si>
  <si>
    <t>THH917Z06V</t>
  </si>
  <si>
    <t>THH917Z074</t>
  </si>
  <si>
    <t>THH917Z06K</t>
  </si>
  <si>
    <t>THH917Z072</t>
  </si>
  <si>
    <t>5C3905J06Z</t>
  </si>
  <si>
    <t>5C3905J06J</t>
  </si>
  <si>
    <t>MY8905112M</t>
  </si>
  <si>
    <t>MY8905111V</t>
  </si>
  <si>
    <t>MY890510WG</t>
  </si>
  <si>
    <t>MY8905113S</t>
  </si>
  <si>
    <t>MY89051125</t>
  </si>
  <si>
    <t>MY8905112F</t>
  </si>
  <si>
    <t>MY8905113Y</t>
  </si>
  <si>
    <t>MY8905112V</t>
  </si>
  <si>
    <t>0814301</t>
  </si>
  <si>
    <t>FOC2309U01P</t>
  </si>
  <si>
    <t>FCW2308C19T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</si>
  <si>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</si>
  <si>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</si>
  <si>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</si>
  <si>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</si>
  <si>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</si>
  <si>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</si>
  <si>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</si>
  <si>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</si>
  <si>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</si>
  <si>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</si>
  <si>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</si>
  <si>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</si>
  <si>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</si>
  <si>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</si>
  <si>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Informations Pack IRIS-C01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</si>
  <si>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</si>
  <si>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</si>
  <si>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</si>
  <si>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</si>
  <si>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</si>
  <si>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</si>
  <si>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</si>
  <si>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</si>
  <si>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</si>
  <si>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</si>
  <si>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</si>
  <si>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</si>
  <si>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Transport Case</t>
  </si>
  <si>
    <t>Fan for TRANSPORT CASES</t>
  </si>
  <si>
    <t>HPE 8GB microSD USB Flash Driver</t>
  </si>
  <si>
    <t>VM Initial Backup - WD Elements Portable SE 2TB USB 3.0 2.5In</t>
  </si>
  <si>
    <t>Thunderbolt-Dual Display Port adapter [TLA / TLC]</t>
  </si>
  <si>
    <t>Equipment
group</t>
  </si>
  <si>
    <t>Centralized</t>
  </si>
  <si>
    <t>7CR842N0FW</t>
  </si>
  <si>
    <t>7CR842N0G9</t>
  </si>
  <si>
    <t>7CR842N0GC</t>
  </si>
  <si>
    <t>7CR842N0FV</t>
  </si>
  <si>
    <t>7CR841N0EJ</t>
  </si>
  <si>
    <t>7CR841N0F2</t>
  </si>
  <si>
    <t>7CR842N0G2</t>
  </si>
  <si>
    <t>7CR841N0F7</t>
  </si>
  <si>
    <t>MY891115AN</t>
  </si>
  <si>
    <t>MY891119TW</t>
  </si>
  <si>
    <t>MY891119P5</t>
  </si>
  <si>
    <t>MY891119TV</t>
  </si>
  <si>
    <t>MY891119LT</t>
  </si>
  <si>
    <t>MY891119ND</t>
  </si>
  <si>
    <t>MY891119MW</t>
  </si>
  <si>
    <t>MY891119NR</t>
  </si>
  <si>
    <t>AVC230721EM</t>
  </si>
  <si>
    <t>AVC230721EH</t>
  </si>
  <si>
    <t>AVC230721EG</t>
  </si>
  <si>
    <t>AVC230721EF</t>
  </si>
  <si>
    <t>AVC230721FE</t>
  </si>
  <si>
    <t>OPM22411UF2</t>
  </si>
  <si>
    <t>OPM22411SM4</t>
  </si>
  <si>
    <t>OPM22411SM2</t>
  </si>
  <si>
    <t>OPM22411SM5</t>
  </si>
  <si>
    <t>OPM22411SLY</t>
  </si>
  <si>
    <t>AVD2305D7GZ</t>
  </si>
  <si>
    <t>AVD2305D7GS</t>
  </si>
  <si>
    <t>AVD2305D7GJ</t>
  </si>
  <si>
    <t>AVD2305D7H0</t>
  </si>
  <si>
    <t>AVD2305D7H4</t>
  </si>
  <si>
    <t>OPM22390B9K</t>
  </si>
  <si>
    <t>OPM22390B9N</t>
  </si>
  <si>
    <t>OPM22390BGX</t>
  </si>
  <si>
    <t>OPM22390BGY</t>
  </si>
  <si>
    <t>ACW23031NFJ</t>
  </si>
  <si>
    <t>ACW23031NRL</t>
  </si>
  <si>
    <t>ACW23031N89</t>
  </si>
  <si>
    <t>ACC8390065</t>
  </si>
  <si>
    <t>AVC230721EJ</t>
  </si>
  <si>
    <t>AVC230721EK</t>
  </si>
  <si>
    <t>AVC230721EW</t>
  </si>
  <si>
    <t>01.02</t>
  </si>
  <si>
    <t>Add serials</t>
  </si>
  <si>
    <t>01.03</t>
  </si>
  <si>
    <t>yes</t>
  </si>
  <si>
    <t>Add explicit inventory</t>
  </si>
  <si>
    <t>01.04</t>
  </si>
  <si>
    <t>2019.05.17103</t>
  </si>
  <si>
    <t>2019.05.17104</t>
  </si>
  <si>
    <t>2019.05.17105</t>
  </si>
  <si>
    <t>2019.05.17106</t>
  </si>
  <si>
    <t>2019.05.17107</t>
  </si>
  <si>
    <t>2019.05.17093</t>
  </si>
  <si>
    <t>2019.05.17094</t>
  </si>
  <si>
    <t>2019.05.17509</t>
  </si>
  <si>
    <t>2019.05.17508</t>
  </si>
  <si>
    <t>2019.05.17507</t>
  </si>
  <si>
    <t>2019.05.17504</t>
  </si>
  <si>
    <t>2019.05.17505</t>
  </si>
  <si>
    <t>2019.05.17506</t>
  </si>
  <si>
    <t>2019.05.17499</t>
  </si>
  <si>
    <t>2019.05.17498</t>
  </si>
  <si>
    <t>2019.05.17503</t>
  </si>
  <si>
    <t>2019.05.17502</t>
  </si>
  <si>
    <t>2019.05.17501</t>
  </si>
  <si>
    <t>2019.05.17497</t>
  </si>
  <si>
    <t>2019.05.17496</t>
  </si>
  <si>
    <t>2019.05.17492</t>
  </si>
  <si>
    <t>SPARE / IRIS - C01</t>
  </si>
  <si>
    <t>HPE MSA 2050 LFF Disk Enclosure</t>
  </si>
  <si>
    <t>Extension - MSA 2050 SAN dual controller</t>
  </si>
  <si>
    <t>IRIS-SRV4-C01-01</t>
  </si>
  <si>
    <t>IRIS-SRV4-C01-02</t>
  </si>
  <si>
    <t>IRIS-MSA-C01-01</t>
  </si>
  <si>
    <t>IRIS-MSA-C01-02</t>
  </si>
  <si>
    <t>IRIS-MSA-C01-03</t>
  </si>
  <si>
    <t>IRIS-MSA-C01-04</t>
  </si>
  <si>
    <t>IRIS-MSA-C01-05</t>
  </si>
  <si>
    <t>IRIS-MSA-C01-06</t>
  </si>
  <si>
    <t>IRIS-MSA-C01-07</t>
  </si>
  <si>
    <t>IRIS-MSA-C01-08</t>
  </si>
  <si>
    <t>IRIS-MSA-C01-09</t>
  </si>
  <si>
    <t>IRIS-MSA-C01-10</t>
  </si>
  <si>
    <t>IRIS-MSA-C01-11</t>
  </si>
  <si>
    <t>IRIS-MSA-C01-12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</si>
</sst>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08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95">
    <xf numFmtId="0" fontId="0" fillId="0" borderId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11" fillId="0" borderId="0"/>
    <xf numFmtId="0" fontId="25" fillId="0" borderId="0" applyNumberFormat="0" applyFill="0" applyBorder="0" applyAlignment="0" applyProtection="0"/>
    <xf numFmtId="167" fontId="26" fillId="0" borderId="0" applyProtection="0">
      <alignment horizontal="left"/>
    </xf>
    <xf numFmtId="167" fontId="26" fillId="0" borderId="0" applyProtection="0">
      <alignment horizontal="left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27" fillId="0" borderId="0"/>
    <xf numFmtId="9" fontId="27" fillId="0" borderId="0"/>
    <xf numFmtId="0" fontId="27" fillId="0" borderId="0"/>
    <xf numFmtId="0" fontId="27" fillId="0" borderId="0"/>
    <xf numFmtId="0" fontId="29" fillId="0" borderId="0"/>
    <xf numFmtId="10" fontId="27" fillId="0" borderId="0"/>
    <xf numFmtId="10" fontId="27" fillId="0" borderId="0"/>
    <xf numFmtId="0" fontId="30" fillId="0" borderId="0" applyNumberFormat="0" applyFont="0"/>
    <xf numFmtId="0" fontId="30" fillId="0" borderId="0"/>
    <xf numFmtId="0" fontId="31" fillId="0" borderId="0">
      <alignment vertical="center" wrapText="1"/>
    </xf>
    <xf numFmtId="0" fontId="27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/>
    <xf numFmtId="0" fontId="34" fillId="0" borderId="0"/>
    <xf numFmtId="0" fontId="34" fillId="0" borderId="0"/>
    <xf numFmtId="0" fontId="32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32" fillId="0" borderId="0"/>
    <xf numFmtId="0" fontId="34" fillId="0" borderId="0"/>
    <xf numFmtId="0" fontId="34" fillId="0" borderId="0"/>
    <xf numFmtId="0" fontId="32" fillId="0" borderId="0"/>
    <xf numFmtId="0" fontId="35" fillId="0" borderId="0"/>
    <xf numFmtId="0" fontId="11" fillId="0" borderId="0"/>
    <xf numFmtId="0" fontId="11" fillId="0" borderId="0"/>
    <xf numFmtId="0" fontId="35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33" fillId="0" borderId="0"/>
    <xf numFmtId="0" fontId="33" fillId="0" borderId="0"/>
    <xf numFmtId="0" fontId="35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32" fillId="0" borderId="0"/>
    <xf numFmtId="0" fontId="34" fillId="0" borderId="0"/>
    <xf numFmtId="0" fontId="34" fillId="0" borderId="0"/>
    <xf numFmtId="0" fontId="32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/>
    <xf numFmtId="0" fontId="27" fillId="0" borderId="0"/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2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/>
    <xf numFmtId="0" fontId="35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31" fillId="0" borderId="0"/>
    <xf numFmtId="176" fontId="27" fillId="0" borderId="0"/>
    <xf numFmtId="0" fontId="27" fillId="0" borderId="0"/>
    <xf numFmtId="0" fontId="41" fillId="0" borderId="16" applyFont="0" applyFill="0" applyBorder="0" applyAlignment="0" applyProtection="0"/>
    <xf numFmtId="177" fontId="42" fillId="0" borderId="0">
      <alignment horizontal="left"/>
    </xf>
    <xf numFmtId="0" fontId="43" fillId="0" borderId="0">
      <alignment horizontal="left"/>
    </xf>
    <xf numFmtId="0" fontId="43" fillId="0" borderId="0">
      <alignment horizontal="left"/>
    </xf>
    <xf numFmtId="0" fontId="14" fillId="0" borderId="0">
      <alignment horizontal="right" wrapText="1"/>
    </xf>
    <xf numFmtId="0" fontId="14" fillId="0" borderId="0">
      <alignment horizontal="right" wrapText="1"/>
    </xf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0" borderId="0" applyNumberFormat="0" applyBorder="0" applyAlignment="0" applyProtection="0"/>
    <xf numFmtId="0" fontId="44" fillId="16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8" borderId="0" applyNumberFormat="0" applyBorder="0" applyAlignment="0" applyProtection="0"/>
    <xf numFmtId="0" fontId="44" fillId="21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18" borderId="0" applyNumberFormat="0" applyBorder="0" applyAlignment="0" applyProtection="0"/>
    <xf numFmtId="0" fontId="44" fillId="16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5" fillId="0" borderId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8" borderId="0" applyNumberFormat="0" applyBorder="0" applyAlignment="0" applyProtection="0"/>
    <xf numFmtId="0" fontId="46" fillId="21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18" borderId="0" applyNumberFormat="0" applyBorder="0" applyAlignment="0" applyProtection="0"/>
    <xf numFmtId="0" fontId="46" fillId="24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12" borderId="0" applyNumberFormat="0" applyBorder="0" applyAlignment="0" applyProtection="0"/>
    <xf numFmtId="0" fontId="46" fillId="25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24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/>
    <xf numFmtId="0" fontId="48" fillId="0" borderId="0"/>
    <xf numFmtId="0" fontId="49" fillId="0" borderId="7">
      <alignment horizontal="centerContinuous"/>
    </xf>
    <xf numFmtId="0" fontId="50" fillId="0" borderId="17" applyNumberFormat="0" applyFill="0" applyAlignment="0" applyProtection="0"/>
    <xf numFmtId="3" fontId="51" fillId="0" borderId="18">
      <alignment vertical="top"/>
    </xf>
    <xf numFmtId="3" fontId="51" fillId="31" borderId="18"/>
    <xf numFmtId="0" fontId="31" fillId="0" borderId="0">
      <alignment horizontal="centerContinuous"/>
    </xf>
    <xf numFmtId="0" fontId="52" fillId="0" borderId="7" applyFont="0">
      <alignment horizontal="centerContinuous"/>
    </xf>
    <xf numFmtId="0" fontId="52" fillId="0" borderId="7" applyFont="0">
      <alignment horizontal="centerContinuous"/>
    </xf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8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9" fontId="54" fillId="0" borderId="0"/>
    <xf numFmtId="0" fontId="54" fillId="0" borderId="0"/>
    <xf numFmtId="9" fontId="28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27" fillId="0" borderId="0"/>
    <xf numFmtId="0" fontId="27" fillId="0" borderId="0"/>
    <xf numFmtId="180" fontId="55" fillId="0" borderId="14" applyFill="0" applyBorder="0" applyProtection="0"/>
    <xf numFmtId="38" fontId="56" fillId="0" borderId="0" applyNumberFormat="0" applyFill="0" applyBorder="0" applyAlignment="0" applyProtection="0"/>
    <xf numFmtId="0" fontId="43" fillId="0" borderId="0" applyFont="0" applyFill="0" applyBorder="0" applyAlignment="0" applyProtection="0">
      <alignment horizontal="right"/>
    </xf>
    <xf numFmtId="0" fontId="43" fillId="0" borderId="0" applyFont="0" applyFill="0" applyBorder="0" applyAlignment="0" applyProtection="0">
      <alignment horizontal="right"/>
    </xf>
    <xf numFmtId="0" fontId="57" fillId="0" borderId="0" applyNumberFormat="0" applyFill="0" applyBorder="0" applyAlignment="0" applyProtection="0"/>
    <xf numFmtId="0" fontId="27" fillId="0" borderId="0"/>
    <xf numFmtId="0" fontId="27" fillId="0" borderId="0"/>
    <xf numFmtId="181" fontId="58" fillId="0" borderId="0" applyFont="0" applyAlignment="0" applyProtection="0"/>
    <xf numFmtId="181" fontId="58" fillId="0" borderId="0" applyFont="0" applyAlignment="0" applyProtection="0"/>
    <xf numFmtId="0" fontId="59" fillId="0" borderId="0" applyNumberFormat="0" applyFill="0" applyBorder="0" applyAlignment="0" applyProtection="0"/>
    <xf numFmtId="0" fontId="52" fillId="0" borderId="7" applyNumberFormat="0" applyFill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56" fillId="0" borderId="7" applyNumberFormat="0" applyFont="0" applyFill="0" applyAlignment="0" applyProtection="0"/>
    <xf numFmtId="0" fontId="28" fillId="0" borderId="10"/>
    <xf numFmtId="0" fontId="28" fillId="0" borderId="10"/>
    <xf numFmtId="0" fontId="54" fillId="0" borderId="10"/>
    <xf numFmtId="0" fontId="54" fillId="0" borderId="10"/>
    <xf numFmtId="0" fontId="27" fillId="0" borderId="7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62" fillId="0" borderId="0"/>
    <xf numFmtId="37" fontId="27" fillId="0" borderId="0">
      <alignment horizontal="center"/>
    </xf>
    <xf numFmtId="0" fontId="52" fillId="0" borderId="0"/>
    <xf numFmtId="0" fontId="52" fillId="0" borderId="0"/>
    <xf numFmtId="182" fontId="21" fillId="0" borderId="0" applyFill="0" applyBorder="0" applyAlignment="0"/>
    <xf numFmtId="183" fontId="11" fillId="0" borderId="0" applyFill="0" applyBorder="0" applyAlignment="0"/>
    <xf numFmtId="184" fontId="11" fillId="0" borderId="0" applyFill="0" applyBorder="0" applyAlignment="0"/>
    <xf numFmtId="0" fontId="63" fillId="10" borderId="20" applyNumberFormat="0" applyAlignment="0" applyProtection="0"/>
    <xf numFmtId="0" fontId="63" fillId="18" borderId="20" applyNumberFormat="0" applyAlignment="0" applyProtection="0"/>
    <xf numFmtId="0" fontId="63" fillId="10" borderId="20" applyNumberFormat="0" applyAlignment="0" applyProtection="0"/>
    <xf numFmtId="0" fontId="63" fillId="10" borderId="20" applyNumberFormat="0" applyAlignment="0" applyProtection="0"/>
    <xf numFmtId="0" fontId="63" fillId="10" borderId="20" applyNumberFormat="0" applyAlignment="0" applyProtection="0"/>
    <xf numFmtId="0" fontId="31" fillId="0" borderId="0" applyNumberFormat="0" applyFill="0" applyBorder="0" applyAlignment="0" applyProtection="0"/>
    <xf numFmtId="0" fontId="64" fillId="0" borderId="0" applyNumberFormat="0" applyFont="0" applyAlignment="0">
      <alignment horizontal="left"/>
    </xf>
    <xf numFmtId="0" fontId="64" fillId="0" borderId="0" applyNumberFormat="0" applyFont="0" applyAlignment="0">
      <alignment horizontal="left"/>
    </xf>
    <xf numFmtId="0" fontId="65" fillId="0" borderId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27" fillId="0" borderId="0" applyNumberFormat="0" applyFont="0" applyFill="0" applyBorder="0" applyProtection="0">
      <alignment horizontal="centerContinuous"/>
    </xf>
    <xf numFmtId="1" fontId="67" fillId="0" borderId="0"/>
    <xf numFmtId="0" fontId="27" fillId="0" borderId="0"/>
    <xf numFmtId="0" fontId="49" fillId="32" borderId="19" applyNumberFormat="0" applyProtection="0">
      <alignment horizontal="center" vertical="center" wrapText="1"/>
    </xf>
    <xf numFmtId="0" fontId="49" fillId="32" borderId="0" applyNumberFormat="0" applyBorder="0" applyProtection="0">
      <alignment horizontal="centerContinuous" vertical="center"/>
    </xf>
    <xf numFmtId="0" fontId="49" fillId="33" borderId="22" applyNumberFormat="0" applyProtection="0">
      <alignment horizontal="center" vertical="center" wrapText="1"/>
    </xf>
    <xf numFmtId="0" fontId="31" fillId="0" borderId="4" applyNumberFormat="0" applyFont="0" applyFill="0" applyAlignment="0" applyProtection="0">
      <alignment horizontal="left"/>
    </xf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38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40" fontId="69" fillId="0" borderId="0" applyFont="0" applyFill="0" applyBorder="0" applyAlignment="0" applyProtection="0"/>
    <xf numFmtId="186" fontId="70" fillId="0" borderId="0" applyFont="0" applyFill="0" applyBorder="0" applyAlignment="0" applyProtection="0">
      <alignment horizontal="right"/>
    </xf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>
      <alignment horizontal="right"/>
    </xf>
    <xf numFmtId="40" fontId="68" fillId="0" borderId="0" applyFont="0" applyFill="0" applyBorder="0" applyAlignment="0" applyProtection="0"/>
    <xf numFmtId="0" fontId="71" fillId="0" borderId="0"/>
    <xf numFmtId="0" fontId="45" fillId="0" borderId="0"/>
    <xf numFmtId="0" fontId="71" fillId="0" borderId="0"/>
    <xf numFmtId="0" fontId="45" fillId="0" borderId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89" fontId="72" fillId="0" borderId="24"/>
    <xf numFmtId="0" fontId="2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190" fontId="70" fillId="0" borderId="0" applyFont="0" applyFill="0" applyBorder="0" applyAlignment="0" applyProtection="0">
      <alignment horizontal="right"/>
    </xf>
    <xf numFmtId="0" fontId="70" fillId="0" borderId="0" applyFont="0" applyFill="0" applyBorder="0" applyAlignment="0" applyProtection="0">
      <alignment horizontal="right"/>
    </xf>
    <xf numFmtId="166" fontId="1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91" fontId="31" fillId="0" borderId="0">
      <protection locked="0"/>
    </xf>
    <xf numFmtId="191" fontId="31" fillId="0" borderId="0">
      <protection locked="0"/>
    </xf>
    <xf numFmtId="192" fontId="70" fillId="0" borderId="0" applyFont="0" applyFill="0" applyBorder="0" applyAlignment="0" applyProtection="0"/>
    <xf numFmtId="15" fontId="11" fillId="0" borderId="0"/>
    <xf numFmtId="193" fontId="68" fillId="0" borderId="0" applyFont="0" applyFill="0" applyBorder="0" applyAlignment="0" applyProtection="0"/>
    <xf numFmtId="194" fontId="11" fillId="0" borderId="0"/>
    <xf numFmtId="194" fontId="11" fillId="0" borderId="0"/>
    <xf numFmtId="195" fontId="74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70" fillId="0" borderId="25" applyNumberFormat="0" applyFont="0" applyFill="0" applyAlignment="0" applyProtection="0"/>
    <xf numFmtId="199" fontId="76" fillId="34" borderId="0">
      <alignment vertical="center"/>
      <protection locked="0"/>
    </xf>
    <xf numFmtId="199" fontId="76" fillId="34" borderId="0">
      <alignment vertical="center"/>
      <protection locked="0"/>
    </xf>
    <xf numFmtId="200" fontId="76" fillId="34" borderId="0">
      <alignment vertical="center"/>
      <protection locked="0"/>
    </xf>
    <xf numFmtId="200" fontId="76" fillId="34" borderId="0">
      <alignment vertical="center"/>
      <protection locked="0"/>
    </xf>
    <xf numFmtId="199" fontId="76" fillId="34" borderId="0">
      <alignment vertical="center"/>
      <protection locked="0"/>
    </xf>
    <xf numFmtId="199" fontId="76" fillId="35" borderId="0">
      <alignment vertical="center"/>
      <protection locked="0"/>
    </xf>
    <xf numFmtId="199" fontId="76" fillId="35" borderId="0">
      <alignment vertical="center"/>
      <protection locked="0"/>
    </xf>
    <xf numFmtId="199" fontId="76" fillId="34" borderId="0">
      <alignment vertical="center"/>
      <protection locked="0"/>
    </xf>
    <xf numFmtId="199" fontId="76" fillId="34" borderId="0">
      <alignment vertical="center"/>
      <protection locked="0"/>
    </xf>
    <xf numFmtId="201" fontId="77" fillId="2" borderId="0" applyNumberFormat="0" applyFill="0" applyBorder="0" applyAlignment="0" applyProtection="0">
      <alignment vertical="center"/>
      <protection locked="0"/>
    </xf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12" borderId="20" applyNumberFormat="0" applyAlignment="0" applyProtection="0"/>
    <xf numFmtId="1" fontId="84" fillId="0" borderId="0" applyBorder="0" applyAlignment="0">
      <protection locked="0"/>
    </xf>
    <xf numFmtId="0" fontId="83" fillId="12" borderId="20" applyNumberFormat="0" applyAlignment="0" applyProtection="0"/>
    <xf numFmtId="0" fontId="83" fillId="12" borderId="20" applyNumberFormat="0" applyAlignment="0" applyProtection="0"/>
    <xf numFmtId="0" fontId="83" fillId="12" borderId="20" applyNumberFormat="0" applyAlignment="0" applyProtection="0"/>
    <xf numFmtId="0" fontId="12" fillId="36" borderId="6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37" fontId="85" fillId="0" borderId="0" applyNumberFormat="0" applyFill="0" applyBorder="0" applyAlignment="0" applyProtection="0"/>
    <xf numFmtId="0" fontId="45" fillId="0" borderId="0"/>
    <xf numFmtId="205" fontId="11" fillId="0" borderId="0" applyFill="0" applyBorder="0" applyAlignment="0" applyProtection="0"/>
    <xf numFmtId="206" fontId="31" fillId="0" borderId="0" applyFill="0" applyBorder="0" applyAlignment="0" applyProtection="0"/>
    <xf numFmtId="206" fontId="3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3" fontId="86" fillId="0" borderId="0" applyFont="0" applyFill="0" applyBorder="0" applyAlignment="0" applyProtection="0"/>
    <xf numFmtId="3" fontId="86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199" fontId="76" fillId="37" borderId="0">
      <alignment vertical="center"/>
    </xf>
    <xf numFmtId="199" fontId="76" fillId="37" borderId="0">
      <alignment vertical="center"/>
    </xf>
    <xf numFmtId="207" fontId="31" fillId="0" borderId="0">
      <protection locked="0"/>
    </xf>
    <xf numFmtId="207" fontId="31" fillId="0" borderId="0">
      <protection locked="0"/>
    </xf>
    <xf numFmtId="0" fontId="87" fillId="0" borderId="0" applyFill="0" applyBorder="0" applyProtection="0">
      <alignment horizontal="left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88" fillId="0" borderId="0"/>
    <xf numFmtId="0" fontId="88" fillId="0" borderId="0"/>
    <xf numFmtId="38" fontId="12" fillId="4" borderId="0" applyNumberFormat="0" applyBorder="0" applyAlignment="0" applyProtection="0"/>
    <xf numFmtId="0" fontId="89" fillId="0" borderId="0" applyNumberFormat="0" applyFill="0" applyProtection="0">
      <alignment horizontal="left"/>
    </xf>
    <xf numFmtId="37" fontId="27" fillId="38" borderId="6" applyNumberFormat="0" applyFont="0" applyAlignment="0" applyProtection="0"/>
    <xf numFmtId="37" fontId="27" fillId="38" borderId="6" applyNumberFormat="0" applyFont="0" applyAlignment="0" applyProtection="0"/>
    <xf numFmtId="208" fontId="70" fillId="0" borderId="0" applyFont="0" applyFill="0" applyBorder="0" applyAlignment="0" applyProtection="0">
      <alignment horizontal="right"/>
    </xf>
    <xf numFmtId="0" fontId="90" fillId="0" borderId="0">
      <alignment horizontal="left"/>
    </xf>
    <xf numFmtId="0" fontId="90" fillId="39" borderId="26"/>
    <xf numFmtId="0" fontId="91" fillId="0" borderId="0" applyProtection="0">
      <alignment horizontal="right"/>
    </xf>
    <xf numFmtId="0" fontId="92" fillId="0" borderId="27" applyNumberFormat="0" applyAlignment="0" applyProtection="0">
      <alignment horizontal="left" vertical="center"/>
    </xf>
    <xf numFmtId="0" fontId="92" fillId="0" borderId="5">
      <alignment horizontal="left" vertical="center"/>
    </xf>
    <xf numFmtId="0" fontId="23" fillId="0" borderId="9">
      <alignment horizontal="left"/>
    </xf>
    <xf numFmtId="0" fontId="93" fillId="0" borderId="0" applyProtection="0">
      <alignment horizontal="left"/>
    </xf>
    <xf numFmtId="0" fontId="94" fillId="0" borderId="0" applyProtection="0">
      <alignment horizontal="left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0" fontId="65" fillId="0" borderId="0" applyNumberFormat="0" applyFont="0">
      <alignment horizontal="center"/>
      <protection hidden="1"/>
    </xf>
    <xf numFmtId="0" fontId="50" fillId="0" borderId="0" applyNumberFormat="0" applyFill="0" applyBorder="0" applyAlignment="0" applyProtection="0"/>
    <xf numFmtId="0" fontId="52" fillId="0" borderId="0">
      <alignment horizontal="center"/>
    </xf>
    <xf numFmtId="0" fontId="52" fillId="0" borderId="0">
      <alignment horizontal="center"/>
    </xf>
    <xf numFmtId="9" fontId="27" fillId="0" borderId="0"/>
    <xf numFmtId="0" fontId="27" fillId="0" borderId="0"/>
    <xf numFmtId="10" fontId="27" fillId="0" borderId="0"/>
    <xf numFmtId="0" fontId="29" fillId="0" borderId="17" applyNumberFormat="0" applyFill="0" applyAlignment="0" applyProtection="0"/>
    <xf numFmtId="9" fontId="95" fillId="0" borderId="0" applyBorder="0" applyProtection="0"/>
    <xf numFmtId="10" fontId="12" fillId="38" borderId="6" applyNumberFormat="0" applyBorder="0" applyAlignment="0" applyProtection="0"/>
    <xf numFmtId="0" fontId="29" fillId="0" borderId="0" applyNumberFormat="0" applyFill="0" applyBorder="0" applyAlignment="0" applyProtection="0"/>
    <xf numFmtId="0" fontId="96" fillId="0" borderId="28" applyFill="0" applyBorder="0" applyAlignment="0" applyProtection="0"/>
    <xf numFmtId="0" fontId="54" fillId="0" borderId="0" applyNumberFormat="0" applyFill="0" applyBorder="0" applyAlignment="0">
      <protection locked="0"/>
    </xf>
    <xf numFmtId="0" fontId="17" fillId="0" borderId="0" applyNumberFormat="0" applyFill="0" applyBorder="0" applyAlignment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8" fillId="6" borderId="0" applyNumberFormat="0" applyBorder="0" applyAlignment="0" applyProtection="0"/>
    <xf numFmtId="0" fontId="97" fillId="13" borderId="0" applyNumberFormat="0" applyBorder="0" applyAlignment="0" applyProtection="0"/>
    <xf numFmtId="0" fontId="99" fillId="40" borderId="9">
      <protection locked="0"/>
    </xf>
    <xf numFmtId="0" fontId="100" fillId="4" borderId="6">
      <alignment horizontal="center"/>
      <protection locked="0"/>
    </xf>
    <xf numFmtId="0" fontId="23" fillId="0" borderId="29" applyBorder="0">
      <alignment horizontal="left" vertical="top"/>
    </xf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199" fontId="76" fillId="0" borderId="0">
      <alignment vertical="center"/>
    </xf>
    <xf numFmtId="210" fontId="101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211" fontId="101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0" fontId="102" fillId="41" borderId="0">
      <alignment vertical="center"/>
    </xf>
    <xf numFmtId="0" fontId="102" fillId="41" borderId="0">
      <alignment vertical="center"/>
    </xf>
    <xf numFmtId="38" fontId="103" fillId="0" borderId="0"/>
    <xf numFmtId="38" fontId="104" fillId="0" borderId="0"/>
    <xf numFmtId="38" fontId="105" fillId="0" borderId="0"/>
    <xf numFmtId="38" fontId="30" fillId="0" borderId="0"/>
    <xf numFmtId="0" fontId="106" fillId="0" borderId="0"/>
    <xf numFmtId="0" fontId="10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0" fontId="107" fillId="0" borderId="19">
      <alignment horizontal="left"/>
    </xf>
    <xf numFmtId="0" fontId="108" fillId="0" borderId="0">
      <alignment horizontal="left"/>
    </xf>
    <xf numFmtId="0" fontId="109" fillId="0" borderId="0" applyNumberFormat="0" applyFill="0" applyBorder="0" applyProtection="0">
      <alignment horizontal="left" vertical="center"/>
    </xf>
    <xf numFmtId="212" fontId="110" fillId="0" borderId="0" applyAlignment="0" applyProtection="0">
      <alignment horizontal="center" vertical="center"/>
    </xf>
    <xf numFmtId="10" fontId="111" fillId="42" borderId="31" applyFill="0" applyBorder="0" applyAlignment="0" applyProtection="0">
      <alignment horizontal="center" vertical="center" wrapText="1"/>
    </xf>
    <xf numFmtId="212" fontId="110" fillId="42" borderId="31" applyFill="0" applyBorder="0" applyAlignment="0">
      <alignment horizontal="center" vertical="center" wrapText="1"/>
    </xf>
    <xf numFmtId="10" fontId="111" fillId="42" borderId="31" applyFill="0" applyBorder="0" applyAlignment="0">
      <alignment horizontal="center" vertical="center" wrapText="1"/>
    </xf>
    <xf numFmtId="10" fontId="111" fillId="42" borderId="31" applyFill="0" applyBorder="0" applyAlignment="0">
      <alignment horizontal="center" vertical="center" wrapText="1"/>
    </xf>
    <xf numFmtId="0" fontId="45" fillId="3" borderId="0" applyNumberFormat="0" applyFont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2" fontId="99" fillId="0" borderId="32" applyFont="0" applyFill="0" applyBorder="0" applyAlignment="0"/>
    <xf numFmtId="0" fontId="112" fillId="0" borderId="19"/>
    <xf numFmtId="21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215" fontId="86" fillId="0" borderId="0" applyFont="0" applyFill="0" applyBorder="0" applyAlignment="0" applyProtection="0"/>
    <xf numFmtId="215" fontId="86" fillId="0" borderId="0" applyFont="0" applyFill="0" applyBorder="0" applyAlignment="0" applyProtection="0"/>
    <xf numFmtId="216" fontId="11" fillId="0" borderId="0" applyFont="0" applyFill="0" applyBorder="0" applyAlignment="0" applyProtection="0"/>
    <xf numFmtId="217" fontId="11" fillId="0" borderId="0" applyFont="0" applyFill="0" applyBorder="0" applyAlignment="0" applyProtection="0"/>
    <xf numFmtId="0" fontId="113" fillId="0" borderId="0">
      <alignment horizontal="centerContinuous"/>
    </xf>
    <xf numFmtId="0" fontId="113" fillId="0" borderId="0">
      <alignment horizontal="centerContinuous"/>
    </xf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27" fillId="0" borderId="0"/>
    <xf numFmtId="221" fontId="28" fillId="0" borderId="0"/>
    <xf numFmtId="0" fontId="27" fillId="0" borderId="0"/>
    <xf numFmtId="0" fontId="114" fillId="0" borderId="0" applyNumberFormat="0" applyFill="0" applyBorder="0" applyProtection="0">
      <alignment horizontal="left"/>
    </xf>
    <xf numFmtId="0" fontId="29" fillId="0" borderId="0" applyNumberFormat="0" applyFont="0" applyProtection="0">
      <alignment vertical="center"/>
      <protection locked="0"/>
    </xf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31" fillId="0" borderId="0"/>
    <xf numFmtId="0" fontId="28" fillId="0" borderId="0">
      <alignment horizontal="left"/>
    </xf>
    <xf numFmtId="37" fontId="116" fillId="0" borderId="0"/>
    <xf numFmtId="37" fontId="116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222" fontId="1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9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5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223" fontId="11" fillId="0" borderId="0" applyFont="0" applyFill="0" applyBorder="0" applyAlignment="0" applyProtection="0"/>
    <xf numFmtId="15" fontId="120" fillId="0" borderId="0"/>
    <xf numFmtId="0" fontId="121" fillId="0" borderId="0"/>
    <xf numFmtId="0" fontId="33" fillId="0" borderId="0"/>
    <xf numFmtId="224" fontId="122" fillId="0" borderId="0" applyNumberFormat="0" applyFill="0" applyBorder="0" applyAlignment="0" applyProtection="0"/>
    <xf numFmtId="225" fontId="123" fillId="0" borderId="14" applyFill="0" applyBorder="0" applyProtection="0"/>
    <xf numFmtId="226" fontId="123" fillId="0" borderId="11" applyFill="0" applyBorder="0" applyProtection="0"/>
    <xf numFmtId="225" fontId="123" fillId="0" borderId="14" applyFill="0" applyBorder="0" applyProtection="0"/>
    <xf numFmtId="38" fontId="31" fillId="0" borderId="13" applyFont="0" applyFill="0" applyBorder="0" applyAlignment="0" applyProtection="0"/>
    <xf numFmtId="0" fontId="124" fillId="0" borderId="0" applyNumberFormat="0" applyAlignment="0">
      <alignment vertical="top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2" fillId="0" borderId="0">
      <alignment horizontal="left" vertical="center" wrapText="1"/>
    </xf>
    <xf numFmtId="0" fontId="31" fillId="43" borderId="7" applyNumberFormat="0" applyFont="0" applyBorder="0" applyAlignment="0" applyProtection="0"/>
    <xf numFmtId="10" fontId="27" fillId="0" borderId="13"/>
    <xf numFmtId="1" fontId="125" fillId="0" borderId="0" applyProtection="0">
      <alignment horizontal="right" vertical="center"/>
    </xf>
    <xf numFmtId="49" fontId="126" fillId="0" borderId="7" applyFill="0" applyProtection="0">
      <alignment vertical="center"/>
    </xf>
    <xf numFmtId="0" fontId="99" fillId="44" borderId="9">
      <protection locked="0"/>
    </xf>
    <xf numFmtId="0" fontId="28" fillId="0" borderId="0"/>
    <xf numFmtId="0" fontId="28" fillId="0" borderId="0"/>
    <xf numFmtId="0" fontId="127" fillId="0" borderId="0"/>
    <xf numFmtId="0" fontId="127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128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0" fillId="0" borderId="0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182" fontId="11" fillId="0" borderId="0" applyFill="0" applyBorder="0" applyAlignment="0"/>
    <xf numFmtId="182" fontId="11" fillId="0" borderId="0" applyFill="0" applyBorder="0" applyAlignment="0"/>
    <xf numFmtId="0" fontId="134" fillId="0" borderId="0">
      <alignment horizontal="left" wrapText="1"/>
    </xf>
    <xf numFmtId="231" fontId="135" fillId="45" borderId="0">
      <alignment horizontal="right"/>
    </xf>
    <xf numFmtId="231" fontId="135" fillId="45" borderId="0">
      <alignment horizontal="right"/>
    </xf>
    <xf numFmtId="232" fontId="11" fillId="0" borderId="0"/>
    <xf numFmtId="232" fontId="11" fillId="0" borderId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10" fontId="11" fillId="0" borderId="0"/>
    <xf numFmtId="10" fontId="11" fillId="0" borderId="0"/>
    <xf numFmtId="2" fontId="27" fillId="0" borderId="0">
      <alignment horizontal="right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49" fillId="33" borderId="0" applyNumberFormat="0" applyBorder="0" applyProtection="0">
      <alignment horizontal="left" wrapText="1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9" fillId="0" borderId="34">
      <alignment vertical="center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42" fillId="0" borderId="38" applyNumberFormat="0" applyProtection="0"/>
    <xf numFmtId="4" fontId="143" fillId="57" borderId="35" applyNumberFormat="0" applyProtection="0">
      <alignment horizontal="right" vertical="center"/>
    </xf>
    <xf numFmtId="0" fontId="144" fillId="0" borderId="0" applyNumberFormat="0" applyFill="0" applyBorder="0" applyProtection="0">
      <alignment horizontal="left" vertical="center"/>
    </xf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146" fillId="0" borderId="16"/>
    <xf numFmtId="0" fontId="31" fillId="0" borderId="0">
      <alignment horizontal="center"/>
    </xf>
    <xf numFmtId="0" fontId="11" fillId="0" borderId="0"/>
    <xf numFmtId="0" fontId="35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31" fillId="0" borderId="0">
      <alignment vertical="center" wrapText="1"/>
    </xf>
    <xf numFmtId="0" fontId="31" fillId="0" borderId="0">
      <alignment vertical="center" wrapText="1"/>
    </xf>
    <xf numFmtId="0" fontId="11" fillId="0" borderId="0">
      <alignment vertical="center" wrapText="1"/>
    </xf>
    <xf numFmtId="0" fontId="147" fillId="0" borderId="0" applyNumberFormat="0" applyFill="0" applyBorder="0" applyProtection="0">
      <alignment horizontal="left" vertical="top" wrapText="1"/>
    </xf>
    <xf numFmtId="0" fontId="147" fillId="0" borderId="0" applyNumberFormat="0" applyFill="0" applyBorder="0" applyProtection="0">
      <alignment horizontal="left" vertical="top" wrapText="1"/>
    </xf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27" fillId="0" borderId="0"/>
    <xf numFmtId="0" fontId="27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148" fillId="0" borderId="0" applyBorder="0" applyProtection="0">
      <alignment vertic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121" fillId="0" borderId="0"/>
    <xf numFmtId="0" fontId="150" fillId="0" borderId="0" applyFill="0" applyBorder="0" applyProtection="0">
      <alignment horizontal="left"/>
    </xf>
    <xf numFmtId="0" fontId="87" fillId="0" borderId="14" applyFill="0" applyBorder="0" applyProtection="0">
      <alignment horizontal="left" vertical="top"/>
    </xf>
    <xf numFmtId="0" fontId="49" fillId="0" borderId="0">
      <alignment horizontal="centerContinuous"/>
    </xf>
    <xf numFmtId="0" fontId="151" fillId="0" borderId="0"/>
    <xf numFmtId="0" fontId="151" fillId="0" borderId="0"/>
    <xf numFmtId="0" fontId="152" fillId="64" borderId="0"/>
    <xf numFmtId="234" fontId="153" fillId="0" borderId="0" applyFont="0" applyFill="0" applyBorder="0" applyProtection="0">
      <alignment horizontal="left"/>
    </xf>
    <xf numFmtId="0" fontId="154" fillId="0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0">
      <alignment vertical="top" wrapText="1"/>
    </xf>
    <xf numFmtId="0" fontId="13" fillId="0" borderId="6" applyNumberFormat="0" applyFont="0" applyAlignment="0">
      <alignment vertical="center" wrapText="1"/>
    </xf>
    <xf numFmtId="0" fontId="155" fillId="0" borderId="0"/>
    <xf numFmtId="49" fontId="2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152" fillId="64" borderId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40" fontId="157" fillId="0" borderId="0"/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52" fillId="0" borderId="0"/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1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42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3" applyNumberFormat="0" applyFill="0" applyAlignment="0" applyProtection="0"/>
    <xf numFmtId="0" fontId="167" fillId="0" borderId="41" applyNumberFormat="0" applyFill="0" applyAlignment="0" applyProtection="0"/>
    <xf numFmtId="0" fontId="168" fillId="0" borderId="44" applyNumberFormat="0" applyFill="0" applyAlignment="0" applyProtection="0"/>
    <xf numFmtId="0" fontId="168" fillId="0" borderId="0" applyNumberFormat="0" applyFill="0" applyBorder="0" applyAlignment="0" applyProtection="0"/>
    <xf numFmtId="235" fontId="27" fillId="0" borderId="0"/>
    <xf numFmtId="235" fontId="27" fillId="0" borderId="0"/>
    <xf numFmtId="0" fontId="56" fillId="0" borderId="45" applyNumberFormat="0" applyFon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7" applyNumberFormat="0" applyFill="0" applyAlignment="0" applyProtection="0"/>
    <xf numFmtId="0" fontId="169" fillId="0" borderId="46" applyNumberFormat="0" applyFill="0" applyAlignment="0" applyProtection="0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3" fontId="15" fillId="0" borderId="0" applyFont="0" applyFill="0" applyBorder="0" applyAlignment="0" applyProtection="0"/>
    <xf numFmtId="236" fontId="11" fillId="0" borderId="0" applyFont="0" applyFill="0" applyBorder="0" applyAlignment="0" applyProtection="0"/>
    <xf numFmtId="4" fontId="45" fillId="0" borderId="0" applyFont="0" applyFill="0" applyBorder="0" applyAlignment="0" applyProtection="0"/>
    <xf numFmtId="49" fontId="170" fillId="45" borderId="0">
      <alignment horizontal="right"/>
    </xf>
    <xf numFmtId="49" fontId="170" fillId="45" borderId="0">
      <alignment horizontal="right"/>
    </xf>
    <xf numFmtId="0" fontId="171" fillId="0" borderId="0">
      <alignment horizontal="fill"/>
    </xf>
    <xf numFmtId="237" fontId="123" fillId="0" borderId="14" applyFill="0" applyBorder="0" applyProtection="0"/>
    <xf numFmtId="238" fontId="11" fillId="0" borderId="0" applyFont="0" applyFill="0" applyBorder="0" applyAlignment="0" applyProtection="0"/>
    <xf numFmtId="239" fontId="45" fillId="0" borderId="0" applyFont="0" applyFill="0" applyBorder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240" fontId="68" fillId="0" borderId="0" applyFont="0" applyFill="0" applyBorder="0" applyAlignment="0" applyProtection="0"/>
    <xf numFmtId="241" fontId="74" fillId="0" borderId="0" applyFont="0" applyFill="0" applyBorder="0" applyAlignment="0" applyProtection="0"/>
    <xf numFmtId="0" fontId="95" fillId="0" borderId="0" applyFill="0" applyBorder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99" fontId="76" fillId="38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36" fontId="27" fillId="0" borderId="0" applyFont="0" applyFill="0" applyBorder="0" applyAlignment="0" applyProtection="0"/>
    <xf numFmtId="2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74" fillId="0" borderId="0" applyNumberFormat="0" applyFill="0" applyBorder="0" applyAlignment="0" applyProtection="0"/>
    <xf numFmtId="0" fontId="31" fillId="0" borderId="0"/>
    <xf numFmtId="0" fontId="175" fillId="0" borderId="0"/>
    <xf numFmtId="40" fontId="176" fillId="0" borderId="0" applyFont="0" applyFill="0" applyBorder="0" applyAlignment="0" applyProtection="0"/>
    <xf numFmtId="38" fontId="176" fillId="0" borderId="0" applyFont="0" applyFill="0" applyBorder="0" applyAlignment="0" applyProtection="0"/>
    <xf numFmtId="0" fontId="26" fillId="0" borderId="0"/>
    <xf numFmtId="0" fontId="177" fillId="0" borderId="0" applyNumberForma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185" fillId="0" borderId="0" applyNumberFormat="0" applyFill="0" applyBorder="0" applyAlignment="0" applyProtection="0"/>
    <xf numFmtId="0" fontId="186" fillId="0" borderId="64" applyNumberFormat="0" applyFill="0" applyAlignment="0" applyProtection="0"/>
    <xf numFmtId="0" fontId="187" fillId="0" borderId="65" applyNumberFormat="0" applyFill="0" applyAlignment="0" applyProtection="0"/>
    <xf numFmtId="0" fontId="188" fillId="0" borderId="66" applyNumberFormat="0" applyFill="0" applyAlignment="0" applyProtection="0"/>
    <xf numFmtId="0" fontId="188" fillId="0" borderId="0" applyNumberFormat="0" applyFill="0" applyBorder="0" applyAlignment="0" applyProtection="0"/>
    <xf numFmtId="0" fontId="189" fillId="5" borderId="0" applyNumberFormat="0" applyBorder="0" applyAlignment="0" applyProtection="0"/>
    <xf numFmtId="0" fontId="190" fillId="6" borderId="0" applyNumberFormat="0" applyBorder="0" applyAlignment="0" applyProtection="0"/>
    <xf numFmtId="0" fontId="191" fillId="68" borderId="0" applyNumberFormat="0" applyBorder="0" applyAlignment="0" applyProtection="0"/>
    <xf numFmtId="0" fontId="192" fillId="69" borderId="67" applyNumberFormat="0" applyAlignment="0" applyProtection="0"/>
    <xf numFmtId="0" fontId="193" fillId="70" borderId="68" applyNumberFormat="0" applyAlignment="0" applyProtection="0"/>
    <xf numFmtId="0" fontId="194" fillId="70" borderId="67" applyNumberFormat="0" applyAlignment="0" applyProtection="0"/>
    <xf numFmtId="0" fontId="195" fillId="0" borderId="69" applyNumberFormat="0" applyFill="0" applyAlignment="0" applyProtection="0"/>
    <xf numFmtId="0" fontId="196" fillId="71" borderId="70" applyNumberFormat="0" applyAlignment="0" applyProtection="0"/>
    <xf numFmtId="0" fontId="197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72" applyNumberFormat="0" applyFill="0" applyAlignment="0" applyProtection="0"/>
    <xf numFmtId="0" fontId="200" fillId="73" borderId="0" applyNumberFormat="0" applyBorder="0" applyAlignment="0" applyProtection="0"/>
    <xf numFmtId="0" fontId="200" fillId="76" borderId="0" applyNumberFormat="0" applyBorder="0" applyAlignment="0" applyProtection="0"/>
    <xf numFmtId="0" fontId="200" fillId="77" borderId="0" applyNumberFormat="0" applyBorder="0" applyAlignment="0" applyProtection="0"/>
    <xf numFmtId="0" fontId="200" fillId="80" borderId="0" applyNumberFormat="0" applyBorder="0" applyAlignment="0" applyProtection="0"/>
    <xf numFmtId="0" fontId="200" fillId="81" borderId="0" applyNumberFormat="0" applyBorder="0" applyAlignment="0" applyProtection="0"/>
    <xf numFmtId="0" fontId="200" fillId="84" borderId="0" applyNumberFormat="0" applyBorder="0" applyAlignment="0" applyProtection="0"/>
    <xf numFmtId="0" fontId="200" fillId="85" borderId="0" applyNumberFormat="0" applyBorder="0" applyAlignment="0" applyProtection="0"/>
    <xf numFmtId="0" fontId="200" fillId="88" borderId="0" applyNumberFormat="0" applyBorder="0" applyAlignment="0" applyProtection="0"/>
    <xf numFmtId="0" fontId="200" fillId="89" borderId="0" applyNumberFormat="0" applyBorder="0" applyAlignment="0" applyProtection="0"/>
    <xf numFmtId="0" fontId="200" fillId="92" borderId="0" applyNumberFormat="0" applyBorder="0" applyAlignment="0" applyProtection="0"/>
    <xf numFmtId="0" fontId="200" fillId="93" borderId="0" applyNumberFormat="0" applyBorder="0" applyAlignment="0" applyProtection="0"/>
    <xf numFmtId="0" fontId="200" fillId="96" borderId="0" applyNumberFormat="0" applyBorder="0" applyAlignment="0" applyProtection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1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/>
    <xf numFmtId="0" fontId="21" fillId="0" borderId="0" applyNumberFormat="0"/>
    <xf numFmtId="0" fontId="21" fillId="0" borderId="0" applyNumberFormat="0"/>
    <xf numFmtId="0" fontId="21" fillId="0" borderId="0" applyNumberFormat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11" fillId="8" borderId="0" applyNumberFormat="0" applyFon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11" fillId="9" borderId="0" applyNumberFormat="0" applyFon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44" fillId="99" borderId="0" applyNumberFormat="0" applyBorder="0" applyAlignment="0" applyProtection="0"/>
    <xf numFmtId="0" fontId="44" fillId="99" borderId="0" applyNumberFormat="0" applyBorder="0" applyAlignment="0" applyProtection="0"/>
    <xf numFmtId="0" fontId="44" fillId="100" borderId="0" applyNumberFormat="0" applyBorder="0" applyAlignment="0" applyProtection="0"/>
    <xf numFmtId="0" fontId="44" fillId="99" borderId="0" applyNumberFormat="0" applyBorder="0" applyAlignment="0" applyProtection="0"/>
    <xf numFmtId="0" fontId="44" fillId="99" borderId="0" applyNumberFormat="0" applyBorder="0" applyAlignment="0" applyProtection="0"/>
    <xf numFmtId="0" fontId="44" fillId="100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2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7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7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6" borderId="0" applyNumberFormat="0" applyBorder="0" applyAlignment="0" applyProtection="0"/>
    <xf numFmtId="0" fontId="44" fillId="116" borderId="0" applyNumberFormat="0" applyBorder="0" applyAlignment="0" applyProtection="0"/>
    <xf numFmtId="0" fontId="44" fillId="116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98" borderId="0" applyNumberFormat="0" applyBorder="0" applyAlignment="0" applyProtection="0"/>
    <xf numFmtId="0" fontId="44" fillId="98" borderId="0" applyNumberFormat="0" applyBorder="0" applyAlignment="0" applyProtection="0"/>
    <xf numFmtId="0" fontId="44" fillId="98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6" fillId="117" borderId="0" applyNumberFormat="0" applyBorder="0" applyAlignment="0" applyProtection="0"/>
    <xf numFmtId="0" fontId="46" fillId="117" borderId="0" applyNumberFormat="0" applyBorder="0" applyAlignment="0" applyProtection="0"/>
    <xf numFmtId="0" fontId="46" fillId="117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6" borderId="0" applyNumberFormat="0" applyBorder="0" applyAlignment="0" applyProtection="0"/>
    <xf numFmtId="0" fontId="46" fillId="116" borderId="0" applyNumberFormat="0" applyBorder="0" applyAlignment="0" applyProtection="0"/>
    <xf numFmtId="0" fontId="46" fillId="116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11" fillId="0" borderId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0" borderId="0" applyNumberFormat="0" applyBorder="0" applyAlignment="0" applyProtection="0"/>
    <xf numFmtId="0" fontId="46" fillId="120" borderId="0" applyNumberFormat="0" applyBorder="0" applyAlignment="0" applyProtection="0"/>
    <xf numFmtId="0" fontId="46" fillId="120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21" borderId="0" applyNumberFormat="0" applyBorder="0" applyAlignment="0" applyProtection="0"/>
    <xf numFmtId="0" fontId="46" fillId="121" borderId="0" applyNumberFormat="0" applyBorder="0" applyAlignment="0" applyProtection="0"/>
    <xf numFmtId="0" fontId="46" fillId="121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49" fillId="0" borderId="16">
      <alignment horizontal="center"/>
    </xf>
    <xf numFmtId="0" fontId="49" fillId="0" borderId="16">
      <alignment horizontal="center"/>
    </xf>
    <xf numFmtId="0" fontId="49" fillId="0" borderId="16">
      <alignment horizontal="center"/>
    </xf>
    <xf numFmtId="3" fontId="51" fillId="0" borderId="73">
      <alignment vertical="top"/>
    </xf>
    <xf numFmtId="3" fontId="51" fillId="0" borderId="73">
      <alignment vertical="top"/>
    </xf>
    <xf numFmtId="3" fontId="51" fillId="0" borderId="73">
      <alignment vertical="top"/>
    </xf>
    <xf numFmtId="0" fontId="31" fillId="0" borderId="0">
      <alignment horizontal="center"/>
    </xf>
    <xf numFmtId="0" fontId="31" fillId="0" borderId="0">
      <alignment horizontal="center"/>
    </xf>
    <xf numFmtId="0" fontId="31" fillId="0" borderId="0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50" fontId="23" fillId="0" borderId="0" applyFill="0" applyBorder="0" applyProtection="0"/>
    <xf numFmtId="250" fontId="23" fillId="0" borderId="0" applyFill="0" applyBorder="0" applyProtection="0"/>
    <xf numFmtId="250" fontId="23" fillId="0" borderId="0" applyFill="0" applyBorder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2" fillId="0" borderId="16" applyNumberFormat="0" applyFill="0" applyAlignment="0" applyProtection="0"/>
    <xf numFmtId="0" fontId="52" fillId="0" borderId="16" applyNumberFormat="0" applyFill="0" applyAlignment="0" applyProtection="0"/>
    <xf numFmtId="0" fontId="52" fillId="0" borderId="16" applyNumberFormat="0" applyFill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8" fillId="0" borderId="74"/>
    <xf numFmtId="0" fontId="28" fillId="0" borderId="74"/>
    <xf numFmtId="0" fontId="28" fillId="0" borderId="74"/>
    <xf numFmtId="0" fontId="28" fillId="0" borderId="74"/>
    <xf numFmtId="0" fontId="28" fillId="0" borderId="74"/>
    <xf numFmtId="0" fontId="28" fillId="0" borderId="74"/>
    <xf numFmtId="0" fontId="54" fillId="0" borderId="74"/>
    <xf numFmtId="0" fontId="54" fillId="0" borderId="74"/>
    <xf numFmtId="0" fontId="54" fillId="0" borderId="74"/>
    <xf numFmtId="0" fontId="54" fillId="0" borderId="74"/>
    <xf numFmtId="0" fontId="54" fillId="0" borderId="74"/>
    <xf numFmtId="0" fontId="54" fillId="0" borderId="74"/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251" fontId="21" fillId="0" borderId="0" applyFill="0" applyBorder="0" applyAlignment="0"/>
    <xf numFmtId="251" fontId="21" fillId="0" borderId="0" applyFill="0" applyBorder="0" applyAlignment="0"/>
    <xf numFmtId="251" fontId="21" fillId="0" borderId="0" applyFill="0" applyBorder="0" applyAlignment="0"/>
    <xf numFmtId="251" fontId="21" fillId="0" borderId="0" applyFill="0" applyBorder="0" applyAlignment="0"/>
    <xf numFmtId="183" fontId="11" fillId="0" borderId="0" applyFill="0" applyBorder="0" applyAlignment="0"/>
    <xf numFmtId="183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252" fontId="11" fillId="0" borderId="0" applyFill="0" applyBorder="0" applyAlignment="0"/>
    <xf numFmtId="0" fontId="11" fillId="0" borderId="0"/>
    <xf numFmtId="0" fontId="63" fillId="114" borderId="20" applyNumberFormat="0" applyAlignment="0" applyProtection="0"/>
    <xf numFmtId="0" fontId="63" fillId="114" borderId="20" applyNumberFormat="0" applyAlignment="0" applyProtection="0"/>
    <xf numFmtId="0" fontId="63" fillId="114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14" fillId="0" borderId="0"/>
    <xf numFmtId="0" fontId="14" fillId="0" borderId="0"/>
    <xf numFmtId="0" fontId="14" fillId="0" borderId="0"/>
    <xf numFmtId="0" fontId="66" fillId="0" borderId="21" applyNumberFormat="0" applyFill="0" applyAlignment="0" applyProtection="0"/>
    <xf numFmtId="0" fontId="49" fillId="33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21" fillId="0" borderId="75" applyNumberFormat="0" applyFill="0" applyAlignment="0" applyProtection="0"/>
    <xf numFmtId="0" fontId="21" fillId="0" borderId="75" applyNumberFormat="0" applyFill="0" applyAlignment="0" applyProtection="0"/>
    <xf numFmtId="0" fontId="21" fillId="0" borderId="75" applyNumberFormat="0" applyFill="0" applyAlignment="0" applyProtection="0"/>
    <xf numFmtId="0" fontId="21" fillId="0" borderId="75" applyNumberFormat="0" applyFill="0" applyAlignment="0" applyProtection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186" fontId="21" fillId="0" borderId="0" applyFill="0" applyBorder="0" applyAlignment="0" applyProtection="0"/>
    <xf numFmtId="186" fontId="21" fillId="0" borderId="0" applyFill="0" applyBorder="0" applyAlignment="0" applyProtection="0"/>
    <xf numFmtId="186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6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4" borderId="23" applyNumberFormat="0" applyFon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11" fillId="14" borderId="23" applyNumberFormat="0" applyFon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6" fontId="76" fillId="0" borderId="15"/>
    <xf numFmtId="256" fontId="76" fillId="0" borderId="15"/>
    <xf numFmtId="256" fontId="76" fillId="0" borderId="15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4" fontId="11" fillId="0" borderId="0"/>
    <xf numFmtId="194" fontId="11" fillId="0" borderId="0"/>
    <xf numFmtId="194" fontId="11" fillId="0" borderId="0"/>
    <xf numFmtId="194" fontId="11" fillId="0" borderId="0"/>
    <xf numFmtId="194" fontId="11" fillId="0" borderId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196" fontId="11" fillId="0" borderId="0" applyFont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196" fontId="11" fillId="0" borderId="0" applyFont="0" applyFill="0" applyBorder="0" applyAlignment="0" applyProtection="0"/>
    <xf numFmtId="257" fontId="21" fillId="0" borderId="0" applyFill="0" applyBorder="0" applyAlignment="0" applyProtection="0"/>
    <xf numFmtId="197" fontId="11" fillId="0" borderId="0" applyFont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197" fontId="11" fillId="0" borderId="0" applyFont="0" applyFill="0" applyBorder="0" applyAlignment="0" applyProtection="0"/>
    <xf numFmtId="258" fontId="21" fillId="0" borderId="0" applyFill="0" applyBorder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12" fillId="36" borderId="6"/>
    <xf numFmtId="0" fontId="12" fillId="126" borderId="77"/>
    <xf numFmtId="0" fontId="12" fillId="126" borderId="77"/>
    <xf numFmtId="0" fontId="12" fillId="126" borderId="77"/>
    <xf numFmtId="202" fontId="11" fillId="0" borderId="0" applyFont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02" fontId="11" fillId="0" borderId="0" applyFont="0" applyFill="0" applyBorder="0" applyAlignment="0" applyProtection="0"/>
    <xf numFmtId="260" fontId="21" fillId="0" borderId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61" fontId="21" fillId="0" borderId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03" fontId="11" fillId="0" borderId="0" applyFont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03" fontId="11" fillId="0" borderId="0" applyFont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5" fontId="1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05" fillId="0" borderId="0"/>
    <xf numFmtId="0" fontId="205" fillId="0" borderId="0"/>
    <xf numFmtId="0" fontId="205" fillId="0" borderId="0"/>
    <xf numFmtId="0" fontId="205" fillId="0" borderId="0"/>
    <xf numFmtId="0" fontId="205" fillId="0" borderId="0"/>
    <xf numFmtId="0" fontId="205" fillId="0" borderId="0"/>
    <xf numFmtId="38" fontId="12" fillId="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21" fillId="109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0" fontId="21" fillId="109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0" fontId="92" fillId="127" borderId="26"/>
    <xf numFmtId="0" fontId="92" fillId="128" borderId="26"/>
    <xf numFmtId="0" fontId="92" fillId="129" borderId="26"/>
    <xf numFmtId="0" fontId="92" fillId="130" borderId="26"/>
    <xf numFmtId="0" fontId="92" fillId="130" borderId="26"/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78" applyNumberFormat="0" applyAlignment="0" applyProtection="0"/>
    <xf numFmtId="0" fontId="92" fillId="0" borderId="78" applyNumberFormat="0" applyAlignment="0" applyProtection="0"/>
    <xf numFmtId="0" fontId="92" fillId="0" borderId="78" applyNumberFormat="0" applyAlignment="0" applyProtection="0"/>
    <xf numFmtId="0" fontId="92" fillId="0" borderId="79">
      <alignment horizontal="left" vertical="center"/>
    </xf>
    <xf numFmtId="0" fontId="92" fillId="0" borderId="79">
      <alignment horizontal="left" vertical="center"/>
    </xf>
    <xf numFmtId="0" fontId="92" fillId="0" borderId="79">
      <alignment horizontal="left" vertical="center"/>
    </xf>
    <xf numFmtId="0" fontId="23" fillId="0" borderId="26">
      <alignment horizontal="left"/>
    </xf>
    <xf numFmtId="0" fontId="23" fillId="0" borderId="26">
      <alignment horizontal="left"/>
    </xf>
    <xf numFmtId="0" fontId="23" fillId="0" borderId="26">
      <alignment horizontal="left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10" fontId="12" fillId="38" borderId="6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7" fillId="0" borderId="0" applyNumberFormat="0" applyFill="0" applyBorder="0" applyAlignment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12" fillId="131" borderId="26">
      <protection locked="0"/>
    </xf>
    <xf numFmtId="0" fontId="12" fillId="128" borderId="26">
      <protection locked="0"/>
    </xf>
    <xf numFmtId="0" fontId="12" fillId="132" borderId="26">
      <protection locked="0"/>
    </xf>
    <xf numFmtId="0" fontId="12" fillId="133" borderId="26">
      <protection locked="0"/>
    </xf>
    <xf numFmtId="0" fontId="12" fillId="133" borderId="26">
      <protection locked="0"/>
    </xf>
    <xf numFmtId="0" fontId="100" fillId="114" borderId="77">
      <alignment horizontal="center"/>
      <protection locked="0"/>
    </xf>
    <xf numFmtId="0" fontId="100" fillId="114" borderId="77">
      <alignment horizontal="center"/>
      <protection locked="0"/>
    </xf>
    <xf numFmtId="0" fontId="100" fillId="114" borderId="77">
      <alignment horizontal="center"/>
      <protection locked="0"/>
    </xf>
    <xf numFmtId="0" fontId="23" fillId="0" borderId="0" applyBorder="0">
      <alignment horizontal="left" vertical="top"/>
    </xf>
    <xf numFmtId="0" fontId="23" fillId="0" borderId="0" applyBorder="0">
      <alignment horizontal="left" vertical="top"/>
    </xf>
    <xf numFmtId="0" fontId="23" fillId="0" borderId="0" applyBorder="0">
      <alignment horizontal="left" vertical="top"/>
    </xf>
    <xf numFmtId="0" fontId="12" fillId="0" borderId="29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3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266" fontId="101" fillId="0" borderId="0">
      <alignment vertical="center"/>
    </xf>
    <xf numFmtId="266" fontId="101" fillId="0" borderId="0">
      <alignment vertical="center"/>
    </xf>
    <xf numFmtId="266" fontId="101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67" fontId="101" fillId="0" borderId="0">
      <alignment vertical="center"/>
    </xf>
    <xf numFmtId="267" fontId="101" fillId="0" borderId="0">
      <alignment vertical="center"/>
    </xf>
    <xf numFmtId="267" fontId="101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0" fontId="107" fillId="0" borderId="22">
      <alignment horizontal="left"/>
    </xf>
    <xf numFmtId="0" fontId="107" fillId="0" borderId="22">
      <alignment horizontal="left"/>
    </xf>
    <xf numFmtId="0" fontId="107" fillId="0" borderId="22">
      <alignment horizontal="left"/>
    </xf>
    <xf numFmtId="10" fontId="111" fillId="0" borderId="0" applyFill="0" applyBorder="0" applyAlignment="0" applyProtection="0"/>
    <xf numFmtId="10" fontId="111" fillId="0" borderId="0" applyFill="0" applyBorder="0" applyAlignment="0" applyProtection="0"/>
    <xf numFmtId="10" fontId="111" fillId="0" borderId="0" applyFill="0" applyBorder="0" applyAlignment="0" applyProtection="0"/>
    <xf numFmtId="212" fontId="110" fillId="0" borderId="0" applyFill="0" applyBorder="0" applyAlignment="0"/>
    <xf numFmtId="212" fontId="110" fillId="0" borderId="0" applyFill="0" applyBorder="0" applyAlignment="0"/>
    <xf numFmtId="212" fontId="110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212" fontId="110" fillId="0" borderId="0" applyAlignment="0" applyProtection="0"/>
    <xf numFmtId="212" fontId="110" fillId="0" borderId="0" applyAlignment="0" applyProtection="0"/>
    <xf numFmtId="212" fontId="110" fillId="0" borderId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" fontId="21" fillId="0" borderId="0" applyFill="0" applyBorder="0" applyAlignment="0"/>
    <xf numFmtId="0" fontId="11" fillId="0" borderId="0"/>
    <xf numFmtId="0" fontId="11" fillId="0" borderId="0"/>
    <xf numFmtId="0" fontId="11" fillId="0" borderId="0"/>
    <xf numFmtId="2" fontId="21" fillId="0" borderId="0" applyFill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6" fillId="0" borderId="22"/>
    <xf numFmtId="0" fontId="11" fillId="0" borderId="0"/>
    <xf numFmtId="0" fontId="11" fillId="0" borderId="0"/>
    <xf numFmtId="0" fontId="11" fillId="0" borderId="0"/>
    <xf numFmtId="0" fontId="206" fillId="0" borderId="22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11" fillId="0" borderId="0" applyFill="0" applyBorder="0" applyAlignment="0" applyProtection="0"/>
    <xf numFmtId="263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11" fillId="0" borderId="0" applyFill="0" applyBorder="0" applyAlignment="0" applyProtection="0"/>
    <xf numFmtId="263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7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70" fontId="21" fillId="0" borderId="0" applyFill="0" applyBorder="0" applyAlignment="0" applyProtection="0"/>
    <xf numFmtId="0" fontId="11" fillId="0" borderId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11" fillId="0" borderId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1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19" fontId="21" fillId="0" borderId="0" applyFill="0" applyBorder="0" applyAlignment="0" applyProtection="0"/>
    <xf numFmtId="0" fontId="11" fillId="0" borderId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2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20" fontId="21" fillId="0" borderId="0" applyFill="0" applyBorder="0" applyAlignment="0" applyProtection="0"/>
    <xf numFmtId="0" fontId="11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221" fontId="28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4" fillId="0" borderId="0" applyNumberFormat="0" applyFill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1" fillId="0" borderId="0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28" fillId="0" borderId="0">
      <alignment horizontal="left"/>
    </xf>
    <xf numFmtId="0" fontId="11" fillId="0" borderId="0"/>
    <xf numFmtId="0" fontId="11" fillId="0" borderId="0"/>
    <xf numFmtId="37" fontId="116" fillId="0" borderId="0"/>
    <xf numFmtId="0" fontId="11" fillId="0" borderId="0"/>
    <xf numFmtId="0" fontId="11" fillId="0" borderId="0"/>
    <xf numFmtId="37" fontId="1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2" fontId="208" fillId="0" borderId="0"/>
    <xf numFmtId="0" fontId="11" fillId="0" borderId="0"/>
    <xf numFmtId="0" fontId="11" fillId="0" borderId="0"/>
    <xf numFmtId="0" fontId="11" fillId="0" borderId="0"/>
    <xf numFmtId="222" fontId="208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1" fillId="0" borderId="0"/>
    <xf numFmtId="0" fontId="11" fillId="0" borderId="0"/>
    <xf numFmtId="0" fontId="11" fillId="0" borderId="0"/>
    <xf numFmtId="0" fontId="20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2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23" fontId="21" fillId="0" borderId="0" applyFill="0" applyBorder="0" applyAlignment="0" applyProtection="0"/>
    <xf numFmtId="0" fontId="11" fillId="0" borderId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/>
    <xf numFmtId="0" fontId="1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2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71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271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72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272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3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3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09" fillId="0" borderId="0" applyNumberFormat="0" applyAlignment="0"/>
    <xf numFmtId="0" fontId="11" fillId="0" borderId="0"/>
    <xf numFmtId="0" fontId="11" fillId="0" borderId="0"/>
    <xf numFmtId="0" fontId="11" fillId="0" borderId="0"/>
    <xf numFmtId="0" fontId="209" fillId="0" borderId="0" applyNumberFormat="0" applyAlignment="0"/>
    <xf numFmtId="0" fontId="11" fillId="0" borderId="0"/>
    <xf numFmtId="0" fontId="12" fillId="0" borderId="0">
      <alignment horizontal="left" vertical="center" wrapText="1"/>
    </xf>
    <xf numFmtId="0" fontId="11" fillId="0" borderId="0"/>
    <xf numFmtId="0" fontId="12" fillId="0" borderId="0">
      <alignment horizontal="left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3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2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0" fontId="27" fillId="0" borderId="80"/>
    <xf numFmtId="0" fontId="11" fillId="0" borderId="0"/>
    <xf numFmtId="0" fontId="11" fillId="0" borderId="0"/>
    <xf numFmtId="0" fontId="11" fillId="0" borderId="0"/>
    <xf numFmtId="10" fontId="27" fillId="0" borderId="80"/>
    <xf numFmtId="0" fontId="11" fillId="0" borderId="0"/>
    <xf numFmtId="0" fontId="11" fillId="0" borderId="0"/>
    <xf numFmtId="0" fontId="11" fillId="0" borderId="0"/>
    <xf numFmtId="0" fontId="11" fillId="0" borderId="0"/>
    <xf numFmtId="1" fontId="125" fillId="0" borderId="0" applyProtection="0">
      <alignment horizontal="right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35" borderId="26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36" borderId="26">
      <protection locked="0"/>
    </xf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127" fillId="0" borderId="0"/>
    <xf numFmtId="0" fontId="11" fillId="0" borderId="0"/>
    <xf numFmtId="0" fontId="11" fillId="0" borderId="0"/>
    <xf numFmtId="0" fontId="127" fillId="0" borderId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2" fillId="36" borderId="6"/>
    <xf numFmtId="38" fontId="12" fillId="4" borderId="0" applyNumberFormat="0" applyBorder="0" applyAlignment="0" applyProtection="0"/>
    <xf numFmtId="10" fontId="12" fillId="38" borderId="6" applyNumberFormat="0" applyBorder="0" applyAlignment="0" applyProtection="0"/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horizontal="left" vertical="center" wrapText="1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182" fontId="11" fillId="0" borderId="0" applyFill="0" applyBorder="0" applyAlignment="0"/>
    <xf numFmtId="182" fontId="11" fillId="0" borderId="0" applyFill="0" applyBorder="0" applyAlignment="0"/>
    <xf numFmtId="0" fontId="134" fillId="0" borderId="0">
      <alignment horizontal="left" wrapText="1"/>
    </xf>
    <xf numFmtId="231" fontId="135" fillId="45" borderId="0">
      <alignment horizontal="right"/>
    </xf>
    <xf numFmtId="231" fontId="135" fillId="45" borderId="0">
      <alignment horizontal="right"/>
    </xf>
    <xf numFmtId="232" fontId="11" fillId="0" borderId="0"/>
    <xf numFmtId="232" fontId="11" fillId="0" borderId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10" fontId="11" fillId="0" borderId="0"/>
    <xf numFmtId="10" fontId="11" fillId="0" borderId="0"/>
    <xf numFmtId="2" fontId="27" fillId="0" borderId="0">
      <alignment horizontal="right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9" fillId="0" borderId="34">
      <alignment vertical="center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42" fillId="0" borderId="38" applyNumberFormat="0" applyProtection="0"/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0" fontId="144" fillId="0" borderId="0" applyNumberFormat="0" applyFill="0" applyBorder="0" applyProtection="0">
      <alignment horizontal="left" vertical="center"/>
    </xf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146" fillId="0" borderId="16"/>
    <xf numFmtId="0" fontId="31" fillId="0" borderId="0">
      <alignment horizontal="center"/>
    </xf>
    <xf numFmtId="0" fontId="35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31" fillId="0" borderId="0">
      <alignment vertical="center" wrapText="1"/>
    </xf>
    <xf numFmtId="0" fontId="31" fillId="0" borderId="0">
      <alignment vertical="center" wrapText="1"/>
    </xf>
    <xf numFmtId="0" fontId="11" fillId="0" borderId="0">
      <alignment vertical="center" wrapText="1"/>
    </xf>
    <xf numFmtId="0" fontId="147" fillId="0" borderId="0" applyNumberFormat="0" applyFill="0" applyBorder="0" applyProtection="0">
      <alignment horizontal="left" vertical="top" wrapText="1"/>
    </xf>
    <xf numFmtId="0" fontId="147" fillId="0" borderId="0" applyNumberFormat="0" applyFill="0" applyBorder="0" applyProtection="0">
      <alignment horizontal="left" vertical="top" wrapText="1"/>
    </xf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27" fillId="0" borderId="0"/>
    <xf numFmtId="0" fontId="27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148" fillId="0" borderId="0" applyBorder="0" applyProtection="0">
      <alignment vertic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121" fillId="0" borderId="0"/>
    <xf numFmtId="0" fontId="150" fillId="0" borderId="0" applyFill="0" applyBorder="0" applyProtection="0">
      <alignment horizontal="left"/>
    </xf>
    <xf numFmtId="0" fontId="87" fillId="0" borderId="14" applyFill="0" applyBorder="0" applyProtection="0">
      <alignment horizontal="left" vertical="top"/>
    </xf>
    <xf numFmtId="0" fontId="151" fillId="0" borderId="0"/>
    <xf numFmtId="0" fontId="151" fillId="0" borderId="0"/>
    <xf numFmtId="0" fontId="152" fillId="64" borderId="0"/>
    <xf numFmtId="234" fontId="153" fillId="0" borderId="0" applyFont="0" applyFill="0" applyBorder="0" applyProtection="0">
      <alignment horizontal="left"/>
    </xf>
    <xf numFmtId="0" fontId="154" fillId="0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0">
      <alignment vertical="top" wrapText="1"/>
    </xf>
    <xf numFmtId="0" fontId="13" fillId="0" borderId="6" applyNumberFormat="0" applyFont="0" applyAlignment="0">
      <alignment vertical="center" wrapText="1"/>
    </xf>
    <xf numFmtId="0" fontId="155" fillId="0" borderId="0"/>
    <xf numFmtId="49" fontId="2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40" fontId="157" fillId="0" borderId="0"/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52" fillId="0" borderId="0"/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1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42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3" applyNumberFormat="0" applyFill="0" applyAlignment="0" applyProtection="0"/>
    <xf numFmtId="0" fontId="167" fillId="0" borderId="41" applyNumberFormat="0" applyFill="0" applyAlignment="0" applyProtection="0"/>
    <xf numFmtId="0" fontId="168" fillId="0" borderId="44" applyNumberFormat="0" applyFill="0" applyAlignment="0" applyProtection="0"/>
    <xf numFmtId="0" fontId="168" fillId="0" borderId="0" applyNumberFormat="0" applyFill="0" applyBorder="0" applyAlignment="0" applyProtection="0"/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7" applyNumberFormat="0" applyFill="0" applyAlignment="0" applyProtection="0"/>
    <xf numFmtId="0" fontId="169" fillId="0" borderId="46" applyNumberFormat="0" applyFill="0" applyAlignment="0" applyProtection="0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95" fillId="0" borderId="0" applyFill="0" applyBorder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16" fillId="0" borderId="0" applyNumberFormat="0" applyFill="0" applyBorder="0" applyAlignment="0" applyProtection="0">
      <alignment vertical="top"/>
      <protection locked="0"/>
    </xf>
    <xf numFmtId="0" fontId="12" fillId="126" borderId="77"/>
    <xf numFmtId="0" fontId="12" fillId="126" borderId="77"/>
    <xf numFmtId="0" fontId="12" fillId="126" borderId="77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33" borderId="26">
      <protection locked="0"/>
    </xf>
    <xf numFmtId="0" fontId="12" fillId="131" borderId="26">
      <protection locked="0"/>
    </xf>
    <xf numFmtId="0" fontId="12" fillId="128" borderId="26">
      <protection locked="0"/>
    </xf>
    <xf numFmtId="0" fontId="12" fillId="133" borderId="26">
      <protection locked="0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10" borderId="0" applyNumberFormat="0" applyBorder="0" applyAlignment="0" applyProtection="0"/>
    <xf numFmtId="0" fontId="12" fillId="110" borderId="0" applyNumberFormat="0" applyBorder="0" applyAlignment="0" applyProtection="0"/>
    <xf numFmtId="0" fontId="11" fillId="0" borderId="0"/>
    <xf numFmtId="0" fontId="12" fillId="132" borderId="26">
      <protection locked="0"/>
    </xf>
    <xf numFmtId="0" fontId="11" fillId="0" borderId="0"/>
    <xf numFmtId="0" fontId="12" fillId="0" borderId="0">
      <alignment horizontal="left" vertical="center" wrapText="1"/>
    </xf>
    <xf numFmtId="0" fontId="12" fillId="135" borderId="26">
      <protection locked="0"/>
    </xf>
    <xf numFmtId="0" fontId="12" fillId="136" borderId="26">
      <protection locked="0"/>
    </xf>
    <xf numFmtId="10" fontId="21" fillId="0" borderId="0" applyFill="0" applyBorder="0" applyAlignment="0" applyProtection="0"/>
    <xf numFmtId="10" fontId="21" fillId="0" borderId="0" applyFill="0" applyBorder="0" applyAlignment="0" applyProtection="0"/>
    <xf numFmtId="10" fontId="21" fillId="0" borderId="0" applyFill="0" applyBorder="0" applyAlignment="0" applyProtection="0"/>
    <xf numFmtId="10" fontId="21" fillId="0" borderId="0" applyFill="0" applyBorder="0" applyAlignment="0" applyProtection="0"/>
    <xf numFmtId="227" fontId="21" fillId="0" borderId="0" applyFill="0" applyBorder="0" applyAlignment="0" applyProtection="0"/>
    <xf numFmtId="227" fontId="21" fillId="0" borderId="0" applyFill="0" applyBorder="0" applyAlignment="0" applyProtection="0"/>
    <xf numFmtId="228" fontId="21" fillId="0" borderId="0" applyFill="0" applyBorder="0" applyAlignment="0" applyProtection="0"/>
    <xf numFmtId="228" fontId="21" fillId="0" borderId="0" applyFill="0" applyBorder="0" applyAlignment="0" applyProtection="0"/>
    <xf numFmtId="224" fontId="21" fillId="0" borderId="0" applyFill="0" applyBorder="0" applyAlignment="0" applyProtection="0"/>
    <xf numFmtId="224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11" fillId="0" borderId="0"/>
    <xf numFmtId="9" fontId="130" fillId="0" borderId="80">
      <alignment horizontal="center"/>
    </xf>
    <xf numFmtId="9" fontId="130" fillId="0" borderId="80">
      <alignment horizontal="center"/>
    </xf>
    <xf numFmtId="9" fontId="130" fillId="0" borderId="80">
      <alignment horizontal="center"/>
    </xf>
    <xf numFmtId="9" fontId="130" fillId="0" borderId="80">
      <alignment horizontal="center"/>
    </xf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44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210" fillId="0" borderId="0">
      <alignment horizontal="right" vertical="top" wrapText="1"/>
    </xf>
    <xf numFmtId="0" fontId="210" fillId="0" borderId="0">
      <alignment horizontal="right" vertical="top" wrapText="1"/>
    </xf>
    <xf numFmtId="0" fontId="12" fillId="114" borderId="77"/>
    <xf numFmtId="0" fontId="12" fillId="114" borderId="77"/>
    <xf numFmtId="230" fontId="211" fillId="0" borderId="0"/>
    <xf numFmtId="230" fontId="211" fillId="0" borderId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34" fillId="0" borderId="0">
      <alignment horizontal="left" wrapText="1"/>
    </xf>
    <xf numFmtId="273" fontId="135" fillId="101" borderId="0">
      <alignment horizontal="right"/>
    </xf>
    <xf numFmtId="273" fontId="135" fillId="101" borderId="0">
      <alignment horizontal="right"/>
    </xf>
    <xf numFmtId="273" fontId="135" fillId="101" borderId="0">
      <alignment horizontal="right"/>
    </xf>
    <xf numFmtId="273" fontId="135" fillId="101" borderId="0">
      <alignment horizontal="right"/>
    </xf>
    <xf numFmtId="232" fontId="11" fillId="0" borderId="0"/>
    <xf numFmtId="232" fontId="1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32" fontId="11" fillId="0" borderId="0"/>
    <xf numFmtId="232" fontId="11" fillId="0" borderId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32" fontId="11" fillId="0" borderId="0"/>
    <xf numFmtId="23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51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27" fillId="0" borderId="10"/>
    <xf numFmtId="0" fontId="152" fillId="64" borderId="0"/>
    <xf numFmtId="0" fontId="138" fillId="0" borderId="16">
      <alignment horizontal="centerContinuous"/>
    </xf>
    <xf numFmtId="4" fontId="21" fillId="57" borderId="35" applyNumberFormat="0" applyProtection="0">
      <alignment horizontal="left" vertical="center" indent="1"/>
    </xf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9" fontId="130" fillId="0" borderId="13">
      <alignment horizontal="center"/>
    </xf>
    <xf numFmtId="231" fontId="135" fillId="45" borderId="0">
      <alignment horizontal="right"/>
    </xf>
    <xf numFmtId="0" fontId="138" fillId="0" borderId="16">
      <alignment horizontal="centerContinuous"/>
    </xf>
    <xf numFmtId="4" fontId="20" fillId="56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29" fillId="61" borderId="0" applyNumberFormat="0" applyFont="0" applyBorder="0" applyAlignment="0" applyProtection="0"/>
    <xf numFmtId="4" fontId="21" fillId="38" borderId="35" applyNumberFormat="0" applyProtection="0">
      <alignment horizontal="left" vertical="center" indent="1"/>
    </xf>
    <xf numFmtId="0" fontId="27" fillId="0" borderId="10"/>
    <xf numFmtId="0" fontId="52" fillId="0" borderId="7">
      <alignment horizontal="center"/>
    </xf>
    <xf numFmtId="0" fontId="149" fillId="63" borderId="7" applyBorder="0" applyProtection="0">
      <alignment horizontal="centerContinuous" vertical="center"/>
    </xf>
    <xf numFmtId="0" fontId="152" fillId="64" borderId="0"/>
    <xf numFmtId="237" fontId="123" fillId="0" borderId="14" applyFill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231" fontId="135" fillId="45" borderId="0">
      <alignment horizontal="right"/>
    </xf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35" fillId="0" borderId="0"/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234" fontId="153" fillId="0" borderId="0" applyFont="0" applyFill="0" applyBorder="0" applyProtection="0">
      <alignment horizontal="left"/>
    </xf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6" applyNumberFormat="0" applyFont="0" applyAlignment="0">
      <alignment vertical="center" wrapText="1"/>
    </xf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38" fillId="0" borderId="16">
      <alignment horizontal="centerContinuous"/>
    </xf>
    <xf numFmtId="0" fontId="164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87" fillId="0" borderId="14" applyFill="0" applyBorder="0" applyProtection="0">
      <alignment horizontal="left" vertical="top"/>
    </xf>
    <xf numFmtId="0" fontId="164" fillId="0" borderId="42" applyNumberFormat="0" applyFill="0" applyAlignment="0" applyProtection="0"/>
    <xf numFmtId="0" fontId="112" fillId="0" borderId="0"/>
    <xf numFmtId="0" fontId="164" fillId="0" borderId="0" applyNumberFormat="0" applyFill="0" applyBorder="0" applyAlignment="0" applyProtection="0"/>
    <xf numFmtId="0" fontId="145" fillId="10" borderId="35" applyNumberFormat="0" applyAlignment="0" applyProtection="0"/>
    <xf numFmtId="4" fontId="21" fillId="38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5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49" fillId="32" borderId="33" applyNumberFormat="0" applyBorder="0" applyProtection="0">
      <alignment horizontal="left" wrapText="1"/>
    </xf>
    <xf numFmtId="15" fontId="68" fillId="0" borderId="0" applyFont="0" applyFill="0" applyBorder="0" applyAlignment="0" applyProtection="0"/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4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145" fillId="10" borderId="35" applyNumberFormat="0" applyAlignment="0" applyProtection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9" fontId="44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0" fontId="136" fillId="0" borderId="7"/>
    <xf numFmtId="0" fontId="68" fillId="46" borderId="0" applyNumberFormat="0" applyFont="0" applyBorder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protection locked="0"/>
    </xf>
    <xf numFmtId="0" fontId="138" fillId="0" borderId="16">
      <alignment horizontal="centerContinuous"/>
    </xf>
    <xf numFmtId="4" fontId="21" fillId="54" borderId="35" applyNumberFormat="0" applyProtection="0">
      <alignment horizontal="right" vertical="center"/>
    </xf>
    <xf numFmtId="0" fontId="138" fillId="0" borderId="16">
      <alignment horizontal="centerContinuous"/>
    </xf>
    <xf numFmtId="0" fontId="12" fillId="4" borderId="6"/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198" fontId="148" fillId="0" borderId="7" applyBorder="0" applyProtection="0">
      <alignment horizontal="right" vertical="center"/>
    </xf>
    <xf numFmtId="4" fontId="21" fillId="57" borderId="35" applyNumberFormat="0" applyProtection="0">
      <alignment horizontal="left" vertical="center" indent="1"/>
    </xf>
    <xf numFmtId="4" fontId="141" fillId="38" borderId="35" applyNumberFormat="0" applyProtection="0">
      <alignment vertical="center"/>
    </xf>
    <xf numFmtId="0" fontId="145" fillId="10" borderId="35" applyNumberFormat="0" applyAlignment="0" applyProtection="0"/>
    <xf numFmtId="0" fontId="52" fillId="0" borderId="7">
      <alignment horizontal="centerContinuous"/>
    </xf>
    <xf numFmtId="0" fontId="13" fillId="0" borderId="6" applyNumberFormat="0" applyFont="0" applyAlignment="0">
      <alignment vertical="center" wrapText="1"/>
    </xf>
    <xf numFmtId="0" fontId="152" fillId="64" borderId="0"/>
    <xf numFmtId="0" fontId="160" fillId="0" borderId="39"/>
    <xf numFmtId="49" fontId="14" fillId="0" borderId="8">
      <alignment vertical="center"/>
    </xf>
    <xf numFmtId="243" fontId="152" fillId="45" borderId="0"/>
    <xf numFmtId="0" fontId="172" fillId="65" borderId="48" applyNumberFormat="0" applyAlignment="0" applyProtection="0"/>
    <xf numFmtId="49" fontId="170" fillId="45" borderId="0">
      <alignment horizontal="right"/>
    </xf>
    <xf numFmtId="200" fontId="76" fillId="38" borderId="0">
      <alignment vertical="center"/>
      <protection locked="0"/>
    </xf>
    <xf numFmtId="242" fontId="152" fillId="45" borderId="0"/>
    <xf numFmtId="0" fontId="138" fillId="0" borderId="16">
      <protection locked="0"/>
    </xf>
    <xf numFmtId="0" fontId="4" fillId="0" borderId="0"/>
    <xf numFmtId="3" fontId="68" fillId="0" borderId="0" applyFont="0" applyFill="0" applyBorder="0" applyAlignment="0" applyProtection="0"/>
    <xf numFmtId="4" fontId="21" fillId="38" borderId="35" applyNumberFormat="0" applyProtection="0">
      <alignment vertical="center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200" fontId="76" fillId="38" borderId="0">
      <alignment vertical="center"/>
      <protection locked="0"/>
    </xf>
    <xf numFmtId="209" fontId="31" fillId="0" borderId="45">
      <protection locked="0"/>
    </xf>
    <xf numFmtId="0" fontId="145" fillId="10" borderId="35" applyNumberFormat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4" fontId="68" fillId="0" borderId="0" applyFont="0" applyFill="0" applyBorder="0" applyAlignment="0" applyProtection="0"/>
    <xf numFmtId="0" fontId="107" fillId="0" borderId="19">
      <alignment horizontal="centerContinuous"/>
    </xf>
    <xf numFmtId="235" fontId="27" fillId="0" borderId="0"/>
    <xf numFmtId="242" fontId="152" fillId="45" borderId="0"/>
    <xf numFmtId="0" fontId="25" fillId="0" borderId="19">
      <alignment horizontal="center"/>
    </xf>
    <xf numFmtId="0" fontId="4" fillId="0" borderId="0"/>
    <xf numFmtId="0" fontId="138" fillId="0" borderId="16">
      <alignment horizontal="centerContinuous"/>
    </xf>
    <xf numFmtId="4" fontId="21" fillId="49" borderId="35" applyNumberFormat="0" applyProtection="0">
      <alignment horizontal="right" vertical="center"/>
    </xf>
    <xf numFmtId="0" fontId="27" fillId="0" borderId="45"/>
    <xf numFmtId="242" fontId="152" fillId="45" borderId="0"/>
    <xf numFmtId="242" fontId="152" fillId="45" borderId="0"/>
    <xf numFmtId="242" fontId="152" fillId="45" borderId="0"/>
    <xf numFmtId="199" fontId="76" fillId="38" borderId="0">
      <alignment vertical="center"/>
    </xf>
    <xf numFmtId="0" fontId="31" fillId="32" borderId="0" applyNumberFormat="0" applyBorder="0" applyProtection="0">
      <alignment horizontal="left"/>
    </xf>
    <xf numFmtId="0" fontId="172" fillId="65" borderId="48" applyNumberFormat="0" applyAlignment="0" applyProtection="0"/>
    <xf numFmtId="0" fontId="27" fillId="0" borderId="45"/>
    <xf numFmtId="0" fontId="169" fillId="0" borderId="46" applyNumberFormat="0" applyFill="0" applyAlignment="0" applyProtection="0"/>
    <xf numFmtId="209" fontId="31" fillId="0" borderId="45">
      <protection locked="0"/>
    </xf>
    <xf numFmtId="49" fontId="14" fillId="0" borderId="8">
      <alignment vertical="center"/>
    </xf>
    <xf numFmtId="0" fontId="160" fillId="0" borderId="39"/>
    <xf numFmtId="0" fontId="152" fillId="64" borderId="0"/>
    <xf numFmtId="0" fontId="152" fillId="64" borderId="0"/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52" fillId="0" borderId="7">
      <alignment horizontal="centerContinuous"/>
    </xf>
    <xf numFmtId="0" fontId="27" fillId="0" borderId="1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60" fillId="15" borderId="0" applyNumberFormat="0" applyBorder="0" applyAlignment="0" applyProtection="0"/>
    <xf numFmtId="4" fontId="21" fillId="38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0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2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0" fontId="31" fillId="0" borderId="2" applyNumberFormat="0" applyFont="0" applyFill="0" applyAlignment="0" applyProtection="0"/>
    <xf numFmtId="0" fontId="137" fillId="45" borderId="0"/>
    <xf numFmtId="15" fontId="68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2" fillId="64" borderId="0"/>
    <xf numFmtId="0" fontId="52" fillId="0" borderId="7">
      <alignment horizontal="center"/>
    </xf>
    <xf numFmtId="49" fontId="158" fillId="0" borderId="8">
      <alignment vertical="center"/>
    </xf>
    <xf numFmtId="0" fontId="129" fillId="0" borderId="0" applyFont="0" applyFill="0" applyBorder="0" applyAlignment="0" applyProtection="0">
      <alignment horizontal="center"/>
    </xf>
    <xf numFmtId="15" fontId="68" fillId="0" borderId="0" applyFont="0" applyFill="0" applyBorder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52" fillId="64" borderId="0"/>
    <xf numFmtId="209" fontId="31" fillId="0" borderId="45">
      <protection locked="0"/>
    </xf>
    <xf numFmtId="0" fontId="72" fillId="0" borderId="49"/>
    <xf numFmtId="242" fontId="152" fillId="45" borderId="0"/>
    <xf numFmtId="4" fontId="21" fillId="50" borderId="35" applyNumberFormat="0" applyProtection="0">
      <alignment horizontal="right" vertical="center"/>
    </xf>
    <xf numFmtId="0" fontId="52" fillId="0" borderId="7">
      <alignment horizontal="center"/>
    </xf>
    <xf numFmtId="199" fontId="76" fillId="38" borderId="0">
      <alignment vertical="center"/>
    </xf>
    <xf numFmtId="0" fontId="129" fillId="0" borderId="0" applyFont="0" applyFill="0" applyBorder="0" applyAlignment="0" applyProtection="0">
      <alignment horizontal="center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232" fontId="31" fillId="0" borderId="0" applyFont="0" applyFill="0" applyBorder="0" applyAlignment="0" applyProtection="0"/>
    <xf numFmtId="0" fontId="164" fillId="0" borderId="42" applyNumberFormat="0" applyFill="0" applyAlignment="0" applyProtection="0"/>
    <xf numFmtId="0" fontId="152" fillId="64" borderId="0"/>
    <xf numFmtId="0" fontId="152" fillId="64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25" fillId="0" borderId="19">
      <alignment horizontal="center"/>
    </xf>
    <xf numFmtId="9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5" fillId="0" borderId="0" applyFont="0" applyFill="0" applyBorder="0" applyAlignment="0" applyProtection="0"/>
    <xf numFmtId="4" fontId="21" fillId="37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4" fontId="21" fillId="59" borderId="35" applyNumberFormat="0" applyProtection="0">
      <alignment horizontal="left" vertical="center" indent="1"/>
    </xf>
    <xf numFmtId="0" fontId="27" fillId="0" borderId="10"/>
    <xf numFmtId="0" fontId="52" fillId="0" borderId="7">
      <alignment horizontal="center"/>
    </xf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7" fillId="45" borderId="0"/>
    <xf numFmtId="0" fontId="27" fillId="0" borderId="45"/>
    <xf numFmtId="2" fontId="86" fillId="0" borderId="0" applyFont="0" applyFill="0" applyBorder="0" applyAlignment="0" applyProtection="0"/>
    <xf numFmtId="0" fontId="4" fillId="0" borderId="0"/>
    <xf numFmtId="0" fontId="138" fillId="0" borderId="16">
      <alignment horizontal="centerContinuous"/>
    </xf>
    <xf numFmtId="9" fontId="15" fillId="0" borderId="0" applyFont="0" applyFill="0" applyBorder="0" applyAlignment="0" applyProtection="0"/>
    <xf numFmtId="0" fontId="145" fillId="10" borderId="35" applyNumberFormat="0" applyAlignment="0" applyProtection="0"/>
    <xf numFmtId="10" fontId="28" fillId="0" borderId="6"/>
    <xf numFmtId="0" fontId="4" fillId="0" borderId="0"/>
    <xf numFmtId="9" fontId="131" fillId="0" borderId="0" applyFont="0" applyFill="0" applyBorder="0" applyAlignment="0" applyProtection="0"/>
    <xf numFmtId="4" fontId="21" fillId="57" borderId="37" applyNumberFormat="0" applyProtection="0">
      <alignment horizontal="left" vertical="center" indent="1"/>
    </xf>
    <xf numFmtId="242" fontId="152" fillId="45" borderId="0"/>
    <xf numFmtId="0" fontId="4" fillId="0" borderId="0"/>
    <xf numFmtId="242" fontId="152" fillId="45" borderId="0"/>
    <xf numFmtId="242" fontId="152" fillId="45" borderId="0"/>
    <xf numFmtId="1" fontId="173" fillId="0" borderId="7">
      <alignment horizontal="center"/>
    </xf>
    <xf numFmtId="243" fontId="152" fillId="45" borderId="0"/>
    <xf numFmtId="237" fontId="123" fillId="0" borderId="14" applyFill="0" applyBorder="0" applyProtection="0"/>
    <xf numFmtId="0" fontId="72" fillId="0" borderId="49"/>
    <xf numFmtId="0" fontId="172" fillId="65" borderId="48" applyNumberFormat="0" applyAlignment="0" applyProtection="0"/>
    <xf numFmtId="0" fontId="27" fillId="0" borderId="45"/>
    <xf numFmtId="4" fontId="24" fillId="58" borderId="0" applyNumberFormat="0" applyProtection="0">
      <alignment horizontal="left" vertical="center" indent="1"/>
    </xf>
    <xf numFmtId="0" fontId="169" fillId="0" borderId="46" applyNumberFormat="0" applyFill="0" applyAlignment="0" applyProtection="0"/>
    <xf numFmtId="199" fontId="76" fillId="38" borderId="0">
      <alignment vertical="center"/>
    </xf>
    <xf numFmtId="0" fontId="164" fillId="0" borderId="42" applyNumberFormat="0" applyFill="0" applyAlignment="0" applyProtection="0"/>
    <xf numFmtId="49" fontId="92" fillId="0" borderId="8">
      <alignment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52" fillId="64" borderId="0"/>
    <xf numFmtId="0" fontId="52" fillId="0" borderId="7">
      <alignment horizontal="centerContinuous"/>
    </xf>
    <xf numFmtId="0" fontId="27" fillId="0" borderId="10"/>
    <xf numFmtId="40" fontId="31" fillId="0" borderId="0" applyFont="0" applyFill="0" applyBorder="0" applyAlignment="0" applyProtection="0"/>
    <xf numFmtId="0" fontId="145" fillId="10" borderId="35" applyNumberFormat="0" applyAlignment="0" applyProtection="0"/>
    <xf numFmtId="4" fontId="143" fillId="57" borderId="35" applyNumberFormat="0" applyProtection="0">
      <alignment horizontal="right" vertical="center"/>
    </xf>
    <xf numFmtId="4" fontId="141" fillId="38" borderId="35" applyNumberFormat="0" applyProtection="0">
      <alignment vertical="center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49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0" fontId="138" fillId="0" borderId="16">
      <alignment horizontal="centerContinuous"/>
    </xf>
    <xf numFmtId="4" fontId="21" fillId="18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0" fontId="136" fillId="0" borderId="7"/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230" fontId="133" fillId="0" borderId="0"/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152" fillId="64" borderId="0"/>
    <xf numFmtId="1" fontId="173" fillId="0" borderId="7">
      <alignment horizontal="center"/>
    </xf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57" borderId="35" applyNumberFormat="0" applyProtection="0">
      <alignment horizontal="right"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38" fillId="0" borderId="16">
      <alignment horizontal="centerContinuous"/>
    </xf>
    <xf numFmtId="0" fontId="31" fillId="0" borderId="3" applyNumberFormat="0" applyFont="0" applyFill="0" applyAlignment="0" applyProtection="0"/>
    <xf numFmtId="0" fontId="25" fillId="0" borderId="19">
      <alignment horizontal="center"/>
    </xf>
    <xf numFmtId="9" fontId="13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72" fillId="65" borderId="48" applyNumberFormat="0" applyAlignment="0" applyProtection="0"/>
    <xf numFmtId="0" fontId="31" fillId="0" borderId="2" applyNumberFormat="0" applyFont="0" applyFill="0" applyAlignment="0" applyProtection="0"/>
    <xf numFmtId="242" fontId="152" fillId="45" borderId="0"/>
    <xf numFmtId="199" fontId="76" fillId="38" borderId="0">
      <alignment vertical="center"/>
    </xf>
    <xf numFmtId="49" fontId="170" fillId="45" borderId="0">
      <alignment horizontal="right"/>
    </xf>
    <xf numFmtId="10" fontId="28" fillId="0" borderId="6"/>
    <xf numFmtId="0" fontId="52" fillId="0" borderId="7">
      <alignment horizontal="center"/>
    </xf>
    <xf numFmtId="0" fontId="52" fillId="0" borderId="7">
      <alignment horizontal="center"/>
    </xf>
    <xf numFmtId="0" fontId="108" fillId="0" borderId="0" applyFont="0">
      <alignment horizontal="centerContinuous"/>
    </xf>
    <xf numFmtId="4" fontId="21" fillId="57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7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242" fontId="152" fillId="45" borderId="0"/>
    <xf numFmtId="0" fontId="172" fillId="65" borderId="48" applyNumberFormat="0" applyAlignment="0" applyProtection="0"/>
    <xf numFmtId="0" fontId="27" fillId="0" borderId="45"/>
    <xf numFmtId="0" fontId="27" fillId="0" borderId="45"/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0" fontId="31" fillId="0" borderId="3" applyNumberFormat="0" applyFont="0" applyFill="0" applyAlignment="0" applyProtection="0"/>
    <xf numFmtId="0" fontId="132" fillId="0" borderId="0">
      <alignment horizontal="right" vertical="top" wrapText="1"/>
    </xf>
    <xf numFmtId="40" fontId="31" fillId="0" borderId="0" applyFont="0" applyFill="0" applyBorder="0" applyAlignment="0" applyProtection="0"/>
    <xf numFmtId="0" fontId="52" fillId="0" borderId="7">
      <alignment horizontal="center"/>
    </xf>
    <xf numFmtId="0" fontId="31" fillId="32" borderId="0" applyNumberFormat="0" applyBorder="0" applyProtection="0">
      <alignment horizontal="left"/>
    </xf>
    <xf numFmtId="242" fontId="152" fillId="45" borderId="0"/>
    <xf numFmtId="242" fontId="152" fillId="45" borderId="0"/>
    <xf numFmtId="200" fontId="76" fillId="38" borderId="0">
      <alignment vertical="center"/>
      <protection locked="0"/>
    </xf>
    <xf numFmtId="242" fontId="152" fillId="45" borderId="0"/>
    <xf numFmtId="49" fontId="170" fillId="45" borderId="0">
      <alignment horizontal="right"/>
    </xf>
    <xf numFmtId="2" fontId="86" fillId="0" borderId="0" applyFont="0" applyFill="0" applyBorder="0" applyAlignment="0" applyProtection="0"/>
    <xf numFmtId="0" fontId="27" fillId="0" borderId="45"/>
    <xf numFmtId="0" fontId="27" fillId="0" borderId="45"/>
    <xf numFmtId="235" fontId="27" fillId="0" borderId="0"/>
    <xf numFmtId="209" fontId="31" fillId="0" borderId="45">
      <protection locked="0"/>
    </xf>
    <xf numFmtId="242" fontId="152" fillId="45" borderId="0"/>
    <xf numFmtId="0" fontId="27" fillId="0" borderId="45"/>
    <xf numFmtId="0" fontId="163" fillId="0" borderId="41" applyNumberFormat="0" applyFill="0" applyAlignment="0" applyProtection="0"/>
    <xf numFmtId="0" fontId="49" fillId="32" borderId="19" applyNumberFormat="0" applyProtection="0">
      <alignment horizontal="left" vertical="center"/>
    </xf>
    <xf numFmtId="0" fontId="13" fillId="0" borderId="6" applyNumberFormat="0" applyFont="0" applyAlignment="0">
      <alignment vertical="center" wrapText="1"/>
    </xf>
    <xf numFmtId="0" fontId="152" fillId="64" borderId="0"/>
    <xf numFmtId="0" fontId="152" fillId="64" borderId="0"/>
    <xf numFmtId="0" fontId="52" fillId="0" borderId="7">
      <alignment horizontal="center"/>
    </xf>
    <xf numFmtId="0" fontId="52" fillId="0" borderId="7">
      <alignment horizontal="center"/>
    </xf>
    <xf numFmtId="0" fontId="149" fillId="62" borderId="0" applyBorder="0" applyProtection="0">
      <alignment horizontal="centerContinuous" vertical="center"/>
    </xf>
    <xf numFmtId="0" fontId="52" fillId="0" borderId="7">
      <alignment horizontal="center"/>
    </xf>
    <xf numFmtId="0" fontId="27" fillId="0" borderId="10"/>
    <xf numFmtId="0" fontId="35" fillId="0" borderId="0"/>
    <xf numFmtId="0" fontId="27" fillId="0" borderId="10"/>
    <xf numFmtId="4" fontId="140" fillId="10" borderId="36" applyNumberFormat="0" applyProtection="0">
      <alignment horizontal="right" vertical="center"/>
    </xf>
    <xf numFmtId="233" fontId="15" fillId="0" borderId="9" applyFont="0" applyFill="0" applyBorder="0" applyAlignment="0" applyProtection="0"/>
    <xf numFmtId="0" fontId="145" fillId="10" borderId="35" applyNumberFormat="0" applyAlignment="0" applyProtection="0"/>
    <xf numFmtId="4" fontId="21" fillId="57" borderId="37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10" fontId="28" fillId="0" borderId="6"/>
    <xf numFmtId="0" fontId="107" fillId="0" borderId="19">
      <alignment horizontal="centerContinuous"/>
    </xf>
    <xf numFmtId="9" fontId="44" fillId="0" borderId="0" applyFont="0" applyFill="0" applyBorder="0" applyAlignment="0" applyProtection="0"/>
    <xf numFmtId="0" fontId="132" fillId="0" borderId="0">
      <alignment horizontal="right" vertical="top" wrapText="1"/>
    </xf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49" fontId="92" fillId="0" borderId="8">
      <alignment vertical="center"/>
    </xf>
    <xf numFmtId="0" fontId="4" fillId="0" borderId="0"/>
    <xf numFmtId="0" fontId="25" fillId="0" borderId="19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27" fillId="0" borderId="10"/>
    <xf numFmtId="0" fontId="152" fillId="64" borderId="0"/>
    <xf numFmtId="242" fontId="152" fillId="45" borderId="0"/>
    <xf numFmtId="234" fontId="153" fillId="0" borderId="0" applyFont="0" applyFill="0" applyBorder="0" applyProtection="0">
      <alignment horizontal="left"/>
    </xf>
    <xf numFmtId="0" fontId="138" fillId="0" borderId="16">
      <alignment horizontal="centerContinuous"/>
    </xf>
    <xf numFmtId="0" fontId="49" fillId="32" borderId="0" applyNumberFormat="0" applyBorder="0" applyProtection="0">
      <alignment horizontal="left"/>
    </xf>
    <xf numFmtId="4" fontId="6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69" fillId="0" borderId="46" applyNumberFormat="0" applyFill="0" applyAlignment="0" applyProtection="0"/>
    <xf numFmtId="0" fontId="138" fillId="0" borderId="16">
      <alignment horizontal="centerContinuous"/>
    </xf>
    <xf numFmtId="0" fontId="136" fillId="0" borderId="7"/>
    <xf numFmtId="0" fontId="152" fillId="64" borderId="0"/>
    <xf numFmtId="4" fontId="24" fillId="58" borderId="0" applyNumberFormat="0" applyProtection="0">
      <alignment horizontal="left" vertical="center" indent="1"/>
    </xf>
    <xf numFmtId="0" fontId="27" fillId="0" borderId="10"/>
    <xf numFmtId="49" fontId="170" fillId="45" borderId="0">
      <alignment horizontal="right"/>
    </xf>
    <xf numFmtId="242" fontId="152" fillId="45" borderId="0"/>
    <xf numFmtId="242" fontId="152" fillId="45" borderId="0"/>
    <xf numFmtId="200" fontId="76" fillId="38" borderId="0">
      <alignment vertical="center"/>
      <protection locked="0"/>
    </xf>
    <xf numFmtId="1" fontId="173" fillId="0" borderId="7">
      <alignment horizontal="center"/>
    </xf>
    <xf numFmtId="243" fontId="152" fillId="45" borderId="0"/>
    <xf numFmtId="2" fontId="86" fillId="0" borderId="0" applyFont="0" applyFill="0" applyBorder="0" applyAlignment="0" applyProtection="0"/>
    <xf numFmtId="0" fontId="172" fillId="65" borderId="48" applyNumberFormat="0" applyAlignment="0" applyProtection="0"/>
    <xf numFmtId="0" fontId="27" fillId="0" borderId="45"/>
    <xf numFmtId="0" fontId="27" fillId="0" borderId="45"/>
    <xf numFmtId="235" fontId="27" fillId="0" borderId="0"/>
    <xf numFmtId="0" fontId="138" fillId="0" borderId="16">
      <alignment horizontal="centerContinuous"/>
    </xf>
    <xf numFmtId="1" fontId="173" fillId="0" borderId="7">
      <alignment horizontal="center"/>
    </xf>
    <xf numFmtId="49" fontId="158" fillId="0" borderId="8">
      <alignment vertical="center"/>
    </xf>
    <xf numFmtId="0" fontId="152" fillId="64" borderId="0"/>
    <xf numFmtId="0" fontId="152" fillId="64" borderId="0"/>
    <xf numFmtId="0" fontId="52" fillId="0" borderId="7">
      <alignment horizontal="center"/>
    </xf>
    <xf numFmtId="0" fontId="149" fillId="63" borderId="7" applyBorder="0" applyProtection="0">
      <alignment horizontal="centerContinuous" vertical="center"/>
    </xf>
    <xf numFmtId="0" fontId="52" fillId="0" borderId="7">
      <alignment horizontal="centerContinuous"/>
    </xf>
    <xf numFmtId="0" fontId="27" fillId="0" borderId="10"/>
    <xf numFmtId="0" fontId="27" fillId="0" borderId="10"/>
    <xf numFmtId="0" fontId="29" fillId="61" borderId="0" applyNumberFormat="0" applyFont="0" applyBorder="0" applyAlignment="0" applyProtection="0"/>
    <xf numFmtId="0" fontId="145" fillId="18" borderId="35" applyNumberFormat="0" applyAlignment="0" applyProtection="0"/>
    <xf numFmtId="4" fontId="21" fillId="38" borderId="35" applyNumberFormat="0" applyProtection="0">
      <alignment vertical="center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37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0" fontId="138" fillId="0" borderId="16">
      <alignment horizontal="centerContinuous"/>
    </xf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protection locked="0"/>
    </xf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10" fontId="28" fillId="0" borderId="6"/>
    <xf numFmtId="0" fontId="136" fillId="0" borderId="7"/>
    <xf numFmtId="9" fontId="4" fillId="0" borderId="0" applyFont="0" applyFill="0" applyBorder="0" applyAlignment="0" applyProtection="0"/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12" fillId="4" borderId="6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0"/>
    <xf numFmtId="0" fontId="152" fillId="64" borderId="0"/>
    <xf numFmtId="242" fontId="152" fillId="45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52" fillId="0" borderId="7">
      <alignment horizontal="centerContinuous"/>
    </xf>
    <xf numFmtId="235" fontId="27" fillId="0" borderId="0"/>
    <xf numFmtId="0" fontId="138" fillId="0" borderId="16">
      <alignment horizontal="centerContinuous"/>
    </xf>
    <xf numFmtId="4" fontId="68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3" fontId="152" fillId="45" borderId="0"/>
    <xf numFmtId="242" fontId="152" fillId="45" borderId="0"/>
    <xf numFmtId="2" fontId="86" fillId="0" borderId="0" applyFont="0" applyFill="0" applyBorder="0" applyAlignment="0" applyProtection="0"/>
    <xf numFmtId="0" fontId="169" fillId="0" borderId="46" applyNumberFormat="0" applyFill="0" applyAlignment="0" applyProtection="0"/>
    <xf numFmtId="0" fontId="27" fillId="0" borderId="45"/>
    <xf numFmtId="0" fontId="49" fillId="32" borderId="19" applyNumberFormat="0" applyProtection="0">
      <alignment horizontal="left" vertical="center"/>
    </xf>
    <xf numFmtId="0" fontId="163" fillId="0" borderId="41" applyNumberFormat="0" applyFill="0" applyAlignment="0" applyProtection="0"/>
    <xf numFmtId="0" fontId="164" fillId="0" borderId="0" applyNumberFormat="0" applyFill="0" applyBorder="0" applyAlignment="0" applyProtection="0"/>
    <xf numFmtId="0" fontId="152" fillId="64" borderId="0"/>
    <xf numFmtId="0" fontId="152" fillId="64" borderId="0"/>
    <xf numFmtId="0" fontId="52" fillId="0" borderId="7">
      <alignment horizontal="center"/>
    </xf>
    <xf numFmtId="0" fontId="149" fillId="62" borderId="0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52" fillId="0" borderId="7">
      <alignment horizontal="centerContinuous"/>
    </xf>
    <xf numFmtId="0" fontId="108" fillId="0" borderId="0" applyFont="0">
      <alignment horizontal="centerContinuous"/>
    </xf>
    <xf numFmtId="0" fontId="35" fillId="0" borderId="0"/>
    <xf numFmtId="0" fontId="27" fillId="0" borderId="10"/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143" fillId="57" borderId="35" applyNumberFormat="0" applyProtection="0">
      <alignment horizontal="right" vertical="center"/>
    </xf>
    <xf numFmtId="233" fontId="15" fillId="0" borderId="9" applyFont="0" applyFill="0" applyBorder="0" applyAlignment="0" applyProtection="0"/>
    <xf numFmtId="230" fontId="133" fillId="0" borderId="0"/>
    <xf numFmtId="0" fontId="138" fillId="0" borderId="16">
      <alignment horizontal="centerContinuous"/>
    </xf>
    <xf numFmtId="4" fontId="21" fillId="18" borderId="35" applyNumberFormat="0" applyProtection="0">
      <alignment horizontal="left" vertical="center" indent="1"/>
    </xf>
    <xf numFmtId="4" fontId="21" fillId="52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1" fillId="48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49" fillId="32" borderId="0" applyNumberFormat="0" applyBorder="0" applyProtection="0">
      <alignment horizontal="left"/>
    </xf>
    <xf numFmtId="0" fontId="68" fillId="46" borderId="0" applyNumberFormat="0" applyFont="0" applyBorder="0" applyAlignment="0" applyProtection="0"/>
    <xf numFmtId="0" fontId="137" fillId="45" borderId="0"/>
    <xf numFmtId="0" fontId="68" fillId="0" borderId="0" applyNumberFormat="0" applyFont="0" applyFill="0" applyBorder="0" applyAlignment="0" applyProtection="0">
      <alignment horizontal="left"/>
    </xf>
    <xf numFmtId="4" fontId="68" fillId="0" borderId="0" applyFont="0" applyFill="0" applyBorder="0" applyAlignment="0" applyProtection="0"/>
    <xf numFmtId="231" fontId="135" fillId="45" borderId="0">
      <alignment horizontal="right"/>
    </xf>
    <xf numFmtId="224" fontId="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4" fontId="153" fillId="0" borderId="0" applyFont="0" applyFill="0" applyBorder="0" applyProtection="0">
      <alignment horizontal="left"/>
    </xf>
    <xf numFmtId="0" fontId="52" fillId="0" borderId="7">
      <alignment horizontal="center"/>
    </xf>
    <xf numFmtId="0" fontId="145" fillId="18" borderId="3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2" fontId="152" fillId="45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38" fillId="0" borderId="0"/>
    <xf numFmtId="0" fontId="1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231" fontId="135" fillId="45" borderId="0">
      <alignment horizontal="right"/>
    </xf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35" fillId="0" borderId="0"/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234" fontId="153" fillId="0" borderId="0" applyFont="0" applyFill="0" applyBorder="0" applyProtection="0">
      <alignment horizontal="left"/>
    </xf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6" applyNumberFormat="0" applyFont="0" applyAlignment="0">
      <alignment vertical="center" wrapText="1"/>
    </xf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3" fillId="0" borderId="41" applyNumberFormat="0" applyFill="0" applyAlignment="0" applyProtection="0"/>
    <xf numFmtId="0" fontId="164" fillId="0" borderId="42" applyNumberFormat="0" applyFill="0" applyAlignment="0" applyProtection="0"/>
    <xf numFmtId="0" fontId="164" fillId="0" borderId="0" applyNumberFormat="0" applyFill="0" applyBorder="0" applyAlignment="0" applyProtection="0"/>
    <xf numFmtId="209" fontId="31" fillId="0" borderId="45">
      <protection locked="0"/>
    </xf>
    <xf numFmtId="0" fontId="160" fillId="0" borderId="39"/>
    <xf numFmtId="0" fontId="152" fillId="64" borderId="0"/>
    <xf numFmtId="0" fontId="52" fillId="0" borderId="7">
      <alignment horizontal="center"/>
    </xf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209" fontId="31" fillId="0" borderId="45">
      <protection locked="0"/>
    </xf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49" fillId="32" borderId="33" applyNumberFormat="0" applyBorder="0" applyProtection="0">
      <alignment horizontal="left" wrapText="1"/>
    </xf>
    <xf numFmtId="0" fontId="49" fillId="32" borderId="33" applyNumberFormat="0" applyBorder="0" applyProtection="0">
      <alignment horizontal="left" wrapText="1"/>
    </xf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protection locked="0"/>
    </xf>
    <xf numFmtId="0" fontId="35" fillId="0" borderId="0"/>
    <xf numFmtId="242" fontId="152" fillId="45" borderId="0"/>
    <xf numFmtId="0" fontId="4" fillId="0" borderId="0"/>
    <xf numFmtId="0" fontId="4" fillId="0" borderId="0"/>
    <xf numFmtId="9" fontId="131" fillId="0" borderId="0" applyFont="0" applyFill="0" applyBorder="0" applyAlignment="0" applyProtection="0"/>
    <xf numFmtId="0" fontId="49" fillId="32" borderId="33" applyNumberFormat="0" applyBorder="0" applyProtection="0">
      <alignment horizontal="left" wrapText="1"/>
    </xf>
    <xf numFmtId="0" fontId="4" fillId="0" borderId="0"/>
    <xf numFmtId="1" fontId="173" fillId="0" borderId="7">
      <alignment horizontal="center"/>
    </xf>
    <xf numFmtId="242" fontId="152" fillId="45" borderId="0"/>
    <xf numFmtId="242" fontId="152" fillId="45" borderId="0"/>
    <xf numFmtId="242" fontId="152" fillId="45" borderId="0"/>
    <xf numFmtId="0" fontId="172" fillId="65" borderId="48" applyNumberFormat="0" applyAlignment="0" applyProtection="0"/>
    <xf numFmtId="0" fontId="31" fillId="32" borderId="0" applyNumberFormat="0" applyBorder="0" applyProtection="0">
      <alignment horizontal="left"/>
    </xf>
    <xf numFmtId="200" fontId="76" fillId="38" borderId="0">
      <alignment vertical="center"/>
      <protection locked="0"/>
    </xf>
    <xf numFmtId="2" fontId="86" fillId="0" borderId="0" applyFont="0" applyFill="0" applyBorder="0" applyAlignment="0" applyProtection="0"/>
    <xf numFmtId="0" fontId="169" fillId="0" borderId="46" applyNumberFormat="0" applyFill="0" applyAlignment="0" applyProtection="0"/>
    <xf numFmtId="0" fontId="164" fillId="0" borderId="42" applyNumberFormat="0" applyFill="0" applyAlignment="0" applyProtection="0"/>
    <xf numFmtId="49" fontId="92" fillId="0" borderId="8">
      <alignment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52" fillId="64" borderId="0"/>
    <xf numFmtId="234" fontId="153" fillId="0" borderId="0" applyFont="0" applyFill="0" applyBorder="0" applyProtection="0">
      <alignment horizontal="left"/>
    </xf>
    <xf numFmtId="0" fontId="52" fillId="0" borderId="7">
      <alignment horizontal="center"/>
    </xf>
    <xf numFmtId="0" fontId="52" fillId="0" borderId="7">
      <alignment horizontal="center"/>
    </xf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4" fontId="21" fillId="57" borderId="35" applyNumberFormat="0" applyProtection="0">
      <alignment horizontal="right" vertical="center"/>
    </xf>
    <xf numFmtId="4" fontId="21" fillId="57" borderId="37" applyNumberFormat="0" applyProtection="0">
      <alignment horizontal="left" vertical="center" indent="1"/>
    </xf>
    <xf numFmtId="4" fontId="21" fillId="49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25" fillId="0" borderId="19">
      <alignment horizontal="center"/>
    </xf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9" fontId="130" fillId="0" borderId="13">
      <alignment horizontal="center"/>
    </xf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0" fontId="149" fillId="63" borderId="7" applyBorder="0" applyProtection="0">
      <alignment horizontal="centerContinuous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242" fontId="152" fillId="45" borderId="0"/>
    <xf numFmtId="243" fontId="152" fillId="45" borderId="0"/>
    <xf numFmtId="0" fontId="72" fillId="0" borderId="49"/>
    <xf numFmtId="0" fontId="27" fillId="0" borderId="45"/>
    <xf numFmtId="0" fontId="27" fillId="0" borderId="45"/>
    <xf numFmtId="235" fontId="27" fillId="0" borderId="0"/>
    <xf numFmtId="49" fontId="158" fillId="0" borderId="8">
      <alignment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0" fontId="152" fillId="64" borderId="0"/>
    <xf numFmtId="0" fontId="152" fillId="64" borderId="0"/>
    <xf numFmtId="0" fontId="52" fillId="0" borderId="7">
      <alignment horizontal="center"/>
    </xf>
    <xf numFmtId="40" fontId="31" fillId="0" borderId="0" applyFont="0" applyFill="0" applyBorder="0" applyAlignment="0" applyProtection="0"/>
    <xf numFmtId="0" fontId="27" fillId="0" borderId="10"/>
    <xf numFmtId="0" fontId="27" fillId="0" borderId="10"/>
    <xf numFmtId="0" fontId="145" fillId="10" borderId="35" applyNumberFormat="0" applyAlignment="0" applyProtection="0"/>
    <xf numFmtId="4" fontId="21" fillId="38" borderId="35" applyNumberFormat="0" applyProtection="0">
      <alignment horizontal="left" vertical="center" indent="1"/>
    </xf>
    <xf numFmtId="0" fontId="138" fillId="0" borderId="16">
      <alignment horizontal="centerContinuous"/>
    </xf>
    <xf numFmtId="4" fontId="20" fillId="56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10" fontId="28" fillId="0" borderId="6"/>
    <xf numFmtId="0" fontId="49" fillId="32" borderId="0" applyNumberFormat="0" applyBorder="0" applyProtection="0">
      <alignment horizontal="left"/>
    </xf>
    <xf numFmtId="231" fontId="135" fillId="45" borderId="0">
      <alignment horizontal="right"/>
    </xf>
    <xf numFmtId="9" fontId="1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2" fillId="0" borderId="0">
      <alignment horizontal="right" vertical="top" wrapText="1"/>
    </xf>
    <xf numFmtId="242" fontId="152" fillId="45" borderId="0"/>
    <xf numFmtId="0" fontId="149" fillId="62" borderId="0" applyBorder="0" applyProtection="0">
      <alignment horizontal="centerContinuous" vertical="center"/>
    </xf>
    <xf numFmtId="0" fontId="60" fillId="1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242" fontId="152" fillId="45" borderId="0"/>
    <xf numFmtId="242" fontId="152" fillId="45" borderId="0"/>
    <xf numFmtId="0" fontId="164" fillId="0" borderId="0" applyNumberFormat="0" applyFill="0" applyBorder="0" applyAlignment="0" applyProtection="0"/>
    <xf numFmtId="0" fontId="152" fillId="64" borderId="0"/>
    <xf numFmtId="0" fontId="145" fillId="10" borderId="35" applyNumberFormat="0" applyAlignment="0" applyProtection="0"/>
    <xf numFmtId="4" fontId="21" fillId="38" borderId="35" applyNumberFormat="0" applyProtection="0">
      <alignment vertical="center"/>
    </xf>
    <xf numFmtId="0" fontId="138" fillId="0" borderId="16">
      <alignment horizontal="centerContinuous"/>
    </xf>
    <xf numFmtId="4" fontId="21" fillId="53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protection locked="0"/>
    </xf>
    <xf numFmtId="15" fontId="68" fillId="0" borderId="0" applyFont="0" applyFill="0" applyBorder="0" applyAlignment="0" applyProtection="0"/>
    <xf numFmtId="0" fontId="132" fillId="0" borderId="0">
      <alignment horizontal="right" vertical="top" wrapText="1"/>
    </xf>
    <xf numFmtId="9" fontId="130" fillId="0" borderId="13">
      <alignment horizontal="center"/>
    </xf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52" fillId="64" borderId="0"/>
    <xf numFmtId="231" fontId="135" fillId="45" borderId="0">
      <alignment horizontal="right"/>
    </xf>
    <xf numFmtId="0" fontId="4" fillId="0" borderId="0"/>
    <xf numFmtId="0" fontId="152" fillId="64" borderId="0"/>
    <xf numFmtId="242" fontId="152" fillId="45" borderId="0"/>
    <xf numFmtId="242" fontId="152" fillId="45" borderId="0"/>
    <xf numFmtId="242" fontId="152" fillId="45" borderId="0"/>
    <xf numFmtId="237" fontId="123" fillId="0" borderId="14" applyFill="0" applyBorder="0" applyProtection="0"/>
    <xf numFmtId="0" fontId="27" fillId="0" borderId="45"/>
    <xf numFmtId="49" fontId="14" fillId="0" borderId="8">
      <alignment vertical="center"/>
    </xf>
    <xf numFmtId="0" fontId="152" fillId="64" borderId="0"/>
    <xf numFmtId="0" fontId="152" fillId="64" borderId="0"/>
    <xf numFmtId="0" fontId="52" fillId="0" borderId="7">
      <alignment horizontal="centerContinuous"/>
    </xf>
    <xf numFmtId="233" fontId="15" fillId="0" borderId="9" applyFont="0" applyFill="0" applyBorder="0" applyAlignment="0" applyProtection="0"/>
    <xf numFmtId="0" fontId="108" fillId="0" borderId="0" applyFont="0">
      <alignment horizontal="centerContinuous"/>
    </xf>
    <xf numFmtId="0" fontId="27" fillId="0" borderId="10"/>
    <xf numFmtId="4" fontId="141" fillId="38" borderId="35" applyNumberFormat="0" applyProtection="0">
      <alignment vertical="center"/>
    </xf>
    <xf numFmtId="4" fontId="140" fillId="10" borderId="36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9" borderId="35" applyNumberFormat="0" applyProtection="0">
      <alignment horizontal="left" vertical="center" indent="1"/>
    </xf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alignment horizontal="centerContinuous"/>
    </xf>
    <xf numFmtId="0" fontId="138" fillId="0" borderId="0"/>
    <xf numFmtId="0" fontId="137" fillId="45" borderId="0"/>
    <xf numFmtId="0" fontId="31" fillId="0" borderId="2" applyNumberFormat="0" applyFont="0" applyFill="0" applyAlignment="0" applyProtection="0"/>
    <xf numFmtId="0" fontId="12" fillId="4" borderId="6"/>
    <xf numFmtId="9" fontId="15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 applyNumberFormat="0" applyFont="0" applyFill="0" applyBorder="0" applyAlignment="0" applyProtection="0">
      <alignment horizontal="left"/>
    </xf>
    <xf numFmtId="0" fontId="4" fillId="0" borderId="0"/>
    <xf numFmtId="224" fontId="31" fillId="0" borderId="0" applyFont="0" applyFill="0" applyBorder="0" applyAlignment="0" applyProtection="0"/>
    <xf numFmtId="0" fontId="152" fillId="64" borderId="0"/>
    <xf numFmtId="242" fontId="152" fillId="45" borderId="0"/>
    <xf numFmtId="242" fontId="152" fillId="45" borderId="0"/>
    <xf numFmtId="199" fontId="76" fillId="38" borderId="0">
      <alignment vertical="center"/>
    </xf>
    <xf numFmtId="0" fontId="172" fillId="65" borderId="48" applyNumberFormat="0" applyAlignment="0" applyProtection="0"/>
    <xf numFmtId="209" fontId="31" fillId="0" borderId="45">
      <protection locked="0"/>
    </xf>
    <xf numFmtId="0" fontId="163" fillId="0" borderId="41" applyNumberFormat="0" applyFill="0" applyAlignment="0" applyProtection="0"/>
    <xf numFmtId="0" fontId="49" fillId="32" borderId="19" applyNumberFormat="0" applyProtection="0">
      <alignment horizontal="left" vertical="center"/>
    </xf>
    <xf numFmtId="0" fontId="13" fillId="0" borderId="6" applyNumberFormat="0" applyFont="0" applyAlignment="0">
      <alignment vertical="center" wrapText="1"/>
    </xf>
    <xf numFmtId="0" fontId="152" fillId="64" borderId="0"/>
    <xf numFmtId="0" fontId="152" fillId="64" borderId="0"/>
    <xf numFmtId="0" fontId="52" fillId="0" borderId="7">
      <alignment horizontal="center"/>
    </xf>
    <xf numFmtId="0" fontId="52" fillId="0" borderId="7">
      <alignment horizontal="centerContinuous"/>
    </xf>
    <xf numFmtId="0" fontId="112" fillId="0" borderId="0"/>
    <xf numFmtId="0" fontId="29" fillId="61" borderId="0" applyNumberFormat="0" applyFont="0" applyBorder="0" applyAlignment="0" applyProtection="0"/>
    <xf numFmtId="0" fontId="145" fillId="18" borderId="35" applyNumberFormat="0" applyAlignment="0" applyProtection="0"/>
    <xf numFmtId="4" fontId="21" fillId="38" borderId="35" applyNumberFormat="0" applyProtection="0">
      <alignment horizontal="left" vertical="center" indent="1"/>
    </xf>
    <xf numFmtId="0" fontId="138" fillId="0" borderId="16">
      <alignment horizontal="centerContinuous"/>
    </xf>
    <xf numFmtId="4" fontId="21" fillId="55" borderId="35" applyNumberFormat="0" applyProtection="0">
      <alignment horizontal="right" vertical="center"/>
    </xf>
    <xf numFmtId="4" fontId="21" fillId="57" borderId="35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18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4" fontId="68" fillId="0" borderId="0" applyFont="0" applyFill="0" applyBorder="0" applyAlignment="0" applyProtection="0"/>
    <xf numFmtId="0" fontId="49" fillId="32" borderId="33" applyNumberFormat="0" applyBorder="0" applyProtection="0">
      <alignment horizontal="left" wrapText="1"/>
    </xf>
    <xf numFmtId="0" fontId="31" fillId="0" borderId="3" applyNumberFormat="0" applyFont="0" applyFill="0" applyAlignment="0" applyProtection="0"/>
    <xf numFmtId="3" fontId="68" fillId="0" borderId="0" applyFont="0" applyFill="0" applyBorder="0" applyAlignment="0" applyProtection="0"/>
    <xf numFmtId="230" fontId="133" fillId="0" borderId="0"/>
    <xf numFmtId="231" fontId="135" fillId="45" borderId="0">
      <alignment horizontal="right"/>
    </xf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2" fillId="64" borderId="0"/>
    <xf numFmtId="198" fontId="148" fillId="0" borderId="7" applyBorder="0" applyProtection="0">
      <alignment horizontal="right" vertical="center"/>
    </xf>
    <xf numFmtId="0" fontId="35" fillId="0" borderId="0"/>
    <xf numFmtId="4" fontId="143" fillId="57" borderId="35" applyNumberFormat="0" applyProtection="0">
      <alignment horizontal="righ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9" fontId="170" fillId="45" borderId="0">
      <alignment horizontal="right"/>
    </xf>
    <xf numFmtId="0" fontId="138" fillId="0" borderId="16">
      <alignment horizontal="centerContinuous"/>
    </xf>
    <xf numFmtId="4" fontId="21" fillId="52" borderId="35" applyNumberFormat="0" applyProtection="0">
      <alignment horizontal="right" vertical="center"/>
    </xf>
    <xf numFmtId="0" fontId="31" fillId="0" borderId="0">
      <alignment horizontal="center"/>
    </xf>
    <xf numFmtId="0" fontId="136" fillId="0" borderId="7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129" fillId="0" borderId="0" applyFont="0" applyFill="0" applyBorder="0" applyAlignment="0" applyProtection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2" fillId="64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19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 applyNumberFormat="0" applyFont="0" applyFill="0" applyBorder="0" applyAlignment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4" fontId="21" fillId="51" borderId="35" applyNumberFormat="0" applyProtection="0">
      <alignment horizontal="right" vertical="center"/>
    </xf>
    <xf numFmtId="0" fontId="31" fillId="0" borderId="0">
      <alignment horizontal="center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50" borderId="35" applyNumberFormat="0" applyProtection="0">
      <alignment horizontal="right" vertical="center"/>
    </xf>
    <xf numFmtId="0" fontId="68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2" fillId="4" borderId="6"/>
    <xf numFmtId="230" fontId="133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36" borderId="6"/>
    <xf numFmtId="0" fontId="12" fillId="126" borderId="77"/>
    <xf numFmtId="0" fontId="12" fillId="126" borderId="77"/>
    <xf numFmtId="0" fontId="12" fillId="126" borderId="77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38" fontId="12" fillId="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10" fontId="12" fillId="38" borderId="6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31" borderId="26">
      <protection locked="0"/>
    </xf>
    <xf numFmtId="0" fontId="12" fillId="128" borderId="26">
      <protection locked="0"/>
    </xf>
    <xf numFmtId="0" fontId="12" fillId="132" borderId="26">
      <protection locked="0"/>
    </xf>
    <xf numFmtId="0" fontId="12" fillId="133" borderId="26">
      <protection locked="0"/>
    </xf>
    <xf numFmtId="0" fontId="12" fillId="133" borderId="26">
      <protection locked="0"/>
    </xf>
    <xf numFmtId="0" fontId="12" fillId="0" borderId="29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3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135" borderId="26">
      <protection locked="0"/>
    </xf>
    <xf numFmtId="0" fontId="12" fillId="136" borderId="26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1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4" fontId="11" fillId="0" borderId="0" applyFill="0" applyBorder="0" applyAlignment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0" fontId="12" fillId="36" borderId="6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38" fontId="12" fillId="4" borderId="0" applyNumberFormat="0" applyBorder="0" applyAlignment="0" applyProtection="0"/>
    <xf numFmtId="10" fontId="12" fillId="38" borderId="6" applyNumberFormat="0" applyBorder="0" applyAlignment="0" applyProtection="0"/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9" fontId="4" fillId="0" borderId="0" applyFont="0" applyFill="0" applyBorder="0" applyAlignment="0" applyProtection="0"/>
    <xf numFmtId="0" fontId="12" fillId="4" borderId="6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4" fillId="0" borderId="0"/>
    <xf numFmtId="0" fontId="212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0" borderId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0"/>
    <xf numFmtId="0" fontId="11" fillId="0" borderId="0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4" fontId="11" fillId="0" borderId="0" applyFill="0" applyBorder="0" applyAlignment="0"/>
    <xf numFmtId="0" fontId="11" fillId="0" borderId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0" borderId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11" fillId="0" borderId="0"/>
    <xf numFmtId="0" fontId="11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11" fillId="0" borderId="0"/>
    <xf numFmtId="0" fontId="11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3" fontId="11" fillId="0" borderId="0" applyFill="0" applyBorder="0" applyAlignment="0"/>
    <xf numFmtId="184" fontId="11" fillId="0" borderId="0" applyFill="0" applyBorder="0" applyAlignment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4" fontId="11" fillId="0" borderId="0"/>
    <xf numFmtId="194" fontId="11" fillId="0" borderId="0"/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2" fillId="126" borderId="77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4" fillId="0" borderId="0"/>
    <xf numFmtId="0" fontId="49" fillId="32" borderId="82" applyNumberFormat="0" applyProtection="0">
      <alignment horizontal="center" vertical="center" wrapText="1"/>
    </xf>
    <xf numFmtId="0" fontId="4" fillId="0" borderId="0"/>
    <xf numFmtId="4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4" fillId="0" borderId="0"/>
    <xf numFmtId="0" fontId="11" fillId="8" borderId="0" applyNumberFormat="0" applyFont="0" applyAlignment="0" applyProtection="0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43" fontId="11" fillId="0" borderId="0" applyFont="0" applyFill="0" applyBorder="0" applyAlignment="0" applyProtection="0"/>
    <xf numFmtId="182" fontId="11" fillId="0" borderId="0" applyFill="0" applyBorder="0" applyAlignment="0"/>
    <xf numFmtId="0" fontId="112" fillId="0" borderId="82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14" borderId="23" applyNumberFormat="0" applyFont="0" applyAlignment="0" applyProtection="0"/>
    <xf numFmtId="0" fontId="11" fillId="59" borderId="35" applyNumberFormat="0" applyProtection="0">
      <alignment horizontal="left" vertical="center" indent="1"/>
    </xf>
    <xf numFmtId="0" fontId="4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197" fontId="11" fillId="0" borderId="0" applyFont="0" applyFill="0" applyBorder="0" applyAlignment="0" applyProtection="0"/>
    <xf numFmtId="0" fontId="4" fillId="0" borderId="0"/>
    <xf numFmtId="0" fontId="15" fillId="0" borderId="0"/>
    <xf numFmtId="175" fontId="11" fillId="0" borderId="0" applyFont="0" applyFill="0" applyBorder="0" applyProtection="0">
      <alignment horizontal="right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44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96" fontId="11" fillId="0" borderId="0" applyFont="0" applyFill="0" applyBorder="0" applyAlignment="0" applyProtection="0"/>
    <xf numFmtId="0" fontId="11" fillId="0" borderId="0">
      <alignment vertical="center" wrapText="1"/>
    </xf>
    <xf numFmtId="0" fontId="49" fillId="32" borderId="82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4" fillId="0" borderId="0"/>
    <xf numFmtId="204" fontId="11" fillId="0" borderId="0" applyFont="0" applyFill="0" applyBorder="0" applyAlignment="0" applyProtection="0"/>
    <xf numFmtId="0" fontId="12" fillId="0" borderId="30" applyBorder="0">
      <alignment horizontal="left" vertical="top"/>
    </xf>
    <xf numFmtId="0" fontId="4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204" fontId="11" fillId="0" borderId="0" applyFont="0" applyFill="0" applyBorder="0" applyAlignment="0" applyProtection="0"/>
    <xf numFmtId="10" fontId="11" fillId="0" borderId="0"/>
    <xf numFmtId="0" fontId="11" fillId="0" borderId="0" applyNumberFormat="0" applyFont="0" applyBorder="0">
      <protection locked="0"/>
    </xf>
    <xf numFmtId="0" fontId="4" fillId="0" borderId="0"/>
    <xf numFmtId="0" fontId="4" fillId="0" borderId="0"/>
    <xf numFmtId="182" fontId="11" fillId="0" borderId="0" applyFill="0" applyBorder="0" applyAlignment="0"/>
    <xf numFmtId="43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4" fillId="0" borderId="0"/>
    <xf numFmtId="227" fontId="11" fillId="0" borderId="6" applyFont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1" fillId="0" borderId="0">
      <alignment vertical="center" wrapText="1"/>
    </xf>
    <xf numFmtId="44" fontId="11" fillId="0" borderId="0" applyFont="0" applyFill="0" applyBorder="0" applyAlignment="0" applyProtection="0"/>
    <xf numFmtId="0" fontId="4" fillId="0" borderId="0"/>
    <xf numFmtId="0" fontId="112" fillId="0" borderId="82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0" fontId="4" fillId="0" borderId="0"/>
    <xf numFmtId="0" fontId="11" fillId="2" borderId="0" applyNumberFormat="0" applyFont="0" applyBorder="0" applyAlignment="0">
      <alignment horizontal="center"/>
    </xf>
    <xf numFmtId="218" fontId="11" fillId="0" borderId="0" applyFont="0" applyFill="0" applyBorder="0" applyAlignment="0" applyProtection="0"/>
    <xf numFmtId="228" fontId="11" fillId="0" borderId="6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4" fillId="0" borderId="0"/>
    <xf numFmtId="0" fontId="4" fillId="0" borderId="0"/>
    <xf numFmtId="0" fontId="4" fillId="0" borderId="0"/>
    <xf numFmtId="43" fontId="11" fillId="0" borderId="0" applyFont="0" applyFill="0" applyBorder="0" applyAlignment="0" applyProtection="0"/>
    <xf numFmtId="0" fontId="11" fillId="60" borderId="35" applyNumberFormat="0" applyProtection="0">
      <alignment horizontal="left" vertical="center" indent="1"/>
    </xf>
    <xf numFmtId="0" fontId="11" fillId="2" borderId="0" applyNumberFormat="0" applyFont="0" applyBorder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24" fontId="122" fillId="0" borderId="0" applyNumberFormat="0" applyFill="0" applyBorder="0" applyAlignment="0" applyProtection="0"/>
    <xf numFmtId="0" fontId="4" fillId="0" borderId="0"/>
    <xf numFmtId="219" fontId="11" fillId="0" borderId="0" applyFont="0" applyFill="0" applyBorder="0" applyAlignment="0" applyProtection="0"/>
    <xf numFmtId="0" fontId="4" fillId="0" borderId="0"/>
    <xf numFmtId="0" fontId="11" fillId="59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9" borderId="0" applyNumberFormat="0" applyFont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59" borderId="35" applyNumberFormat="0" applyProtection="0">
      <alignment horizontal="left" vertical="center" indent="1"/>
    </xf>
    <xf numFmtId="0" fontId="15" fillId="0" borderId="0"/>
    <xf numFmtId="0" fontId="4" fillId="0" borderId="0"/>
    <xf numFmtId="0" fontId="4" fillId="0" borderId="0"/>
    <xf numFmtId="0" fontId="11" fillId="60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49" fillId="32" borderId="82" applyNumberFormat="0" applyProtection="0">
      <alignment horizontal="left" vertical="center"/>
    </xf>
    <xf numFmtId="0" fontId="107" fillId="0" borderId="82">
      <alignment horizontal="centerContinuous"/>
    </xf>
    <xf numFmtId="0" fontId="4" fillId="0" borderId="0"/>
    <xf numFmtId="0" fontId="25" fillId="0" borderId="82">
      <alignment horizontal="center"/>
    </xf>
    <xf numFmtId="0" fontId="25" fillId="0" borderId="82">
      <alignment horizontal="center"/>
    </xf>
    <xf numFmtId="0" fontId="11" fillId="14" borderId="23" applyNumberFormat="0" applyFont="0" applyAlignment="0" applyProtection="0"/>
    <xf numFmtId="0" fontId="4" fillId="0" borderId="0"/>
    <xf numFmtId="0" fontId="49" fillId="32" borderId="82" applyNumberFormat="0" applyProtection="0">
      <alignment horizontal="left" vertical="center"/>
    </xf>
    <xf numFmtId="0" fontId="11" fillId="59" borderId="35" applyNumberFormat="0" applyProtection="0">
      <alignment horizontal="left" vertical="center" indent="1"/>
    </xf>
    <xf numFmtId="0" fontId="25" fillId="0" borderId="82">
      <alignment horizontal="center"/>
    </xf>
    <xf numFmtId="0" fontId="107" fillId="0" borderId="82">
      <alignment horizontal="centerContinuous"/>
    </xf>
    <xf numFmtId="0" fontId="4" fillId="0" borderId="0"/>
    <xf numFmtId="0" fontId="11" fillId="0" borderId="0"/>
    <xf numFmtId="0" fontId="25" fillId="0" borderId="82">
      <alignment horizontal="center"/>
    </xf>
    <xf numFmtId="0" fontId="107" fillId="0" borderId="82">
      <alignment horizontal="centerContinuous"/>
    </xf>
    <xf numFmtId="0" fontId="4" fillId="0" borderId="0"/>
    <xf numFmtId="0" fontId="49" fillId="32" borderId="82" applyNumberFormat="0" applyProtection="0">
      <alignment horizontal="left" vertical="center"/>
    </xf>
    <xf numFmtId="0" fontId="11" fillId="47" borderId="35" applyNumberFormat="0" applyProtection="0">
      <alignment horizontal="left" vertical="center" indent="1"/>
    </xf>
    <xf numFmtId="0" fontId="4" fillId="0" borderId="0"/>
    <xf numFmtId="9" fontId="4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173" fontId="11" fillId="0" borderId="0" applyFont="0" applyFill="0" applyBorder="0" applyAlignment="0" applyProtection="0"/>
    <xf numFmtId="10" fontId="11" fillId="0" borderId="0"/>
    <xf numFmtId="0" fontId="11" fillId="47" borderId="35" applyNumberFormat="0" applyProtection="0">
      <alignment horizontal="left" vertical="center" indent="1"/>
    </xf>
    <xf numFmtId="168" fontId="11" fillId="0" borderId="0" applyFont="0" applyFill="0" applyBorder="0" applyAlignment="0" applyProtection="0"/>
    <xf numFmtId="0" fontId="11" fillId="0" borderId="0"/>
    <xf numFmtId="0" fontId="11" fillId="4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0" borderId="0"/>
    <xf numFmtId="0" fontId="15" fillId="0" borderId="0"/>
    <xf numFmtId="0" fontId="4" fillId="0" borderId="0"/>
    <xf numFmtId="0" fontId="4" fillId="0" borderId="0"/>
    <xf numFmtId="0" fontId="11" fillId="0" borderId="19" applyBorder="0">
      <alignment horizontal="centerContinuous"/>
    </xf>
    <xf numFmtId="0" fontId="4" fillId="0" borderId="0"/>
    <xf numFmtId="0" fontId="49" fillId="32" borderId="82" applyNumberFormat="0" applyProtection="0">
      <alignment horizontal="center" vertical="center" wrapText="1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4" fillId="0" borderId="0"/>
    <xf numFmtId="168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" fillId="0" borderId="0"/>
    <xf numFmtId="182" fontId="11" fillId="0" borderId="0" applyFill="0" applyBorder="0" applyAlignment="0"/>
    <xf numFmtId="0" fontId="25" fillId="0" borderId="82">
      <alignment horizontal="center"/>
    </xf>
    <xf numFmtId="169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227" fontId="11" fillId="0" borderId="6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11" fillId="0" borderId="0"/>
    <xf numFmtId="0" fontId="11" fillId="60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172" fontId="11" fillId="0" borderId="0" applyFont="0" applyFill="0" applyBorder="0" applyAlignment="0" applyProtection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38" fontId="12" fillId="4" borderId="0" applyNumberFormat="0" applyBorder="0" applyAlignment="0" applyProtection="0"/>
    <xf numFmtId="0" fontId="11" fillId="4" borderId="35" applyNumberFormat="0" applyProtection="0">
      <alignment horizontal="left" vertical="center" indent="1"/>
    </xf>
    <xf numFmtId="0" fontId="11" fillId="0" borderId="0"/>
    <xf numFmtId="4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5" fillId="0" borderId="0"/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" fillId="2" borderId="0" applyNumberFormat="0" applyFont="0" applyBorder="0" applyAlignment="0">
      <alignment horizontal="center"/>
    </xf>
    <xf numFmtId="0" fontId="4" fillId="0" borderId="0"/>
    <xf numFmtId="0" fontId="11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43" fontId="11" fillId="0" borderId="0" applyFont="0" applyFill="0" applyBorder="0" applyAlignment="0" applyProtection="0"/>
    <xf numFmtId="0" fontId="4" fillId="0" borderId="0"/>
    <xf numFmtId="0" fontId="11" fillId="4" borderId="35" applyNumberFormat="0" applyProtection="0">
      <alignment horizontal="left" vertical="center" indent="1"/>
    </xf>
    <xf numFmtId="171" fontId="11" fillId="0" borderId="0" applyFont="0" applyFill="0" applyBorder="0" applyAlignment="0" applyProtection="0"/>
    <xf numFmtId="0" fontId="15" fillId="0" borderId="0"/>
    <xf numFmtId="0" fontId="49" fillId="32" borderId="82" applyNumberFormat="0" applyProtection="0">
      <alignment horizontal="center" vertical="center" wrapText="1"/>
    </xf>
    <xf numFmtId="0" fontId="12" fillId="36" borderId="6"/>
    <xf numFmtId="0" fontId="4" fillId="0" borderId="0"/>
    <xf numFmtId="0" fontId="4" fillId="0" borderId="0"/>
    <xf numFmtId="0" fontId="4" fillId="0" borderId="0"/>
    <xf numFmtId="0" fontId="4" fillId="0" borderId="0"/>
    <xf numFmtId="173" fontId="11" fillId="0" borderId="0" applyFont="0" applyFill="0" applyBorder="0" applyAlignment="0" applyProtection="0"/>
    <xf numFmtId="0" fontId="4" fillId="0" borderId="0"/>
    <xf numFmtId="0" fontId="4" fillId="0" borderId="0"/>
    <xf numFmtId="174" fontId="11" fillId="0" borderId="0" applyFont="0" applyFill="0" applyBorder="0" applyAlignment="0" applyProtection="0"/>
    <xf numFmtId="0" fontId="4" fillId="0" borderId="0"/>
    <xf numFmtId="10" fontId="11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172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 wrapText="1"/>
    </xf>
    <xf numFmtId="0" fontId="4" fillId="0" borderId="0"/>
    <xf numFmtId="10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173" fontId="11" fillId="0" borderId="0" applyFont="0" applyFill="0" applyBorder="0" applyAlignment="0" applyProtection="0"/>
    <xf numFmtId="2" fontId="99" fillId="0" borderId="81" applyFont="0" applyFill="0" applyBorder="0" applyAlignment="0"/>
    <xf numFmtId="43" fontId="11" fillId="0" borderId="0" applyFont="0" applyFill="0" applyBorder="0" applyAlignment="0" applyProtection="0"/>
    <xf numFmtId="0" fontId="11" fillId="14" borderId="23" applyNumberFormat="0" applyFont="0" applyAlignment="0" applyProtection="0"/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0" fontId="112" fillId="0" borderId="82"/>
    <xf numFmtId="0" fontId="4" fillId="0" borderId="0"/>
    <xf numFmtId="10" fontId="11" fillId="0" borderId="0"/>
    <xf numFmtId="174" fontId="11" fillId="0" borderId="0" applyFont="0" applyFill="0" applyBorder="0" applyAlignment="0" applyProtection="0"/>
    <xf numFmtId="0" fontId="107" fillId="0" borderId="82">
      <alignment horizontal="centerContinuous"/>
    </xf>
    <xf numFmtId="0" fontId="25" fillId="0" borderId="82">
      <alignment horizontal="center"/>
    </xf>
    <xf numFmtId="0" fontId="11" fillId="0" borderId="0">
      <alignment vertical="center" wrapText="1"/>
    </xf>
    <xf numFmtId="0" fontId="11" fillId="8" borderId="0" applyNumberFormat="0" applyFont="0" applyAlignment="0" applyProtection="0"/>
    <xf numFmtId="0" fontId="11" fillId="4" borderId="35" applyNumberFormat="0" applyProtection="0">
      <alignment horizontal="left" vertical="center" indent="1"/>
    </xf>
    <xf numFmtId="0" fontId="49" fillId="32" borderId="82" applyNumberFormat="0" applyProtection="0">
      <alignment horizontal="center" vertical="center" wrapText="1"/>
    </xf>
    <xf numFmtId="0" fontId="4" fillId="0" borderId="0"/>
    <xf numFmtId="0" fontId="12" fillId="4" borderId="6"/>
    <xf numFmtId="0" fontId="4" fillId="0" borderId="0"/>
    <xf numFmtId="182" fontId="11" fillId="0" borderId="0" applyFill="0" applyBorder="0" applyAlignment="0"/>
    <xf numFmtId="175" fontId="11" fillId="0" borderId="0" applyFont="0" applyFill="0" applyBorder="0" applyProtection="0">
      <alignment horizontal="right"/>
    </xf>
    <xf numFmtId="0" fontId="11" fillId="4" borderId="35" applyNumberFormat="0" applyProtection="0">
      <alignment horizontal="left" vertical="center" indent="1"/>
    </xf>
    <xf numFmtId="0" fontId="11" fillId="0" borderId="82" applyBorder="0">
      <alignment horizontal="centerContinuous"/>
    </xf>
    <xf numFmtId="196" fontId="11" fillId="0" borderId="0" applyFont="0" applyFill="0" applyBorder="0" applyAlignment="0" applyProtection="0"/>
    <xf numFmtId="0" fontId="4" fillId="0" borderId="0"/>
    <xf numFmtId="0" fontId="15" fillId="0" borderId="0"/>
    <xf numFmtId="0" fontId="11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1" fillId="14" borderId="23" applyNumberFormat="0" applyFont="0" applyAlignment="0" applyProtection="0"/>
    <xf numFmtId="44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4" fillId="0" borderId="0"/>
    <xf numFmtId="10" fontId="11" fillId="0" borderId="0"/>
    <xf numFmtId="172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174" fontId="11" fillId="0" borderId="0" applyFont="0" applyFill="0" applyBorder="0" applyAlignment="0" applyProtection="0"/>
    <xf numFmtId="0" fontId="11" fillId="0" borderId="19" applyBorder="0">
      <alignment horizontal="centerContinuous"/>
    </xf>
    <xf numFmtId="0" fontId="4" fillId="0" borderId="0"/>
    <xf numFmtId="0" fontId="4" fillId="0" borderId="0"/>
    <xf numFmtId="197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4" fillId="0" borderId="0"/>
    <xf numFmtId="0" fontId="11" fillId="8" borderId="0" applyNumberFormat="0" applyFont="0" applyAlignment="0" applyProtection="0"/>
    <xf numFmtId="0" fontId="112" fillId="0" borderId="82"/>
    <xf numFmtId="0" fontId="49" fillId="32" borderId="19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0">
      <alignment vertical="center" wrapText="1"/>
    </xf>
    <xf numFmtId="17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4" fillId="0" borderId="0"/>
    <xf numFmtId="0" fontId="4" fillId="0" borderId="0"/>
    <xf numFmtId="0" fontId="11" fillId="14" borderId="23" applyNumberFormat="0" applyFont="0" applyAlignment="0" applyProtection="0"/>
    <xf numFmtId="0" fontId="4" fillId="0" borderId="0"/>
    <xf numFmtId="182" fontId="11" fillId="0" borderId="0" applyFill="0" applyBorder="0" applyAlignment="0"/>
    <xf numFmtId="0" fontId="11" fillId="4" borderId="35" applyNumberFormat="0" applyProtection="0">
      <alignment horizontal="left" vertical="center" indent="1"/>
    </xf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197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0" borderId="82" applyBorder="0">
      <alignment horizontal="centerContinuous"/>
    </xf>
    <xf numFmtId="0" fontId="107" fillId="0" borderId="82">
      <alignment horizontal="left"/>
    </xf>
    <xf numFmtId="0" fontId="49" fillId="32" borderId="82" applyNumberFormat="0" applyProtection="0">
      <alignment horizontal="center" vertical="center" wrapText="1"/>
    </xf>
    <xf numFmtId="182" fontId="11" fillId="0" borderId="0" applyFill="0" applyBorder="0" applyAlignment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49" fillId="32" borderId="82" applyNumberFormat="0" applyProtection="0">
      <alignment horizontal="left" vertical="center"/>
    </xf>
    <xf numFmtId="17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203" fontId="11" fillId="0" borderId="0" applyFont="0" applyFill="0" applyBorder="0" applyAlignment="0" applyProtection="0"/>
    <xf numFmtId="0" fontId="11" fillId="4" borderId="35" applyNumberFormat="0" applyProtection="0">
      <alignment horizontal="left" vertical="center" indent="1"/>
    </xf>
    <xf numFmtId="0" fontId="4" fillId="0" borderId="0"/>
    <xf numFmtId="172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49" fillId="32" borderId="82" applyNumberFormat="0" applyProtection="0">
      <alignment horizontal="left" vertical="center"/>
    </xf>
    <xf numFmtId="220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25" fillId="0" borderId="82">
      <alignment horizontal="center"/>
    </xf>
    <xf numFmtId="0" fontId="4" fillId="0" borderId="0"/>
    <xf numFmtId="0" fontId="4" fillId="0" borderId="0"/>
    <xf numFmtId="4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49" fillId="32" borderId="82" applyNumberFormat="0" applyProtection="0">
      <alignment horizontal="center" vertical="center" wrapText="1"/>
    </xf>
    <xf numFmtId="0" fontId="107" fillId="0" borderId="82">
      <alignment horizontal="centerContinuous"/>
    </xf>
    <xf numFmtId="184" fontId="11" fillId="0" borderId="0" applyFill="0" applyBorder="0" applyAlignment="0"/>
    <xf numFmtId="171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15" fillId="0" borderId="0"/>
    <xf numFmtId="175" fontId="11" fillId="0" borderId="0" applyFont="0" applyFill="0" applyBorder="0" applyProtection="0">
      <alignment horizontal="right"/>
    </xf>
    <xf numFmtId="0" fontId="4" fillId="0" borderId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69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182" fontId="11" fillId="0" borderId="0" applyFill="0" applyBorder="0" applyAlignment="0"/>
    <xf numFmtId="0" fontId="4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12" fillId="0" borderId="82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82" applyBorder="0">
      <alignment horizontal="centerContinuous"/>
    </xf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49" fillId="32" borderId="82" applyNumberFormat="0" applyProtection="0">
      <alignment horizontal="left" vertical="center"/>
    </xf>
    <xf numFmtId="0" fontId="15" fillId="0" borderId="0"/>
    <xf numFmtId="0" fontId="11" fillId="0" borderId="0"/>
    <xf numFmtId="0" fontId="4" fillId="0" borderId="0"/>
    <xf numFmtId="0" fontId="25" fillId="0" borderId="82">
      <alignment horizontal="center"/>
    </xf>
    <xf numFmtId="0" fontId="4" fillId="0" borderId="0"/>
    <xf numFmtId="0" fontId="11" fillId="0" borderId="0"/>
    <xf numFmtId="0" fontId="4" fillId="0" borderId="0"/>
    <xf numFmtId="0" fontId="25" fillId="0" borderId="82">
      <alignment horizontal="center"/>
    </xf>
    <xf numFmtId="0" fontId="11" fillId="60" borderId="35" applyNumberFormat="0" applyProtection="0">
      <alignment horizontal="left" vertical="center" indent="1"/>
    </xf>
    <xf numFmtId="10" fontId="12" fillId="38" borderId="6" applyNumberFormat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4" fillId="0" borderId="0"/>
    <xf numFmtId="220" fontId="11" fillId="0" borderId="0" applyFont="0" applyFill="0" applyBorder="0" applyAlignment="0" applyProtection="0"/>
    <xf numFmtId="0" fontId="11" fillId="0" borderId="82" applyBorder="0">
      <alignment horizontal="centerContinuous"/>
    </xf>
    <xf numFmtId="182" fontId="11" fillId="0" borderId="0" applyFill="0" applyBorder="0" applyAlignment="0"/>
    <xf numFmtId="0" fontId="4" fillId="0" borderId="0"/>
    <xf numFmtId="0" fontId="4" fillId="0" borderId="0"/>
    <xf numFmtId="0" fontId="15" fillId="0" borderId="0"/>
    <xf numFmtId="0" fontId="49" fillId="32" borderId="19" applyNumberFormat="0" applyProtection="0">
      <alignment horizontal="center" vertical="center" wrapText="1"/>
    </xf>
    <xf numFmtId="0" fontId="107" fillId="0" borderId="82">
      <alignment horizontal="centerContinuous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2" fillId="0" borderId="29" applyBorder="0">
      <alignment horizontal="left" vertical="top"/>
    </xf>
    <xf numFmtId="44" fontId="11" fillId="0" borderId="0" applyFont="0" applyFill="0" applyBorder="0" applyAlignment="0" applyProtection="0"/>
    <xf numFmtId="0" fontId="15" fillId="0" borderId="0"/>
    <xf numFmtId="182" fontId="11" fillId="0" borderId="0" applyFill="0" applyBorder="0" applyAlignment="0"/>
    <xf numFmtId="0" fontId="4" fillId="0" borderId="0"/>
    <xf numFmtId="170" fontId="11" fillId="0" borderId="0" applyFont="0" applyFill="0" applyBorder="0" applyAlignment="0" applyProtection="0"/>
    <xf numFmtId="0" fontId="15" fillId="0" borderId="0"/>
    <xf numFmtId="0" fontId="4" fillId="0" borderId="0"/>
    <xf numFmtId="0" fontId="11" fillId="8" borderId="0" applyNumberFormat="0" applyFont="0" applyAlignment="0" applyProtection="0"/>
    <xf numFmtId="184" fontId="11" fillId="0" borderId="0" applyFill="0" applyBorder="0" applyAlignment="0"/>
    <xf numFmtId="172" fontId="11" fillId="0" borderId="0" applyFont="0" applyFill="0" applyBorder="0" applyAlignment="0" applyProtection="0"/>
    <xf numFmtId="0" fontId="4" fillId="0" borderId="0"/>
    <xf numFmtId="0" fontId="11" fillId="60" borderId="35" applyNumberFormat="0" applyProtection="0">
      <alignment horizontal="left" vertical="center" indent="1"/>
    </xf>
    <xf numFmtId="10" fontId="11" fillId="0" borderId="0"/>
    <xf numFmtId="182" fontId="11" fillId="0" borderId="0" applyFill="0" applyBorder="0" applyAlignment="0"/>
    <xf numFmtId="0" fontId="21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171" fontId="11" fillId="0" borderId="0" applyFont="0" applyFill="0" applyBorder="0" applyAlignment="0" applyProtection="0"/>
    <xf numFmtId="2" fontId="99" fillId="0" borderId="81" applyFont="0" applyFill="0" applyBorder="0" applyAlignment="0"/>
    <xf numFmtId="0" fontId="25" fillId="0" borderId="82">
      <alignment horizontal="center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9" fillId="32" borderId="82" applyNumberFormat="0" applyProtection="0">
      <alignment horizontal="center" vertical="center" wrapText="1"/>
    </xf>
    <xf numFmtId="182" fontId="11" fillId="0" borderId="0" applyFill="0" applyBorder="0" applyAlignment="0"/>
    <xf numFmtId="44" fontId="11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4" fillId="0" borderId="0"/>
    <xf numFmtId="0" fontId="4" fillId="0" borderId="0"/>
    <xf numFmtId="0" fontId="11" fillId="0" borderId="0">
      <alignment vertical="center" wrapText="1"/>
    </xf>
    <xf numFmtId="0" fontId="112" fillId="0" borderId="82"/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0" fontId="49" fillId="32" borderId="82" applyNumberFormat="0" applyProtection="0">
      <alignment horizontal="left" vertical="center"/>
    </xf>
    <xf numFmtId="0" fontId="4" fillId="0" borderId="0"/>
    <xf numFmtId="44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15" fillId="0" borderId="0"/>
    <xf numFmtId="43" fontId="11" fillId="0" borderId="0" applyFont="0" applyFill="0" applyBorder="0" applyAlignment="0" applyProtection="0"/>
    <xf numFmtId="182" fontId="11" fillId="0" borderId="0" applyFill="0" applyBorder="0" applyAlignment="0"/>
    <xf numFmtId="171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20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203" fontId="11" fillId="0" borderId="0" applyFont="0" applyFill="0" applyBorder="0" applyAlignment="0" applyProtection="0"/>
    <xf numFmtId="0" fontId="11" fillId="2" borderId="0" applyNumberFormat="0" applyFont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223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0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2" borderId="0" applyNumberFormat="0" applyFont="0" applyBorder="0" applyAlignment="0">
      <alignment horizontal="center"/>
    </xf>
    <xf numFmtId="0" fontId="11" fillId="0" borderId="19" applyBorder="0">
      <alignment horizontal="centerContinuous"/>
    </xf>
    <xf numFmtId="0" fontId="49" fillId="32" borderId="82" applyNumberFormat="0" applyProtection="0">
      <alignment horizontal="center" vertical="center" wrapText="1"/>
    </xf>
    <xf numFmtId="196" fontId="11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1" fillId="60" borderId="35" applyNumberFormat="0" applyProtection="0">
      <alignment horizontal="left" vertical="center" indent="1"/>
    </xf>
    <xf numFmtId="0" fontId="11" fillId="9" borderId="0" applyNumberFormat="0" applyFont="0" applyAlignment="0" applyProtection="0"/>
    <xf numFmtId="0" fontId="4" fillId="0" borderId="0"/>
    <xf numFmtId="175" fontId="11" fillId="0" borderId="0" applyFont="0" applyFill="0" applyBorder="0" applyProtection="0">
      <alignment horizontal="right"/>
    </xf>
    <xf numFmtId="44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11" fillId="2" borderId="0" applyNumberFormat="0" applyFont="0" applyBorder="0" applyAlignment="0">
      <alignment horizontal="center"/>
    </xf>
    <xf numFmtId="0" fontId="11" fillId="59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11" fillId="9" borderId="0" applyNumberFormat="0" applyFont="0" applyAlignment="0" applyProtection="0"/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" fillId="0" borderId="0"/>
    <xf numFmtId="0" fontId="11" fillId="0" borderId="0" applyNumberFormat="0" applyFont="0" applyBorder="0">
      <protection locked="0"/>
    </xf>
    <xf numFmtId="168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4" fillId="0" borderId="0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47" borderId="35" applyNumberFormat="0" applyProtection="0">
      <alignment horizontal="left" vertical="center" indent="1"/>
    </xf>
    <xf numFmtId="43" fontId="11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4" fillId="0" borderId="0"/>
    <xf numFmtId="168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0" fontId="11" fillId="4" borderId="35" applyNumberFormat="0" applyProtection="0">
      <alignment horizontal="left" vertical="center" indent="1"/>
    </xf>
    <xf numFmtId="175" fontId="11" fillId="0" borderId="0" applyFont="0" applyFill="0" applyBorder="0" applyProtection="0">
      <alignment horizontal="right"/>
    </xf>
    <xf numFmtId="0" fontId="4" fillId="0" borderId="0"/>
    <xf numFmtId="0" fontId="15" fillId="0" borderId="0"/>
    <xf numFmtId="0" fontId="4" fillId="0" borderId="0"/>
    <xf numFmtId="43" fontId="11" fillId="0" borderId="0" applyFont="0" applyFill="0" applyBorder="0" applyAlignment="0" applyProtection="0"/>
    <xf numFmtId="0" fontId="11" fillId="0" borderId="0"/>
    <xf numFmtId="174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11" fillId="0" borderId="19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168" fontId="11" fillId="0" borderId="0" applyFont="0" applyFill="0" applyBorder="0" applyAlignment="0" applyProtection="0"/>
    <xf numFmtId="0" fontId="11" fillId="14" borderId="23" applyNumberFormat="0" applyFont="0" applyAlignment="0" applyProtection="0"/>
    <xf numFmtId="0" fontId="4" fillId="0" borderId="0"/>
    <xf numFmtId="0" fontId="4" fillId="0" borderId="0"/>
    <xf numFmtId="0" fontId="11" fillId="0" borderId="0">
      <alignment vertical="center" wrapText="1"/>
    </xf>
    <xf numFmtId="0" fontId="11" fillId="60" borderId="35" applyNumberFormat="0" applyProtection="0">
      <alignment horizontal="left" vertical="center" indent="1"/>
    </xf>
    <xf numFmtId="175" fontId="11" fillId="0" borderId="0" applyFont="0" applyFill="0" applyBorder="0" applyProtection="0">
      <alignment horizontal="right"/>
    </xf>
    <xf numFmtId="0" fontId="11" fillId="2" borderId="0" applyNumberFormat="0" applyFont="0" applyBorder="0" applyAlignment="0">
      <alignment horizontal="center"/>
    </xf>
    <xf numFmtId="0" fontId="112" fillId="0" borderId="82"/>
    <xf numFmtId="0" fontId="4" fillId="0" borderId="0"/>
    <xf numFmtId="172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184" fontId="11" fillId="0" borderId="0" applyFill="0" applyBorder="0" applyAlignment="0"/>
    <xf numFmtId="203" fontId="11" fillId="0" borderId="0" applyFont="0" applyFill="0" applyBorder="0" applyAlignment="0" applyProtection="0"/>
    <xf numFmtId="0" fontId="11" fillId="0" borderId="19" applyBorder="0">
      <alignment horizontal="centerContinuous"/>
    </xf>
    <xf numFmtId="182" fontId="11" fillId="0" borderId="0" applyFill="0" applyBorder="0" applyAlignment="0"/>
    <xf numFmtId="17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2" fontId="99" fillId="0" borderId="81" applyFont="0" applyFill="0" applyBorder="0" applyAlignment="0"/>
    <xf numFmtId="0" fontId="25" fillId="0" borderId="82">
      <alignment horizontal="center"/>
    </xf>
    <xf numFmtId="4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2" fontId="11" fillId="0" borderId="0" applyFill="0" applyBorder="0" applyAlignment="0"/>
    <xf numFmtId="0" fontId="4" fillId="0" borderId="0"/>
    <xf numFmtId="0" fontId="11" fillId="0" borderId="82" applyBorder="0">
      <alignment horizontal="centerContinuous"/>
    </xf>
    <xf numFmtId="0" fontId="4" fillId="0" borderId="0"/>
    <xf numFmtId="202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4" borderId="35" applyNumberFormat="0" applyProtection="0">
      <alignment horizontal="left" vertical="center" indent="1"/>
    </xf>
    <xf numFmtId="0" fontId="11" fillId="0" borderId="82" applyBorder="0">
      <alignment horizontal="centerContinuous"/>
    </xf>
    <xf numFmtId="202" fontId="11" fillId="0" borderId="0" applyFont="0" applyFill="0" applyBorder="0" applyAlignment="0" applyProtection="0"/>
    <xf numFmtId="0" fontId="107" fillId="0" borderId="82">
      <alignment horizontal="centerContinuous"/>
    </xf>
    <xf numFmtId="0" fontId="4" fillId="0" borderId="0"/>
    <xf numFmtId="183" fontId="11" fillId="0" borderId="0" applyFont="0" applyFill="0" applyBorder="0" applyAlignment="0" applyProtection="0"/>
    <xf numFmtId="0" fontId="4" fillId="0" borderId="0"/>
    <xf numFmtId="228" fontId="11" fillId="0" borderId="6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0" borderId="0"/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>
      <alignment vertical="center" wrapText="1"/>
    </xf>
    <xf numFmtId="0" fontId="4" fillId="0" borderId="0"/>
    <xf numFmtId="219" fontId="11" fillId="0" borderId="0" applyFont="0" applyFill="0" applyBorder="0" applyAlignment="0" applyProtection="0"/>
    <xf numFmtId="0" fontId="4" fillId="0" borderId="0"/>
    <xf numFmtId="223" fontId="11" fillId="0" borderId="0" applyFont="0" applyFill="0" applyBorder="0" applyAlignment="0" applyProtection="0"/>
    <xf numFmtId="0" fontId="4" fillId="0" borderId="0"/>
    <xf numFmtId="0" fontId="11" fillId="0" borderId="0"/>
    <xf numFmtId="10" fontId="11" fillId="0" borderId="0"/>
    <xf numFmtId="182" fontId="11" fillId="0" borderId="0" applyFill="0" applyBorder="0" applyAlignment="0"/>
    <xf numFmtId="2" fontId="99" fillId="0" borderId="81" applyFont="0" applyFill="0" applyBorder="0" applyAlignment="0"/>
    <xf numFmtId="182" fontId="11" fillId="0" borderId="0" applyFill="0" applyBorder="0" applyAlignment="0"/>
    <xf numFmtId="0" fontId="11" fillId="0" borderId="0"/>
    <xf numFmtId="169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" fillId="0" borderId="0"/>
    <xf numFmtId="182" fontId="11" fillId="0" borderId="0" applyFill="0" applyBorder="0" applyAlignment="0"/>
    <xf numFmtId="0" fontId="11" fillId="0" borderId="82" applyBorder="0">
      <alignment horizontal="centerContinuous"/>
    </xf>
    <xf numFmtId="223" fontId="11" fillId="0" borderId="0" applyFont="0" applyFill="0" applyBorder="0" applyAlignment="0" applyProtection="0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9" fillId="32" borderId="19" applyNumberFormat="0" applyProtection="0">
      <alignment horizontal="center" vertical="center" wrapText="1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112" fillId="0" borderId="19"/>
    <xf numFmtId="0" fontId="49" fillId="32" borderId="19" applyNumberFormat="0" applyProtection="0">
      <alignment horizontal="left" vertical="center"/>
    </xf>
    <xf numFmtId="0" fontId="107" fillId="0" borderId="19">
      <alignment horizontal="centerContinuous"/>
    </xf>
    <xf numFmtId="0" fontId="25" fillId="0" borderId="19">
      <alignment horizontal="center"/>
    </xf>
    <xf numFmtId="0" fontId="25" fillId="0" borderId="19">
      <alignment horizontal="center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107" fillId="0" borderId="19">
      <alignment horizontal="centerContinuous"/>
    </xf>
    <xf numFmtId="0" fontId="25" fillId="0" borderId="19">
      <alignment horizontal="center"/>
    </xf>
    <xf numFmtId="0" fontId="107" fillId="0" borderId="19">
      <alignment horizontal="centerContinuous"/>
    </xf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112" fillId="0" borderId="19"/>
    <xf numFmtId="0" fontId="107" fillId="0" borderId="19">
      <alignment horizontal="centerContinuous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07" fillId="0" borderId="19">
      <alignment horizontal="left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07" fillId="0" borderId="19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25" fillId="0" borderId="19">
      <alignment horizontal="center"/>
    </xf>
    <xf numFmtId="0" fontId="11" fillId="0" borderId="19" applyBorder="0">
      <alignment horizontal="centerContinuous"/>
    </xf>
    <xf numFmtId="0" fontId="107" fillId="0" borderId="19">
      <alignment horizontal="centerContinuous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12" fillId="0" borderId="19"/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11" fillId="0" borderId="19" applyBorder="0">
      <alignment horizontal="centerContinuous"/>
    </xf>
    <xf numFmtId="0" fontId="107" fillId="0" borderId="19">
      <alignment horizontal="centerContinuous"/>
    </xf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left" vertical="center"/>
    </xf>
    <xf numFmtId="0" fontId="25" fillId="0" borderId="82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2" fillId="0" borderId="82"/>
    <xf numFmtId="0" fontId="25" fillId="0" borderId="82">
      <alignment horizontal="center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112" fillId="0" borderId="82"/>
    <xf numFmtId="0" fontId="49" fillId="32" borderId="82" applyNumberFormat="0" applyProtection="0">
      <alignment horizontal="center" vertical="center" wrapText="1"/>
    </xf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5" fillId="0" borderId="82">
      <alignment horizontal="center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2" fillId="0" borderId="82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2" fillId="0" borderId="82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0" fontId="25" fillId="0" borderId="82">
      <alignment horizontal="center"/>
    </xf>
    <xf numFmtId="0" fontId="25" fillId="0" borderId="82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2" fillId="0" borderId="8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0" fontId="49" fillId="32" borderId="82" applyNumberFormat="0" applyProtection="0">
      <alignment horizontal="left" vertical="center"/>
    </xf>
    <xf numFmtId="0" fontId="49" fillId="32" borderId="82" applyNumberFormat="0" applyProtection="0">
      <alignment horizontal="left" vertical="center"/>
    </xf>
    <xf numFmtId="0" fontId="4" fillId="0" borderId="0"/>
    <xf numFmtId="0" fontId="11" fillId="0" borderId="82" applyBorder="0">
      <alignment horizontal="centerContinuous"/>
    </xf>
    <xf numFmtId="0" fontId="107" fillId="0" borderId="82">
      <alignment horizontal="centerContinuous"/>
    </xf>
    <xf numFmtId="0" fontId="107" fillId="0" borderId="82">
      <alignment horizontal="centerContinuous"/>
    </xf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0" fontId="25" fillId="0" borderId="82">
      <alignment horizontal="center"/>
    </xf>
    <xf numFmtId="0" fontId="112" fillId="0" borderId="82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112" fillId="0" borderId="82"/>
    <xf numFmtId="0" fontId="25" fillId="0" borderId="82">
      <alignment horizontal="center"/>
    </xf>
    <xf numFmtId="0" fontId="107" fillId="0" borderId="82">
      <alignment horizontal="centerContinuous"/>
    </xf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8" borderId="0" applyNumberFormat="0" applyBorder="0" applyAlignment="0" applyProtection="0"/>
    <xf numFmtId="0" fontId="4" fillId="79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6" borderId="0" applyNumberFormat="0" applyBorder="0" applyAlignment="0" applyProtection="0"/>
    <xf numFmtId="0" fontId="4" fillId="87" borderId="0" applyNumberFormat="0" applyBorder="0" applyAlignment="0" applyProtection="0"/>
    <xf numFmtId="0" fontId="4" fillId="90" borderId="0" applyNumberFormat="0" applyBorder="0" applyAlignment="0" applyProtection="0"/>
    <xf numFmtId="0" fontId="4" fillId="91" borderId="0" applyNumberFormat="0" applyBorder="0" applyAlignment="0" applyProtection="0"/>
    <xf numFmtId="0" fontId="4" fillId="94" borderId="0" applyNumberFormat="0" applyBorder="0" applyAlignment="0" applyProtection="0"/>
    <xf numFmtId="0" fontId="4" fillId="95" borderId="0" applyNumberFormat="0" applyBorder="0" applyAlignment="0" applyProtection="0"/>
    <xf numFmtId="0" fontId="4" fillId="0" borderId="0"/>
    <xf numFmtId="0" fontId="4" fillId="0" borderId="0"/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4" fillId="0" borderId="0"/>
    <xf numFmtId="0" fontId="215" fillId="0" borderId="0" applyNumberFormat="0" applyFill="0" applyBorder="0" applyAlignment="0" applyProtection="0"/>
    <xf numFmtId="0" fontId="216" fillId="0" borderId="64" applyNumberFormat="0" applyFill="0" applyBorder="0" applyAlignment="0" applyProtection="0"/>
    <xf numFmtId="0" fontId="217" fillId="0" borderId="65" applyNumberFormat="0" applyFill="0" applyBorder="0" applyAlignment="0" applyProtection="0"/>
    <xf numFmtId="0" fontId="213" fillId="0" borderId="66" applyNumberFormat="0" applyFill="0" applyBorder="0" applyAlignment="0" applyProtection="0"/>
    <xf numFmtId="0" fontId="218" fillId="0" borderId="0" applyNumberFormat="0" applyFill="0" applyBorder="0" applyAlignment="0" applyProtection="0"/>
    <xf numFmtId="0" fontId="220" fillId="5" borderId="0" applyNumberFormat="0" applyBorder="0" applyAlignment="0" applyProtection="0"/>
    <xf numFmtId="0" fontId="219" fillId="6" borderId="0" applyNumberFormat="0" applyBorder="0" applyAlignment="0" applyProtection="0"/>
    <xf numFmtId="0" fontId="221" fillId="68" borderId="0" applyNumberFormat="0" applyBorder="0" applyAlignment="0" applyProtection="0"/>
    <xf numFmtId="0" fontId="225" fillId="69" borderId="67" applyNumberFormat="0" applyAlignment="0" applyProtection="0"/>
    <xf numFmtId="0" fontId="227" fillId="70" borderId="68" applyNumberFormat="0" applyAlignment="0" applyProtection="0"/>
    <xf numFmtId="0" fontId="222" fillId="70" borderId="67" applyNumberFormat="0" applyAlignment="0" applyProtection="0"/>
    <xf numFmtId="0" fontId="226" fillId="0" borderId="69" applyNumberFormat="0" applyFill="0" applyAlignment="0" applyProtection="0"/>
    <xf numFmtId="0" fontId="223" fillId="71" borderId="70" applyNumberFormat="0" applyAlignment="0" applyProtection="0"/>
    <xf numFmtId="0" fontId="219" fillId="0" borderId="0" applyNumberFormat="0" applyFill="0" applyBorder="0" applyAlignment="0" applyProtection="0"/>
    <xf numFmtId="0" fontId="214" fillId="72" borderId="71" applyNumberFormat="0" applyAlignment="0" applyProtection="0"/>
    <xf numFmtId="0" fontId="224" fillId="0" borderId="0" applyNumberFormat="0" applyFill="0" applyBorder="0" applyAlignment="0" applyProtection="0"/>
    <xf numFmtId="0" fontId="218" fillId="0" borderId="72" applyNumberFormat="0" applyFill="0" applyAlignment="0" applyProtection="0"/>
    <xf numFmtId="0" fontId="4" fillId="72" borderId="7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28" fillId="0" borderId="0"/>
    <xf numFmtId="0" fontId="228" fillId="0" borderId="0"/>
    <xf numFmtId="0" fontId="228" fillId="0" borderId="0"/>
    <xf numFmtId="248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2" fontId="21" fillId="0" borderId="0" applyFill="0" applyBorder="0" applyAlignment="0" applyProtection="0"/>
    <xf numFmtId="247" fontId="21" fillId="0" borderId="0" applyFill="0" applyBorder="0" applyAlignment="0" applyProtection="0"/>
    <xf numFmtId="169" fontId="21" fillId="0" borderId="0" applyFill="0" applyBorder="0" applyAlignment="0" applyProtection="0"/>
    <xf numFmtId="246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0" fontId="21" fillId="97" borderId="0" applyNumberFormat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9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7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0" fontId="21" fillId="97" borderId="0" applyNumberFormat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248" fontId="21" fillId="0" borderId="0" applyFill="0" applyBorder="0" applyAlignment="0" applyProtection="0"/>
    <xf numFmtId="249" fontId="21" fillId="0" borderId="0" applyFill="0" applyBorder="0" applyAlignment="0" applyProtection="0"/>
    <xf numFmtId="172" fontId="21" fillId="0" borderId="0" applyFill="0" applyBorder="0" applyAlignment="0" applyProtection="0"/>
    <xf numFmtId="169" fontId="21" fillId="0" borderId="0" applyFill="0" applyBorder="0" applyAlignment="0" applyProtection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248" fontId="21" fillId="0" borderId="0" applyFill="0" applyBorder="0" applyAlignment="0" applyProtection="0"/>
    <xf numFmtId="249" fontId="21" fillId="0" borderId="0" applyFill="0" applyBorder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70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248" fontId="21" fillId="0" borderId="0" applyFill="0" applyBorder="0" applyAlignment="0" applyProtection="0"/>
    <xf numFmtId="246" fontId="21" fillId="0" borderId="0" applyFill="0" applyBorder="0" applyAlignment="0" applyProtection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0" fontId="11" fillId="0" borderId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246" fontId="21" fillId="0" borderId="0" applyFill="0" applyBorder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2" fillId="126" borderId="77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82" applyBorder="0">
      <alignment horizontal="centerContinuous"/>
    </xf>
    <xf numFmtId="0" fontId="63" fillId="101" borderId="20" applyNumberFormat="0" applyAlignment="0" applyProtection="0"/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66" fillId="0" borderId="21" applyNumberFormat="0" applyFill="0" applyAlignment="0" applyProtection="0"/>
    <xf numFmtId="0" fontId="21" fillId="109" borderId="23" applyNumberFormat="0" applyAlignment="0" applyProtection="0"/>
    <xf numFmtId="0" fontId="83" fillId="105" borderId="20" applyNumberFormat="0" applyAlignment="0" applyProtection="0"/>
    <xf numFmtId="0" fontId="11" fillId="0" borderId="0"/>
    <xf numFmtId="0" fontId="83" fillId="105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21" fillId="109" borderId="23" applyNumberFormat="0" applyAlignment="0" applyProtection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63" fillId="101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63" fillId="101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82" applyNumberFormat="0" applyProtection="0">
      <alignment horizontal="center" vertical="center" wrapText="1"/>
    </xf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21" fillId="109" borderId="23" applyNumberFormat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82" applyBorder="0">
      <alignment horizontal="centerContinuous"/>
    </xf>
    <xf numFmtId="0" fontId="63" fillId="101" borderId="20" applyNumberFormat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97" fillId="103" borderId="0" applyNumberFormat="0" applyBorder="0" applyAlignment="0" applyProtection="0"/>
    <xf numFmtId="0" fontId="53" fillId="0" borderId="0" applyNumberForma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72" borderId="71" applyNumberFormat="0" applyFont="0" applyAlignment="0" applyProtection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1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97" fillId="1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2" fillId="14" borderId="23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9" fillId="1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0" fillId="18" borderId="20" applyNumberFormat="0" applyAlignment="0" applyProtection="0"/>
    <xf numFmtId="0" fontId="97" fillId="13" borderId="0" applyNumberFormat="0" applyBorder="0" applyAlignment="0" applyProtection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7" fillId="0" borderId="19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3" fillId="12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72" borderId="71" applyNumberFormat="0" applyFont="0" applyAlignment="0" applyProtection="0"/>
  </cellStyleXfs>
  <cellXfs count="1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8" fillId="0" borderId="0" xfId="0" applyFont="1" applyAlignment="1">
      <alignment horizontal="justify" vertical="center"/>
    </xf>
    <xf numFmtId="0" fontId="180" fillId="0" borderId="51" xfId="0" applyFont="1" applyBorder="1" applyAlignment="1">
      <alignment vertical="center" wrapText="1"/>
    </xf>
    <xf numFmtId="0" fontId="180" fillId="0" borderId="61" xfId="0" applyFont="1" applyBorder="1" applyAlignment="1">
      <alignment vertical="center" wrapText="1"/>
    </xf>
    <xf numFmtId="0" fontId="181" fillId="0" borderId="62" xfId="0" applyFont="1" applyBorder="1" applyAlignment="1">
      <alignment vertical="center" wrapText="1"/>
    </xf>
    <xf numFmtId="0" fontId="181" fillId="0" borderId="63" xfId="0" applyFont="1" applyBorder="1" applyAlignment="1">
      <alignment vertical="center" wrapText="1"/>
    </xf>
    <xf numFmtId="14" fontId="181" fillId="0" borderId="63" xfId="0" applyNumberFormat="1" applyFont="1" applyBorder="1" applyAlignment="1">
      <alignment vertical="center" wrapText="1"/>
    </xf>
    <xf numFmtId="0" fontId="182" fillId="7" borderId="51" xfId="6" applyFont="1" applyFill="1" applyBorder="1" applyAlignment="1">
      <alignment horizontal="center" vertical="top" wrapText="1"/>
    </xf>
    <xf numFmtId="0" fontId="183" fillId="0" borderId="50" xfId="1214" applyFont="1" applyFill="1" applyBorder="1" applyAlignment="1">
      <alignment horizontal="left" vertical="center"/>
    </xf>
    <xf numFmtId="0" fontId="183" fillId="0" borderId="50" xfId="1222" applyFont="1" applyFill="1" applyBorder="1" applyAlignment="1">
      <alignment horizontal="left" vertical="center"/>
    </xf>
    <xf numFmtId="0" fontId="183" fillId="0" borderId="50" xfId="1195" applyFont="1" applyFill="1" applyBorder="1" applyAlignment="1">
      <alignment horizontal="left" vertical="center"/>
    </xf>
    <xf numFmtId="49" fontId="183" fillId="0" borderId="50" xfId="1203" applyNumberFormat="1" applyFont="1" applyFill="1" applyBorder="1" applyAlignment="1">
      <alignment horizontal="left" vertical="center"/>
    </xf>
    <xf numFmtId="0" fontId="183" fillId="0" borderId="50" xfId="1196" applyFont="1" applyFill="1" applyBorder="1" applyAlignment="1">
      <alignment horizontal="left" vertical="center"/>
    </xf>
    <xf numFmtId="0" fontId="183" fillId="0" borderId="50" xfId="6" applyFont="1" applyFill="1" applyBorder="1" applyAlignment="1">
      <alignment vertical="top"/>
    </xf>
    <xf numFmtId="0" fontId="183" fillId="67" borderId="50" xfId="1213" applyFont="1" applyFill="1" applyBorder="1" applyAlignment="1">
      <alignment horizontal="left" vertical="center"/>
    </xf>
    <xf numFmtId="0" fontId="183" fillId="67" borderId="50" xfId="1221" applyFont="1" applyFill="1" applyBorder="1" applyAlignment="1">
      <alignment horizontal="left" vertical="center"/>
    </xf>
    <xf numFmtId="0" fontId="183" fillId="67" borderId="50" xfId="1192" applyFont="1" applyFill="1" applyBorder="1" applyAlignment="1">
      <alignment horizontal="left" vertical="center"/>
    </xf>
    <xf numFmtId="0" fontId="183" fillId="67" borderId="50" xfId="1196" applyFont="1" applyFill="1" applyBorder="1" applyAlignment="1">
      <alignment horizontal="left" vertical="center"/>
    </xf>
    <xf numFmtId="0" fontId="183" fillId="0" borderId="52" xfId="1214" applyFont="1" applyFill="1" applyBorder="1" applyAlignment="1">
      <alignment horizontal="left" vertical="center"/>
    </xf>
    <xf numFmtId="0" fontId="183" fillId="0" borderId="52" xfId="1222" applyFont="1" applyFill="1" applyBorder="1" applyAlignment="1">
      <alignment horizontal="left" vertical="center"/>
    </xf>
    <xf numFmtId="0" fontId="183" fillId="0" borderId="52" xfId="1195" applyFont="1" applyFill="1" applyBorder="1" applyAlignment="1">
      <alignment horizontal="left" vertical="center"/>
    </xf>
    <xf numFmtId="0" fontId="183" fillId="0" borderId="52" xfId="1196" applyFont="1" applyFill="1" applyBorder="1" applyAlignment="1">
      <alignment horizontal="left" vertical="center"/>
    </xf>
    <xf numFmtId="0" fontId="183" fillId="0" borderId="52" xfId="6" applyFont="1" applyFill="1" applyBorder="1" applyAlignment="1">
      <alignment vertical="top"/>
    </xf>
    <xf numFmtId="0" fontId="184" fillId="0" borderId="0" xfId="6" applyFont="1" applyFill="1" applyAlignment="1">
      <alignment vertical="top"/>
    </xf>
    <xf numFmtId="0" fontId="6" fillId="66" borderId="50" xfId="1200" applyFont="1" applyFill="1" applyBorder="1" applyAlignment="1">
      <alignment horizontal="left" vertical="center"/>
    </xf>
    <xf numFmtId="0" fontId="6" fillId="66" borderId="50" xfId="1196" applyFont="1" applyFill="1" applyBorder="1" applyAlignment="1">
      <alignment horizontal="left" vertical="center"/>
    </xf>
    <xf numFmtId="0" fontId="6" fillId="0" borderId="50" xfId="1212" applyFont="1" applyFill="1" applyBorder="1" applyAlignment="1">
      <alignment horizontal="left" vertical="center"/>
    </xf>
    <xf numFmtId="0" fontId="6" fillId="0" borderId="50" xfId="1220" applyFont="1" applyFill="1" applyBorder="1" applyAlignment="1">
      <alignment horizontal="left" vertical="center"/>
    </xf>
    <xf numFmtId="0" fontId="6" fillId="0" borderId="50" xfId="1190" applyFont="1" applyFill="1" applyBorder="1" applyAlignment="1">
      <alignment horizontal="left" vertical="center"/>
    </xf>
    <xf numFmtId="0" fontId="6" fillId="0" borderId="50" xfId="1196" applyFont="1" applyFill="1" applyBorder="1" applyAlignment="1">
      <alignment horizontal="left" vertical="center"/>
    </xf>
    <xf numFmtId="0" fontId="6" fillId="0" borderId="50" xfId="1214" applyFont="1" applyFill="1" applyBorder="1" applyAlignment="1">
      <alignment horizontal="left" vertical="center"/>
    </xf>
    <xf numFmtId="0" fontId="6" fillId="0" borderId="50" xfId="1222" applyFont="1" applyFill="1" applyBorder="1" applyAlignment="1">
      <alignment horizontal="left" vertical="center"/>
    </xf>
    <xf numFmtId="0" fontId="6" fillId="0" borderId="50" xfId="1195" applyFont="1" applyFill="1" applyBorder="1" applyAlignment="1">
      <alignment horizontal="left" vertical="center"/>
    </xf>
    <xf numFmtId="0" fontId="6" fillId="66" borderId="50" xfId="1207" applyFont="1" applyFill="1" applyBorder="1" applyAlignment="1">
      <alignment horizontal="left" vertical="center"/>
    </xf>
    <xf numFmtId="0" fontId="6" fillId="66" borderId="50" xfId="1216" applyFont="1" applyFill="1" applyBorder="1" applyAlignment="1">
      <alignment horizontal="left" vertical="center"/>
    </xf>
    <xf numFmtId="0" fontId="6" fillId="66" borderId="50" xfId="1183" applyFont="1" applyFill="1" applyBorder="1" applyAlignment="1">
      <alignment horizontal="left" vertical="center"/>
    </xf>
    <xf numFmtId="0" fontId="6" fillId="66" borderId="50" xfId="1212" applyFont="1" applyFill="1" applyBorder="1" applyAlignment="1">
      <alignment horizontal="left" vertical="center"/>
    </xf>
    <xf numFmtId="0" fontId="6" fillId="66" borderId="50" xfId="1220" applyFont="1" applyFill="1" applyBorder="1" applyAlignment="1">
      <alignment horizontal="left" vertical="center"/>
    </xf>
    <xf numFmtId="0" fontId="6" fillId="66" borderId="50" xfId="1191" applyFont="1" applyFill="1" applyBorder="1" applyAlignment="1">
      <alignment horizontal="left" vertical="center"/>
    </xf>
    <xf numFmtId="0" fontId="6" fillId="0" borderId="50" xfId="1189" applyFont="1" applyFill="1" applyBorder="1" applyAlignment="1">
      <alignment horizontal="left" vertical="center"/>
    </xf>
    <xf numFmtId="0" fontId="6" fillId="0" borderId="50" xfId="1211" applyFont="1" applyFill="1" applyBorder="1" applyAlignment="1">
      <alignment horizontal="left" vertical="center"/>
    </xf>
    <xf numFmtId="0" fontId="6" fillId="0" borderId="50" xfId="1187" applyFont="1" applyFill="1" applyBorder="1" applyAlignment="1">
      <alignment horizontal="left" vertical="center"/>
    </xf>
    <xf numFmtId="0" fontId="6" fillId="0" borderId="50" xfId="1188" applyFont="1" applyFill="1" applyBorder="1" applyAlignment="1">
      <alignment horizontal="left" vertical="center"/>
    </xf>
    <xf numFmtId="0" fontId="6" fillId="0" borderId="50" xfId="1204" applyFont="1" applyFill="1" applyBorder="1" applyAlignment="1">
      <alignment horizontal="left" vertical="center"/>
    </xf>
    <xf numFmtId="0" fontId="6" fillId="0" borderId="50" xfId="1205" applyFont="1" applyFill="1" applyBorder="1" applyAlignment="1">
      <alignment horizontal="left" vertical="center"/>
    </xf>
    <xf numFmtId="0" fontId="6" fillId="0" borderId="50" xfId="1182" applyFont="1" applyFill="1" applyBorder="1" applyAlignment="1">
      <alignment horizontal="left" vertical="center"/>
    </xf>
    <xf numFmtId="0" fontId="6" fillId="66" borderId="50" xfId="1204" applyFont="1" applyFill="1" applyBorder="1" applyAlignment="1">
      <alignment horizontal="left" vertical="center"/>
    </xf>
    <xf numFmtId="0" fontId="6" fillId="66" borderId="50" xfId="1205" applyFont="1" applyFill="1" applyBorder="1" applyAlignment="1">
      <alignment horizontal="left" vertical="center"/>
    </xf>
    <xf numFmtId="0" fontId="6" fillId="66" borderId="50" xfId="1182" applyFont="1" applyFill="1" applyBorder="1" applyAlignment="1">
      <alignment horizontal="left" vertical="center"/>
    </xf>
    <xf numFmtId="0" fontId="6" fillId="0" borderId="50" xfId="1193" applyFont="1" applyFill="1" applyBorder="1" applyAlignment="1">
      <alignment horizontal="left" vertical="center"/>
    </xf>
    <xf numFmtId="0" fontId="6" fillId="0" borderId="50" xfId="1194" applyFont="1" applyFill="1" applyBorder="1" applyAlignment="1">
      <alignment horizontal="left" vertical="center"/>
    </xf>
    <xf numFmtId="0" fontId="6" fillId="67" borderId="50" xfId="1221" applyFont="1" applyFill="1" applyBorder="1" applyAlignment="1">
      <alignment horizontal="left" vertical="center"/>
    </xf>
    <xf numFmtId="0" fontId="6" fillId="67" borderId="50" xfId="1202" applyFont="1" applyFill="1" applyBorder="1" applyAlignment="1">
      <alignment horizontal="left" vertical="center"/>
    </xf>
    <xf numFmtId="0" fontId="6" fillId="66" borderId="50" xfId="1206" applyFont="1" applyFill="1" applyBorder="1" applyAlignment="1">
      <alignment horizontal="left" vertical="center"/>
    </xf>
    <xf numFmtId="0" fontId="6" fillId="66" borderId="50" xfId="1215" applyFont="1" applyFill="1" applyBorder="1" applyAlignment="1">
      <alignment horizontal="left" vertical="center"/>
    </xf>
    <xf numFmtId="0" fontId="6" fillId="66" borderId="50" xfId="1213" applyFont="1" applyFill="1" applyBorder="1" applyAlignment="1">
      <alignment horizontal="left" vertical="center"/>
    </xf>
    <xf numFmtId="0" fontId="6" fillId="66" borderId="50" xfId="1221" applyFont="1" applyFill="1" applyBorder="1" applyAlignment="1">
      <alignment horizontal="left" vertical="center"/>
    </xf>
    <xf numFmtId="0" fontId="6" fillId="66" borderId="50" xfId="1192" applyFont="1" applyFill="1" applyBorder="1" applyAlignment="1">
      <alignment horizontal="left" vertical="center"/>
    </xf>
    <xf numFmtId="0" fontId="184" fillId="0" borderId="0" xfId="6" applyFont="1" applyFill="1" applyAlignment="1">
      <alignment horizontal="center" vertical="top"/>
    </xf>
    <xf numFmtId="0" fontId="5" fillId="0" borderId="50" xfId="1196" applyFont="1" applyFill="1" applyBorder="1" applyAlignment="1">
      <alignment horizontal="left" vertical="center"/>
    </xf>
    <xf numFmtId="0" fontId="5" fillId="66" borderId="50" xfId="1200" applyFont="1" applyFill="1" applyBorder="1" applyAlignment="1">
      <alignment horizontal="left" vertical="center"/>
    </xf>
    <xf numFmtId="0" fontId="5" fillId="66" borderId="50" xfId="1196" applyFont="1" applyFill="1" applyBorder="1" applyAlignment="1">
      <alignment horizontal="left" vertical="center"/>
    </xf>
    <xf numFmtId="0" fontId="15" fillId="0" borderId="83" xfId="0" applyFont="1" applyBorder="1" applyAlignment="1">
      <alignment vertical="center"/>
    </xf>
    <xf numFmtId="0" fontId="11" fillId="0" borderId="81" xfId="0" applyFont="1" applyBorder="1"/>
    <xf numFmtId="0" fontId="11" fillId="0" borderId="88" xfId="0" applyFont="1" applyBorder="1"/>
    <xf numFmtId="0" fontId="0" fillId="0" borderId="27" xfId="0" applyBorder="1"/>
    <xf numFmtId="0" fontId="0" fillId="0" borderId="91" xfId="0" applyBorder="1"/>
    <xf numFmtId="0" fontId="11" fillId="0" borderId="85" xfId="0" applyFont="1" applyBorder="1"/>
    <xf numFmtId="0" fontId="11" fillId="0" borderId="86" xfId="0" applyFont="1" applyBorder="1"/>
    <xf numFmtId="0" fontId="0" fillId="0" borderId="0" xfId="0" applyBorder="1"/>
    <xf numFmtId="0" fontId="11" fillId="0" borderId="87" xfId="0" applyFont="1" applyBorder="1"/>
    <xf numFmtId="0" fontId="0" fillId="0" borderId="89" xfId="0" applyBorder="1"/>
    <xf numFmtId="0" fontId="0" fillId="0" borderId="88" xfId="0" applyBorder="1"/>
    <xf numFmtId="0" fontId="0" fillId="0" borderId="63" xfId="0" applyBorder="1"/>
    <xf numFmtId="0" fontId="11" fillId="0" borderId="90" xfId="0" applyFont="1" applyBorder="1" applyAlignment="1">
      <alignment vertical="top"/>
    </xf>
    <xf numFmtId="0" fontId="0" fillId="0" borderId="83" xfId="0" applyBorder="1"/>
    <xf numFmtId="0" fontId="0" fillId="0" borderId="84" xfId="0" applyBorder="1"/>
    <xf numFmtId="0" fontId="11" fillId="0" borderId="30" xfId="0" applyFont="1" applyBorder="1"/>
    <xf numFmtId="0" fontId="0" fillId="0" borderId="19" xfId="0" applyBorder="1"/>
    <xf numFmtId="0" fontId="0" fillId="0" borderId="61" xfId="0" applyBorder="1"/>
    <xf numFmtId="0" fontId="11" fillId="0" borderId="0" xfId="0" applyFont="1" applyBorder="1"/>
    <xf numFmtId="0" fontId="3" fillId="66" borderId="50" xfId="1200" applyFont="1" applyFill="1" applyBorder="1" applyAlignment="1">
      <alignment horizontal="left" vertical="center"/>
    </xf>
    <xf numFmtId="0" fontId="3" fillId="66" borderId="50" xfId="1197" applyFont="1" applyFill="1" applyBorder="1" applyAlignment="1">
      <alignment horizontal="left" vertical="center"/>
    </xf>
    <xf numFmtId="49" fontId="3" fillId="0" borderId="50" xfId="1203" applyNumberFormat="1" applyFont="1" applyFill="1" applyBorder="1" applyAlignment="1">
      <alignment horizontal="left" vertical="center"/>
    </xf>
    <xf numFmtId="0" fontId="3" fillId="0" borderId="50" xfId="1196" applyFont="1" applyFill="1" applyBorder="1" applyAlignment="1">
      <alignment horizontal="left" vertical="center"/>
    </xf>
    <xf numFmtId="0" fontId="3" fillId="66" borderId="50" xfId="1196" applyFont="1" applyFill="1" applyBorder="1" applyAlignment="1">
      <alignment horizontal="left" vertical="center"/>
    </xf>
    <xf numFmtId="49" fontId="3" fillId="66" borderId="50" xfId="1196" applyNumberFormat="1" applyFont="1" applyFill="1" applyBorder="1" applyAlignment="1">
      <alignment horizontal="left" vertical="center"/>
    </xf>
    <xf numFmtId="0" fontId="3" fillId="66" borderId="50" xfId="1201" applyFont="1" applyFill="1" applyBorder="1" applyAlignment="1">
      <alignment horizontal="left" vertical="center"/>
    </xf>
    <xf numFmtId="0" fontId="11" fillId="0" borderId="0" xfId="702" applyAlignment="1">
      <alignment wrapText="1"/>
    </xf>
    <xf numFmtId="0" fontId="15" fillId="0" borderId="6" xfId="702" applyFont="1" applyBorder="1" applyAlignment="1">
      <alignment horizontal="right" vertical="center" wrapText="1"/>
    </xf>
    <xf numFmtId="0" fontId="2" fillId="0" borderId="50" xfId="1201" applyFont="1" applyFill="1" applyBorder="1" applyAlignment="1">
      <alignment horizontal="left" vertical="center"/>
    </xf>
    <xf numFmtId="49" fontId="2" fillId="0" borderId="50" xfId="1203" applyNumberFormat="1" applyFont="1" applyFill="1" applyBorder="1" applyAlignment="1">
      <alignment horizontal="left" vertical="center"/>
    </xf>
    <xf numFmtId="0" fontId="2" fillId="66" borderId="50" xfId="1202" applyFont="1" applyFill="1" applyBorder="1" applyAlignment="1">
      <alignment horizontal="left" vertical="center"/>
    </xf>
    <xf numFmtId="0" fontId="178" fillId="0" borderId="53" xfId="0" applyFont="1" applyBorder="1" applyAlignment="1">
      <alignment horizontal="center"/>
    </xf>
    <xf numFmtId="0" fontId="11" fillId="0" borderId="54" xfId="0" applyFont="1" applyBorder="1" applyAlignment="1"/>
    <xf numFmtId="0" fontId="11" fillId="0" borderId="55" xfId="0" applyFont="1" applyBorder="1" applyAlignment="1"/>
    <xf numFmtId="0" fontId="11" fillId="0" borderId="56" xfId="0" applyFont="1" applyBorder="1" applyAlignment="1"/>
    <xf numFmtId="0" fontId="11" fillId="0" borderId="0" xfId="0" applyFont="1" applyBorder="1" applyAlignment="1"/>
    <xf numFmtId="0" fontId="11" fillId="0" borderId="57" xfId="0" applyFont="1" applyBorder="1" applyAlignment="1"/>
    <xf numFmtId="0" fontId="178" fillId="0" borderId="58" xfId="0" applyFont="1" applyBorder="1" applyAlignment="1">
      <alignment horizontal="center"/>
    </xf>
    <xf numFmtId="0" fontId="11" fillId="0" borderId="59" xfId="0" applyFont="1" applyBorder="1" applyAlignment="1"/>
    <xf numFmtId="0" fontId="11" fillId="0" borderId="60" xfId="0" applyFont="1" applyBorder="1" applyAlignment="1"/>
    <xf numFmtId="0" fontId="179" fillId="1" borderId="0" xfId="0" applyFont="1" applyFill="1" applyAlignment="1">
      <alignment horizontal="justify" vertical="center"/>
    </xf>
    <xf numFmtId="0" fontId="0" fillId="0" borderId="0" xfId="0" applyAlignment="1"/>
    <xf numFmtId="0" fontId="179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8" fillId="0" borderId="0" xfId="0" applyFont="1" applyAlignment="1">
      <alignment horizontal="justify" vertical="center"/>
    </xf>
    <xf numFmtId="0" fontId="15" fillId="0" borderId="100" xfId="702" applyFont="1" applyBorder="1" applyAlignment="1">
      <alignment horizontal="center" vertical="center" wrapText="1"/>
    </xf>
    <xf numFmtId="0" fontId="15" fillId="0" borderId="102" xfId="702" applyFont="1" applyBorder="1" applyAlignment="1">
      <alignment horizontal="center" vertical="center" wrapText="1"/>
    </xf>
    <xf numFmtId="0" fontId="15" fillId="0" borderId="100" xfId="702" applyFont="1" applyBorder="1" applyAlignment="1">
      <alignment horizontal="right" vertical="center" wrapText="1"/>
    </xf>
    <xf numFmtId="0" fontId="15" fillId="0" borderId="101" xfId="702" applyFont="1" applyBorder="1" applyAlignment="1">
      <alignment horizontal="right" vertical="center" wrapText="1"/>
    </xf>
    <xf numFmtId="0" fontId="15" fillId="0" borderId="102" xfId="702" applyFont="1" applyBorder="1" applyAlignment="1">
      <alignment horizontal="right" vertical="center" wrapText="1"/>
    </xf>
    <xf numFmtId="0" fontId="206" fillId="0" borderId="92" xfId="702" applyFont="1" applyBorder="1" applyAlignment="1">
      <alignment horizontal="center" vertical="center" wrapText="1"/>
    </xf>
    <xf numFmtId="0" fontId="206" fillId="0" borderId="5" xfId="702" applyFont="1" applyBorder="1" applyAlignment="1">
      <alignment horizontal="center" vertical="center" wrapText="1"/>
    </xf>
    <xf numFmtId="0" fontId="206" fillId="0" borderId="93" xfId="702" applyFont="1" applyBorder="1" applyAlignment="1">
      <alignment horizontal="center" vertical="center" wrapText="1"/>
    </xf>
    <xf numFmtId="0" fontId="206" fillId="0" borderId="103" xfId="702" applyFont="1" applyBorder="1" applyAlignment="1">
      <alignment horizontal="center" vertical="center" wrapText="1"/>
    </xf>
    <xf numFmtId="0" fontId="206" fillId="0" borderId="104" xfId="702" applyFont="1" applyBorder="1" applyAlignment="1">
      <alignment horizontal="center" vertical="center" wrapText="1"/>
    </xf>
    <xf numFmtId="0" fontId="206" fillId="0" borderId="12" xfId="702" applyFont="1" applyBorder="1" applyAlignment="1">
      <alignment horizontal="center" vertical="center" wrapText="1"/>
    </xf>
    <xf numFmtId="0" fontId="206" fillId="0" borderId="10" xfId="702" applyFont="1" applyBorder="1" applyAlignment="1">
      <alignment horizontal="center" vertical="center" wrapText="1"/>
    </xf>
    <xf numFmtId="0" fontId="206" fillId="0" borderId="11" xfId="702" applyFont="1" applyBorder="1" applyAlignment="1">
      <alignment horizontal="center" vertical="center" wrapText="1"/>
    </xf>
    <xf numFmtId="0" fontId="206" fillId="0" borderId="105" xfId="702" applyFont="1" applyBorder="1" applyAlignment="1">
      <alignment horizontal="center" vertical="center" wrapText="1"/>
    </xf>
    <xf numFmtId="0" fontId="206" fillId="0" borderId="7" xfId="702" applyFont="1" applyBorder="1" applyAlignment="1">
      <alignment horizontal="center" vertical="center" wrapText="1"/>
    </xf>
    <xf numFmtId="0" fontId="206" fillId="0" borderId="106" xfId="702" applyFont="1" applyBorder="1" applyAlignment="1">
      <alignment horizontal="center" vertical="center" wrapText="1"/>
    </xf>
    <xf numFmtId="0" fontId="15" fillId="0" borderId="103" xfId="702" applyFont="1" applyBorder="1" applyAlignment="1">
      <alignment horizontal="right" vertical="center" wrapText="1"/>
    </xf>
    <xf numFmtId="0" fontId="15" fillId="0" borderId="107" xfId="702" applyFont="1" applyBorder="1" applyAlignment="1">
      <alignment horizontal="right" vertical="center" wrapText="1"/>
    </xf>
    <xf numFmtId="0" fontId="15" fillId="0" borderId="104" xfId="702" applyFont="1" applyBorder="1" applyAlignment="1">
      <alignment horizontal="right" vertical="center" wrapText="1"/>
    </xf>
    <xf numFmtId="0" fontId="15" fillId="0" borderId="97" xfId="702" applyFont="1" applyBorder="1" applyAlignment="1">
      <alignment horizontal="right" vertical="center" wrapText="1"/>
    </xf>
    <xf numFmtId="0" fontId="15" fillId="0" borderId="98" xfId="702" applyFont="1" applyBorder="1" applyAlignment="1">
      <alignment horizontal="right" vertical="center" wrapText="1"/>
    </xf>
    <xf numFmtId="0" fontId="15" fillId="0" borderId="99" xfId="702" applyFont="1" applyBorder="1" applyAlignment="1">
      <alignment horizontal="right" vertical="center" wrapText="1"/>
    </xf>
    <xf numFmtId="0" fontId="15" fillId="0" borderId="97" xfId="702" applyFont="1" applyBorder="1" applyAlignment="1">
      <alignment horizontal="center" vertical="center" wrapText="1"/>
    </xf>
    <xf numFmtId="0" fontId="15" fillId="0" borderId="99" xfId="702" applyFont="1" applyBorder="1" applyAlignment="1">
      <alignment horizontal="center" vertical="center" wrapText="1"/>
    </xf>
    <xf numFmtId="0" fontId="15" fillId="0" borderId="94" xfId="702" applyFont="1" applyBorder="1" applyAlignment="1">
      <alignment horizontal="right" vertical="center" wrapText="1"/>
    </xf>
    <xf numFmtId="0" fontId="15" fillId="0" borderId="95" xfId="702" applyFont="1" applyBorder="1" applyAlignment="1">
      <alignment horizontal="right" vertical="center" wrapText="1"/>
    </xf>
    <xf numFmtId="0" fontId="15" fillId="0" borderId="96" xfId="702" applyFont="1" applyBorder="1" applyAlignment="1">
      <alignment horizontal="right" vertical="center" wrapText="1"/>
    </xf>
    <xf numFmtId="0" fontId="15" fillId="0" borderId="94" xfId="702" applyFont="1" applyBorder="1" applyAlignment="1">
      <alignment horizontal="center" vertical="center" wrapText="1"/>
    </xf>
    <xf numFmtId="0" fontId="15" fillId="0" borderId="96" xfId="702" applyFont="1" applyBorder="1" applyAlignment="1">
      <alignment horizontal="center" vertical="center" wrapText="1"/>
    </xf>
    <xf numFmtId="0" fontId="15" fillId="0" borderId="92" xfId="702" applyFont="1" applyBorder="1" applyAlignment="1">
      <alignment horizontal="right" vertical="center" wrapText="1"/>
    </xf>
    <xf numFmtId="0" fontId="15" fillId="0" borderId="5" xfId="702" applyFont="1" applyBorder="1" applyAlignment="1">
      <alignment horizontal="right" vertical="center" wrapText="1"/>
    </xf>
    <xf numFmtId="0" fontId="15" fillId="0" borderId="93" xfId="702" applyFont="1" applyBorder="1" applyAlignment="1">
      <alignment horizontal="right" vertical="center" wrapText="1"/>
    </xf>
    <xf numFmtId="0" fontId="15" fillId="0" borderId="92" xfId="702" applyFont="1" applyBorder="1" applyAlignment="1">
      <alignment horizontal="center" vertical="center" wrapText="1"/>
    </xf>
    <xf numFmtId="0" fontId="15" fillId="0" borderId="93" xfId="702" applyFont="1" applyBorder="1" applyAlignment="1">
      <alignment horizontal="center" vertical="center" wrapText="1"/>
    </xf>
    <xf numFmtId="0" fontId="1" fillId="66" borderId="50" xfId="1196" applyFont="1" applyFill="1" applyBorder="1" applyAlignment="1">
      <alignment horizontal="left" vertical="center"/>
    </xf>
    <xf numFmtId="0" fontId="1" fillId="0" borderId="50" xfId="1196" applyFont="1" applyFill="1" applyBorder="1" applyAlignment="1">
      <alignment horizontal="left" vertical="center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0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ubheading" dxfId="12"/>
      <tableStyleElement type="pageFieldLabels" dxfId="11"/>
      <tableStyleElement type="pageFieldValues" dxfId="10"/>
    </tableStyle>
    <tableStyle name="Rohde &amp; Schwarz Coloured Table" pivot="0" count="6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95" t="s">
        <v>51</v>
      </c>
      <c r="B10" s="96"/>
      <c r="C10" s="96"/>
      <c r="D10" s="96"/>
      <c r="E10" s="96"/>
      <c r="F10" s="96"/>
      <c r="G10" s="96"/>
      <c r="H10" s="97"/>
    </row>
    <row r="11" spans="1:8">
      <c r="A11" s="98"/>
      <c r="B11" s="99"/>
      <c r="C11" s="99"/>
      <c r="D11" s="99"/>
      <c r="E11" s="99"/>
      <c r="F11" s="99"/>
      <c r="G11" s="99"/>
      <c r="H11" s="100"/>
    </row>
    <row r="12" spans="1:8" ht="30.75" thickBot="1">
      <c r="A12" s="101" t="s">
        <v>94</v>
      </c>
      <c r="B12" s="102"/>
      <c r="C12" s="102"/>
      <c r="D12" s="102"/>
      <c r="E12" s="102"/>
      <c r="F12" s="102"/>
      <c r="G12" s="102"/>
      <c r="H12" s="103"/>
    </row>
  </sheetData>
  <customSheetViews>
    <customSheetView guid="{FE9ED589-3B26-403C-843A-5F1FD462E1C2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&amp;L&amp;G&amp;C&amp;"Arial,Gras"&amp;14IRIS-C01&amp;R&amp;8HUNC4-RO-DD-00015-01-04-IRIS-C01-Inventory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&amp;L&amp;G&amp;C&amp;"Arial,Gras"&amp;14IRIS-C01&amp;R&amp;8HUNC4-RO-DD-00015-01-04-IRIS-C01-Inventory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29"/>
  <sheetViews>
    <sheetView view="pageLayout" zoomScaleNormal="100" workbookViewId="0"/>
  </sheetViews>
  <sheetFormatPr baseColWidth="10" defaultRowHeight="12.75"/>
  <cols>
    <col min="1" max="1" width="18.28515625" style="1" bestFit="1" customWidth="1"/>
    <col min="2" max="2" width="23.5703125" style="1" bestFit="1" customWidth="1"/>
    <col min="3" max="3" width="16" style="2" bestFit="1" customWidth="1"/>
    <col min="4" max="4" width="21.5703125" bestFit="1" customWidth="1"/>
    <col min="5" max="5" width="16.85546875" bestFit="1" customWidth="1"/>
  </cols>
  <sheetData>
    <row r="8" spans="1:3" ht="18">
      <c r="A8" s="3" t="s">
        <v>52</v>
      </c>
      <c r="B8"/>
      <c r="C8"/>
    </row>
    <row r="9" spans="1:3" ht="13.5" thickBot="1">
      <c r="A9" s="104" t="s">
        <v>53</v>
      </c>
      <c r="B9" s="105"/>
      <c r="C9" s="105"/>
    </row>
    <row r="10" spans="1:3" ht="15" thickBot="1">
      <c r="A10" s="4" t="s">
        <v>54</v>
      </c>
      <c r="B10" s="5" t="s">
        <v>55</v>
      </c>
      <c r="C10"/>
    </row>
    <row r="11" spans="1:3" ht="15" thickBot="1">
      <c r="A11" s="6" t="s">
        <v>79</v>
      </c>
      <c r="B11" s="7" t="s">
        <v>72</v>
      </c>
      <c r="C11"/>
    </row>
    <row r="12" spans="1:3" ht="15" thickBot="1">
      <c r="A12" s="6" t="s">
        <v>71</v>
      </c>
      <c r="B12" s="7" t="s">
        <v>73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57</v>
      </c>
      <c r="B15"/>
      <c r="C15"/>
    </row>
    <row r="16" spans="1:3" ht="13.5" thickBot="1">
      <c r="A16" s="106" t="s">
        <v>58</v>
      </c>
      <c r="B16" s="107"/>
      <c r="C16" s="107"/>
    </row>
    <row r="17" spans="1:5" ht="15" thickBot="1">
      <c r="A17" s="4" t="s">
        <v>54</v>
      </c>
      <c r="B17" s="5" t="s">
        <v>55</v>
      </c>
      <c r="C17" s="5" t="s">
        <v>59</v>
      </c>
      <c r="D17" s="5" t="s">
        <v>60</v>
      </c>
    </row>
    <row r="18" spans="1:5" ht="43.5" thickBot="1">
      <c r="A18" s="6" t="s">
        <v>80</v>
      </c>
      <c r="B18" s="7" t="s">
        <v>56</v>
      </c>
      <c r="C18" s="7"/>
      <c r="D18" s="7"/>
    </row>
    <row r="19" spans="1:5" ht="43.5" thickBot="1">
      <c r="A19" s="6" t="s">
        <v>81</v>
      </c>
      <c r="B19" s="7" t="s">
        <v>61</v>
      </c>
      <c r="C19" s="7"/>
      <c r="D19" s="7"/>
    </row>
    <row r="20" spans="1:5" ht="43.5" thickBot="1">
      <c r="A20" s="6" t="s">
        <v>81</v>
      </c>
      <c r="B20" s="7"/>
      <c r="C20" s="7"/>
      <c r="D20" s="7"/>
    </row>
    <row r="21" spans="1:5" ht="18">
      <c r="A21" s="3"/>
      <c r="B21"/>
      <c r="C21"/>
    </row>
    <row r="22" spans="1:5">
      <c r="A22" s="108" t="s">
        <v>62</v>
      </c>
      <c r="B22" s="105"/>
      <c r="C22"/>
    </row>
    <row r="23" spans="1:5" ht="13.5" thickBot="1">
      <c r="A23" s="106" t="s">
        <v>63</v>
      </c>
      <c r="B23" s="107"/>
      <c r="C23" s="107"/>
    </row>
    <row r="24" spans="1:5" ht="15" thickBot="1">
      <c r="A24" s="4" t="s">
        <v>64</v>
      </c>
      <c r="B24" s="5" t="s">
        <v>59</v>
      </c>
      <c r="C24" s="5" t="s">
        <v>65</v>
      </c>
      <c r="D24" s="5" t="s">
        <v>66</v>
      </c>
      <c r="E24" s="5" t="s">
        <v>67</v>
      </c>
    </row>
    <row r="25" spans="1:5" ht="15" thickBot="1">
      <c r="A25" s="6" t="s">
        <v>70</v>
      </c>
      <c r="B25" s="8">
        <v>43598</v>
      </c>
      <c r="C25" s="7" t="s">
        <v>68</v>
      </c>
      <c r="D25" s="7" t="s">
        <v>69</v>
      </c>
      <c r="E25" s="7" t="s">
        <v>68</v>
      </c>
    </row>
    <row r="26" spans="1:5" ht="15" thickBot="1">
      <c r="A26" s="6" t="s">
        <v>233</v>
      </c>
      <c r="B26" s="8">
        <v>43697</v>
      </c>
      <c r="C26" s="7" t="s">
        <v>68</v>
      </c>
      <c r="D26" s="7" t="s">
        <v>234</v>
      </c>
      <c r="E26" s="7" t="s">
        <v>68</v>
      </c>
    </row>
    <row r="27" spans="1:5" ht="15" thickBot="1">
      <c r="A27" s="6" t="s">
        <v>235</v>
      </c>
      <c r="B27" s="8">
        <v>43714</v>
      </c>
      <c r="C27" s="7" t="s">
        <v>236</v>
      </c>
      <c r="D27" s="7" t="s">
        <v>237</v>
      </c>
      <c r="E27" s="7" t="s">
        <v>68</v>
      </c>
    </row>
    <row r="28" spans="1:5" ht="15" thickBot="1">
      <c r="A28" s="6" t="s">
        <v>238</v>
      </c>
      <c r="B28" s="8">
        <v>43794</v>
      </c>
      <c r="C28" s="7" t="s">
        <v>68</v>
      </c>
      <c r="D28" s="7" t="s">
        <v>234</v>
      </c>
      <c r="E28" s="7" t="s">
        <v>68</v>
      </c>
    </row>
    <row r="29" spans="1:5" ht="15" thickBot="1">
      <c r="A29" s="6"/>
      <c r="B29" s="7"/>
      <c r="C29" s="7"/>
      <c r="D29" s="7"/>
      <c r="E29" s="7"/>
    </row>
  </sheetData>
  <customSheetViews>
    <customSheetView guid="{FE9ED589-3B26-403C-843A-5F1FD462E1C2}" showPageBreaks="1" fitToPage="1" view="pageLayout">
      <pageMargins left="0.7" right="0.7" top="0.75" bottom="0.75" header="0.3" footer="0.3"/>
      <pageSetup paperSize="9" scale="91" fitToHeight="0" orientation="portrait" r:id="rId1"/>
      <headerFooter>
        <oddHeader>&amp;L&amp;G&amp;C&amp;"Arial,Gras"&amp;14IRIS-C01&amp;R&amp;8HUNC4-RO-DD-00015-01-04-IRIS-C01-Inventory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91" fitToHeight="0" orientation="portrait" r:id="rId2"/>
  <headerFooter>
    <oddHeader>&amp;L&amp;G&amp;C&amp;"Arial,Gras"&amp;14IRIS-C01&amp;R&amp;8HUNC4-RO-DD-00015-01-04-IRIS-C01-Inventory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71"/>
  </cols>
  <sheetData>
    <row r="4" spans="1:6" ht="13.5" thickBot="1"/>
    <row r="5" spans="1:6" ht="14.25">
      <c r="A5" s="65" t="s">
        <v>82</v>
      </c>
      <c r="B5" s="64" t="s">
        <v>83</v>
      </c>
      <c r="C5" s="77"/>
      <c r="D5" s="77"/>
      <c r="E5" s="77"/>
      <c r="F5" s="78"/>
    </row>
    <row r="6" spans="1:6" ht="13.5" thickBot="1">
      <c r="A6" s="69" t="s">
        <v>84</v>
      </c>
      <c r="B6" s="80" t="s">
        <v>85</v>
      </c>
      <c r="C6" s="80"/>
      <c r="D6" s="80"/>
      <c r="E6" s="80"/>
      <c r="F6" s="75"/>
    </row>
    <row r="8" spans="1:6" ht="13.5" thickBot="1"/>
    <row r="9" spans="1:6" ht="13.5" thickBot="1">
      <c r="A9" s="70" t="s">
        <v>86</v>
      </c>
      <c r="B9" s="67" t="s">
        <v>94</v>
      </c>
      <c r="C9" s="67"/>
      <c r="D9" s="67"/>
      <c r="E9" s="67"/>
      <c r="F9" s="81"/>
    </row>
    <row r="10" spans="1:6">
      <c r="A10" s="82"/>
      <c r="B10" s="71"/>
      <c r="C10" s="71"/>
      <c r="D10" s="71"/>
      <c r="E10" s="71"/>
      <c r="F10" s="71"/>
    </row>
    <row r="11" spans="1:6" ht="13.5" thickBot="1"/>
    <row r="12" spans="1:6" ht="13.5" thickBot="1">
      <c r="A12" s="70" t="s">
        <v>91</v>
      </c>
      <c r="B12" s="67"/>
      <c r="C12" s="67"/>
      <c r="D12" s="67"/>
      <c r="E12" s="67"/>
      <c r="F12" s="81"/>
    </row>
    <row r="13" spans="1:6">
      <c r="A13" s="79" t="s">
        <v>87</v>
      </c>
      <c r="B13" s="73"/>
      <c r="C13" s="72" t="s">
        <v>88</v>
      </c>
      <c r="D13" s="66" t="s">
        <v>79</v>
      </c>
      <c r="E13" s="72" t="s">
        <v>90</v>
      </c>
      <c r="F13" s="74"/>
    </row>
    <row r="14" spans="1:6">
      <c r="A14" s="79" t="s">
        <v>59</v>
      </c>
      <c r="B14" s="73"/>
      <c r="C14" s="79" t="s">
        <v>59</v>
      </c>
      <c r="D14" s="73"/>
      <c r="E14" s="79" t="s">
        <v>59</v>
      </c>
      <c r="F14" s="73"/>
    </row>
    <row r="15" spans="1:6" ht="90" customHeight="1" thickBot="1">
      <c r="A15" s="76" t="s">
        <v>89</v>
      </c>
      <c r="B15" s="68"/>
      <c r="C15" s="76" t="s">
        <v>89</v>
      </c>
      <c r="D15" s="68"/>
      <c r="E15" s="76" t="s">
        <v>60</v>
      </c>
      <c r="F15" s="68"/>
    </row>
    <row r="16" spans="1:6" ht="13.5" thickBot="1"/>
    <row r="17" spans="1:6" ht="13.5" thickBot="1">
      <c r="A17" s="70" t="s">
        <v>92</v>
      </c>
      <c r="B17" s="67"/>
      <c r="C17" s="67"/>
      <c r="D17" s="67"/>
      <c r="E17" s="67"/>
      <c r="F17" s="81"/>
    </row>
    <row r="18" spans="1:6">
      <c r="A18" s="79" t="s">
        <v>87</v>
      </c>
      <c r="B18" s="73"/>
      <c r="C18" s="72" t="s">
        <v>88</v>
      </c>
      <c r="D18" s="66" t="s">
        <v>79</v>
      </c>
      <c r="E18" s="72" t="s">
        <v>90</v>
      </c>
      <c r="F18" s="74"/>
    </row>
    <row r="19" spans="1:6">
      <c r="A19" s="79" t="s">
        <v>59</v>
      </c>
      <c r="B19" s="73"/>
      <c r="C19" s="79" t="s">
        <v>59</v>
      </c>
      <c r="D19" s="73"/>
      <c r="E19" s="79" t="s">
        <v>59</v>
      </c>
      <c r="F19" s="73"/>
    </row>
    <row r="20" spans="1:6" ht="90" customHeight="1" thickBot="1">
      <c r="A20" s="76" t="s">
        <v>89</v>
      </c>
      <c r="B20" s="68"/>
      <c r="C20" s="76" t="s">
        <v>89</v>
      </c>
      <c r="D20" s="68"/>
      <c r="E20" s="76" t="s">
        <v>60</v>
      </c>
      <c r="F20" s="68"/>
    </row>
  </sheetData>
  <customSheetViews>
    <customSheetView guid="{FE9ED589-3B26-403C-843A-5F1FD462E1C2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&amp;L&amp;G&amp;C&amp;"Arial,Gras"&amp;14IRIS-C01&amp;R&amp;8HUNC4-RO-DD-00015-01-04-IRIS-C01-Inventory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&amp;L&amp;G&amp;C&amp;"Arial,Gras"&amp;14IRIS-C01&amp;R&amp;8HUNC4-RO-DD-00015-01-04-IRIS-C01-Inventory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90" bestFit="1" customWidth="1"/>
    <col min="2" max="7" width="12.5703125" style="90" customWidth="1"/>
    <col min="8" max="16384" width="11.42578125" style="90"/>
  </cols>
  <sheetData>
    <row r="1" spans="1:11" ht="15">
      <c r="A1" s="114" t="s">
        <v>171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</row>
    <row r="2" spans="1:11" ht="12.75" customHeight="1">
      <c r="A2" s="117" t="s">
        <v>189</v>
      </c>
      <c r="B2" s="119" t="s">
        <v>38</v>
      </c>
      <c r="C2" s="120"/>
      <c r="D2" s="120"/>
      <c r="E2" s="120"/>
      <c r="F2" s="120"/>
      <c r="G2" s="121"/>
      <c r="H2" s="119" t="s">
        <v>157</v>
      </c>
      <c r="I2" s="121"/>
      <c r="J2" s="119" t="s">
        <v>158</v>
      </c>
      <c r="K2" s="121"/>
    </row>
    <row r="3" spans="1:11" ht="12.75" customHeight="1">
      <c r="A3" s="118"/>
      <c r="B3" s="122"/>
      <c r="C3" s="123"/>
      <c r="D3" s="123"/>
      <c r="E3" s="123"/>
      <c r="F3" s="123"/>
      <c r="G3" s="124"/>
      <c r="H3" s="122"/>
      <c r="I3" s="124"/>
      <c r="J3" s="122"/>
      <c r="K3" s="124"/>
    </row>
    <row r="4" spans="1:11" ht="14.25">
      <c r="A4" s="125" t="s">
        <v>32</v>
      </c>
      <c r="B4" s="128" t="s">
        <v>21</v>
      </c>
      <c r="C4" s="129"/>
      <c r="D4" s="129"/>
      <c r="E4" s="129"/>
      <c r="F4" s="129"/>
      <c r="G4" s="130"/>
      <c r="H4" s="131">
        <v>4</v>
      </c>
      <c r="I4" s="132"/>
      <c r="J4" s="131" t="str">
        <f>IF(H4=2,"Centralized",IF(H4=4,"Centralized","ERROR"))</f>
        <v>Centralized</v>
      </c>
      <c r="K4" s="132"/>
    </row>
    <row r="5" spans="1:11" ht="14.25">
      <c r="A5" s="126"/>
      <c r="B5" s="111" t="s">
        <v>15</v>
      </c>
      <c r="C5" s="112"/>
      <c r="D5" s="112"/>
      <c r="E5" s="112"/>
      <c r="F5" s="112"/>
      <c r="G5" s="113"/>
      <c r="H5" s="109">
        <f>IF(H4=2,0,IF(H4=4,2,"ERROR"))</f>
        <v>2</v>
      </c>
      <c r="I5" s="110"/>
      <c r="J5" s="109">
        <v>1</v>
      </c>
      <c r="K5" s="110"/>
    </row>
    <row r="6" spans="1:11" ht="14.25">
      <c r="A6" s="126"/>
      <c r="B6" s="111" t="s">
        <v>25</v>
      </c>
      <c r="C6" s="112"/>
      <c r="D6" s="112"/>
      <c r="E6" s="112"/>
      <c r="F6" s="112"/>
      <c r="G6" s="113"/>
      <c r="H6" s="109">
        <f>IF(H4=2,4,IF(H4=4,8,"ERROR"))</f>
        <v>8</v>
      </c>
      <c r="I6" s="110"/>
      <c r="J6" s="109">
        <v>0</v>
      </c>
      <c r="K6" s="110"/>
    </row>
    <row r="7" spans="1:11" ht="14.25">
      <c r="A7" s="126"/>
      <c r="B7" s="111" t="s">
        <v>30</v>
      </c>
      <c r="C7" s="112"/>
      <c r="D7" s="112"/>
      <c r="E7" s="112"/>
      <c r="F7" s="112"/>
      <c r="G7" s="113"/>
      <c r="H7" s="109">
        <f>IF(H4=2,4,IF(H4=4,8,"ERROR"))</f>
        <v>8</v>
      </c>
      <c r="I7" s="110"/>
      <c r="J7" s="109">
        <v>0</v>
      </c>
      <c r="K7" s="110"/>
    </row>
    <row r="8" spans="1:11" ht="14.25">
      <c r="A8" s="127"/>
      <c r="B8" s="133" t="s">
        <v>186</v>
      </c>
      <c r="C8" s="134"/>
      <c r="D8" s="134"/>
      <c r="E8" s="134"/>
      <c r="F8" s="134"/>
      <c r="G8" s="135"/>
      <c r="H8" s="136">
        <f>IF(H4=2,4,IF(H4=4,8,"ERROR"))</f>
        <v>8</v>
      </c>
      <c r="I8" s="137"/>
      <c r="J8" s="136">
        <v>1</v>
      </c>
      <c r="K8" s="137"/>
    </row>
    <row r="9" spans="1:11" ht="14.25">
      <c r="A9" s="125" t="s">
        <v>159</v>
      </c>
      <c r="B9" s="128" t="s">
        <v>26</v>
      </c>
      <c r="C9" s="129"/>
      <c r="D9" s="129"/>
      <c r="E9" s="129"/>
      <c r="F9" s="129"/>
      <c r="G9" s="130"/>
      <c r="H9" s="131">
        <v>2</v>
      </c>
      <c r="I9" s="132"/>
      <c r="J9" s="131" t="str">
        <f>IF(H9=0,0,IF(H9=2,"Centralized","ERROR"))</f>
        <v>Centralized</v>
      </c>
      <c r="K9" s="132"/>
    </row>
    <row r="10" spans="1:11" ht="14.25">
      <c r="A10" s="126"/>
      <c r="B10" s="111" t="s">
        <v>24</v>
      </c>
      <c r="C10" s="112"/>
      <c r="D10" s="112"/>
      <c r="E10" s="112"/>
      <c r="F10" s="112"/>
      <c r="G10" s="113"/>
      <c r="H10" s="109">
        <v>10</v>
      </c>
      <c r="I10" s="110"/>
      <c r="J10" s="109">
        <v>2</v>
      </c>
      <c r="K10" s="110"/>
    </row>
    <row r="11" spans="1:11" ht="14.25">
      <c r="A11" s="126"/>
      <c r="B11" s="111" t="s">
        <v>22</v>
      </c>
      <c r="C11" s="112"/>
      <c r="D11" s="112"/>
      <c r="E11" s="112"/>
      <c r="F11" s="112"/>
      <c r="G11" s="113"/>
      <c r="H11" s="109">
        <v>7</v>
      </c>
      <c r="I11" s="110"/>
      <c r="J11" s="109">
        <v>2</v>
      </c>
      <c r="K11" s="110"/>
    </row>
    <row r="12" spans="1:11" ht="14.25">
      <c r="A12" s="127"/>
      <c r="B12" s="133" t="s">
        <v>23</v>
      </c>
      <c r="C12" s="134"/>
      <c r="D12" s="134"/>
      <c r="E12" s="134"/>
      <c r="F12" s="134"/>
      <c r="G12" s="135"/>
      <c r="H12" s="136">
        <v>8</v>
      </c>
      <c r="I12" s="137"/>
      <c r="J12" s="136">
        <v>1</v>
      </c>
      <c r="K12" s="137"/>
    </row>
    <row r="13" spans="1:11" ht="14.25">
      <c r="A13" s="125" t="s">
        <v>160</v>
      </c>
      <c r="B13" s="128" t="s">
        <v>17</v>
      </c>
      <c r="C13" s="129"/>
      <c r="D13" s="129"/>
      <c r="E13" s="129"/>
      <c r="F13" s="129"/>
      <c r="G13" s="130"/>
      <c r="H13" s="131">
        <v>1</v>
      </c>
      <c r="I13" s="132"/>
      <c r="J13" s="131" t="str">
        <f>IF(H13=0,0,IF(H13=1,"Centralized","ERROR"))</f>
        <v>Centralized</v>
      </c>
      <c r="K13" s="132"/>
    </row>
    <row r="14" spans="1:11" ht="14.25">
      <c r="A14" s="126"/>
      <c r="B14" s="111" t="s">
        <v>261</v>
      </c>
      <c r="C14" s="112"/>
      <c r="D14" s="112"/>
      <c r="E14" s="112"/>
      <c r="F14" s="112"/>
      <c r="G14" s="113"/>
      <c r="H14" s="109">
        <v>0</v>
      </c>
      <c r="I14" s="110"/>
      <c r="J14" s="109">
        <v>0</v>
      </c>
      <c r="K14" s="110"/>
    </row>
    <row r="15" spans="1:11" ht="14.25">
      <c r="A15" s="126"/>
      <c r="B15" s="111" t="s">
        <v>16</v>
      </c>
      <c r="C15" s="112"/>
      <c r="D15" s="112"/>
      <c r="E15" s="112"/>
      <c r="F15" s="112"/>
      <c r="G15" s="113"/>
      <c r="H15" s="109">
        <f>IF(H13=1,12,IF(H13=0,0,"ERROR"))</f>
        <v>12</v>
      </c>
      <c r="I15" s="110"/>
      <c r="J15" s="109">
        <f>IF(H15=0,0,IF(H15=12,2,"ERROR"))</f>
        <v>2</v>
      </c>
      <c r="K15" s="110"/>
    </row>
    <row r="16" spans="1:11" ht="14.25">
      <c r="A16" s="126"/>
      <c r="B16" s="111" t="s">
        <v>28</v>
      </c>
      <c r="C16" s="112"/>
      <c r="D16" s="112"/>
      <c r="E16" s="112"/>
      <c r="F16" s="112"/>
      <c r="G16" s="113"/>
      <c r="H16" s="109">
        <f>IF(H13=1,2,IF(H13=0,0,"ERROR"))</f>
        <v>2</v>
      </c>
      <c r="I16" s="110"/>
      <c r="J16" s="109">
        <v>0</v>
      </c>
      <c r="K16" s="110"/>
    </row>
    <row r="17" spans="1:11" ht="14.25">
      <c r="A17" s="126"/>
      <c r="B17" s="111" t="s">
        <v>262</v>
      </c>
      <c r="C17" s="112"/>
      <c r="D17" s="112"/>
      <c r="E17" s="112"/>
      <c r="F17" s="112"/>
      <c r="G17" s="113"/>
      <c r="H17" s="109">
        <v>0</v>
      </c>
      <c r="I17" s="110"/>
      <c r="J17" s="109">
        <v>0</v>
      </c>
      <c r="K17" s="110"/>
    </row>
    <row r="18" spans="1:11" ht="14.25">
      <c r="A18" s="127"/>
      <c r="B18" s="133" t="s">
        <v>29</v>
      </c>
      <c r="C18" s="134"/>
      <c r="D18" s="134"/>
      <c r="E18" s="134"/>
      <c r="F18" s="134"/>
      <c r="G18" s="135"/>
      <c r="H18" s="136">
        <f>IF(H13=1,8,IF(H13=0,0,"ERROR"))</f>
        <v>8</v>
      </c>
      <c r="I18" s="137"/>
      <c r="J18" s="136">
        <f>IF(J13=0,0,IF(J13="Centralized",0,"ERROR"))</f>
        <v>0</v>
      </c>
      <c r="K18" s="137"/>
    </row>
    <row r="19" spans="1:11" ht="14.25">
      <c r="A19" s="125" t="s">
        <v>161</v>
      </c>
      <c r="B19" s="128" t="s">
        <v>20</v>
      </c>
      <c r="C19" s="129"/>
      <c r="D19" s="129"/>
      <c r="E19" s="129"/>
      <c r="F19" s="129"/>
      <c r="G19" s="130"/>
      <c r="H19" s="131">
        <v>1</v>
      </c>
      <c r="I19" s="132"/>
      <c r="J19" s="131" t="str">
        <f>IF(H19=0,0,IF(H19=1,"Centralized","ERROR"))</f>
        <v>Centralized</v>
      </c>
      <c r="K19" s="132"/>
    </row>
    <row r="20" spans="1:11" ht="14.25">
      <c r="A20" s="126"/>
      <c r="B20" s="111" t="s">
        <v>162</v>
      </c>
      <c r="C20" s="112"/>
      <c r="D20" s="112"/>
      <c r="E20" s="112"/>
      <c r="F20" s="112"/>
      <c r="G20" s="113"/>
      <c r="H20" s="109">
        <f>IF(H19=1,1,IF(H19=0,0,"ERROR"))</f>
        <v>1</v>
      </c>
      <c r="I20" s="110"/>
      <c r="J20" s="109" t="s">
        <v>190</v>
      </c>
      <c r="K20" s="110"/>
    </row>
    <row r="21" spans="1:11" ht="14.25">
      <c r="A21" s="126"/>
      <c r="B21" s="111" t="s">
        <v>163</v>
      </c>
      <c r="C21" s="112"/>
      <c r="D21" s="112"/>
      <c r="E21" s="112"/>
      <c r="F21" s="112"/>
      <c r="G21" s="113"/>
      <c r="H21" s="109">
        <f>IF(H19=1,1,IF(H19=0,0,"ERROR"))</f>
        <v>1</v>
      </c>
      <c r="I21" s="110"/>
      <c r="J21" s="109" t="s">
        <v>190</v>
      </c>
      <c r="K21" s="110"/>
    </row>
    <row r="22" spans="1:11" ht="14.25">
      <c r="A22" s="127"/>
      <c r="B22" s="133" t="s">
        <v>164</v>
      </c>
      <c r="C22" s="134"/>
      <c r="D22" s="134"/>
      <c r="E22" s="134"/>
      <c r="F22" s="134"/>
      <c r="G22" s="135"/>
      <c r="H22" s="136">
        <f>IF(H19=1,1,IF(H19=0,0,"ERROR"))</f>
        <v>1</v>
      </c>
      <c r="I22" s="137"/>
      <c r="J22" s="136" t="s">
        <v>190</v>
      </c>
      <c r="K22" s="137"/>
    </row>
    <row r="23" spans="1:11" ht="14.25">
      <c r="A23" s="91" t="s">
        <v>34</v>
      </c>
      <c r="B23" s="138" t="s">
        <v>27</v>
      </c>
      <c r="C23" s="139"/>
      <c r="D23" s="139"/>
      <c r="E23" s="139"/>
      <c r="F23" s="139"/>
      <c r="G23" s="140"/>
      <c r="H23" s="141">
        <v>1</v>
      </c>
      <c r="I23" s="142"/>
      <c r="J23" s="141" t="str">
        <f>IF(H23=0,0,IF(H23=1,"Centralized","ERROR"))</f>
        <v>Centralized</v>
      </c>
      <c r="K23" s="142"/>
    </row>
    <row r="24" spans="1:11" ht="14.25">
      <c r="A24" s="125" t="s">
        <v>165</v>
      </c>
      <c r="B24" s="111" t="s">
        <v>173</v>
      </c>
      <c r="C24" s="112"/>
      <c r="D24" s="112"/>
      <c r="E24" s="112"/>
      <c r="F24" s="112"/>
      <c r="G24" s="113"/>
      <c r="H24" s="109">
        <v>2</v>
      </c>
      <c r="I24" s="110"/>
      <c r="J24" s="109">
        <v>0</v>
      </c>
      <c r="K24" s="110"/>
    </row>
    <row r="25" spans="1:11" ht="14.25">
      <c r="A25" s="126"/>
      <c r="B25" s="111" t="s">
        <v>187</v>
      </c>
      <c r="C25" s="112"/>
      <c r="D25" s="112"/>
      <c r="E25" s="112"/>
      <c r="F25" s="112"/>
      <c r="G25" s="113"/>
      <c r="H25" s="109">
        <v>1</v>
      </c>
      <c r="I25" s="110"/>
      <c r="J25" s="109">
        <v>0</v>
      </c>
      <c r="K25" s="110"/>
    </row>
    <row r="26" spans="1:11" ht="14.25">
      <c r="A26" s="126"/>
      <c r="B26" s="111" t="s">
        <v>174</v>
      </c>
      <c r="C26" s="112"/>
      <c r="D26" s="112"/>
      <c r="E26" s="112"/>
      <c r="F26" s="112"/>
      <c r="G26" s="113"/>
      <c r="H26" s="109">
        <v>1</v>
      </c>
      <c r="I26" s="110"/>
      <c r="J26" s="109">
        <v>0</v>
      </c>
      <c r="K26" s="110"/>
    </row>
    <row r="27" spans="1:11" ht="14.25">
      <c r="A27" s="126"/>
      <c r="B27" s="111" t="s">
        <v>175</v>
      </c>
      <c r="C27" s="112"/>
      <c r="D27" s="112"/>
      <c r="E27" s="112"/>
      <c r="F27" s="112"/>
      <c r="G27" s="113"/>
      <c r="H27" s="109">
        <v>2</v>
      </c>
      <c r="I27" s="110"/>
      <c r="J27" s="109">
        <v>0</v>
      </c>
      <c r="K27" s="110"/>
    </row>
    <row r="28" spans="1:11" ht="14.25">
      <c r="A28" s="126"/>
      <c r="B28" s="111" t="s">
        <v>172</v>
      </c>
      <c r="C28" s="112"/>
      <c r="D28" s="112"/>
      <c r="E28" s="112"/>
      <c r="F28" s="112"/>
      <c r="G28" s="113"/>
      <c r="H28" s="109">
        <v>1</v>
      </c>
      <c r="I28" s="110"/>
      <c r="J28" s="109">
        <v>1</v>
      </c>
      <c r="K28" s="110"/>
    </row>
    <row r="29" spans="1:11" ht="14.25">
      <c r="A29" s="126"/>
      <c r="B29" s="111" t="s">
        <v>183</v>
      </c>
      <c r="C29" s="112"/>
      <c r="D29" s="112"/>
      <c r="E29" s="112"/>
      <c r="F29" s="112"/>
      <c r="G29" s="113"/>
      <c r="H29" s="109">
        <v>5</v>
      </c>
      <c r="I29" s="110"/>
      <c r="J29" s="109">
        <v>0</v>
      </c>
      <c r="K29" s="110"/>
    </row>
    <row r="30" spans="1:11" ht="14.25">
      <c r="A30" s="126"/>
      <c r="B30" s="111" t="s">
        <v>176</v>
      </c>
      <c r="C30" s="112"/>
      <c r="D30" s="112"/>
      <c r="E30" s="112"/>
      <c r="F30" s="112"/>
      <c r="G30" s="113"/>
      <c r="H30" s="109">
        <v>0</v>
      </c>
      <c r="I30" s="110"/>
      <c r="J30" s="109">
        <v>1</v>
      </c>
      <c r="K30" s="110"/>
    </row>
    <row r="31" spans="1:11" ht="14.25">
      <c r="A31" s="126"/>
      <c r="B31" s="111" t="s">
        <v>177</v>
      </c>
      <c r="C31" s="112"/>
      <c r="D31" s="112"/>
      <c r="E31" s="112"/>
      <c r="F31" s="112"/>
      <c r="G31" s="113"/>
      <c r="H31" s="109">
        <f>SUM(H28:I29)</f>
        <v>6</v>
      </c>
      <c r="I31" s="110"/>
      <c r="J31" s="109">
        <f>SUM(J28:K29)</f>
        <v>1</v>
      </c>
      <c r="K31" s="110"/>
    </row>
    <row r="32" spans="1:11" ht="14.25">
      <c r="A32" s="126"/>
      <c r="B32" s="111" t="s">
        <v>178</v>
      </c>
      <c r="C32" s="112"/>
      <c r="D32" s="112"/>
      <c r="E32" s="112"/>
      <c r="F32" s="112"/>
      <c r="G32" s="113"/>
      <c r="H32" s="109">
        <f>H31</f>
        <v>6</v>
      </c>
      <c r="I32" s="110"/>
      <c r="J32" s="109">
        <f>J31</f>
        <v>1</v>
      </c>
      <c r="K32" s="110"/>
    </row>
    <row r="33" spans="1:11" ht="14.25">
      <c r="A33" s="126"/>
      <c r="B33" s="111" t="s">
        <v>179</v>
      </c>
      <c r="C33" s="112"/>
      <c r="D33" s="112"/>
      <c r="E33" s="112"/>
      <c r="F33" s="112"/>
      <c r="G33" s="113"/>
      <c r="H33" s="109">
        <f>SUM(H28:I29)-H28</f>
        <v>5</v>
      </c>
      <c r="I33" s="110"/>
      <c r="J33" s="109">
        <v>1</v>
      </c>
      <c r="K33" s="110"/>
    </row>
    <row r="34" spans="1:11" ht="14.25">
      <c r="A34" s="127"/>
      <c r="B34" s="133" t="s">
        <v>188</v>
      </c>
      <c r="C34" s="134"/>
      <c r="D34" s="134"/>
      <c r="E34" s="134"/>
      <c r="F34" s="134"/>
      <c r="G34" s="135"/>
      <c r="H34" s="136">
        <f>H31</f>
        <v>6</v>
      </c>
      <c r="I34" s="137"/>
      <c r="J34" s="136">
        <v>2</v>
      </c>
      <c r="K34" s="137"/>
    </row>
    <row r="35" spans="1:11" ht="14.25">
      <c r="A35" s="125" t="s">
        <v>93</v>
      </c>
      <c r="B35" s="128" t="s">
        <v>180</v>
      </c>
      <c r="C35" s="129"/>
      <c r="D35" s="129"/>
      <c r="E35" s="129"/>
      <c r="F35" s="129"/>
      <c r="G35" s="130"/>
      <c r="H35" s="131">
        <v>12</v>
      </c>
      <c r="I35" s="132"/>
      <c r="J35" s="131">
        <v>2</v>
      </c>
      <c r="K35" s="132"/>
    </row>
    <row r="36" spans="1:11" ht="14.25">
      <c r="A36" s="126"/>
      <c r="B36" s="111" t="s">
        <v>181</v>
      </c>
      <c r="C36" s="112"/>
      <c r="D36" s="112"/>
      <c r="E36" s="112"/>
      <c r="F36" s="112"/>
      <c r="G36" s="113"/>
      <c r="H36" s="109">
        <v>0</v>
      </c>
      <c r="I36" s="110"/>
      <c r="J36" s="109">
        <v>0</v>
      </c>
      <c r="K36" s="110"/>
    </row>
    <row r="37" spans="1:11" ht="14.25">
      <c r="A37" s="127"/>
      <c r="B37" s="133" t="s">
        <v>182</v>
      </c>
      <c r="C37" s="134"/>
      <c r="D37" s="134"/>
      <c r="E37" s="134"/>
      <c r="F37" s="134"/>
      <c r="G37" s="135"/>
      <c r="H37" s="136">
        <v>0</v>
      </c>
      <c r="I37" s="137"/>
      <c r="J37" s="136">
        <v>0</v>
      </c>
      <c r="K37" s="137"/>
    </row>
    <row r="38" spans="1:11" ht="14.25">
      <c r="A38" s="125" t="s">
        <v>166</v>
      </c>
      <c r="B38" s="128" t="s">
        <v>167</v>
      </c>
      <c r="C38" s="129"/>
      <c r="D38" s="129"/>
      <c r="E38" s="129"/>
      <c r="F38" s="129"/>
      <c r="G38" s="130"/>
      <c r="H38" s="131">
        <f>IF(H28=1,1,0)</f>
        <v>1</v>
      </c>
      <c r="I38" s="132"/>
      <c r="J38" s="131">
        <f>IF(J28=1,0,IF(J28=2,0,"ERROR"))</f>
        <v>0</v>
      </c>
      <c r="K38" s="132"/>
    </row>
    <row r="39" spans="1:11" ht="14.25">
      <c r="A39" s="126"/>
      <c r="B39" s="111" t="s">
        <v>168</v>
      </c>
      <c r="C39" s="112"/>
      <c r="D39" s="112"/>
      <c r="E39" s="112"/>
      <c r="F39" s="112"/>
      <c r="G39" s="113"/>
      <c r="H39" s="109">
        <f>SUM(H29)</f>
        <v>5</v>
      </c>
      <c r="I39" s="110"/>
      <c r="J39" s="109">
        <f>SUM(J28:K29)</f>
        <v>1</v>
      </c>
      <c r="K39" s="110"/>
    </row>
    <row r="40" spans="1:11" ht="14.25">
      <c r="A40" s="126"/>
      <c r="B40" s="111" t="s">
        <v>169</v>
      </c>
      <c r="C40" s="112"/>
      <c r="D40" s="112"/>
      <c r="E40" s="112"/>
      <c r="F40" s="112"/>
      <c r="G40" s="113"/>
      <c r="H40" s="109">
        <f>H39</f>
        <v>5</v>
      </c>
      <c r="I40" s="110"/>
      <c r="J40" s="109">
        <f>J39</f>
        <v>1</v>
      </c>
      <c r="K40" s="110"/>
    </row>
    <row r="41" spans="1:11" ht="14.25">
      <c r="A41" s="127"/>
      <c r="B41" s="133" t="s">
        <v>170</v>
      </c>
      <c r="C41" s="134"/>
      <c r="D41" s="134"/>
      <c r="E41" s="134"/>
      <c r="F41" s="134"/>
      <c r="G41" s="135"/>
      <c r="H41" s="136">
        <v>0</v>
      </c>
      <c r="I41" s="137"/>
      <c r="J41" s="136">
        <v>0</v>
      </c>
      <c r="K41" s="137"/>
    </row>
    <row r="42" spans="1:11" ht="14.25">
      <c r="A42" s="91" t="s">
        <v>184</v>
      </c>
      <c r="B42" s="138" t="s">
        <v>185</v>
      </c>
      <c r="C42" s="139"/>
      <c r="D42" s="139"/>
      <c r="E42" s="139"/>
      <c r="F42" s="139"/>
      <c r="G42" s="140"/>
      <c r="H42" s="141">
        <v>0</v>
      </c>
      <c r="I42" s="142"/>
      <c r="J42" s="141">
        <v>0</v>
      </c>
      <c r="K42" s="142"/>
    </row>
  </sheetData>
  <customSheetViews>
    <customSheetView guid="{FE9ED589-3B26-403C-843A-5F1FD462E1C2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&amp;L&amp;G&amp;C&amp;"Arial,Gras"&amp;14IRIS-C01&amp;R&amp;8HUNC4-RO-DD-00015-01-04-IRIS-C01-Inventory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129">
    <mergeCell ref="B42:G42"/>
    <mergeCell ref="H42:I42"/>
    <mergeCell ref="J42:K42"/>
    <mergeCell ref="B40:G40"/>
    <mergeCell ref="H40:I40"/>
    <mergeCell ref="J40:K40"/>
    <mergeCell ref="B41:G41"/>
    <mergeCell ref="H41:I41"/>
    <mergeCell ref="J41:K41"/>
    <mergeCell ref="B37:G37"/>
    <mergeCell ref="H37:I37"/>
    <mergeCell ref="J37:K37"/>
    <mergeCell ref="H34:I34"/>
    <mergeCell ref="J34:K34"/>
    <mergeCell ref="B35:G35"/>
    <mergeCell ref="H35:I35"/>
    <mergeCell ref="J35:K35"/>
    <mergeCell ref="A38:A41"/>
    <mergeCell ref="B38:G38"/>
    <mergeCell ref="H38:I38"/>
    <mergeCell ref="B39:G39"/>
    <mergeCell ref="H39:I39"/>
    <mergeCell ref="J39:K39"/>
    <mergeCell ref="J38:K38"/>
    <mergeCell ref="A24:A34"/>
    <mergeCell ref="A35:A37"/>
    <mergeCell ref="B32:G32"/>
    <mergeCell ref="H32:I32"/>
    <mergeCell ref="J32:K32"/>
    <mergeCell ref="B33:G33"/>
    <mergeCell ref="H33:I33"/>
    <mergeCell ref="J33:K33"/>
    <mergeCell ref="B29:G29"/>
    <mergeCell ref="H29:I29"/>
    <mergeCell ref="J29:K29"/>
    <mergeCell ref="B30:G30"/>
    <mergeCell ref="H30:I30"/>
    <mergeCell ref="J30:K30"/>
    <mergeCell ref="B28:G28"/>
    <mergeCell ref="H28:I28"/>
    <mergeCell ref="J28:K28"/>
    <mergeCell ref="B26:G26"/>
    <mergeCell ref="H26:I26"/>
    <mergeCell ref="J26:K26"/>
    <mergeCell ref="B36:G36"/>
    <mergeCell ref="H36:I36"/>
    <mergeCell ref="J36:K36"/>
    <mergeCell ref="B34:G34"/>
    <mergeCell ref="H18:I18"/>
    <mergeCell ref="J18:K18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31:G31"/>
    <mergeCell ref="H31:I31"/>
    <mergeCell ref="J31:K31"/>
    <mergeCell ref="H21:I21"/>
    <mergeCell ref="J21:K21"/>
    <mergeCell ref="B22:G22"/>
    <mergeCell ref="H22:I22"/>
    <mergeCell ref="J22:K22"/>
    <mergeCell ref="B18:G18"/>
    <mergeCell ref="B27:G27"/>
    <mergeCell ref="H27:I27"/>
    <mergeCell ref="J27:K27"/>
    <mergeCell ref="B12:G12"/>
    <mergeCell ref="H12:I12"/>
    <mergeCell ref="J12:K12"/>
    <mergeCell ref="B8:G8"/>
    <mergeCell ref="H8:I8"/>
    <mergeCell ref="J8:K8"/>
    <mergeCell ref="A19:A22"/>
    <mergeCell ref="B19:G19"/>
    <mergeCell ref="H19:I19"/>
    <mergeCell ref="J19:K19"/>
    <mergeCell ref="B20:G20"/>
    <mergeCell ref="H20:I20"/>
    <mergeCell ref="J20:K20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21:G21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H14:I14"/>
    <mergeCell ref="J14:K14"/>
    <mergeCell ref="H17:I17"/>
    <mergeCell ref="J17:K17"/>
    <mergeCell ref="B17:G17"/>
    <mergeCell ref="B14:G14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A9:A12"/>
    <mergeCell ref="B9:G9"/>
    <mergeCell ref="H9:I9"/>
    <mergeCell ref="J9:K9"/>
    <mergeCell ref="B10:G10"/>
    <mergeCell ref="H10:I10"/>
    <mergeCell ref="J10:K10"/>
    <mergeCell ref="H5:I5"/>
  </mergeCells>
  <conditionalFormatting sqref="H27:K41 H4:K23">
    <cfRule type="cellIs" dxfId="3" priority="4" operator="equal">
      <formula>0</formula>
    </cfRule>
  </conditionalFormatting>
  <conditionalFormatting sqref="H24:K24">
    <cfRule type="cellIs" dxfId="2" priority="3" operator="equal">
      <formula>0</formula>
    </cfRule>
  </conditionalFormatting>
  <conditionalFormatting sqref="H25:K26">
    <cfRule type="cellIs" dxfId="1" priority="2" operator="equal">
      <formula>0</formula>
    </cfRule>
  </conditionalFormatting>
  <conditionalFormatting sqref="H42:K42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2"/>
  <headerFooter>
    <oddHeader>&amp;L&amp;G&amp;C&amp;"Arial,Gras"&amp;14IRIS-C01&amp;R&amp;8HUNC4-RO-DD-00015-01-04-IRIS-C01-Inventory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97"/>
  <sheetViews>
    <sheetView view="pageLayout" zoomScaleNormal="70" zoomScaleSheetLayoutView="255" workbookViewId="0"/>
  </sheetViews>
  <sheetFormatPr baseColWidth="10" defaultColWidth="89.85546875" defaultRowHeight="15"/>
  <cols>
    <col min="1" max="1" width="76.42578125" style="25" bestFit="1" customWidth="1"/>
    <col min="2" max="2" width="28.5703125" style="60" bestFit="1" customWidth="1"/>
    <col min="3" max="3" width="18.85546875" style="60" bestFit="1" customWidth="1"/>
    <col min="4" max="4" width="30.5703125" style="25" bestFit="1" customWidth="1"/>
    <col min="5" max="5" width="24" style="60" bestFit="1" customWidth="1"/>
    <col min="6" max="6" width="17.85546875" style="25" bestFit="1" customWidth="1"/>
    <col min="7" max="7" width="31.140625" style="25" bestFit="1" customWidth="1"/>
    <col min="8" max="8" width="24.85546875" style="25" bestFit="1" customWidth="1"/>
    <col min="9" max="16384" width="89.85546875" style="25"/>
  </cols>
  <sheetData>
    <row r="1" spans="1:8" ht="15.75" thickBot="1">
      <c r="A1" s="9" t="s">
        <v>38</v>
      </c>
      <c r="B1" s="9" t="s">
        <v>39</v>
      </c>
      <c r="C1" s="9" t="s">
        <v>74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</row>
    <row r="2" spans="1:8">
      <c r="A2" s="26" t="s">
        <v>21</v>
      </c>
      <c r="B2" s="26" t="s">
        <v>32</v>
      </c>
      <c r="C2" s="26" t="s">
        <v>75</v>
      </c>
      <c r="D2" s="26" t="s">
        <v>5</v>
      </c>
      <c r="E2" s="83" t="s">
        <v>125</v>
      </c>
      <c r="F2" s="26">
        <v>1</v>
      </c>
      <c r="G2" s="27" t="s">
        <v>36</v>
      </c>
      <c r="H2" s="26" t="s">
        <v>95</v>
      </c>
    </row>
    <row r="3" spans="1:8">
      <c r="A3" s="28" t="s">
        <v>25</v>
      </c>
      <c r="B3" s="29" t="s">
        <v>33</v>
      </c>
      <c r="C3" s="29" t="s">
        <v>75</v>
      </c>
      <c r="D3" s="30" t="s">
        <v>9</v>
      </c>
      <c r="E3" s="92" t="s">
        <v>191</v>
      </c>
      <c r="F3" s="31">
        <v>1</v>
      </c>
      <c r="G3" s="31" t="s">
        <v>50</v>
      </c>
      <c r="H3" s="61" t="s">
        <v>50</v>
      </c>
    </row>
    <row r="4" spans="1:8">
      <c r="A4" s="28" t="s">
        <v>25</v>
      </c>
      <c r="B4" s="29" t="s">
        <v>33</v>
      </c>
      <c r="C4" s="29" t="s">
        <v>75</v>
      </c>
      <c r="D4" s="30" t="s">
        <v>9</v>
      </c>
      <c r="E4" s="92" t="s">
        <v>192</v>
      </c>
      <c r="F4" s="31">
        <v>1</v>
      </c>
      <c r="G4" s="31" t="s">
        <v>50</v>
      </c>
      <c r="H4" s="61" t="s">
        <v>50</v>
      </c>
    </row>
    <row r="5" spans="1:8">
      <c r="A5" s="32" t="s">
        <v>30</v>
      </c>
      <c r="B5" s="33" t="s">
        <v>33</v>
      </c>
      <c r="C5" s="33" t="s">
        <v>75</v>
      </c>
      <c r="D5" s="34" t="s">
        <v>14</v>
      </c>
      <c r="E5" s="93" t="s">
        <v>199</v>
      </c>
      <c r="F5" s="31">
        <v>1</v>
      </c>
      <c r="G5" s="31" t="s">
        <v>50</v>
      </c>
      <c r="H5" s="61" t="s">
        <v>50</v>
      </c>
    </row>
    <row r="6" spans="1:8">
      <c r="A6" s="32" t="s">
        <v>30</v>
      </c>
      <c r="B6" s="33" t="s">
        <v>33</v>
      </c>
      <c r="C6" s="33" t="s">
        <v>75</v>
      </c>
      <c r="D6" s="34" t="s">
        <v>14</v>
      </c>
      <c r="E6" s="93" t="s">
        <v>200</v>
      </c>
      <c r="F6" s="31">
        <v>1</v>
      </c>
      <c r="G6" s="31" t="s">
        <v>50</v>
      </c>
      <c r="H6" s="61" t="s">
        <v>50</v>
      </c>
    </row>
    <row r="7" spans="1:8">
      <c r="A7" s="35" t="s">
        <v>21</v>
      </c>
      <c r="B7" s="36" t="s">
        <v>32</v>
      </c>
      <c r="C7" s="36" t="s">
        <v>75</v>
      </c>
      <c r="D7" s="37" t="s">
        <v>5</v>
      </c>
      <c r="E7" s="84" t="s">
        <v>126</v>
      </c>
      <c r="F7" s="27">
        <v>1</v>
      </c>
      <c r="G7" s="27" t="s">
        <v>36</v>
      </c>
      <c r="H7" s="62" t="s">
        <v>96</v>
      </c>
    </row>
    <row r="8" spans="1:8">
      <c r="A8" s="28" t="s">
        <v>25</v>
      </c>
      <c r="B8" s="29" t="s">
        <v>33</v>
      </c>
      <c r="C8" s="29" t="s">
        <v>75</v>
      </c>
      <c r="D8" s="30" t="s">
        <v>9</v>
      </c>
      <c r="E8" s="92" t="s">
        <v>193</v>
      </c>
      <c r="F8" s="31">
        <v>1</v>
      </c>
      <c r="G8" s="31" t="s">
        <v>50</v>
      </c>
      <c r="H8" s="31" t="s">
        <v>50</v>
      </c>
    </row>
    <row r="9" spans="1:8">
      <c r="A9" s="28" t="s">
        <v>25</v>
      </c>
      <c r="B9" s="29" t="s">
        <v>33</v>
      </c>
      <c r="C9" s="29" t="s">
        <v>75</v>
      </c>
      <c r="D9" s="30" t="s">
        <v>9</v>
      </c>
      <c r="E9" s="92" t="s">
        <v>194</v>
      </c>
      <c r="F9" s="31">
        <v>1</v>
      </c>
      <c r="G9" s="31" t="s">
        <v>50</v>
      </c>
      <c r="H9" s="31" t="s">
        <v>50</v>
      </c>
    </row>
    <row r="10" spans="1:8">
      <c r="A10" s="32" t="s">
        <v>30</v>
      </c>
      <c r="B10" s="33" t="s">
        <v>33</v>
      </c>
      <c r="C10" s="33" t="s">
        <v>75</v>
      </c>
      <c r="D10" s="34" t="s">
        <v>14</v>
      </c>
      <c r="E10" s="93" t="s">
        <v>201</v>
      </c>
      <c r="F10" s="31">
        <v>1</v>
      </c>
      <c r="G10" s="31" t="s">
        <v>50</v>
      </c>
      <c r="H10" s="31" t="s">
        <v>50</v>
      </c>
    </row>
    <row r="11" spans="1:8">
      <c r="A11" s="32" t="s">
        <v>30</v>
      </c>
      <c r="B11" s="33" t="s">
        <v>33</v>
      </c>
      <c r="C11" s="33" t="s">
        <v>75</v>
      </c>
      <c r="D11" s="34" t="s">
        <v>14</v>
      </c>
      <c r="E11" s="93" t="s">
        <v>202</v>
      </c>
      <c r="F11" s="31">
        <v>1</v>
      </c>
      <c r="G11" s="31" t="s">
        <v>50</v>
      </c>
      <c r="H11" s="31" t="s">
        <v>50</v>
      </c>
    </row>
    <row r="12" spans="1:8">
      <c r="A12" s="38" t="s">
        <v>26</v>
      </c>
      <c r="B12" s="39" t="s">
        <v>0</v>
      </c>
      <c r="C12" s="39" t="s">
        <v>76</v>
      </c>
      <c r="D12" s="40" t="s">
        <v>10</v>
      </c>
      <c r="E12" s="89" t="s">
        <v>155</v>
      </c>
      <c r="F12" s="27">
        <v>1</v>
      </c>
      <c r="G12" s="27" t="s">
        <v>36</v>
      </c>
      <c r="H12" s="63" t="s">
        <v>97</v>
      </c>
    </row>
    <row r="13" spans="1:8">
      <c r="A13" s="28" t="s">
        <v>24</v>
      </c>
      <c r="B13" s="29" t="s">
        <v>33</v>
      </c>
      <c r="C13" s="29" t="s">
        <v>76</v>
      </c>
      <c r="D13" s="41" t="s">
        <v>8</v>
      </c>
      <c r="E13" s="92" t="s">
        <v>212</v>
      </c>
      <c r="F13" s="31">
        <v>1</v>
      </c>
      <c r="G13" s="31" t="s">
        <v>50</v>
      </c>
      <c r="H13" s="31" t="s">
        <v>50</v>
      </c>
    </row>
    <row r="14" spans="1:8">
      <c r="A14" s="28" t="s">
        <v>24</v>
      </c>
      <c r="B14" s="29" t="s">
        <v>33</v>
      </c>
      <c r="C14" s="29" t="s">
        <v>76</v>
      </c>
      <c r="D14" s="41" t="s">
        <v>8</v>
      </c>
      <c r="E14" s="92" t="s">
        <v>213</v>
      </c>
      <c r="F14" s="31">
        <v>1</v>
      </c>
      <c r="G14" s="31" t="s">
        <v>50</v>
      </c>
      <c r="H14" s="31" t="s">
        <v>50</v>
      </c>
    </row>
    <row r="15" spans="1:8">
      <c r="A15" s="28" t="s">
        <v>24</v>
      </c>
      <c r="B15" s="29" t="s">
        <v>33</v>
      </c>
      <c r="C15" s="29" t="s">
        <v>76</v>
      </c>
      <c r="D15" s="41" t="s">
        <v>8</v>
      </c>
      <c r="E15" s="92" t="s">
        <v>214</v>
      </c>
      <c r="F15" s="31">
        <v>1</v>
      </c>
      <c r="G15" s="31" t="s">
        <v>50</v>
      </c>
      <c r="H15" s="31" t="s">
        <v>50</v>
      </c>
    </row>
    <row r="16" spans="1:8">
      <c r="A16" s="28" t="s">
        <v>24</v>
      </c>
      <c r="B16" s="29" t="s">
        <v>33</v>
      </c>
      <c r="C16" s="29" t="s">
        <v>76</v>
      </c>
      <c r="D16" s="41" t="s">
        <v>8</v>
      </c>
      <c r="E16" s="92" t="s">
        <v>215</v>
      </c>
      <c r="F16" s="31">
        <v>1</v>
      </c>
      <c r="G16" s="31" t="s">
        <v>50</v>
      </c>
      <c r="H16" s="31" t="s">
        <v>50</v>
      </c>
    </row>
    <row r="17" spans="1:8">
      <c r="A17" s="28" t="s">
        <v>24</v>
      </c>
      <c r="B17" s="29" t="s">
        <v>33</v>
      </c>
      <c r="C17" s="29" t="s">
        <v>76</v>
      </c>
      <c r="D17" s="41" t="s">
        <v>8</v>
      </c>
      <c r="E17" s="92" t="s">
        <v>216</v>
      </c>
      <c r="F17" s="31">
        <v>1</v>
      </c>
      <c r="G17" s="31" t="s">
        <v>50</v>
      </c>
      <c r="H17" s="31" t="s">
        <v>50</v>
      </c>
    </row>
    <row r="18" spans="1:8">
      <c r="A18" s="42" t="s">
        <v>22</v>
      </c>
      <c r="B18" s="29" t="s">
        <v>33</v>
      </c>
      <c r="C18" s="29" t="s">
        <v>76</v>
      </c>
      <c r="D18" s="43" t="s">
        <v>6</v>
      </c>
      <c r="E18" s="92" t="s">
        <v>222</v>
      </c>
      <c r="F18" s="31">
        <v>1</v>
      </c>
      <c r="G18" s="31" t="s">
        <v>50</v>
      </c>
      <c r="H18" s="31" t="s">
        <v>50</v>
      </c>
    </row>
    <row r="19" spans="1:8">
      <c r="A19" s="42" t="s">
        <v>22</v>
      </c>
      <c r="B19" s="29" t="s">
        <v>33</v>
      </c>
      <c r="C19" s="29" t="s">
        <v>76</v>
      </c>
      <c r="D19" s="43" t="s">
        <v>6</v>
      </c>
      <c r="E19" s="92" t="s">
        <v>223</v>
      </c>
      <c r="F19" s="31">
        <v>1</v>
      </c>
      <c r="G19" s="31" t="s">
        <v>50</v>
      </c>
      <c r="H19" s="31" t="s">
        <v>50</v>
      </c>
    </row>
    <row r="20" spans="1:8">
      <c r="A20" s="42" t="s">
        <v>22</v>
      </c>
      <c r="B20" s="29" t="s">
        <v>33</v>
      </c>
      <c r="C20" s="29" t="s">
        <v>76</v>
      </c>
      <c r="D20" s="43" t="s">
        <v>6</v>
      </c>
      <c r="E20" s="92" t="s">
        <v>224</v>
      </c>
      <c r="F20" s="31">
        <v>1</v>
      </c>
      <c r="G20" s="31" t="s">
        <v>50</v>
      </c>
      <c r="H20" s="31" t="s">
        <v>50</v>
      </c>
    </row>
    <row r="21" spans="1:8">
      <c r="A21" s="42" t="s">
        <v>22</v>
      </c>
      <c r="B21" s="29" t="s">
        <v>33</v>
      </c>
      <c r="C21" s="29" t="s">
        <v>76</v>
      </c>
      <c r="D21" s="43" t="s">
        <v>6</v>
      </c>
      <c r="E21" s="92" t="s">
        <v>225</v>
      </c>
      <c r="F21" s="31">
        <v>1</v>
      </c>
      <c r="G21" s="31" t="s">
        <v>50</v>
      </c>
      <c r="H21" s="31" t="s">
        <v>50</v>
      </c>
    </row>
    <row r="22" spans="1:8">
      <c r="A22" s="28" t="s">
        <v>23</v>
      </c>
      <c r="B22" s="29" t="s">
        <v>33</v>
      </c>
      <c r="C22" s="29" t="s">
        <v>76</v>
      </c>
      <c r="D22" s="44" t="s">
        <v>7</v>
      </c>
      <c r="E22" s="92" t="s">
        <v>207</v>
      </c>
      <c r="F22" s="31">
        <v>1</v>
      </c>
      <c r="G22" s="31" t="s">
        <v>50</v>
      </c>
      <c r="H22" s="31" t="s">
        <v>50</v>
      </c>
    </row>
    <row r="23" spans="1:8">
      <c r="A23" s="28" t="s">
        <v>23</v>
      </c>
      <c r="B23" s="29" t="s">
        <v>33</v>
      </c>
      <c r="C23" s="29" t="s">
        <v>76</v>
      </c>
      <c r="D23" s="44" t="s">
        <v>7</v>
      </c>
      <c r="E23" s="92" t="s">
        <v>208</v>
      </c>
      <c r="F23" s="31">
        <v>1</v>
      </c>
      <c r="G23" s="31" t="s">
        <v>50</v>
      </c>
      <c r="H23" s="31" t="s">
        <v>50</v>
      </c>
    </row>
    <row r="24" spans="1:8">
      <c r="A24" s="28" t="s">
        <v>23</v>
      </c>
      <c r="B24" s="29" t="s">
        <v>33</v>
      </c>
      <c r="C24" s="29" t="s">
        <v>76</v>
      </c>
      <c r="D24" s="44" t="s">
        <v>7</v>
      </c>
      <c r="E24" s="92" t="s">
        <v>209</v>
      </c>
      <c r="F24" s="31">
        <v>1</v>
      </c>
      <c r="G24" s="31" t="s">
        <v>50</v>
      </c>
      <c r="H24" s="31" t="s">
        <v>50</v>
      </c>
    </row>
    <row r="25" spans="1:8">
      <c r="A25" s="28" t="s">
        <v>23</v>
      </c>
      <c r="B25" s="29" t="s">
        <v>33</v>
      </c>
      <c r="C25" s="29" t="s">
        <v>76</v>
      </c>
      <c r="D25" s="44" t="s">
        <v>7</v>
      </c>
      <c r="E25" s="92" t="s">
        <v>210</v>
      </c>
      <c r="F25" s="31">
        <v>1</v>
      </c>
      <c r="G25" s="31" t="s">
        <v>50</v>
      </c>
      <c r="H25" s="31" t="s">
        <v>50</v>
      </c>
    </row>
    <row r="26" spans="1:8">
      <c r="A26" s="38" t="s">
        <v>26</v>
      </c>
      <c r="B26" s="39" t="s">
        <v>0</v>
      </c>
      <c r="C26" s="39" t="s">
        <v>76</v>
      </c>
      <c r="D26" s="40" t="s">
        <v>10</v>
      </c>
      <c r="E26" s="89" t="s">
        <v>156</v>
      </c>
      <c r="F26" s="27">
        <v>1</v>
      </c>
      <c r="G26" s="27" t="s">
        <v>36</v>
      </c>
      <c r="H26" s="63" t="s">
        <v>98</v>
      </c>
    </row>
    <row r="27" spans="1:8">
      <c r="A27" s="28" t="s">
        <v>24</v>
      </c>
      <c r="B27" s="29" t="s">
        <v>33</v>
      </c>
      <c r="C27" s="29" t="s">
        <v>76</v>
      </c>
      <c r="D27" s="41" t="s">
        <v>8</v>
      </c>
      <c r="E27" s="92" t="s">
        <v>217</v>
      </c>
      <c r="F27" s="31">
        <v>1</v>
      </c>
      <c r="G27" s="31" t="s">
        <v>50</v>
      </c>
      <c r="H27" s="31" t="s">
        <v>50</v>
      </c>
    </row>
    <row r="28" spans="1:8">
      <c r="A28" s="28" t="s">
        <v>24</v>
      </c>
      <c r="B28" s="29" t="s">
        <v>33</v>
      </c>
      <c r="C28" s="29" t="s">
        <v>76</v>
      </c>
      <c r="D28" s="41" t="s">
        <v>8</v>
      </c>
      <c r="E28" s="92" t="s">
        <v>218</v>
      </c>
      <c r="F28" s="31">
        <v>1</v>
      </c>
      <c r="G28" s="31" t="s">
        <v>50</v>
      </c>
      <c r="H28" s="31" t="s">
        <v>50</v>
      </c>
    </row>
    <row r="29" spans="1:8">
      <c r="A29" s="28" t="s">
        <v>24</v>
      </c>
      <c r="B29" s="29" t="s">
        <v>33</v>
      </c>
      <c r="C29" s="29" t="s">
        <v>76</v>
      </c>
      <c r="D29" s="41" t="s">
        <v>8</v>
      </c>
      <c r="E29" s="92" t="s">
        <v>219</v>
      </c>
      <c r="F29" s="31">
        <v>1</v>
      </c>
      <c r="G29" s="31" t="s">
        <v>50</v>
      </c>
      <c r="H29" s="31" t="s">
        <v>50</v>
      </c>
    </row>
    <row r="30" spans="1:8">
      <c r="A30" s="28" t="s">
        <v>24</v>
      </c>
      <c r="B30" s="29" t="s">
        <v>33</v>
      </c>
      <c r="C30" s="29" t="s">
        <v>76</v>
      </c>
      <c r="D30" s="41" t="s">
        <v>8</v>
      </c>
      <c r="E30" s="92" t="s">
        <v>220</v>
      </c>
      <c r="F30" s="31">
        <v>1</v>
      </c>
      <c r="G30" s="31" t="s">
        <v>50</v>
      </c>
      <c r="H30" s="31" t="s">
        <v>50</v>
      </c>
    </row>
    <row r="31" spans="1:8">
      <c r="A31" s="28" t="s">
        <v>24</v>
      </c>
      <c r="B31" s="29" t="s">
        <v>33</v>
      </c>
      <c r="C31" s="29" t="s">
        <v>76</v>
      </c>
      <c r="D31" s="41" t="s">
        <v>8</v>
      </c>
      <c r="E31" s="92" t="s">
        <v>221</v>
      </c>
      <c r="F31" s="31">
        <v>1</v>
      </c>
      <c r="G31" s="31" t="s">
        <v>50</v>
      </c>
      <c r="H31" s="31" t="s">
        <v>50</v>
      </c>
    </row>
    <row r="32" spans="1:8">
      <c r="A32" s="42" t="s">
        <v>22</v>
      </c>
      <c r="B32" s="29" t="s">
        <v>33</v>
      </c>
      <c r="C32" s="29" t="s">
        <v>76</v>
      </c>
      <c r="D32" s="43" t="s">
        <v>6</v>
      </c>
      <c r="E32" s="92" t="s">
        <v>226</v>
      </c>
      <c r="F32" s="31">
        <v>1</v>
      </c>
      <c r="G32" s="31" t="s">
        <v>50</v>
      </c>
      <c r="H32" s="31" t="s">
        <v>50</v>
      </c>
    </row>
    <row r="33" spans="1:8">
      <c r="A33" s="42" t="s">
        <v>22</v>
      </c>
      <c r="B33" s="29" t="s">
        <v>33</v>
      </c>
      <c r="C33" s="29" t="s">
        <v>76</v>
      </c>
      <c r="D33" s="43" t="s">
        <v>6</v>
      </c>
      <c r="E33" s="92" t="s">
        <v>227</v>
      </c>
      <c r="F33" s="31">
        <v>1</v>
      </c>
      <c r="G33" s="31" t="s">
        <v>50</v>
      </c>
      <c r="H33" s="31" t="s">
        <v>50</v>
      </c>
    </row>
    <row r="34" spans="1:8">
      <c r="A34" s="42" t="s">
        <v>22</v>
      </c>
      <c r="B34" s="29" t="s">
        <v>33</v>
      </c>
      <c r="C34" s="29" t="s">
        <v>76</v>
      </c>
      <c r="D34" s="43" t="s">
        <v>6</v>
      </c>
      <c r="E34" s="92" t="s">
        <v>228</v>
      </c>
      <c r="F34" s="31">
        <v>1</v>
      </c>
      <c r="G34" s="31" t="s">
        <v>50</v>
      </c>
      <c r="H34" s="31" t="s">
        <v>50</v>
      </c>
    </row>
    <row r="35" spans="1:8">
      <c r="A35" s="28" t="s">
        <v>23</v>
      </c>
      <c r="B35" s="29" t="s">
        <v>33</v>
      </c>
      <c r="C35" s="29" t="s">
        <v>76</v>
      </c>
      <c r="D35" s="44" t="s">
        <v>7</v>
      </c>
      <c r="E35" s="92" t="s">
        <v>211</v>
      </c>
      <c r="F35" s="31">
        <v>1</v>
      </c>
      <c r="G35" s="31" t="s">
        <v>50</v>
      </c>
      <c r="H35" s="31" t="s">
        <v>50</v>
      </c>
    </row>
    <row r="36" spans="1:8">
      <c r="A36" s="28" t="s">
        <v>23</v>
      </c>
      <c r="B36" s="29" t="s">
        <v>33</v>
      </c>
      <c r="C36" s="29" t="s">
        <v>76</v>
      </c>
      <c r="D36" s="44" t="s">
        <v>7</v>
      </c>
      <c r="E36" s="92" t="s">
        <v>230</v>
      </c>
      <c r="F36" s="31">
        <v>1</v>
      </c>
      <c r="G36" s="31" t="s">
        <v>50</v>
      </c>
      <c r="H36" s="31" t="s">
        <v>50</v>
      </c>
    </row>
    <row r="37" spans="1:8">
      <c r="A37" s="28" t="s">
        <v>23</v>
      </c>
      <c r="B37" s="29" t="s">
        <v>33</v>
      </c>
      <c r="C37" s="29" t="s">
        <v>76</v>
      </c>
      <c r="D37" s="44" t="s">
        <v>7</v>
      </c>
      <c r="E37" s="92" t="s">
        <v>231</v>
      </c>
      <c r="F37" s="31">
        <v>1</v>
      </c>
      <c r="G37" s="31" t="s">
        <v>50</v>
      </c>
      <c r="H37" s="61" t="s">
        <v>50</v>
      </c>
    </row>
    <row r="38" spans="1:8">
      <c r="A38" s="28" t="s">
        <v>23</v>
      </c>
      <c r="B38" s="29" t="s">
        <v>33</v>
      </c>
      <c r="C38" s="29" t="s">
        <v>76</v>
      </c>
      <c r="D38" s="44" t="s">
        <v>7</v>
      </c>
      <c r="E38" s="92" t="s">
        <v>232</v>
      </c>
      <c r="F38" s="31">
        <v>1</v>
      </c>
      <c r="G38" s="31" t="s">
        <v>50</v>
      </c>
      <c r="H38" s="31" t="s">
        <v>50</v>
      </c>
    </row>
    <row r="39" spans="1:8">
      <c r="A39" s="26" t="s">
        <v>21</v>
      </c>
      <c r="B39" s="26" t="s">
        <v>32</v>
      </c>
      <c r="C39" s="26" t="s">
        <v>75</v>
      </c>
      <c r="D39" s="26" t="s">
        <v>5</v>
      </c>
      <c r="E39" s="83" t="s">
        <v>127</v>
      </c>
      <c r="F39" s="27">
        <v>1</v>
      </c>
      <c r="G39" s="27" t="s">
        <v>35</v>
      </c>
      <c r="H39" s="27" t="s">
        <v>99</v>
      </c>
    </row>
    <row r="40" spans="1:8">
      <c r="A40" s="28" t="s">
        <v>25</v>
      </c>
      <c r="B40" s="29" t="s">
        <v>33</v>
      </c>
      <c r="C40" s="29" t="s">
        <v>75</v>
      </c>
      <c r="D40" s="30" t="s">
        <v>9</v>
      </c>
      <c r="E40" s="92" t="s">
        <v>195</v>
      </c>
      <c r="F40" s="31">
        <v>1</v>
      </c>
      <c r="G40" s="31" t="s">
        <v>50</v>
      </c>
      <c r="H40" s="61" t="s">
        <v>50</v>
      </c>
    </row>
    <row r="41" spans="1:8">
      <c r="A41" s="28" t="s">
        <v>25</v>
      </c>
      <c r="B41" s="29" t="s">
        <v>33</v>
      </c>
      <c r="C41" s="29" t="s">
        <v>75</v>
      </c>
      <c r="D41" s="30" t="s">
        <v>9</v>
      </c>
      <c r="E41" s="92" t="s">
        <v>196</v>
      </c>
      <c r="F41" s="31">
        <v>1</v>
      </c>
      <c r="G41" s="31" t="s">
        <v>50</v>
      </c>
      <c r="H41" s="61" t="s">
        <v>50</v>
      </c>
    </row>
    <row r="42" spans="1:8">
      <c r="A42" s="32" t="s">
        <v>30</v>
      </c>
      <c r="B42" s="33" t="s">
        <v>33</v>
      </c>
      <c r="C42" s="33" t="s">
        <v>75</v>
      </c>
      <c r="D42" s="34" t="s">
        <v>14</v>
      </c>
      <c r="E42" s="93" t="s">
        <v>203</v>
      </c>
      <c r="F42" s="31">
        <v>1</v>
      </c>
      <c r="G42" s="31" t="s">
        <v>50</v>
      </c>
      <c r="H42" s="61" t="s">
        <v>50</v>
      </c>
    </row>
    <row r="43" spans="1:8">
      <c r="A43" s="32" t="s">
        <v>30</v>
      </c>
      <c r="B43" s="33" t="s">
        <v>33</v>
      </c>
      <c r="C43" s="33" t="s">
        <v>75</v>
      </c>
      <c r="D43" s="34" t="s">
        <v>14</v>
      </c>
      <c r="E43" s="93" t="s">
        <v>204</v>
      </c>
      <c r="F43" s="31">
        <v>1</v>
      </c>
      <c r="G43" s="31" t="s">
        <v>50</v>
      </c>
      <c r="H43" s="61" t="s">
        <v>50</v>
      </c>
    </row>
    <row r="44" spans="1:8">
      <c r="A44" s="26" t="s">
        <v>21</v>
      </c>
      <c r="B44" s="26" t="s">
        <v>32</v>
      </c>
      <c r="C44" s="26" t="s">
        <v>75</v>
      </c>
      <c r="D44" s="26" t="s">
        <v>5</v>
      </c>
      <c r="E44" s="83" t="s">
        <v>128</v>
      </c>
      <c r="F44" s="27">
        <v>1</v>
      </c>
      <c r="G44" s="27" t="s">
        <v>35</v>
      </c>
      <c r="H44" s="143" t="s">
        <v>100</v>
      </c>
    </row>
    <row r="45" spans="1:8">
      <c r="A45" s="28" t="s">
        <v>25</v>
      </c>
      <c r="B45" s="29" t="s">
        <v>33</v>
      </c>
      <c r="C45" s="29" t="s">
        <v>75</v>
      </c>
      <c r="D45" s="30" t="s">
        <v>9</v>
      </c>
      <c r="E45" s="92" t="s">
        <v>197</v>
      </c>
      <c r="F45" s="31">
        <v>1</v>
      </c>
      <c r="G45" s="31" t="s">
        <v>50</v>
      </c>
      <c r="H45" s="61" t="s">
        <v>50</v>
      </c>
    </row>
    <row r="46" spans="1:8">
      <c r="A46" s="28" t="s">
        <v>25</v>
      </c>
      <c r="B46" s="29" t="s">
        <v>33</v>
      </c>
      <c r="C46" s="29" t="s">
        <v>75</v>
      </c>
      <c r="D46" s="30" t="s">
        <v>9</v>
      </c>
      <c r="E46" s="92" t="s">
        <v>198</v>
      </c>
      <c r="F46" s="31">
        <v>1</v>
      </c>
      <c r="G46" s="31" t="s">
        <v>50</v>
      </c>
      <c r="H46" s="61" t="s">
        <v>50</v>
      </c>
    </row>
    <row r="47" spans="1:8">
      <c r="A47" s="32" t="s">
        <v>30</v>
      </c>
      <c r="B47" s="33" t="s">
        <v>33</v>
      </c>
      <c r="C47" s="33" t="s">
        <v>75</v>
      </c>
      <c r="D47" s="34" t="s">
        <v>14</v>
      </c>
      <c r="E47" s="93" t="s">
        <v>205</v>
      </c>
      <c r="F47" s="31">
        <v>1</v>
      </c>
      <c r="G47" s="31" t="s">
        <v>50</v>
      </c>
      <c r="H47" s="61" t="s">
        <v>50</v>
      </c>
    </row>
    <row r="48" spans="1:8">
      <c r="A48" s="32" t="s">
        <v>30</v>
      </c>
      <c r="B48" s="33" t="s">
        <v>33</v>
      </c>
      <c r="C48" s="33" t="s">
        <v>75</v>
      </c>
      <c r="D48" s="34" t="s">
        <v>14</v>
      </c>
      <c r="E48" s="93" t="s">
        <v>206</v>
      </c>
      <c r="F48" s="31">
        <v>1</v>
      </c>
      <c r="G48" s="31" t="s">
        <v>50</v>
      </c>
      <c r="H48" s="61" t="s">
        <v>50</v>
      </c>
    </row>
    <row r="49" spans="1:8">
      <c r="A49" s="45" t="s">
        <v>15</v>
      </c>
      <c r="B49" s="46" t="s">
        <v>18</v>
      </c>
      <c r="C49" s="46" t="s">
        <v>75</v>
      </c>
      <c r="D49" s="47" t="s">
        <v>1</v>
      </c>
      <c r="E49" s="86" t="s">
        <v>144</v>
      </c>
      <c r="F49" s="31">
        <v>1</v>
      </c>
      <c r="G49" s="144" t="s">
        <v>263</v>
      </c>
      <c r="H49" s="61" t="s">
        <v>50</v>
      </c>
    </row>
    <row r="50" spans="1:8">
      <c r="A50" s="45" t="s">
        <v>15</v>
      </c>
      <c r="B50" s="46" t="s">
        <v>18</v>
      </c>
      <c r="C50" s="46" t="s">
        <v>75</v>
      </c>
      <c r="D50" s="47" t="s">
        <v>1</v>
      </c>
      <c r="E50" s="86" t="s">
        <v>145</v>
      </c>
      <c r="F50" s="31">
        <v>1</v>
      </c>
      <c r="G50" s="144" t="s">
        <v>264</v>
      </c>
      <c r="H50" s="61" t="s">
        <v>50</v>
      </c>
    </row>
    <row r="51" spans="1:8">
      <c r="A51" s="48" t="s">
        <v>17</v>
      </c>
      <c r="B51" s="49" t="s">
        <v>19</v>
      </c>
      <c r="C51" s="49" t="s">
        <v>75</v>
      </c>
      <c r="D51" s="50" t="s">
        <v>3</v>
      </c>
      <c r="E51" s="87" t="s">
        <v>131</v>
      </c>
      <c r="F51" s="27">
        <v>1</v>
      </c>
      <c r="G51" s="27" t="s">
        <v>35</v>
      </c>
      <c r="H51" s="143" t="s">
        <v>101</v>
      </c>
    </row>
    <row r="52" spans="1:8">
      <c r="A52" s="32" t="s">
        <v>28</v>
      </c>
      <c r="B52" s="33" t="s">
        <v>19</v>
      </c>
      <c r="C52" s="33" t="s">
        <v>75</v>
      </c>
      <c r="D52" s="51" t="s">
        <v>12</v>
      </c>
      <c r="E52" s="85" t="s">
        <v>129</v>
      </c>
      <c r="F52" s="31">
        <v>1</v>
      </c>
      <c r="G52" s="31" t="s">
        <v>50</v>
      </c>
      <c r="H52" s="61" t="s">
        <v>50</v>
      </c>
    </row>
    <row r="53" spans="1:8">
      <c r="A53" s="32" t="s">
        <v>28</v>
      </c>
      <c r="B53" s="33" t="s">
        <v>19</v>
      </c>
      <c r="C53" s="33" t="s">
        <v>75</v>
      </c>
      <c r="D53" s="51" t="s">
        <v>12</v>
      </c>
      <c r="E53" s="85" t="s">
        <v>130</v>
      </c>
      <c r="F53" s="31">
        <v>1</v>
      </c>
      <c r="G53" s="31" t="s">
        <v>50</v>
      </c>
      <c r="H53" s="61" t="s">
        <v>50</v>
      </c>
    </row>
    <row r="54" spans="1:8">
      <c r="A54" s="45" t="s">
        <v>16</v>
      </c>
      <c r="B54" s="46" t="s">
        <v>18</v>
      </c>
      <c r="C54" s="46" t="s">
        <v>75</v>
      </c>
      <c r="D54" s="47" t="s">
        <v>2</v>
      </c>
      <c r="E54" s="86" t="s">
        <v>132</v>
      </c>
      <c r="F54" s="31">
        <v>1</v>
      </c>
      <c r="G54" s="144" t="s">
        <v>265</v>
      </c>
      <c r="H54" s="61" t="s">
        <v>50</v>
      </c>
    </row>
    <row r="55" spans="1:8">
      <c r="A55" s="45" t="s">
        <v>16</v>
      </c>
      <c r="B55" s="46" t="s">
        <v>18</v>
      </c>
      <c r="C55" s="46" t="s">
        <v>75</v>
      </c>
      <c r="D55" s="47" t="s">
        <v>2</v>
      </c>
      <c r="E55" s="86" t="s">
        <v>133</v>
      </c>
      <c r="F55" s="31">
        <v>1</v>
      </c>
      <c r="G55" s="144" t="s">
        <v>266</v>
      </c>
      <c r="H55" s="61" t="s">
        <v>50</v>
      </c>
    </row>
    <row r="56" spans="1:8">
      <c r="A56" s="45" t="s">
        <v>16</v>
      </c>
      <c r="B56" s="46" t="s">
        <v>18</v>
      </c>
      <c r="C56" s="46" t="s">
        <v>75</v>
      </c>
      <c r="D56" s="47" t="s">
        <v>2</v>
      </c>
      <c r="E56" s="86" t="s">
        <v>134</v>
      </c>
      <c r="F56" s="31">
        <v>1</v>
      </c>
      <c r="G56" s="144" t="s">
        <v>267</v>
      </c>
      <c r="H56" s="61" t="s">
        <v>50</v>
      </c>
    </row>
    <row r="57" spans="1:8">
      <c r="A57" s="45" t="s">
        <v>16</v>
      </c>
      <c r="B57" s="46" t="s">
        <v>18</v>
      </c>
      <c r="C57" s="46" t="s">
        <v>75</v>
      </c>
      <c r="D57" s="47" t="s">
        <v>2</v>
      </c>
      <c r="E57" s="86" t="s">
        <v>135</v>
      </c>
      <c r="F57" s="31">
        <v>1</v>
      </c>
      <c r="G57" s="144" t="s">
        <v>268</v>
      </c>
      <c r="H57" s="61" t="s">
        <v>50</v>
      </c>
    </row>
    <row r="58" spans="1:8">
      <c r="A58" s="45" t="s">
        <v>16</v>
      </c>
      <c r="B58" s="46" t="s">
        <v>18</v>
      </c>
      <c r="C58" s="46" t="s">
        <v>75</v>
      </c>
      <c r="D58" s="47" t="s">
        <v>2</v>
      </c>
      <c r="E58" s="86" t="s">
        <v>136</v>
      </c>
      <c r="F58" s="31">
        <v>1</v>
      </c>
      <c r="G58" s="144" t="s">
        <v>269</v>
      </c>
      <c r="H58" s="61" t="s">
        <v>50</v>
      </c>
    </row>
    <row r="59" spans="1:8">
      <c r="A59" s="45" t="s">
        <v>16</v>
      </c>
      <c r="B59" s="46" t="s">
        <v>18</v>
      </c>
      <c r="C59" s="46" t="s">
        <v>75</v>
      </c>
      <c r="D59" s="47" t="s">
        <v>2</v>
      </c>
      <c r="E59" s="86" t="s">
        <v>137</v>
      </c>
      <c r="F59" s="31">
        <v>1</v>
      </c>
      <c r="G59" s="144" t="s">
        <v>270</v>
      </c>
      <c r="H59" s="61" t="s">
        <v>50</v>
      </c>
    </row>
    <row r="60" spans="1:8">
      <c r="A60" s="45" t="s">
        <v>16</v>
      </c>
      <c r="B60" s="46" t="s">
        <v>18</v>
      </c>
      <c r="C60" s="46" t="s">
        <v>75</v>
      </c>
      <c r="D60" s="47" t="s">
        <v>2</v>
      </c>
      <c r="E60" s="86" t="s">
        <v>138</v>
      </c>
      <c r="F60" s="31">
        <v>1</v>
      </c>
      <c r="G60" s="144" t="s">
        <v>271</v>
      </c>
      <c r="H60" s="61" t="s">
        <v>50</v>
      </c>
    </row>
    <row r="61" spans="1:8">
      <c r="A61" s="45" t="s">
        <v>16</v>
      </c>
      <c r="B61" s="46" t="s">
        <v>18</v>
      </c>
      <c r="C61" s="46" t="s">
        <v>75</v>
      </c>
      <c r="D61" s="47" t="s">
        <v>2</v>
      </c>
      <c r="E61" s="86" t="s">
        <v>139</v>
      </c>
      <c r="F61" s="31">
        <v>1</v>
      </c>
      <c r="G61" s="144" t="s">
        <v>272</v>
      </c>
      <c r="H61" s="61" t="s">
        <v>50</v>
      </c>
    </row>
    <row r="62" spans="1:8">
      <c r="A62" s="45" t="s">
        <v>16</v>
      </c>
      <c r="B62" s="46" t="s">
        <v>18</v>
      </c>
      <c r="C62" s="46" t="s">
        <v>75</v>
      </c>
      <c r="D62" s="47" t="s">
        <v>2</v>
      </c>
      <c r="E62" s="86" t="s">
        <v>140</v>
      </c>
      <c r="F62" s="31">
        <v>1</v>
      </c>
      <c r="G62" s="144" t="s">
        <v>273</v>
      </c>
      <c r="H62" s="61" t="s">
        <v>50</v>
      </c>
    </row>
    <row r="63" spans="1:8">
      <c r="A63" s="45" t="s">
        <v>16</v>
      </c>
      <c r="B63" s="46" t="s">
        <v>18</v>
      </c>
      <c r="C63" s="46" t="s">
        <v>75</v>
      </c>
      <c r="D63" s="47" t="s">
        <v>2</v>
      </c>
      <c r="E63" s="86" t="s">
        <v>141</v>
      </c>
      <c r="F63" s="31">
        <v>1</v>
      </c>
      <c r="G63" s="144" t="s">
        <v>274</v>
      </c>
      <c r="H63" s="61" t="s">
        <v>50</v>
      </c>
    </row>
    <row r="64" spans="1:8">
      <c r="A64" s="45" t="s">
        <v>16</v>
      </c>
      <c r="B64" s="46" t="s">
        <v>18</v>
      </c>
      <c r="C64" s="46" t="s">
        <v>75</v>
      </c>
      <c r="D64" s="47" t="s">
        <v>2</v>
      </c>
      <c r="E64" s="86" t="s">
        <v>142</v>
      </c>
      <c r="F64" s="31">
        <v>1</v>
      </c>
      <c r="G64" s="144" t="s">
        <v>275</v>
      </c>
      <c r="H64" s="61" t="s">
        <v>50</v>
      </c>
    </row>
    <row r="65" spans="1:8">
      <c r="A65" s="45" t="s">
        <v>16</v>
      </c>
      <c r="B65" s="46" t="s">
        <v>18</v>
      </c>
      <c r="C65" s="46" t="s">
        <v>75</v>
      </c>
      <c r="D65" s="47" t="s">
        <v>2</v>
      </c>
      <c r="E65" s="86" t="s">
        <v>143</v>
      </c>
      <c r="F65" s="31">
        <v>1</v>
      </c>
      <c r="G65" s="144" t="s">
        <v>276</v>
      </c>
      <c r="H65" s="61" t="s">
        <v>50</v>
      </c>
    </row>
    <row r="66" spans="1:8">
      <c r="A66" s="32" t="s">
        <v>29</v>
      </c>
      <c r="B66" s="33" t="s">
        <v>33</v>
      </c>
      <c r="C66" s="46" t="s">
        <v>75</v>
      </c>
      <c r="D66" s="52" t="s">
        <v>13</v>
      </c>
      <c r="E66" s="85" t="s">
        <v>146</v>
      </c>
      <c r="F66" s="31">
        <v>1</v>
      </c>
      <c r="G66" s="31" t="s">
        <v>50</v>
      </c>
      <c r="H66" s="61" t="s">
        <v>50</v>
      </c>
    </row>
    <row r="67" spans="1:8">
      <c r="A67" s="32" t="s">
        <v>29</v>
      </c>
      <c r="B67" s="33" t="s">
        <v>33</v>
      </c>
      <c r="C67" s="46" t="s">
        <v>75</v>
      </c>
      <c r="D67" s="52" t="s">
        <v>13</v>
      </c>
      <c r="E67" s="85" t="s">
        <v>147</v>
      </c>
      <c r="F67" s="31">
        <v>1</v>
      </c>
      <c r="G67" s="31" t="s">
        <v>50</v>
      </c>
      <c r="H67" s="61" t="s">
        <v>50</v>
      </c>
    </row>
    <row r="68" spans="1:8">
      <c r="A68" s="32" t="s">
        <v>29</v>
      </c>
      <c r="B68" s="33" t="s">
        <v>33</v>
      </c>
      <c r="C68" s="46" t="s">
        <v>75</v>
      </c>
      <c r="D68" s="52" t="s">
        <v>13</v>
      </c>
      <c r="E68" s="85" t="s">
        <v>148</v>
      </c>
      <c r="F68" s="31">
        <v>1</v>
      </c>
      <c r="G68" s="31" t="s">
        <v>50</v>
      </c>
      <c r="H68" s="61" t="s">
        <v>50</v>
      </c>
    </row>
    <row r="69" spans="1:8">
      <c r="A69" s="32" t="s">
        <v>29</v>
      </c>
      <c r="B69" s="33" t="s">
        <v>33</v>
      </c>
      <c r="C69" s="46" t="s">
        <v>75</v>
      </c>
      <c r="D69" s="52" t="s">
        <v>13</v>
      </c>
      <c r="E69" s="85" t="s">
        <v>149</v>
      </c>
      <c r="F69" s="31">
        <v>1</v>
      </c>
      <c r="G69" s="31" t="s">
        <v>50</v>
      </c>
      <c r="H69" s="61" t="s">
        <v>50</v>
      </c>
    </row>
    <row r="70" spans="1:8">
      <c r="A70" s="32" t="s">
        <v>29</v>
      </c>
      <c r="B70" s="33" t="s">
        <v>33</v>
      </c>
      <c r="C70" s="46" t="s">
        <v>75</v>
      </c>
      <c r="D70" s="52" t="s">
        <v>13</v>
      </c>
      <c r="E70" s="85" t="s">
        <v>150</v>
      </c>
      <c r="F70" s="31">
        <v>1</v>
      </c>
      <c r="G70" s="31" t="s">
        <v>50</v>
      </c>
      <c r="H70" s="61" t="s">
        <v>50</v>
      </c>
    </row>
    <row r="71" spans="1:8">
      <c r="A71" s="32" t="s">
        <v>29</v>
      </c>
      <c r="B71" s="33" t="s">
        <v>33</v>
      </c>
      <c r="C71" s="46" t="s">
        <v>75</v>
      </c>
      <c r="D71" s="52" t="s">
        <v>13</v>
      </c>
      <c r="E71" s="85" t="s">
        <v>151</v>
      </c>
      <c r="F71" s="31">
        <v>1</v>
      </c>
      <c r="G71" s="31" t="s">
        <v>50</v>
      </c>
      <c r="H71" s="61" t="s">
        <v>50</v>
      </c>
    </row>
    <row r="72" spans="1:8">
      <c r="A72" s="32" t="s">
        <v>29</v>
      </c>
      <c r="B72" s="33" t="s">
        <v>33</v>
      </c>
      <c r="C72" s="46" t="s">
        <v>75</v>
      </c>
      <c r="D72" s="52" t="s">
        <v>13</v>
      </c>
      <c r="E72" s="85" t="s">
        <v>152</v>
      </c>
      <c r="F72" s="31">
        <v>1</v>
      </c>
      <c r="G72" s="31" t="s">
        <v>50</v>
      </c>
      <c r="H72" s="61" t="s">
        <v>50</v>
      </c>
    </row>
    <row r="73" spans="1:8">
      <c r="A73" s="32" t="s">
        <v>29</v>
      </c>
      <c r="B73" s="33" t="s">
        <v>33</v>
      </c>
      <c r="C73" s="46" t="s">
        <v>75</v>
      </c>
      <c r="D73" s="52" t="s">
        <v>13</v>
      </c>
      <c r="E73" s="85" t="s">
        <v>153</v>
      </c>
      <c r="F73" s="31">
        <v>1</v>
      </c>
      <c r="G73" s="31" t="s">
        <v>50</v>
      </c>
      <c r="H73" s="61" t="s">
        <v>50</v>
      </c>
    </row>
    <row r="74" spans="1:8">
      <c r="A74" s="55" t="s">
        <v>20</v>
      </c>
      <c r="B74" s="56" t="s">
        <v>31</v>
      </c>
      <c r="C74" s="56" t="s">
        <v>77</v>
      </c>
      <c r="D74" s="50" t="s">
        <v>4</v>
      </c>
      <c r="E74" s="88" t="s">
        <v>154</v>
      </c>
      <c r="F74" s="27">
        <v>1</v>
      </c>
      <c r="G74" s="27" t="s">
        <v>37</v>
      </c>
      <c r="H74" s="27" t="s">
        <v>102</v>
      </c>
    </row>
    <row r="75" spans="1:8">
      <c r="A75" s="57" t="s">
        <v>27</v>
      </c>
      <c r="B75" s="58" t="s">
        <v>34</v>
      </c>
      <c r="C75" s="58" t="s">
        <v>75</v>
      </c>
      <c r="D75" s="59" t="s">
        <v>11</v>
      </c>
      <c r="E75" s="94" t="s">
        <v>229</v>
      </c>
      <c r="F75" s="27">
        <v>1</v>
      </c>
      <c r="G75" s="27" t="s">
        <v>37</v>
      </c>
      <c r="H75" s="27" t="s">
        <v>103</v>
      </c>
    </row>
    <row r="76" spans="1:8">
      <c r="A76" s="10" t="s">
        <v>45</v>
      </c>
      <c r="B76" s="11" t="s">
        <v>46</v>
      </c>
      <c r="C76" s="11" t="s">
        <v>78</v>
      </c>
      <c r="D76" s="12" t="s">
        <v>49</v>
      </c>
      <c r="E76" s="13" t="s">
        <v>244</v>
      </c>
      <c r="F76" s="14">
        <v>1</v>
      </c>
      <c r="G76" s="15" t="s">
        <v>50</v>
      </c>
      <c r="H76" s="15" t="s">
        <v>104</v>
      </c>
    </row>
    <row r="77" spans="1:8">
      <c r="A77" s="10" t="s">
        <v>47</v>
      </c>
      <c r="B77" s="11" t="s">
        <v>93</v>
      </c>
      <c r="C77" s="11" t="s">
        <v>78</v>
      </c>
      <c r="D77" s="12" t="s">
        <v>48</v>
      </c>
      <c r="E77" s="12" t="s">
        <v>246</v>
      </c>
      <c r="F77" s="14">
        <v>1</v>
      </c>
      <c r="G77" s="15" t="s">
        <v>50</v>
      </c>
      <c r="H77" s="15" t="s">
        <v>105</v>
      </c>
    </row>
    <row r="78" spans="1:8">
      <c r="A78" s="10" t="s">
        <v>47</v>
      </c>
      <c r="B78" s="11" t="s">
        <v>93</v>
      </c>
      <c r="C78" s="11" t="s">
        <v>78</v>
      </c>
      <c r="D78" s="12" t="s">
        <v>48</v>
      </c>
      <c r="E78" s="12" t="s">
        <v>247</v>
      </c>
      <c r="F78" s="14">
        <v>1</v>
      </c>
      <c r="G78" s="15" t="s">
        <v>50</v>
      </c>
      <c r="H78" s="15" t="s">
        <v>106</v>
      </c>
    </row>
    <row r="79" spans="1:8">
      <c r="A79" s="10" t="s">
        <v>45</v>
      </c>
      <c r="B79" s="11" t="s">
        <v>46</v>
      </c>
      <c r="C79" s="11" t="s">
        <v>78</v>
      </c>
      <c r="D79" s="12" t="s">
        <v>49</v>
      </c>
      <c r="E79" s="13" t="s">
        <v>239</v>
      </c>
      <c r="F79" s="14">
        <v>1</v>
      </c>
      <c r="G79" s="15" t="s">
        <v>50</v>
      </c>
      <c r="H79" s="15" t="s">
        <v>107</v>
      </c>
    </row>
    <row r="80" spans="1:8">
      <c r="A80" s="10" t="s">
        <v>47</v>
      </c>
      <c r="B80" s="11" t="s">
        <v>93</v>
      </c>
      <c r="C80" s="11" t="s">
        <v>78</v>
      </c>
      <c r="D80" s="12" t="s">
        <v>48</v>
      </c>
      <c r="E80" s="12" t="s">
        <v>248</v>
      </c>
      <c r="F80" s="14">
        <v>1</v>
      </c>
      <c r="G80" s="15" t="s">
        <v>50</v>
      </c>
      <c r="H80" s="15" t="s">
        <v>108</v>
      </c>
    </row>
    <row r="81" spans="1:8">
      <c r="A81" s="10" t="s">
        <v>47</v>
      </c>
      <c r="B81" s="11" t="s">
        <v>93</v>
      </c>
      <c r="C81" s="11" t="s">
        <v>78</v>
      </c>
      <c r="D81" s="12" t="s">
        <v>48</v>
      </c>
      <c r="E81" s="12" t="s">
        <v>249</v>
      </c>
      <c r="F81" s="14">
        <v>1</v>
      </c>
      <c r="G81" s="15" t="s">
        <v>50</v>
      </c>
      <c r="H81" s="15" t="s">
        <v>109</v>
      </c>
    </row>
    <row r="82" spans="1:8">
      <c r="A82" s="10" t="s">
        <v>45</v>
      </c>
      <c r="B82" s="11" t="s">
        <v>46</v>
      </c>
      <c r="C82" s="11" t="s">
        <v>78</v>
      </c>
      <c r="D82" s="12" t="s">
        <v>49</v>
      </c>
      <c r="E82" s="13" t="s">
        <v>240</v>
      </c>
      <c r="F82" s="14">
        <v>1</v>
      </c>
      <c r="G82" s="15" t="s">
        <v>50</v>
      </c>
      <c r="H82" s="15" t="s">
        <v>110</v>
      </c>
    </row>
    <row r="83" spans="1:8">
      <c r="A83" s="10" t="s">
        <v>47</v>
      </c>
      <c r="B83" s="11" t="s">
        <v>93</v>
      </c>
      <c r="C83" s="11" t="s">
        <v>78</v>
      </c>
      <c r="D83" s="12" t="s">
        <v>48</v>
      </c>
      <c r="E83" s="12" t="s">
        <v>250</v>
      </c>
      <c r="F83" s="14">
        <v>1</v>
      </c>
      <c r="G83" s="15" t="s">
        <v>50</v>
      </c>
      <c r="H83" s="15" t="s">
        <v>111</v>
      </c>
    </row>
    <row r="84" spans="1:8">
      <c r="A84" s="10" t="s">
        <v>47</v>
      </c>
      <c r="B84" s="11" t="s">
        <v>93</v>
      </c>
      <c r="C84" s="11" t="s">
        <v>78</v>
      </c>
      <c r="D84" s="12" t="s">
        <v>48</v>
      </c>
      <c r="E84" s="12" t="s">
        <v>251</v>
      </c>
      <c r="F84" s="14">
        <v>1</v>
      </c>
      <c r="G84" s="15" t="s">
        <v>50</v>
      </c>
      <c r="H84" s="15" t="s">
        <v>112</v>
      </c>
    </row>
    <row r="85" spans="1:8">
      <c r="A85" s="10" t="s">
        <v>45</v>
      </c>
      <c r="B85" s="11" t="s">
        <v>46</v>
      </c>
      <c r="C85" s="11" t="s">
        <v>78</v>
      </c>
      <c r="D85" s="12" t="s">
        <v>49</v>
      </c>
      <c r="E85" s="13" t="s">
        <v>241</v>
      </c>
      <c r="F85" s="14">
        <v>1</v>
      </c>
      <c r="G85" s="15" t="s">
        <v>50</v>
      </c>
      <c r="H85" s="15" t="s">
        <v>113</v>
      </c>
    </row>
    <row r="86" spans="1:8">
      <c r="A86" s="10" t="s">
        <v>47</v>
      </c>
      <c r="B86" s="11" t="s">
        <v>93</v>
      </c>
      <c r="C86" s="11" t="s">
        <v>78</v>
      </c>
      <c r="D86" s="12" t="s">
        <v>48</v>
      </c>
      <c r="E86" s="12" t="s">
        <v>252</v>
      </c>
      <c r="F86" s="14">
        <v>1</v>
      </c>
      <c r="G86" s="15" t="s">
        <v>50</v>
      </c>
      <c r="H86" s="15" t="s">
        <v>114</v>
      </c>
    </row>
    <row r="87" spans="1:8">
      <c r="A87" s="10" t="s">
        <v>47</v>
      </c>
      <c r="B87" s="11" t="s">
        <v>93</v>
      </c>
      <c r="C87" s="11" t="s">
        <v>78</v>
      </c>
      <c r="D87" s="12" t="s">
        <v>48</v>
      </c>
      <c r="E87" s="12" t="s">
        <v>253</v>
      </c>
      <c r="F87" s="14">
        <v>1</v>
      </c>
      <c r="G87" s="15" t="s">
        <v>50</v>
      </c>
      <c r="H87" s="15" t="s">
        <v>115</v>
      </c>
    </row>
    <row r="88" spans="1:8">
      <c r="A88" s="10" t="s">
        <v>45</v>
      </c>
      <c r="B88" s="11" t="s">
        <v>46</v>
      </c>
      <c r="C88" s="11" t="s">
        <v>78</v>
      </c>
      <c r="D88" s="12" t="s">
        <v>49</v>
      </c>
      <c r="E88" s="13" t="s">
        <v>242</v>
      </c>
      <c r="F88" s="14">
        <v>1</v>
      </c>
      <c r="G88" s="15" t="s">
        <v>50</v>
      </c>
      <c r="H88" s="15" t="s">
        <v>116</v>
      </c>
    </row>
    <row r="89" spans="1:8">
      <c r="A89" s="10" t="s">
        <v>47</v>
      </c>
      <c r="B89" s="11" t="s">
        <v>93</v>
      </c>
      <c r="C89" s="11" t="s">
        <v>78</v>
      </c>
      <c r="D89" s="12" t="s">
        <v>48</v>
      </c>
      <c r="E89" s="12" t="s">
        <v>254</v>
      </c>
      <c r="F89" s="14">
        <v>1</v>
      </c>
      <c r="G89" s="15" t="s">
        <v>50</v>
      </c>
      <c r="H89" s="15" t="s">
        <v>117</v>
      </c>
    </row>
    <row r="90" spans="1:8">
      <c r="A90" s="10" t="s">
        <v>47</v>
      </c>
      <c r="B90" s="11" t="s">
        <v>93</v>
      </c>
      <c r="C90" s="11" t="s">
        <v>78</v>
      </c>
      <c r="D90" s="12" t="s">
        <v>48</v>
      </c>
      <c r="E90" s="12" t="s">
        <v>255</v>
      </c>
      <c r="F90" s="14">
        <v>1</v>
      </c>
      <c r="G90" s="15" t="s">
        <v>50</v>
      </c>
      <c r="H90" s="15" t="s">
        <v>118</v>
      </c>
    </row>
    <row r="91" spans="1:8">
      <c r="A91" s="10" t="s">
        <v>45</v>
      </c>
      <c r="B91" s="11" t="s">
        <v>46</v>
      </c>
      <c r="C91" s="11" t="s">
        <v>78</v>
      </c>
      <c r="D91" s="12" t="s">
        <v>49</v>
      </c>
      <c r="E91" s="13" t="s">
        <v>243</v>
      </c>
      <c r="F91" s="14">
        <v>1</v>
      </c>
      <c r="G91" s="15" t="s">
        <v>50</v>
      </c>
      <c r="H91" s="15" t="s">
        <v>119</v>
      </c>
    </row>
    <row r="92" spans="1:8">
      <c r="A92" s="10" t="s">
        <v>47</v>
      </c>
      <c r="B92" s="11" t="s">
        <v>93</v>
      </c>
      <c r="C92" s="11" t="s">
        <v>78</v>
      </c>
      <c r="D92" s="12" t="s">
        <v>48</v>
      </c>
      <c r="E92" s="12" t="s">
        <v>256</v>
      </c>
      <c r="F92" s="14">
        <v>1</v>
      </c>
      <c r="G92" s="15" t="s">
        <v>50</v>
      </c>
      <c r="H92" s="15" t="s">
        <v>120</v>
      </c>
    </row>
    <row r="93" spans="1:8">
      <c r="A93" s="10" t="s">
        <v>47</v>
      </c>
      <c r="B93" s="11" t="s">
        <v>93</v>
      </c>
      <c r="C93" s="11" t="s">
        <v>78</v>
      </c>
      <c r="D93" s="12" t="s">
        <v>48</v>
      </c>
      <c r="E93" s="12" t="s">
        <v>257</v>
      </c>
      <c r="F93" s="14">
        <v>1</v>
      </c>
      <c r="G93" s="15" t="s">
        <v>50</v>
      </c>
      <c r="H93" s="15" t="s">
        <v>121</v>
      </c>
    </row>
    <row r="94" spans="1:8">
      <c r="A94" s="16" t="s">
        <v>260</v>
      </c>
      <c r="B94" s="17" t="s">
        <v>260</v>
      </c>
      <c r="C94" s="53" t="s">
        <v>260</v>
      </c>
      <c r="D94" s="18" t="s">
        <v>260</v>
      </c>
      <c r="E94" s="54" t="s">
        <v>260</v>
      </c>
      <c r="F94" s="19">
        <v>1</v>
      </c>
      <c r="G94" s="16" t="s">
        <v>260</v>
      </c>
      <c r="H94" s="19" t="s">
        <v>260</v>
      </c>
    </row>
    <row r="95" spans="1:8">
      <c r="A95" s="10" t="s">
        <v>45</v>
      </c>
      <c r="B95" s="11" t="s">
        <v>46</v>
      </c>
      <c r="C95" s="11" t="s">
        <v>78</v>
      </c>
      <c r="D95" s="12" t="s">
        <v>49</v>
      </c>
      <c r="E95" s="13" t="s">
        <v>245</v>
      </c>
      <c r="F95" s="14">
        <v>1</v>
      </c>
      <c r="G95" s="15" t="s">
        <v>50</v>
      </c>
      <c r="H95" s="15" t="s">
        <v>124</v>
      </c>
    </row>
    <row r="96" spans="1:8">
      <c r="A96" s="10" t="s">
        <v>47</v>
      </c>
      <c r="B96" s="11" t="s">
        <v>93</v>
      </c>
      <c r="C96" s="11" t="s">
        <v>78</v>
      </c>
      <c r="D96" s="12" t="s">
        <v>48</v>
      </c>
      <c r="E96" s="12" t="s">
        <v>258</v>
      </c>
      <c r="F96" s="14">
        <v>1</v>
      </c>
      <c r="G96" s="15" t="s">
        <v>50</v>
      </c>
      <c r="H96" s="15" t="s">
        <v>122</v>
      </c>
    </row>
    <row r="97" spans="1:8" ht="15.75" thickBot="1">
      <c r="A97" s="20" t="s">
        <v>47</v>
      </c>
      <c r="B97" s="21" t="s">
        <v>93</v>
      </c>
      <c r="C97" s="21" t="s">
        <v>78</v>
      </c>
      <c r="D97" s="22" t="s">
        <v>48</v>
      </c>
      <c r="E97" s="22" t="s">
        <v>259</v>
      </c>
      <c r="F97" s="23">
        <v>1</v>
      </c>
      <c r="G97" s="24" t="s">
        <v>50</v>
      </c>
      <c r="H97" s="24" t="s">
        <v>123</v>
      </c>
    </row>
  </sheetData>
  <autoFilter ref="A1:H97"/>
  <customSheetViews>
    <customSheetView guid="{FE9ED589-3B26-403C-843A-5F1FD462E1C2}" showPageBreaks="1" fitToPage="1" showAutoFilter="1" view="pageLayout"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&amp;L&amp;G&amp;C&amp;"Arial,Gras"&amp;14IRIS-C01&amp;R&amp;8HUNC4-RO-DD-00015-01-04-IRIS-C01-Inventory
Edition 01 Revision 04
Date 25/11/2019
Page &amp;P/&amp;N</oddHeader>
        <oddFooter>&amp;C© AIRBUS DEFENCE AND SPACE. Copyright reserved. Refer to protection notice ISO 16016</oddFooter>
      </headerFooter>
      <autoFilter ref="A1:H97"/>
    </customSheetView>
  </customSheetViews>
  <pageMargins left="0.25" right="0.25" top="0.75" bottom="0.75" header="0.3" footer="0.3"/>
  <pageSetup paperSize="9" scale="56" fitToHeight="0" orientation="landscape" r:id="rId2"/>
  <headerFooter alignWithMargins="0">
    <oddHeader>&amp;L&amp;G&amp;C&amp;"Arial,Gras"&amp;14IRIS-C01&amp;R&amp;8HUNC4-RO-DD-00015-01-04-IRIS-C01-Inventory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IRIS-C01-Inventory</vt:lpstr>
      <vt:lpstr>'IRIS-C01-Inventory'!Impression_des_titres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2019-11-29T12:06:50Z</cp:lastPrinted>
  <dcterms:created xsi:type="dcterms:W3CDTF">2008-01-29T09:09:59Z</dcterms:created>
  <dcterms:modified xsi:type="dcterms:W3CDTF">2019-12-02T13:12:32Z</dcterms:modified>
</cp:coreProperties>
</file>